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Users\Marjorie\Desktop\Business, trading et investissement\Projet de business et de liberté\optimisation de portefeuilles\"/>
    </mc:Choice>
  </mc:AlternateContent>
  <xr:revisionPtr revIDLastSave="0" documentId="13_ncr:1_{AD4C447B-F7C8-4846-A509-927A78D9BC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solver_adj" localSheetId="0" hidden="1">Feuil1!$X$12:$AA$12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Feuil1!$X$13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Feuil1!$X$27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1" i="1" l="1"/>
  <c r="X20" i="1"/>
  <c r="X19" i="1"/>
  <c r="X16" i="1" a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" i="1"/>
  <c r="X13" i="1"/>
  <c r="K3778" i="1"/>
  <c r="J3778" i="1"/>
  <c r="I3778" i="1"/>
  <c r="H3778" i="1"/>
  <c r="G3778" i="1"/>
  <c r="K3777" i="1"/>
  <c r="J3777" i="1"/>
  <c r="I3777" i="1"/>
  <c r="H3777" i="1"/>
  <c r="G3777" i="1"/>
  <c r="K3776" i="1"/>
  <c r="J3776" i="1"/>
  <c r="I3776" i="1"/>
  <c r="H3776" i="1"/>
  <c r="G3776" i="1"/>
  <c r="K3775" i="1"/>
  <c r="J3775" i="1"/>
  <c r="I3775" i="1"/>
  <c r="H3775" i="1"/>
  <c r="G3775" i="1"/>
  <c r="K3774" i="1"/>
  <c r="J3774" i="1"/>
  <c r="I3774" i="1"/>
  <c r="H3774" i="1"/>
  <c r="G3774" i="1"/>
  <c r="K3773" i="1"/>
  <c r="J3773" i="1"/>
  <c r="I3773" i="1"/>
  <c r="H3773" i="1"/>
  <c r="G3773" i="1"/>
  <c r="K3772" i="1"/>
  <c r="J3772" i="1"/>
  <c r="I3772" i="1"/>
  <c r="H3772" i="1"/>
  <c r="G3772" i="1"/>
  <c r="K3771" i="1"/>
  <c r="J3771" i="1"/>
  <c r="I3771" i="1"/>
  <c r="H3771" i="1"/>
  <c r="G3771" i="1"/>
  <c r="K3770" i="1"/>
  <c r="J3770" i="1"/>
  <c r="I3770" i="1"/>
  <c r="H3770" i="1"/>
  <c r="G3770" i="1"/>
  <c r="K3769" i="1"/>
  <c r="J3769" i="1"/>
  <c r="I3769" i="1"/>
  <c r="H3769" i="1"/>
  <c r="G3769" i="1"/>
  <c r="K3768" i="1"/>
  <c r="J3768" i="1"/>
  <c r="I3768" i="1"/>
  <c r="H3768" i="1"/>
  <c r="G3768" i="1"/>
  <c r="K3767" i="1"/>
  <c r="J3767" i="1"/>
  <c r="I3767" i="1"/>
  <c r="H3767" i="1"/>
  <c r="G3767" i="1"/>
  <c r="K3766" i="1"/>
  <c r="J3766" i="1"/>
  <c r="I3766" i="1"/>
  <c r="H3766" i="1"/>
  <c r="G3766" i="1"/>
  <c r="K3765" i="1"/>
  <c r="J3765" i="1"/>
  <c r="I3765" i="1"/>
  <c r="H3765" i="1"/>
  <c r="G3765" i="1"/>
  <c r="K3764" i="1"/>
  <c r="J3764" i="1"/>
  <c r="I3764" i="1"/>
  <c r="H3764" i="1"/>
  <c r="G3764" i="1"/>
  <c r="K3763" i="1"/>
  <c r="J3763" i="1"/>
  <c r="I3763" i="1"/>
  <c r="H3763" i="1"/>
  <c r="G3763" i="1"/>
  <c r="K3762" i="1"/>
  <c r="J3762" i="1"/>
  <c r="I3762" i="1"/>
  <c r="H3762" i="1"/>
  <c r="G3762" i="1"/>
  <c r="K3761" i="1"/>
  <c r="J3761" i="1"/>
  <c r="I3761" i="1"/>
  <c r="H3761" i="1"/>
  <c r="G3761" i="1"/>
  <c r="K3760" i="1"/>
  <c r="J3760" i="1"/>
  <c r="I3760" i="1"/>
  <c r="H3760" i="1"/>
  <c r="G3760" i="1"/>
  <c r="K3759" i="1"/>
  <c r="J3759" i="1"/>
  <c r="I3759" i="1"/>
  <c r="H3759" i="1"/>
  <c r="G3759" i="1"/>
  <c r="K3758" i="1"/>
  <c r="J3758" i="1"/>
  <c r="I3758" i="1"/>
  <c r="H3758" i="1"/>
  <c r="G3758" i="1"/>
  <c r="K3757" i="1"/>
  <c r="J3757" i="1"/>
  <c r="I3757" i="1"/>
  <c r="H3757" i="1"/>
  <c r="G3757" i="1"/>
  <c r="K3756" i="1"/>
  <c r="J3756" i="1"/>
  <c r="I3756" i="1"/>
  <c r="H3756" i="1"/>
  <c r="G3756" i="1"/>
  <c r="K3755" i="1"/>
  <c r="J3755" i="1"/>
  <c r="I3755" i="1"/>
  <c r="H3755" i="1"/>
  <c r="G3755" i="1"/>
  <c r="K3754" i="1"/>
  <c r="J3754" i="1"/>
  <c r="I3754" i="1"/>
  <c r="H3754" i="1"/>
  <c r="G3754" i="1"/>
  <c r="K3753" i="1"/>
  <c r="J3753" i="1"/>
  <c r="I3753" i="1"/>
  <c r="H3753" i="1"/>
  <c r="G3753" i="1"/>
  <c r="K3752" i="1"/>
  <c r="J3752" i="1"/>
  <c r="I3752" i="1"/>
  <c r="H3752" i="1"/>
  <c r="G3752" i="1"/>
  <c r="K3751" i="1"/>
  <c r="J3751" i="1"/>
  <c r="I3751" i="1"/>
  <c r="H3751" i="1"/>
  <c r="G3751" i="1"/>
  <c r="K3750" i="1"/>
  <c r="J3750" i="1"/>
  <c r="I3750" i="1"/>
  <c r="H3750" i="1"/>
  <c r="G3750" i="1"/>
  <c r="K3749" i="1"/>
  <c r="J3749" i="1"/>
  <c r="I3749" i="1"/>
  <c r="H3749" i="1"/>
  <c r="G3749" i="1"/>
  <c r="K3748" i="1"/>
  <c r="J3748" i="1"/>
  <c r="I3748" i="1"/>
  <c r="H3748" i="1"/>
  <c r="G3748" i="1"/>
  <c r="K3747" i="1"/>
  <c r="J3747" i="1"/>
  <c r="I3747" i="1"/>
  <c r="H3747" i="1"/>
  <c r="G3747" i="1"/>
  <c r="K3746" i="1"/>
  <c r="J3746" i="1"/>
  <c r="I3746" i="1"/>
  <c r="H3746" i="1"/>
  <c r="G3746" i="1"/>
  <c r="K3745" i="1"/>
  <c r="J3745" i="1"/>
  <c r="I3745" i="1"/>
  <c r="H3745" i="1"/>
  <c r="G3745" i="1"/>
  <c r="K3744" i="1"/>
  <c r="J3744" i="1"/>
  <c r="I3744" i="1"/>
  <c r="H3744" i="1"/>
  <c r="G3744" i="1"/>
  <c r="K3743" i="1"/>
  <c r="J3743" i="1"/>
  <c r="I3743" i="1"/>
  <c r="H3743" i="1"/>
  <c r="G3743" i="1"/>
  <c r="K3742" i="1"/>
  <c r="J3742" i="1"/>
  <c r="I3742" i="1"/>
  <c r="H3742" i="1"/>
  <c r="G3742" i="1"/>
  <c r="K3741" i="1"/>
  <c r="J3741" i="1"/>
  <c r="I3741" i="1"/>
  <c r="H3741" i="1"/>
  <c r="G3741" i="1"/>
  <c r="K3740" i="1"/>
  <c r="J3740" i="1"/>
  <c r="I3740" i="1"/>
  <c r="H3740" i="1"/>
  <c r="G3740" i="1"/>
  <c r="K3739" i="1"/>
  <c r="J3739" i="1"/>
  <c r="I3739" i="1"/>
  <c r="H3739" i="1"/>
  <c r="G3739" i="1"/>
  <c r="K3738" i="1"/>
  <c r="J3738" i="1"/>
  <c r="I3738" i="1"/>
  <c r="H3738" i="1"/>
  <c r="G3738" i="1"/>
  <c r="K3737" i="1"/>
  <c r="J3737" i="1"/>
  <c r="I3737" i="1"/>
  <c r="H3737" i="1"/>
  <c r="G3737" i="1"/>
  <c r="K3736" i="1"/>
  <c r="J3736" i="1"/>
  <c r="I3736" i="1"/>
  <c r="H3736" i="1"/>
  <c r="G3736" i="1"/>
  <c r="K3735" i="1"/>
  <c r="J3735" i="1"/>
  <c r="I3735" i="1"/>
  <c r="H3735" i="1"/>
  <c r="G3735" i="1"/>
  <c r="K3734" i="1"/>
  <c r="J3734" i="1"/>
  <c r="I3734" i="1"/>
  <c r="H3734" i="1"/>
  <c r="G3734" i="1"/>
  <c r="K3733" i="1"/>
  <c r="J3733" i="1"/>
  <c r="I3733" i="1"/>
  <c r="H3733" i="1"/>
  <c r="G3733" i="1"/>
  <c r="K3732" i="1"/>
  <c r="J3732" i="1"/>
  <c r="I3732" i="1"/>
  <c r="H3732" i="1"/>
  <c r="G3732" i="1"/>
  <c r="K3731" i="1"/>
  <c r="J3731" i="1"/>
  <c r="I3731" i="1"/>
  <c r="H3731" i="1"/>
  <c r="G3731" i="1"/>
  <c r="K3730" i="1"/>
  <c r="J3730" i="1"/>
  <c r="I3730" i="1"/>
  <c r="H3730" i="1"/>
  <c r="G3730" i="1"/>
  <c r="K3729" i="1"/>
  <c r="J3729" i="1"/>
  <c r="I3729" i="1"/>
  <c r="H3729" i="1"/>
  <c r="G3729" i="1"/>
  <c r="K3728" i="1"/>
  <c r="J3728" i="1"/>
  <c r="I3728" i="1"/>
  <c r="H3728" i="1"/>
  <c r="G3728" i="1"/>
  <c r="K3727" i="1"/>
  <c r="J3727" i="1"/>
  <c r="I3727" i="1"/>
  <c r="H3727" i="1"/>
  <c r="G3727" i="1"/>
  <c r="K3726" i="1"/>
  <c r="J3726" i="1"/>
  <c r="I3726" i="1"/>
  <c r="H3726" i="1"/>
  <c r="G3726" i="1"/>
  <c r="K3725" i="1"/>
  <c r="J3725" i="1"/>
  <c r="I3725" i="1"/>
  <c r="H3725" i="1"/>
  <c r="G3725" i="1"/>
  <c r="K3724" i="1"/>
  <c r="J3724" i="1"/>
  <c r="I3724" i="1"/>
  <c r="H3724" i="1"/>
  <c r="G3724" i="1"/>
  <c r="K3723" i="1"/>
  <c r="J3723" i="1"/>
  <c r="I3723" i="1"/>
  <c r="H3723" i="1"/>
  <c r="G3723" i="1"/>
  <c r="K3722" i="1"/>
  <c r="J3722" i="1"/>
  <c r="I3722" i="1"/>
  <c r="H3722" i="1"/>
  <c r="G3722" i="1"/>
  <c r="K3721" i="1"/>
  <c r="J3721" i="1"/>
  <c r="I3721" i="1"/>
  <c r="H3721" i="1"/>
  <c r="G3721" i="1"/>
  <c r="K3720" i="1"/>
  <c r="J3720" i="1"/>
  <c r="I3720" i="1"/>
  <c r="H3720" i="1"/>
  <c r="G3720" i="1"/>
  <c r="K3719" i="1"/>
  <c r="J3719" i="1"/>
  <c r="I3719" i="1"/>
  <c r="H3719" i="1"/>
  <c r="G3719" i="1"/>
  <c r="K3718" i="1"/>
  <c r="J3718" i="1"/>
  <c r="I3718" i="1"/>
  <c r="H3718" i="1"/>
  <c r="G3718" i="1"/>
  <c r="K3717" i="1"/>
  <c r="J3717" i="1"/>
  <c r="I3717" i="1"/>
  <c r="H3717" i="1"/>
  <c r="G3717" i="1"/>
  <c r="K3716" i="1"/>
  <c r="J3716" i="1"/>
  <c r="I3716" i="1"/>
  <c r="H3716" i="1"/>
  <c r="G3716" i="1"/>
  <c r="K3715" i="1"/>
  <c r="J3715" i="1"/>
  <c r="I3715" i="1"/>
  <c r="H3715" i="1"/>
  <c r="G3715" i="1"/>
  <c r="K3714" i="1"/>
  <c r="J3714" i="1"/>
  <c r="I3714" i="1"/>
  <c r="H3714" i="1"/>
  <c r="G3714" i="1"/>
  <c r="K3713" i="1"/>
  <c r="J3713" i="1"/>
  <c r="I3713" i="1"/>
  <c r="H3713" i="1"/>
  <c r="G3713" i="1"/>
  <c r="K3712" i="1"/>
  <c r="J3712" i="1"/>
  <c r="I3712" i="1"/>
  <c r="H3712" i="1"/>
  <c r="G3712" i="1"/>
  <c r="K3711" i="1"/>
  <c r="J3711" i="1"/>
  <c r="I3711" i="1"/>
  <c r="H3711" i="1"/>
  <c r="G3711" i="1"/>
  <c r="K3710" i="1"/>
  <c r="J3710" i="1"/>
  <c r="I3710" i="1"/>
  <c r="H3710" i="1"/>
  <c r="G3710" i="1"/>
  <c r="K3709" i="1"/>
  <c r="J3709" i="1"/>
  <c r="I3709" i="1"/>
  <c r="H3709" i="1"/>
  <c r="G3709" i="1"/>
  <c r="K3708" i="1"/>
  <c r="J3708" i="1"/>
  <c r="I3708" i="1"/>
  <c r="H3708" i="1"/>
  <c r="G3708" i="1"/>
  <c r="K3707" i="1"/>
  <c r="J3707" i="1"/>
  <c r="I3707" i="1"/>
  <c r="H3707" i="1"/>
  <c r="G3707" i="1"/>
  <c r="K3706" i="1"/>
  <c r="J3706" i="1"/>
  <c r="I3706" i="1"/>
  <c r="H3706" i="1"/>
  <c r="G3706" i="1"/>
  <c r="K3705" i="1"/>
  <c r="J3705" i="1"/>
  <c r="I3705" i="1"/>
  <c r="H3705" i="1"/>
  <c r="G3705" i="1"/>
  <c r="K3704" i="1"/>
  <c r="J3704" i="1"/>
  <c r="I3704" i="1"/>
  <c r="H3704" i="1"/>
  <c r="G3704" i="1"/>
  <c r="K3703" i="1"/>
  <c r="J3703" i="1"/>
  <c r="I3703" i="1"/>
  <c r="H3703" i="1"/>
  <c r="G3703" i="1"/>
  <c r="K3702" i="1"/>
  <c r="J3702" i="1"/>
  <c r="I3702" i="1"/>
  <c r="H3702" i="1"/>
  <c r="G3702" i="1"/>
  <c r="K3701" i="1"/>
  <c r="J3701" i="1"/>
  <c r="I3701" i="1"/>
  <c r="H3701" i="1"/>
  <c r="G3701" i="1"/>
  <c r="K3700" i="1"/>
  <c r="J3700" i="1"/>
  <c r="I3700" i="1"/>
  <c r="H3700" i="1"/>
  <c r="G3700" i="1"/>
  <c r="K3699" i="1"/>
  <c r="J3699" i="1"/>
  <c r="I3699" i="1"/>
  <c r="H3699" i="1"/>
  <c r="G3699" i="1"/>
  <c r="K3698" i="1"/>
  <c r="J3698" i="1"/>
  <c r="I3698" i="1"/>
  <c r="H3698" i="1"/>
  <c r="G3698" i="1"/>
  <c r="K3697" i="1"/>
  <c r="J3697" i="1"/>
  <c r="I3697" i="1"/>
  <c r="H3697" i="1"/>
  <c r="G3697" i="1"/>
  <c r="K3696" i="1"/>
  <c r="J3696" i="1"/>
  <c r="I3696" i="1"/>
  <c r="H3696" i="1"/>
  <c r="G3696" i="1"/>
  <c r="K3695" i="1"/>
  <c r="J3695" i="1"/>
  <c r="I3695" i="1"/>
  <c r="H3695" i="1"/>
  <c r="G3695" i="1"/>
  <c r="K3694" i="1"/>
  <c r="J3694" i="1"/>
  <c r="I3694" i="1"/>
  <c r="H3694" i="1"/>
  <c r="G3694" i="1"/>
  <c r="K3693" i="1"/>
  <c r="J3693" i="1"/>
  <c r="I3693" i="1"/>
  <c r="H3693" i="1"/>
  <c r="G3693" i="1"/>
  <c r="K3692" i="1"/>
  <c r="J3692" i="1"/>
  <c r="I3692" i="1"/>
  <c r="H3692" i="1"/>
  <c r="G3692" i="1"/>
  <c r="K3691" i="1"/>
  <c r="J3691" i="1"/>
  <c r="I3691" i="1"/>
  <c r="H3691" i="1"/>
  <c r="G3691" i="1"/>
  <c r="K3690" i="1"/>
  <c r="J3690" i="1"/>
  <c r="I3690" i="1"/>
  <c r="H3690" i="1"/>
  <c r="G3690" i="1"/>
  <c r="K3689" i="1"/>
  <c r="J3689" i="1"/>
  <c r="I3689" i="1"/>
  <c r="H3689" i="1"/>
  <c r="G3689" i="1"/>
  <c r="K3688" i="1"/>
  <c r="J3688" i="1"/>
  <c r="I3688" i="1"/>
  <c r="H3688" i="1"/>
  <c r="G3688" i="1"/>
  <c r="K3687" i="1"/>
  <c r="J3687" i="1"/>
  <c r="I3687" i="1"/>
  <c r="H3687" i="1"/>
  <c r="G3687" i="1"/>
  <c r="K3686" i="1"/>
  <c r="J3686" i="1"/>
  <c r="I3686" i="1"/>
  <c r="H3686" i="1"/>
  <c r="G3686" i="1"/>
  <c r="K3685" i="1"/>
  <c r="J3685" i="1"/>
  <c r="I3685" i="1"/>
  <c r="H3685" i="1"/>
  <c r="G3685" i="1"/>
  <c r="K3684" i="1"/>
  <c r="J3684" i="1"/>
  <c r="I3684" i="1"/>
  <c r="H3684" i="1"/>
  <c r="G3684" i="1"/>
  <c r="K3683" i="1"/>
  <c r="J3683" i="1"/>
  <c r="I3683" i="1"/>
  <c r="H3683" i="1"/>
  <c r="G3683" i="1"/>
  <c r="K3682" i="1"/>
  <c r="J3682" i="1"/>
  <c r="I3682" i="1"/>
  <c r="H3682" i="1"/>
  <c r="G3682" i="1"/>
  <c r="K3681" i="1"/>
  <c r="J3681" i="1"/>
  <c r="I3681" i="1"/>
  <c r="H3681" i="1"/>
  <c r="G3681" i="1"/>
  <c r="K3680" i="1"/>
  <c r="J3680" i="1"/>
  <c r="I3680" i="1"/>
  <c r="H3680" i="1"/>
  <c r="G3680" i="1"/>
  <c r="K3679" i="1"/>
  <c r="J3679" i="1"/>
  <c r="I3679" i="1"/>
  <c r="H3679" i="1"/>
  <c r="G3679" i="1"/>
  <c r="K3678" i="1"/>
  <c r="J3678" i="1"/>
  <c r="I3678" i="1"/>
  <c r="H3678" i="1"/>
  <c r="G3678" i="1"/>
  <c r="K3677" i="1"/>
  <c r="J3677" i="1"/>
  <c r="I3677" i="1"/>
  <c r="H3677" i="1"/>
  <c r="G3677" i="1"/>
  <c r="K3676" i="1"/>
  <c r="J3676" i="1"/>
  <c r="I3676" i="1"/>
  <c r="H3676" i="1"/>
  <c r="G3676" i="1"/>
  <c r="K3675" i="1"/>
  <c r="J3675" i="1"/>
  <c r="I3675" i="1"/>
  <c r="H3675" i="1"/>
  <c r="G3675" i="1"/>
  <c r="K3674" i="1"/>
  <c r="J3674" i="1"/>
  <c r="I3674" i="1"/>
  <c r="H3674" i="1"/>
  <c r="G3674" i="1"/>
  <c r="K3673" i="1"/>
  <c r="J3673" i="1"/>
  <c r="I3673" i="1"/>
  <c r="H3673" i="1"/>
  <c r="G3673" i="1"/>
  <c r="K3672" i="1"/>
  <c r="J3672" i="1"/>
  <c r="I3672" i="1"/>
  <c r="H3672" i="1"/>
  <c r="G3672" i="1"/>
  <c r="K3671" i="1"/>
  <c r="J3671" i="1"/>
  <c r="I3671" i="1"/>
  <c r="H3671" i="1"/>
  <c r="G3671" i="1"/>
  <c r="K3670" i="1"/>
  <c r="J3670" i="1"/>
  <c r="I3670" i="1"/>
  <c r="H3670" i="1"/>
  <c r="G3670" i="1"/>
  <c r="K3669" i="1"/>
  <c r="J3669" i="1"/>
  <c r="I3669" i="1"/>
  <c r="H3669" i="1"/>
  <c r="G3669" i="1"/>
  <c r="K3668" i="1"/>
  <c r="J3668" i="1"/>
  <c r="I3668" i="1"/>
  <c r="H3668" i="1"/>
  <c r="G3668" i="1"/>
  <c r="K3667" i="1"/>
  <c r="J3667" i="1"/>
  <c r="I3667" i="1"/>
  <c r="H3667" i="1"/>
  <c r="G3667" i="1"/>
  <c r="K3666" i="1"/>
  <c r="J3666" i="1"/>
  <c r="I3666" i="1"/>
  <c r="H3666" i="1"/>
  <c r="G3666" i="1"/>
  <c r="K3665" i="1"/>
  <c r="J3665" i="1"/>
  <c r="I3665" i="1"/>
  <c r="H3665" i="1"/>
  <c r="G3665" i="1"/>
  <c r="K3664" i="1"/>
  <c r="J3664" i="1"/>
  <c r="I3664" i="1"/>
  <c r="H3664" i="1"/>
  <c r="G3664" i="1"/>
  <c r="K3663" i="1"/>
  <c r="J3663" i="1"/>
  <c r="I3663" i="1"/>
  <c r="H3663" i="1"/>
  <c r="G3663" i="1"/>
  <c r="K3662" i="1"/>
  <c r="J3662" i="1"/>
  <c r="I3662" i="1"/>
  <c r="H3662" i="1"/>
  <c r="G3662" i="1"/>
  <c r="K3661" i="1"/>
  <c r="J3661" i="1"/>
  <c r="I3661" i="1"/>
  <c r="H3661" i="1"/>
  <c r="G3661" i="1"/>
  <c r="K3660" i="1"/>
  <c r="J3660" i="1"/>
  <c r="I3660" i="1"/>
  <c r="H3660" i="1"/>
  <c r="G3660" i="1"/>
  <c r="K3659" i="1"/>
  <c r="J3659" i="1"/>
  <c r="I3659" i="1"/>
  <c r="H3659" i="1"/>
  <c r="G3659" i="1"/>
  <c r="K3658" i="1"/>
  <c r="J3658" i="1"/>
  <c r="I3658" i="1"/>
  <c r="H3658" i="1"/>
  <c r="G3658" i="1"/>
  <c r="K3657" i="1"/>
  <c r="J3657" i="1"/>
  <c r="I3657" i="1"/>
  <c r="H3657" i="1"/>
  <c r="G3657" i="1"/>
  <c r="K3656" i="1"/>
  <c r="J3656" i="1"/>
  <c r="I3656" i="1"/>
  <c r="H3656" i="1"/>
  <c r="G3656" i="1"/>
  <c r="K3655" i="1"/>
  <c r="J3655" i="1"/>
  <c r="I3655" i="1"/>
  <c r="H3655" i="1"/>
  <c r="G3655" i="1"/>
  <c r="K3654" i="1"/>
  <c r="J3654" i="1"/>
  <c r="I3654" i="1"/>
  <c r="H3654" i="1"/>
  <c r="G3654" i="1"/>
  <c r="K3653" i="1"/>
  <c r="J3653" i="1"/>
  <c r="I3653" i="1"/>
  <c r="H3653" i="1"/>
  <c r="G3653" i="1"/>
  <c r="K3652" i="1"/>
  <c r="J3652" i="1"/>
  <c r="I3652" i="1"/>
  <c r="H3652" i="1"/>
  <c r="G3652" i="1"/>
  <c r="K3651" i="1"/>
  <c r="J3651" i="1"/>
  <c r="I3651" i="1"/>
  <c r="H3651" i="1"/>
  <c r="G3651" i="1"/>
  <c r="K3650" i="1"/>
  <c r="J3650" i="1"/>
  <c r="I3650" i="1"/>
  <c r="H3650" i="1"/>
  <c r="G3650" i="1"/>
  <c r="K3649" i="1"/>
  <c r="J3649" i="1"/>
  <c r="I3649" i="1"/>
  <c r="H3649" i="1"/>
  <c r="G3649" i="1"/>
  <c r="K3648" i="1"/>
  <c r="J3648" i="1"/>
  <c r="I3648" i="1"/>
  <c r="H3648" i="1"/>
  <c r="G3648" i="1"/>
  <c r="K3647" i="1"/>
  <c r="J3647" i="1"/>
  <c r="I3647" i="1"/>
  <c r="H3647" i="1"/>
  <c r="G3647" i="1"/>
  <c r="K3646" i="1"/>
  <c r="J3646" i="1"/>
  <c r="I3646" i="1"/>
  <c r="H3646" i="1"/>
  <c r="G3646" i="1"/>
  <c r="K3645" i="1"/>
  <c r="J3645" i="1"/>
  <c r="I3645" i="1"/>
  <c r="H3645" i="1"/>
  <c r="G3645" i="1"/>
  <c r="K3644" i="1"/>
  <c r="J3644" i="1"/>
  <c r="I3644" i="1"/>
  <c r="H3644" i="1"/>
  <c r="G3644" i="1"/>
  <c r="K3643" i="1"/>
  <c r="J3643" i="1"/>
  <c r="I3643" i="1"/>
  <c r="H3643" i="1"/>
  <c r="G3643" i="1"/>
  <c r="K3642" i="1"/>
  <c r="J3642" i="1"/>
  <c r="I3642" i="1"/>
  <c r="H3642" i="1"/>
  <c r="G3642" i="1"/>
  <c r="K3641" i="1"/>
  <c r="J3641" i="1"/>
  <c r="I3641" i="1"/>
  <c r="H3641" i="1"/>
  <c r="G3641" i="1"/>
  <c r="K3640" i="1"/>
  <c r="J3640" i="1"/>
  <c r="I3640" i="1"/>
  <c r="H3640" i="1"/>
  <c r="G3640" i="1"/>
  <c r="K3639" i="1"/>
  <c r="J3639" i="1"/>
  <c r="I3639" i="1"/>
  <c r="H3639" i="1"/>
  <c r="G3639" i="1"/>
  <c r="K3638" i="1"/>
  <c r="J3638" i="1"/>
  <c r="I3638" i="1"/>
  <c r="H3638" i="1"/>
  <c r="G3638" i="1"/>
  <c r="K3637" i="1"/>
  <c r="J3637" i="1"/>
  <c r="I3637" i="1"/>
  <c r="H3637" i="1"/>
  <c r="G3637" i="1"/>
  <c r="K3636" i="1"/>
  <c r="J3636" i="1"/>
  <c r="I3636" i="1"/>
  <c r="H3636" i="1"/>
  <c r="G3636" i="1"/>
  <c r="K3635" i="1"/>
  <c r="J3635" i="1"/>
  <c r="I3635" i="1"/>
  <c r="H3635" i="1"/>
  <c r="G3635" i="1"/>
  <c r="K3634" i="1"/>
  <c r="J3634" i="1"/>
  <c r="I3634" i="1"/>
  <c r="H3634" i="1"/>
  <c r="G3634" i="1"/>
  <c r="K3633" i="1"/>
  <c r="J3633" i="1"/>
  <c r="I3633" i="1"/>
  <c r="H3633" i="1"/>
  <c r="G3633" i="1"/>
  <c r="K3632" i="1"/>
  <c r="J3632" i="1"/>
  <c r="I3632" i="1"/>
  <c r="H3632" i="1"/>
  <c r="G3632" i="1"/>
  <c r="K3631" i="1"/>
  <c r="J3631" i="1"/>
  <c r="I3631" i="1"/>
  <c r="H3631" i="1"/>
  <c r="G3631" i="1"/>
  <c r="K3630" i="1"/>
  <c r="J3630" i="1"/>
  <c r="I3630" i="1"/>
  <c r="H3630" i="1"/>
  <c r="G3630" i="1"/>
  <c r="K3629" i="1"/>
  <c r="J3629" i="1"/>
  <c r="I3629" i="1"/>
  <c r="H3629" i="1"/>
  <c r="G3629" i="1"/>
  <c r="K3628" i="1"/>
  <c r="J3628" i="1"/>
  <c r="I3628" i="1"/>
  <c r="H3628" i="1"/>
  <c r="G3628" i="1"/>
  <c r="K3627" i="1"/>
  <c r="J3627" i="1"/>
  <c r="I3627" i="1"/>
  <c r="H3627" i="1"/>
  <c r="G3627" i="1"/>
  <c r="K3626" i="1"/>
  <c r="J3626" i="1"/>
  <c r="I3626" i="1"/>
  <c r="H3626" i="1"/>
  <c r="G3626" i="1"/>
  <c r="K3625" i="1"/>
  <c r="J3625" i="1"/>
  <c r="I3625" i="1"/>
  <c r="H3625" i="1"/>
  <c r="G3625" i="1"/>
  <c r="K3624" i="1"/>
  <c r="J3624" i="1"/>
  <c r="I3624" i="1"/>
  <c r="H3624" i="1"/>
  <c r="G3624" i="1"/>
  <c r="K3623" i="1"/>
  <c r="J3623" i="1"/>
  <c r="I3623" i="1"/>
  <c r="H3623" i="1"/>
  <c r="G3623" i="1"/>
  <c r="K3622" i="1"/>
  <c r="J3622" i="1"/>
  <c r="I3622" i="1"/>
  <c r="H3622" i="1"/>
  <c r="G3622" i="1"/>
  <c r="K3621" i="1"/>
  <c r="J3621" i="1"/>
  <c r="I3621" i="1"/>
  <c r="H3621" i="1"/>
  <c r="G3621" i="1"/>
  <c r="K3620" i="1"/>
  <c r="J3620" i="1"/>
  <c r="I3620" i="1"/>
  <c r="H3620" i="1"/>
  <c r="G3620" i="1"/>
  <c r="K3619" i="1"/>
  <c r="J3619" i="1"/>
  <c r="I3619" i="1"/>
  <c r="H3619" i="1"/>
  <c r="G3619" i="1"/>
  <c r="K3618" i="1"/>
  <c r="J3618" i="1"/>
  <c r="I3618" i="1"/>
  <c r="H3618" i="1"/>
  <c r="G3618" i="1"/>
  <c r="K3617" i="1"/>
  <c r="J3617" i="1"/>
  <c r="I3617" i="1"/>
  <c r="H3617" i="1"/>
  <c r="G3617" i="1"/>
  <c r="K3616" i="1"/>
  <c r="J3616" i="1"/>
  <c r="I3616" i="1"/>
  <c r="H3616" i="1"/>
  <c r="G3616" i="1"/>
  <c r="K3615" i="1"/>
  <c r="J3615" i="1"/>
  <c r="I3615" i="1"/>
  <c r="H3615" i="1"/>
  <c r="G3615" i="1"/>
  <c r="K3614" i="1"/>
  <c r="J3614" i="1"/>
  <c r="I3614" i="1"/>
  <c r="H3614" i="1"/>
  <c r="G3614" i="1"/>
  <c r="K3613" i="1"/>
  <c r="J3613" i="1"/>
  <c r="I3613" i="1"/>
  <c r="H3613" i="1"/>
  <c r="G3613" i="1"/>
  <c r="K3612" i="1"/>
  <c r="J3612" i="1"/>
  <c r="I3612" i="1"/>
  <c r="H3612" i="1"/>
  <c r="G3612" i="1"/>
  <c r="K3611" i="1"/>
  <c r="J3611" i="1"/>
  <c r="I3611" i="1"/>
  <c r="H3611" i="1"/>
  <c r="G3611" i="1"/>
  <c r="K3610" i="1"/>
  <c r="J3610" i="1"/>
  <c r="I3610" i="1"/>
  <c r="H3610" i="1"/>
  <c r="G3610" i="1"/>
  <c r="K3609" i="1"/>
  <c r="J3609" i="1"/>
  <c r="I3609" i="1"/>
  <c r="H3609" i="1"/>
  <c r="G3609" i="1"/>
  <c r="K3608" i="1"/>
  <c r="J3608" i="1"/>
  <c r="I3608" i="1"/>
  <c r="H3608" i="1"/>
  <c r="G3608" i="1"/>
  <c r="K3607" i="1"/>
  <c r="J3607" i="1"/>
  <c r="I3607" i="1"/>
  <c r="H3607" i="1"/>
  <c r="G3607" i="1"/>
  <c r="K3606" i="1"/>
  <c r="J3606" i="1"/>
  <c r="I3606" i="1"/>
  <c r="H3606" i="1"/>
  <c r="G3606" i="1"/>
  <c r="K3605" i="1"/>
  <c r="J3605" i="1"/>
  <c r="I3605" i="1"/>
  <c r="H3605" i="1"/>
  <c r="G3605" i="1"/>
  <c r="K3604" i="1"/>
  <c r="J3604" i="1"/>
  <c r="I3604" i="1"/>
  <c r="H3604" i="1"/>
  <c r="G3604" i="1"/>
  <c r="K3603" i="1"/>
  <c r="J3603" i="1"/>
  <c r="I3603" i="1"/>
  <c r="H3603" i="1"/>
  <c r="G3603" i="1"/>
  <c r="K3602" i="1"/>
  <c r="J3602" i="1"/>
  <c r="I3602" i="1"/>
  <c r="H3602" i="1"/>
  <c r="G3602" i="1"/>
  <c r="K3601" i="1"/>
  <c r="J3601" i="1"/>
  <c r="I3601" i="1"/>
  <c r="H3601" i="1"/>
  <c r="G3601" i="1"/>
  <c r="K3600" i="1"/>
  <c r="J3600" i="1"/>
  <c r="I3600" i="1"/>
  <c r="H3600" i="1"/>
  <c r="G3600" i="1"/>
  <c r="K3599" i="1"/>
  <c r="J3599" i="1"/>
  <c r="I3599" i="1"/>
  <c r="H3599" i="1"/>
  <c r="G3599" i="1"/>
  <c r="K3598" i="1"/>
  <c r="J3598" i="1"/>
  <c r="I3598" i="1"/>
  <c r="H3598" i="1"/>
  <c r="G3598" i="1"/>
  <c r="K3597" i="1"/>
  <c r="J3597" i="1"/>
  <c r="I3597" i="1"/>
  <c r="H3597" i="1"/>
  <c r="G3597" i="1"/>
  <c r="K3596" i="1"/>
  <c r="J3596" i="1"/>
  <c r="I3596" i="1"/>
  <c r="H3596" i="1"/>
  <c r="G3596" i="1"/>
  <c r="K3595" i="1"/>
  <c r="J3595" i="1"/>
  <c r="I3595" i="1"/>
  <c r="H3595" i="1"/>
  <c r="G3595" i="1"/>
  <c r="K3594" i="1"/>
  <c r="J3594" i="1"/>
  <c r="I3594" i="1"/>
  <c r="H3594" i="1"/>
  <c r="G3594" i="1"/>
  <c r="K3593" i="1"/>
  <c r="J3593" i="1"/>
  <c r="I3593" i="1"/>
  <c r="H3593" i="1"/>
  <c r="G3593" i="1"/>
  <c r="K3592" i="1"/>
  <c r="J3592" i="1"/>
  <c r="I3592" i="1"/>
  <c r="H3592" i="1"/>
  <c r="G3592" i="1"/>
  <c r="K3591" i="1"/>
  <c r="J3591" i="1"/>
  <c r="I3591" i="1"/>
  <c r="H3591" i="1"/>
  <c r="G3591" i="1"/>
  <c r="K3590" i="1"/>
  <c r="J3590" i="1"/>
  <c r="I3590" i="1"/>
  <c r="H3590" i="1"/>
  <c r="G3590" i="1"/>
  <c r="K3589" i="1"/>
  <c r="J3589" i="1"/>
  <c r="I3589" i="1"/>
  <c r="H3589" i="1"/>
  <c r="G3589" i="1"/>
  <c r="K3588" i="1"/>
  <c r="J3588" i="1"/>
  <c r="I3588" i="1"/>
  <c r="H3588" i="1"/>
  <c r="G3588" i="1"/>
  <c r="K3587" i="1"/>
  <c r="J3587" i="1"/>
  <c r="I3587" i="1"/>
  <c r="H3587" i="1"/>
  <c r="G3587" i="1"/>
  <c r="K3586" i="1"/>
  <c r="J3586" i="1"/>
  <c r="I3586" i="1"/>
  <c r="H3586" i="1"/>
  <c r="G3586" i="1"/>
  <c r="K3585" i="1"/>
  <c r="J3585" i="1"/>
  <c r="I3585" i="1"/>
  <c r="H3585" i="1"/>
  <c r="G3585" i="1"/>
  <c r="K3584" i="1"/>
  <c r="J3584" i="1"/>
  <c r="I3584" i="1"/>
  <c r="H3584" i="1"/>
  <c r="G3584" i="1"/>
  <c r="K3583" i="1"/>
  <c r="J3583" i="1"/>
  <c r="I3583" i="1"/>
  <c r="H3583" i="1"/>
  <c r="G3583" i="1"/>
  <c r="K3582" i="1"/>
  <c r="J3582" i="1"/>
  <c r="I3582" i="1"/>
  <c r="H3582" i="1"/>
  <c r="G3582" i="1"/>
  <c r="K3581" i="1"/>
  <c r="J3581" i="1"/>
  <c r="I3581" i="1"/>
  <c r="H3581" i="1"/>
  <c r="G3581" i="1"/>
  <c r="K3580" i="1"/>
  <c r="J3580" i="1"/>
  <c r="I3580" i="1"/>
  <c r="H3580" i="1"/>
  <c r="G3580" i="1"/>
  <c r="K3579" i="1"/>
  <c r="J3579" i="1"/>
  <c r="I3579" i="1"/>
  <c r="H3579" i="1"/>
  <c r="G3579" i="1"/>
  <c r="K3578" i="1"/>
  <c r="J3578" i="1"/>
  <c r="I3578" i="1"/>
  <c r="H3578" i="1"/>
  <c r="G3578" i="1"/>
  <c r="K3577" i="1"/>
  <c r="J3577" i="1"/>
  <c r="I3577" i="1"/>
  <c r="H3577" i="1"/>
  <c r="G3577" i="1"/>
  <c r="K3576" i="1"/>
  <c r="J3576" i="1"/>
  <c r="I3576" i="1"/>
  <c r="H3576" i="1"/>
  <c r="G3576" i="1"/>
  <c r="K3575" i="1"/>
  <c r="J3575" i="1"/>
  <c r="I3575" i="1"/>
  <c r="H3575" i="1"/>
  <c r="G3575" i="1"/>
  <c r="K3574" i="1"/>
  <c r="J3574" i="1"/>
  <c r="I3574" i="1"/>
  <c r="H3574" i="1"/>
  <c r="G3574" i="1"/>
  <c r="K3573" i="1"/>
  <c r="J3573" i="1"/>
  <c r="I3573" i="1"/>
  <c r="H3573" i="1"/>
  <c r="G3573" i="1"/>
  <c r="K3572" i="1"/>
  <c r="J3572" i="1"/>
  <c r="I3572" i="1"/>
  <c r="H3572" i="1"/>
  <c r="G3572" i="1"/>
  <c r="K3571" i="1"/>
  <c r="J3571" i="1"/>
  <c r="I3571" i="1"/>
  <c r="H3571" i="1"/>
  <c r="G3571" i="1"/>
  <c r="K3570" i="1"/>
  <c r="J3570" i="1"/>
  <c r="I3570" i="1"/>
  <c r="H3570" i="1"/>
  <c r="G3570" i="1"/>
  <c r="K3569" i="1"/>
  <c r="J3569" i="1"/>
  <c r="I3569" i="1"/>
  <c r="H3569" i="1"/>
  <c r="G3569" i="1"/>
  <c r="K3568" i="1"/>
  <c r="J3568" i="1"/>
  <c r="I3568" i="1"/>
  <c r="H3568" i="1"/>
  <c r="G3568" i="1"/>
  <c r="K3567" i="1"/>
  <c r="J3567" i="1"/>
  <c r="I3567" i="1"/>
  <c r="H3567" i="1"/>
  <c r="G3567" i="1"/>
  <c r="K3566" i="1"/>
  <c r="J3566" i="1"/>
  <c r="I3566" i="1"/>
  <c r="H3566" i="1"/>
  <c r="G3566" i="1"/>
  <c r="K3565" i="1"/>
  <c r="J3565" i="1"/>
  <c r="I3565" i="1"/>
  <c r="H3565" i="1"/>
  <c r="G3565" i="1"/>
  <c r="K3564" i="1"/>
  <c r="J3564" i="1"/>
  <c r="I3564" i="1"/>
  <c r="H3564" i="1"/>
  <c r="G3564" i="1"/>
  <c r="K3563" i="1"/>
  <c r="J3563" i="1"/>
  <c r="I3563" i="1"/>
  <c r="H3563" i="1"/>
  <c r="G3563" i="1"/>
  <c r="K3562" i="1"/>
  <c r="J3562" i="1"/>
  <c r="I3562" i="1"/>
  <c r="H3562" i="1"/>
  <c r="G3562" i="1"/>
  <c r="K3561" i="1"/>
  <c r="J3561" i="1"/>
  <c r="I3561" i="1"/>
  <c r="H3561" i="1"/>
  <c r="G3561" i="1"/>
  <c r="K3560" i="1"/>
  <c r="J3560" i="1"/>
  <c r="I3560" i="1"/>
  <c r="H3560" i="1"/>
  <c r="G3560" i="1"/>
  <c r="K3559" i="1"/>
  <c r="J3559" i="1"/>
  <c r="I3559" i="1"/>
  <c r="H3559" i="1"/>
  <c r="G3559" i="1"/>
  <c r="K3558" i="1"/>
  <c r="J3558" i="1"/>
  <c r="I3558" i="1"/>
  <c r="H3558" i="1"/>
  <c r="G3558" i="1"/>
  <c r="K3557" i="1"/>
  <c r="J3557" i="1"/>
  <c r="I3557" i="1"/>
  <c r="H3557" i="1"/>
  <c r="G3557" i="1"/>
  <c r="K3556" i="1"/>
  <c r="J3556" i="1"/>
  <c r="I3556" i="1"/>
  <c r="H3556" i="1"/>
  <c r="G3556" i="1"/>
  <c r="K3555" i="1"/>
  <c r="J3555" i="1"/>
  <c r="I3555" i="1"/>
  <c r="H3555" i="1"/>
  <c r="G3555" i="1"/>
  <c r="K3554" i="1"/>
  <c r="J3554" i="1"/>
  <c r="I3554" i="1"/>
  <c r="H3554" i="1"/>
  <c r="G3554" i="1"/>
  <c r="K3553" i="1"/>
  <c r="J3553" i="1"/>
  <c r="I3553" i="1"/>
  <c r="H3553" i="1"/>
  <c r="G3553" i="1"/>
  <c r="K3552" i="1"/>
  <c r="J3552" i="1"/>
  <c r="I3552" i="1"/>
  <c r="H3552" i="1"/>
  <c r="G3552" i="1"/>
  <c r="K3551" i="1"/>
  <c r="J3551" i="1"/>
  <c r="I3551" i="1"/>
  <c r="H3551" i="1"/>
  <c r="G3551" i="1"/>
  <c r="K3550" i="1"/>
  <c r="J3550" i="1"/>
  <c r="I3550" i="1"/>
  <c r="H3550" i="1"/>
  <c r="G3550" i="1"/>
  <c r="K3549" i="1"/>
  <c r="J3549" i="1"/>
  <c r="I3549" i="1"/>
  <c r="H3549" i="1"/>
  <c r="G3549" i="1"/>
  <c r="K3548" i="1"/>
  <c r="J3548" i="1"/>
  <c r="I3548" i="1"/>
  <c r="H3548" i="1"/>
  <c r="G3548" i="1"/>
  <c r="K3547" i="1"/>
  <c r="J3547" i="1"/>
  <c r="I3547" i="1"/>
  <c r="H3547" i="1"/>
  <c r="G3547" i="1"/>
  <c r="K3546" i="1"/>
  <c r="J3546" i="1"/>
  <c r="I3546" i="1"/>
  <c r="H3546" i="1"/>
  <c r="G3546" i="1"/>
  <c r="K3545" i="1"/>
  <c r="J3545" i="1"/>
  <c r="I3545" i="1"/>
  <c r="H3545" i="1"/>
  <c r="G3545" i="1"/>
  <c r="K3544" i="1"/>
  <c r="J3544" i="1"/>
  <c r="I3544" i="1"/>
  <c r="H3544" i="1"/>
  <c r="G3544" i="1"/>
  <c r="K3543" i="1"/>
  <c r="J3543" i="1"/>
  <c r="I3543" i="1"/>
  <c r="H3543" i="1"/>
  <c r="G3543" i="1"/>
  <c r="K3542" i="1"/>
  <c r="J3542" i="1"/>
  <c r="I3542" i="1"/>
  <c r="H3542" i="1"/>
  <c r="G3542" i="1"/>
  <c r="K3541" i="1"/>
  <c r="J3541" i="1"/>
  <c r="I3541" i="1"/>
  <c r="H3541" i="1"/>
  <c r="G3541" i="1"/>
  <c r="K3540" i="1"/>
  <c r="J3540" i="1"/>
  <c r="I3540" i="1"/>
  <c r="H3540" i="1"/>
  <c r="G3540" i="1"/>
  <c r="K3539" i="1"/>
  <c r="J3539" i="1"/>
  <c r="I3539" i="1"/>
  <c r="H3539" i="1"/>
  <c r="G3539" i="1"/>
  <c r="K3538" i="1"/>
  <c r="J3538" i="1"/>
  <c r="I3538" i="1"/>
  <c r="H3538" i="1"/>
  <c r="G3538" i="1"/>
  <c r="K3537" i="1"/>
  <c r="J3537" i="1"/>
  <c r="I3537" i="1"/>
  <c r="H3537" i="1"/>
  <c r="G3537" i="1"/>
  <c r="K3536" i="1"/>
  <c r="J3536" i="1"/>
  <c r="I3536" i="1"/>
  <c r="H3536" i="1"/>
  <c r="G3536" i="1"/>
  <c r="K3535" i="1"/>
  <c r="J3535" i="1"/>
  <c r="I3535" i="1"/>
  <c r="H3535" i="1"/>
  <c r="G3535" i="1"/>
  <c r="K3534" i="1"/>
  <c r="J3534" i="1"/>
  <c r="I3534" i="1"/>
  <c r="H3534" i="1"/>
  <c r="G3534" i="1"/>
  <c r="K3533" i="1"/>
  <c r="J3533" i="1"/>
  <c r="I3533" i="1"/>
  <c r="H3533" i="1"/>
  <c r="G3533" i="1"/>
  <c r="K3532" i="1"/>
  <c r="J3532" i="1"/>
  <c r="I3532" i="1"/>
  <c r="H3532" i="1"/>
  <c r="G3532" i="1"/>
  <c r="K3531" i="1"/>
  <c r="J3531" i="1"/>
  <c r="I3531" i="1"/>
  <c r="H3531" i="1"/>
  <c r="G3531" i="1"/>
  <c r="K3530" i="1"/>
  <c r="J3530" i="1"/>
  <c r="I3530" i="1"/>
  <c r="H3530" i="1"/>
  <c r="G3530" i="1"/>
  <c r="K3529" i="1"/>
  <c r="J3529" i="1"/>
  <c r="I3529" i="1"/>
  <c r="H3529" i="1"/>
  <c r="G3529" i="1"/>
  <c r="K3528" i="1"/>
  <c r="J3528" i="1"/>
  <c r="I3528" i="1"/>
  <c r="H3528" i="1"/>
  <c r="G3528" i="1"/>
  <c r="K3527" i="1"/>
  <c r="J3527" i="1"/>
  <c r="I3527" i="1"/>
  <c r="H3527" i="1"/>
  <c r="G3527" i="1"/>
  <c r="K3526" i="1"/>
  <c r="J3526" i="1"/>
  <c r="I3526" i="1"/>
  <c r="H3526" i="1"/>
  <c r="G3526" i="1"/>
  <c r="K3525" i="1"/>
  <c r="J3525" i="1"/>
  <c r="I3525" i="1"/>
  <c r="H3525" i="1"/>
  <c r="G3525" i="1"/>
  <c r="K3524" i="1"/>
  <c r="J3524" i="1"/>
  <c r="I3524" i="1"/>
  <c r="H3524" i="1"/>
  <c r="G3524" i="1"/>
  <c r="K3523" i="1"/>
  <c r="J3523" i="1"/>
  <c r="I3523" i="1"/>
  <c r="H3523" i="1"/>
  <c r="G3523" i="1"/>
  <c r="K3522" i="1"/>
  <c r="J3522" i="1"/>
  <c r="I3522" i="1"/>
  <c r="H3522" i="1"/>
  <c r="G3522" i="1"/>
  <c r="K3521" i="1"/>
  <c r="J3521" i="1"/>
  <c r="I3521" i="1"/>
  <c r="H3521" i="1"/>
  <c r="G3521" i="1"/>
  <c r="K3520" i="1"/>
  <c r="J3520" i="1"/>
  <c r="I3520" i="1"/>
  <c r="H3520" i="1"/>
  <c r="G3520" i="1"/>
  <c r="K3519" i="1"/>
  <c r="J3519" i="1"/>
  <c r="I3519" i="1"/>
  <c r="H3519" i="1"/>
  <c r="G3519" i="1"/>
  <c r="K3518" i="1"/>
  <c r="J3518" i="1"/>
  <c r="I3518" i="1"/>
  <c r="H3518" i="1"/>
  <c r="G3518" i="1"/>
  <c r="K3517" i="1"/>
  <c r="J3517" i="1"/>
  <c r="I3517" i="1"/>
  <c r="H3517" i="1"/>
  <c r="G3517" i="1"/>
  <c r="K3516" i="1"/>
  <c r="J3516" i="1"/>
  <c r="I3516" i="1"/>
  <c r="H3516" i="1"/>
  <c r="G3516" i="1"/>
  <c r="K3515" i="1"/>
  <c r="J3515" i="1"/>
  <c r="I3515" i="1"/>
  <c r="H3515" i="1"/>
  <c r="G3515" i="1"/>
  <c r="K3514" i="1"/>
  <c r="J3514" i="1"/>
  <c r="I3514" i="1"/>
  <c r="H3514" i="1"/>
  <c r="G3514" i="1"/>
  <c r="K3513" i="1"/>
  <c r="J3513" i="1"/>
  <c r="I3513" i="1"/>
  <c r="H3513" i="1"/>
  <c r="G3513" i="1"/>
  <c r="K3512" i="1"/>
  <c r="J3512" i="1"/>
  <c r="I3512" i="1"/>
  <c r="H3512" i="1"/>
  <c r="G3512" i="1"/>
  <c r="K3511" i="1"/>
  <c r="J3511" i="1"/>
  <c r="I3511" i="1"/>
  <c r="H3511" i="1"/>
  <c r="G3511" i="1"/>
  <c r="K3510" i="1"/>
  <c r="J3510" i="1"/>
  <c r="I3510" i="1"/>
  <c r="H3510" i="1"/>
  <c r="G3510" i="1"/>
  <c r="K3509" i="1"/>
  <c r="J3509" i="1"/>
  <c r="I3509" i="1"/>
  <c r="H3509" i="1"/>
  <c r="G3509" i="1"/>
  <c r="K3508" i="1"/>
  <c r="J3508" i="1"/>
  <c r="I3508" i="1"/>
  <c r="H3508" i="1"/>
  <c r="G3508" i="1"/>
  <c r="K3507" i="1"/>
  <c r="J3507" i="1"/>
  <c r="I3507" i="1"/>
  <c r="H3507" i="1"/>
  <c r="G3507" i="1"/>
  <c r="K3506" i="1"/>
  <c r="J3506" i="1"/>
  <c r="I3506" i="1"/>
  <c r="H3506" i="1"/>
  <c r="G3506" i="1"/>
  <c r="K3505" i="1"/>
  <c r="J3505" i="1"/>
  <c r="I3505" i="1"/>
  <c r="H3505" i="1"/>
  <c r="G3505" i="1"/>
  <c r="K3504" i="1"/>
  <c r="J3504" i="1"/>
  <c r="I3504" i="1"/>
  <c r="H3504" i="1"/>
  <c r="G3504" i="1"/>
  <c r="K3503" i="1"/>
  <c r="J3503" i="1"/>
  <c r="I3503" i="1"/>
  <c r="H3503" i="1"/>
  <c r="G3503" i="1"/>
  <c r="K3502" i="1"/>
  <c r="J3502" i="1"/>
  <c r="I3502" i="1"/>
  <c r="H3502" i="1"/>
  <c r="G3502" i="1"/>
  <c r="K3501" i="1"/>
  <c r="J3501" i="1"/>
  <c r="I3501" i="1"/>
  <c r="H3501" i="1"/>
  <c r="G3501" i="1"/>
  <c r="K3500" i="1"/>
  <c r="J3500" i="1"/>
  <c r="I3500" i="1"/>
  <c r="H3500" i="1"/>
  <c r="G3500" i="1"/>
  <c r="K3499" i="1"/>
  <c r="J3499" i="1"/>
  <c r="I3499" i="1"/>
  <c r="H3499" i="1"/>
  <c r="G3499" i="1"/>
  <c r="K3498" i="1"/>
  <c r="J3498" i="1"/>
  <c r="I3498" i="1"/>
  <c r="H3498" i="1"/>
  <c r="G3498" i="1"/>
  <c r="K3497" i="1"/>
  <c r="J3497" i="1"/>
  <c r="I3497" i="1"/>
  <c r="H3497" i="1"/>
  <c r="G3497" i="1"/>
  <c r="K3496" i="1"/>
  <c r="J3496" i="1"/>
  <c r="I3496" i="1"/>
  <c r="H3496" i="1"/>
  <c r="G3496" i="1"/>
  <c r="K3495" i="1"/>
  <c r="J3495" i="1"/>
  <c r="I3495" i="1"/>
  <c r="H3495" i="1"/>
  <c r="G3495" i="1"/>
  <c r="K3494" i="1"/>
  <c r="J3494" i="1"/>
  <c r="I3494" i="1"/>
  <c r="H3494" i="1"/>
  <c r="G3494" i="1"/>
  <c r="K3493" i="1"/>
  <c r="J3493" i="1"/>
  <c r="I3493" i="1"/>
  <c r="H3493" i="1"/>
  <c r="G3493" i="1"/>
  <c r="K3492" i="1"/>
  <c r="J3492" i="1"/>
  <c r="I3492" i="1"/>
  <c r="H3492" i="1"/>
  <c r="G3492" i="1"/>
  <c r="K3491" i="1"/>
  <c r="J3491" i="1"/>
  <c r="I3491" i="1"/>
  <c r="H3491" i="1"/>
  <c r="G3491" i="1"/>
  <c r="K3490" i="1"/>
  <c r="J3490" i="1"/>
  <c r="I3490" i="1"/>
  <c r="H3490" i="1"/>
  <c r="G3490" i="1"/>
  <c r="K3489" i="1"/>
  <c r="J3489" i="1"/>
  <c r="I3489" i="1"/>
  <c r="H3489" i="1"/>
  <c r="G3489" i="1"/>
  <c r="K3488" i="1"/>
  <c r="J3488" i="1"/>
  <c r="I3488" i="1"/>
  <c r="H3488" i="1"/>
  <c r="G3488" i="1"/>
  <c r="K3487" i="1"/>
  <c r="J3487" i="1"/>
  <c r="I3487" i="1"/>
  <c r="H3487" i="1"/>
  <c r="G3487" i="1"/>
  <c r="K3486" i="1"/>
  <c r="J3486" i="1"/>
  <c r="I3486" i="1"/>
  <c r="H3486" i="1"/>
  <c r="G3486" i="1"/>
  <c r="K3485" i="1"/>
  <c r="J3485" i="1"/>
  <c r="I3485" i="1"/>
  <c r="H3485" i="1"/>
  <c r="G3485" i="1"/>
  <c r="K3484" i="1"/>
  <c r="J3484" i="1"/>
  <c r="I3484" i="1"/>
  <c r="H3484" i="1"/>
  <c r="G3484" i="1"/>
  <c r="K3483" i="1"/>
  <c r="J3483" i="1"/>
  <c r="I3483" i="1"/>
  <c r="H3483" i="1"/>
  <c r="G3483" i="1"/>
  <c r="K3482" i="1"/>
  <c r="J3482" i="1"/>
  <c r="I3482" i="1"/>
  <c r="H3482" i="1"/>
  <c r="G3482" i="1"/>
  <c r="K3481" i="1"/>
  <c r="J3481" i="1"/>
  <c r="I3481" i="1"/>
  <c r="H3481" i="1"/>
  <c r="G3481" i="1"/>
  <c r="K3480" i="1"/>
  <c r="J3480" i="1"/>
  <c r="I3480" i="1"/>
  <c r="H3480" i="1"/>
  <c r="G3480" i="1"/>
  <c r="K3479" i="1"/>
  <c r="J3479" i="1"/>
  <c r="I3479" i="1"/>
  <c r="H3479" i="1"/>
  <c r="G3479" i="1"/>
  <c r="K3478" i="1"/>
  <c r="J3478" i="1"/>
  <c r="I3478" i="1"/>
  <c r="H3478" i="1"/>
  <c r="G3478" i="1"/>
  <c r="K3477" i="1"/>
  <c r="J3477" i="1"/>
  <c r="I3477" i="1"/>
  <c r="H3477" i="1"/>
  <c r="G3477" i="1"/>
  <c r="K3476" i="1"/>
  <c r="J3476" i="1"/>
  <c r="I3476" i="1"/>
  <c r="H3476" i="1"/>
  <c r="G3476" i="1"/>
  <c r="K3475" i="1"/>
  <c r="J3475" i="1"/>
  <c r="I3475" i="1"/>
  <c r="H3475" i="1"/>
  <c r="G3475" i="1"/>
  <c r="K3474" i="1"/>
  <c r="J3474" i="1"/>
  <c r="I3474" i="1"/>
  <c r="H3474" i="1"/>
  <c r="G3474" i="1"/>
  <c r="K3473" i="1"/>
  <c r="J3473" i="1"/>
  <c r="I3473" i="1"/>
  <c r="H3473" i="1"/>
  <c r="G3473" i="1"/>
  <c r="K3472" i="1"/>
  <c r="J3472" i="1"/>
  <c r="I3472" i="1"/>
  <c r="H3472" i="1"/>
  <c r="G3472" i="1"/>
  <c r="K3471" i="1"/>
  <c r="J3471" i="1"/>
  <c r="I3471" i="1"/>
  <c r="H3471" i="1"/>
  <c r="G3471" i="1"/>
  <c r="K3470" i="1"/>
  <c r="J3470" i="1"/>
  <c r="I3470" i="1"/>
  <c r="H3470" i="1"/>
  <c r="G3470" i="1"/>
  <c r="K3469" i="1"/>
  <c r="J3469" i="1"/>
  <c r="I3469" i="1"/>
  <c r="H3469" i="1"/>
  <c r="G3469" i="1"/>
  <c r="K3468" i="1"/>
  <c r="J3468" i="1"/>
  <c r="I3468" i="1"/>
  <c r="H3468" i="1"/>
  <c r="G3468" i="1"/>
  <c r="K3467" i="1"/>
  <c r="J3467" i="1"/>
  <c r="I3467" i="1"/>
  <c r="H3467" i="1"/>
  <c r="G3467" i="1"/>
  <c r="K3466" i="1"/>
  <c r="J3466" i="1"/>
  <c r="I3466" i="1"/>
  <c r="H3466" i="1"/>
  <c r="G3466" i="1"/>
  <c r="K3465" i="1"/>
  <c r="J3465" i="1"/>
  <c r="I3465" i="1"/>
  <c r="H3465" i="1"/>
  <c r="G3465" i="1"/>
  <c r="K3464" i="1"/>
  <c r="J3464" i="1"/>
  <c r="I3464" i="1"/>
  <c r="H3464" i="1"/>
  <c r="G3464" i="1"/>
  <c r="K3463" i="1"/>
  <c r="J3463" i="1"/>
  <c r="I3463" i="1"/>
  <c r="H3463" i="1"/>
  <c r="G3463" i="1"/>
  <c r="K3462" i="1"/>
  <c r="J3462" i="1"/>
  <c r="I3462" i="1"/>
  <c r="H3462" i="1"/>
  <c r="G3462" i="1"/>
  <c r="K3461" i="1"/>
  <c r="J3461" i="1"/>
  <c r="I3461" i="1"/>
  <c r="H3461" i="1"/>
  <c r="G3461" i="1"/>
  <c r="K3460" i="1"/>
  <c r="J3460" i="1"/>
  <c r="I3460" i="1"/>
  <c r="H3460" i="1"/>
  <c r="G3460" i="1"/>
  <c r="K3459" i="1"/>
  <c r="J3459" i="1"/>
  <c r="I3459" i="1"/>
  <c r="H3459" i="1"/>
  <c r="G3459" i="1"/>
  <c r="K3458" i="1"/>
  <c r="J3458" i="1"/>
  <c r="I3458" i="1"/>
  <c r="H3458" i="1"/>
  <c r="G3458" i="1"/>
  <c r="K3457" i="1"/>
  <c r="J3457" i="1"/>
  <c r="I3457" i="1"/>
  <c r="H3457" i="1"/>
  <c r="G3457" i="1"/>
  <c r="K3456" i="1"/>
  <c r="J3456" i="1"/>
  <c r="I3456" i="1"/>
  <c r="H3456" i="1"/>
  <c r="G3456" i="1"/>
  <c r="K3455" i="1"/>
  <c r="J3455" i="1"/>
  <c r="I3455" i="1"/>
  <c r="H3455" i="1"/>
  <c r="G3455" i="1"/>
  <c r="K3454" i="1"/>
  <c r="J3454" i="1"/>
  <c r="I3454" i="1"/>
  <c r="H3454" i="1"/>
  <c r="G3454" i="1"/>
  <c r="K3453" i="1"/>
  <c r="J3453" i="1"/>
  <c r="I3453" i="1"/>
  <c r="H3453" i="1"/>
  <c r="G3453" i="1"/>
  <c r="K3452" i="1"/>
  <c r="J3452" i="1"/>
  <c r="I3452" i="1"/>
  <c r="H3452" i="1"/>
  <c r="G3452" i="1"/>
  <c r="K3451" i="1"/>
  <c r="J3451" i="1"/>
  <c r="I3451" i="1"/>
  <c r="H3451" i="1"/>
  <c r="G3451" i="1"/>
  <c r="K3450" i="1"/>
  <c r="J3450" i="1"/>
  <c r="I3450" i="1"/>
  <c r="H3450" i="1"/>
  <c r="G3450" i="1"/>
  <c r="K3449" i="1"/>
  <c r="J3449" i="1"/>
  <c r="I3449" i="1"/>
  <c r="H3449" i="1"/>
  <c r="G3449" i="1"/>
  <c r="K3448" i="1"/>
  <c r="J3448" i="1"/>
  <c r="I3448" i="1"/>
  <c r="H3448" i="1"/>
  <c r="G3448" i="1"/>
  <c r="K3447" i="1"/>
  <c r="J3447" i="1"/>
  <c r="I3447" i="1"/>
  <c r="H3447" i="1"/>
  <c r="G3447" i="1"/>
  <c r="K3446" i="1"/>
  <c r="J3446" i="1"/>
  <c r="I3446" i="1"/>
  <c r="H3446" i="1"/>
  <c r="G3446" i="1"/>
  <c r="K3445" i="1"/>
  <c r="J3445" i="1"/>
  <c r="I3445" i="1"/>
  <c r="H3445" i="1"/>
  <c r="G3445" i="1"/>
  <c r="K3444" i="1"/>
  <c r="J3444" i="1"/>
  <c r="I3444" i="1"/>
  <c r="H3444" i="1"/>
  <c r="G3444" i="1"/>
  <c r="K3443" i="1"/>
  <c r="J3443" i="1"/>
  <c r="I3443" i="1"/>
  <c r="H3443" i="1"/>
  <c r="G3443" i="1"/>
  <c r="K3442" i="1"/>
  <c r="J3442" i="1"/>
  <c r="I3442" i="1"/>
  <c r="H3442" i="1"/>
  <c r="G3442" i="1"/>
  <c r="K3441" i="1"/>
  <c r="J3441" i="1"/>
  <c r="I3441" i="1"/>
  <c r="H3441" i="1"/>
  <c r="G3441" i="1"/>
  <c r="K3440" i="1"/>
  <c r="J3440" i="1"/>
  <c r="I3440" i="1"/>
  <c r="H3440" i="1"/>
  <c r="G3440" i="1"/>
  <c r="K3439" i="1"/>
  <c r="J3439" i="1"/>
  <c r="I3439" i="1"/>
  <c r="H3439" i="1"/>
  <c r="G3439" i="1"/>
  <c r="K3438" i="1"/>
  <c r="J3438" i="1"/>
  <c r="I3438" i="1"/>
  <c r="H3438" i="1"/>
  <c r="G3438" i="1"/>
  <c r="K3437" i="1"/>
  <c r="J3437" i="1"/>
  <c r="I3437" i="1"/>
  <c r="H3437" i="1"/>
  <c r="G3437" i="1"/>
  <c r="K3436" i="1"/>
  <c r="J3436" i="1"/>
  <c r="I3436" i="1"/>
  <c r="H3436" i="1"/>
  <c r="G3436" i="1"/>
  <c r="K3435" i="1"/>
  <c r="J3435" i="1"/>
  <c r="I3435" i="1"/>
  <c r="H3435" i="1"/>
  <c r="G3435" i="1"/>
  <c r="K3434" i="1"/>
  <c r="J3434" i="1"/>
  <c r="I3434" i="1"/>
  <c r="H3434" i="1"/>
  <c r="G3434" i="1"/>
  <c r="K3433" i="1"/>
  <c r="J3433" i="1"/>
  <c r="I3433" i="1"/>
  <c r="H3433" i="1"/>
  <c r="G3433" i="1"/>
  <c r="K3432" i="1"/>
  <c r="J3432" i="1"/>
  <c r="I3432" i="1"/>
  <c r="H3432" i="1"/>
  <c r="G3432" i="1"/>
  <c r="K3431" i="1"/>
  <c r="J3431" i="1"/>
  <c r="I3431" i="1"/>
  <c r="H3431" i="1"/>
  <c r="G3431" i="1"/>
  <c r="K3430" i="1"/>
  <c r="J3430" i="1"/>
  <c r="I3430" i="1"/>
  <c r="H3430" i="1"/>
  <c r="G3430" i="1"/>
  <c r="K3429" i="1"/>
  <c r="J3429" i="1"/>
  <c r="I3429" i="1"/>
  <c r="H3429" i="1"/>
  <c r="G3429" i="1"/>
  <c r="K3428" i="1"/>
  <c r="J3428" i="1"/>
  <c r="I3428" i="1"/>
  <c r="H3428" i="1"/>
  <c r="G3428" i="1"/>
  <c r="K3427" i="1"/>
  <c r="J3427" i="1"/>
  <c r="I3427" i="1"/>
  <c r="H3427" i="1"/>
  <c r="G3427" i="1"/>
  <c r="K3426" i="1"/>
  <c r="J3426" i="1"/>
  <c r="I3426" i="1"/>
  <c r="H3426" i="1"/>
  <c r="G3426" i="1"/>
  <c r="K3425" i="1"/>
  <c r="J3425" i="1"/>
  <c r="I3425" i="1"/>
  <c r="H3425" i="1"/>
  <c r="G3425" i="1"/>
  <c r="K3424" i="1"/>
  <c r="J3424" i="1"/>
  <c r="I3424" i="1"/>
  <c r="H3424" i="1"/>
  <c r="G3424" i="1"/>
  <c r="K3423" i="1"/>
  <c r="J3423" i="1"/>
  <c r="I3423" i="1"/>
  <c r="H3423" i="1"/>
  <c r="G3423" i="1"/>
  <c r="K3422" i="1"/>
  <c r="J3422" i="1"/>
  <c r="I3422" i="1"/>
  <c r="H3422" i="1"/>
  <c r="G3422" i="1"/>
  <c r="K3421" i="1"/>
  <c r="J3421" i="1"/>
  <c r="I3421" i="1"/>
  <c r="H3421" i="1"/>
  <c r="G3421" i="1"/>
  <c r="K3420" i="1"/>
  <c r="J3420" i="1"/>
  <c r="I3420" i="1"/>
  <c r="H3420" i="1"/>
  <c r="G3420" i="1"/>
  <c r="K3419" i="1"/>
  <c r="J3419" i="1"/>
  <c r="I3419" i="1"/>
  <c r="H3419" i="1"/>
  <c r="G3419" i="1"/>
  <c r="K3418" i="1"/>
  <c r="J3418" i="1"/>
  <c r="I3418" i="1"/>
  <c r="H3418" i="1"/>
  <c r="G3418" i="1"/>
  <c r="K3417" i="1"/>
  <c r="J3417" i="1"/>
  <c r="I3417" i="1"/>
  <c r="H3417" i="1"/>
  <c r="G3417" i="1"/>
  <c r="K3416" i="1"/>
  <c r="J3416" i="1"/>
  <c r="I3416" i="1"/>
  <c r="H3416" i="1"/>
  <c r="G3416" i="1"/>
  <c r="K3415" i="1"/>
  <c r="J3415" i="1"/>
  <c r="I3415" i="1"/>
  <c r="H3415" i="1"/>
  <c r="G3415" i="1"/>
  <c r="K3414" i="1"/>
  <c r="J3414" i="1"/>
  <c r="I3414" i="1"/>
  <c r="H3414" i="1"/>
  <c r="G3414" i="1"/>
  <c r="K3413" i="1"/>
  <c r="J3413" i="1"/>
  <c r="I3413" i="1"/>
  <c r="H3413" i="1"/>
  <c r="G3413" i="1"/>
  <c r="K3412" i="1"/>
  <c r="J3412" i="1"/>
  <c r="I3412" i="1"/>
  <c r="H3412" i="1"/>
  <c r="G3412" i="1"/>
  <c r="K3411" i="1"/>
  <c r="J3411" i="1"/>
  <c r="I3411" i="1"/>
  <c r="H3411" i="1"/>
  <c r="G3411" i="1"/>
  <c r="K3410" i="1"/>
  <c r="J3410" i="1"/>
  <c r="I3410" i="1"/>
  <c r="H3410" i="1"/>
  <c r="G3410" i="1"/>
  <c r="K3409" i="1"/>
  <c r="J3409" i="1"/>
  <c r="I3409" i="1"/>
  <c r="H3409" i="1"/>
  <c r="G3409" i="1"/>
  <c r="K3408" i="1"/>
  <c r="J3408" i="1"/>
  <c r="I3408" i="1"/>
  <c r="H3408" i="1"/>
  <c r="G3408" i="1"/>
  <c r="K3407" i="1"/>
  <c r="J3407" i="1"/>
  <c r="I3407" i="1"/>
  <c r="H3407" i="1"/>
  <c r="G3407" i="1"/>
  <c r="K3406" i="1"/>
  <c r="J3406" i="1"/>
  <c r="I3406" i="1"/>
  <c r="H3406" i="1"/>
  <c r="G3406" i="1"/>
  <c r="K3405" i="1"/>
  <c r="J3405" i="1"/>
  <c r="I3405" i="1"/>
  <c r="H3405" i="1"/>
  <c r="G3405" i="1"/>
  <c r="K3404" i="1"/>
  <c r="J3404" i="1"/>
  <c r="I3404" i="1"/>
  <c r="H3404" i="1"/>
  <c r="G3404" i="1"/>
  <c r="K3403" i="1"/>
  <c r="J3403" i="1"/>
  <c r="I3403" i="1"/>
  <c r="H3403" i="1"/>
  <c r="G3403" i="1"/>
  <c r="K3402" i="1"/>
  <c r="J3402" i="1"/>
  <c r="I3402" i="1"/>
  <c r="H3402" i="1"/>
  <c r="G3402" i="1"/>
  <c r="K3401" i="1"/>
  <c r="J3401" i="1"/>
  <c r="I3401" i="1"/>
  <c r="H3401" i="1"/>
  <c r="G3401" i="1"/>
  <c r="K3400" i="1"/>
  <c r="J3400" i="1"/>
  <c r="I3400" i="1"/>
  <c r="H3400" i="1"/>
  <c r="G3400" i="1"/>
  <c r="K3399" i="1"/>
  <c r="J3399" i="1"/>
  <c r="I3399" i="1"/>
  <c r="H3399" i="1"/>
  <c r="G3399" i="1"/>
  <c r="K3398" i="1"/>
  <c r="J3398" i="1"/>
  <c r="I3398" i="1"/>
  <c r="H3398" i="1"/>
  <c r="G3398" i="1"/>
  <c r="K3397" i="1"/>
  <c r="J3397" i="1"/>
  <c r="I3397" i="1"/>
  <c r="H3397" i="1"/>
  <c r="G3397" i="1"/>
  <c r="K3396" i="1"/>
  <c r="J3396" i="1"/>
  <c r="I3396" i="1"/>
  <c r="H3396" i="1"/>
  <c r="G3396" i="1"/>
  <c r="K3395" i="1"/>
  <c r="J3395" i="1"/>
  <c r="I3395" i="1"/>
  <c r="H3395" i="1"/>
  <c r="G3395" i="1"/>
  <c r="K3394" i="1"/>
  <c r="J3394" i="1"/>
  <c r="I3394" i="1"/>
  <c r="H3394" i="1"/>
  <c r="G3394" i="1"/>
  <c r="K3393" i="1"/>
  <c r="J3393" i="1"/>
  <c r="I3393" i="1"/>
  <c r="H3393" i="1"/>
  <c r="G3393" i="1"/>
  <c r="K3392" i="1"/>
  <c r="J3392" i="1"/>
  <c r="I3392" i="1"/>
  <c r="H3392" i="1"/>
  <c r="G3392" i="1"/>
  <c r="K3391" i="1"/>
  <c r="J3391" i="1"/>
  <c r="I3391" i="1"/>
  <c r="H3391" i="1"/>
  <c r="G3391" i="1"/>
  <c r="K3390" i="1"/>
  <c r="J3390" i="1"/>
  <c r="I3390" i="1"/>
  <c r="H3390" i="1"/>
  <c r="G3390" i="1"/>
  <c r="K3389" i="1"/>
  <c r="J3389" i="1"/>
  <c r="I3389" i="1"/>
  <c r="H3389" i="1"/>
  <c r="G3389" i="1"/>
  <c r="K3388" i="1"/>
  <c r="J3388" i="1"/>
  <c r="I3388" i="1"/>
  <c r="H3388" i="1"/>
  <c r="G3388" i="1"/>
  <c r="K3387" i="1"/>
  <c r="J3387" i="1"/>
  <c r="I3387" i="1"/>
  <c r="H3387" i="1"/>
  <c r="G3387" i="1"/>
  <c r="K3386" i="1"/>
  <c r="J3386" i="1"/>
  <c r="I3386" i="1"/>
  <c r="H3386" i="1"/>
  <c r="G3386" i="1"/>
  <c r="K3385" i="1"/>
  <c r="J3385" i="1"/>
  <c r="I3385" i="1"/>
  <c r="H3385" i="1"/>
  <c r="G3385" i="1"/>
  <c r="K3384" i="1"/>
  <c r="J3384" i="1"/>
  <c r="I3384" i="1"/>
  <c r="H3384" i="1"/>
  <c r="G3384" i="1"/>
  <c r="K3383" i="1"/>
  <c r="J3383" i="1"/>
  <c r="I3383" i="1"/>
  <c r="H3383" i="1"/>
  <c r="G3383" i="1"/>
  <c r="K3382" i="1"/>
  <c r="J3382" i="1"/>
  <c r="I3382" i="1"/>
  <c r="H3382" i="1"/>
  <c r="G3382" i="1"/>
  <c r="K3381" i="1"/>
  <c r="J3381" i="1"/>
  <c r="I3381" i="1"/>
  <c r="H3381" i="1"/>
  <c r="G3381" i="1"/>
  <c r="K3380" i="1"/>
  <c r="J3380" i="1"/>
  <c r="I3380" i="1"/>
  <c r="H3380" i="1"/>
  <c r="G3380" i="1"/>
  <c r="K3379" i="1"/>
  <c r="J3379" i="1"/>
  <c r="I3379" i="1"/>
  <c r="H3379" i="1"/>
  <c r="G3379" i="1"/>
  <c r="K3378" i="1"/>
  <c r="J3378" i="1"/>
  <c r="I3378" i="1"/>
  <c r="H3378" i="1"/>
  <c r="G3378" i="1"/>
  <c r="K3377" i="1"/>
  <c r="J3377" i="1"/>
  <c r="I3377" i="1"/>
  <c r="H3377" i="1"/>
  <c r="G3377" i="1"/>
  <c r="K3376" i="1"/>
  <c r="J3376" i="1"/>
  <c r="I3376" i="1"/>
  <c r="H3376" i="1"/>
  <c r="G3376" i="1"/>
  <c r="K3375" i="1"/>
  <c r="J3375" i="1"/>
  <c r="I3375" i="1"/>
  <c r="H3375" i="1"/>
  <c r="G3375" i="1"/>
  <c r="K3374" i="1"/>
  <c r="J3374" i="1"/>
  <c r="I3374" i="1"/>
  <c r="H3374" i="1"/>
  <c r="G3374" i="1"/>
  <c r="K3373" i="1"/>
  <c r="J3373" i="1"/>
  <c r="I3373" i="1"/>
  <c r="H3373" i="1"/>
  <c r="G3373" i="1"/>
  <c r="K3372" i="1"/>
  <c r="J3372" i="1"/>
  <c r="I3372" i="1"/>
  <c r="H3372" i="1"/>
  <c r="G3372" i="1"/>
  <c r="K3371" i="1"/>
  <c r="J3371" i="1"/>
  <c r="I3371" i="1"/>
  <c r="H3371" i="1"/>
  <c r="G3371" i="1"/>
  <c r="K3370" i="1"/>
  <c r="J3370" i="1"/>
  <c r="I3370" i="1"/>
  <c r="H3370" i="1"/>
  <c r="G3370" i="1"/>
  <c r="K3369" i="1"/>
  <c r="J3369" i="1"/>
  <c r="I3369" i="1"/>
  <c r="H3369" i="1"/>
  <c r="G3369" i="1"/>
  <c r="K3368" i="1"/>
  <c r="J3368" i="1"/>
  <c r="I3368" i="1"/>
  <c r="H3368" i="1"/>
  <c r="G3368" i="1"/>
  <c r="K3367" i="1"/>
  <c r="J3367" i="1"/>
  <c r="I3367" i="1"/>
  <c r="H3367" i="1"/>
  <c r="G3367" i="1"/>
  <c r="K3366" i="1"/>
  <c r="J3366" i="1"/>
  <c r="I3366" i="1"/>
  <c r="H3366" i="1"/>
  <c r="G3366" i="1"/>
  <c r="K3365" i="1"/>
  <c r="J3365" i="1"/>
  <c r="I3365" i="1"/>
  <c r="H3365" i="1"/>
  <c r="G3365" i="1"/>
  <c r="K3364" i="1"/>
  <c r="J3364" i="1"/>
  <c r="I3364" i="1"/>
  <c r="H3364" i="1"/>
  <c r="G3364" i="1"/>
  <c r="K3363" i="1"/>
  <c r="J3363" i="1"/>
  <c r="I3363" i="1"/>
  <c r="H3363" i="1"/>
  <c r="G3363" i="1"/>
  <c r="K3362" i="1"/>
  <c r="J3362" i="1"/>
  <c r="I3362" i="1"/>
  <c r="H3362" i="1"/>
  <c r="G3362" i="1"/>
  <c r="K3361" i="1"/>
  <c r="J3361" i="1"/>
  <c r="I3361" i="1"/>
  <c r="H3361" i="1"/>
  <c r="G3361" i="1"/>
  <c r="K3360" i="1"/>
  <c r="J3360" i="1"/>
  <c r="I3360" i="1"/>
  <c r="H3360" i="1"/>
  <c r="G3360" i="1"/>
  <c r="K3359" i="1"/>
  <c r="J3359" i="1"/>
  <c r="I3359" i="1"/>
  <c r="H3359" i="1"/>
  <c r="G3359" i="1"/>
  <c r="K3358" i="1"/>
  <c r="J3358" i="1"/>
  <c r="I3358" i="1"/>
  <c r="H3358" i="1"/>
  <c r="G3358" i="1"/>
  <c r="K3357" i="1"/>
  <c r="J3357" i="1"/>
  <c r="I3357" i="1"/>
  <c r="H3357" i="1"/>
  <c r="G3357" i="1"/>
  <c r="K3356" i="1"/>
  <c r="J3356" i="1"/>
  <c r="I3356" i="1"/>
  <c r="H3356" i="1"/>
  <c r="G3356" i="1"/>
  <c r="K3355" i="1"/>
  <c r="J3355" i="1"/>
  <c r="I3355" i="1"/>
  <c r="H3355" i="1"/>
  <c r="G3355" i="1"/>
  <c r="K3354" i="1"/>
  <c r="J3354" i="1"/>
  <c r="I3354" i="1"/>
  <c r="H3354" i="1"/>
  <c r="G3354" i="1"/>
  <c r="K3353" i="1"/>
  <c r="J3353" i="1"/>
  <c r="I3353" i="1"/>
  <c r="H3353" i="1"/>
  <c r="G3353" i="1"/>
  <c r="K3352" i="1"/>
  <c r="J3352" i="1"/>
  <c r="I3352" i="1"/>
  <c r="H3352" i="1"/>
  <c r="G3352" i="1"/>
  <c r="K3351" i="1"/>
  <c r="J3351" i="1"/>
  <c r="I3351" i="1"/>
  <c r="H3351" i="1"/>
  <c r="G3351" i="1"/>
  <c r="K3350" i="1"/>
  <c r="J3350" i="1"/>
  <c r="I3350" i="1"/>
  <c r="H3350" i="1"/>
  <c r="G3350" i="1"/>
  <c r="K3349" i="1"/>
  <c r="J3349" i="1"/>
  <c r="I3349" i="1"/>
  <c r="H3349" i="1"/>
  <c r="G3349" i="1"/>
  <c r="K3348" i="1"/>
  <c r="J3348" i="1"/>
  <c r="I3348" i="1"/>
  <c r="H3348" i="1"/>
  <c r="G3348" i="1"/>
  <c r="K3347" i="1"/>
  <c r="J3347" i="1"/>
  <c r="I3347" i="1"/>
  <c r="H3347" i="1"/>
  <c r="G3347" i="1"/>
  <c r="K3346" i="1"/>
  <c r="J3346" i="1"/>
  <c r="I3346" i="1"/>
  <c r="H3346" i="1"/>
  <c r="G3346" i="1"/>
  <c r="K3345" i="1"/>
  <c r="J3345" i="1"/>
  <c r="I3345" i="1"/>
  <c r="H3345" i="1"/>
  <c r="G3345" i="1"/>
  <c r="K3344" i="1"/>
  <c r="J3344" i="1"/>
  <c r="I3344" i="1"/>
  <c r="H3344" i="1"/>
  <c r="G3344" i="1"/>
  <c r="K3343" i="1"/>
  <c r="J3343" i="1"/>
  <c r="I3343" i="1"/>
  <c r="H3343" i="1"/>
  <c r="G3343" i="1"/>
  <c r="K3342" i="1"/>
  <c r="J3342" i="1"/>
  <c r="I3342" i="1"/>
  <c r="H3342" i="1"/>
  <c r="G3342" i="1"/>
  <c r="K3341" i="1"/>
  <c r="J3341" i="1"/>
  <c r="I3341" i="1"/>
  <c r="H3341" i="1"/>
  <c r="G3341" i="1"/>
  <c r="K3340" i="1"/>
  <c r="J3340" i="1"/>
  <c r="I3340" i="1"/>
  <c r="H3340" i="1"/>
  <c r="G3340" i="1"/>
  <c r="K3339" i="1"/>
  <c r="J3339" i="1"/>
  <c r="I3339" i="1"/>
  <c r="H3339" i="1"/>
  <c r="G3339" i="1"/>
  <c r="K3338" i="1"/>
  <c r="J3338" i="1"/>
  <c r="I3338" i="1"/>
  <c r="H3338" i="1"/>
  <c r="G3338" i="1"/>
  <c r="K3337" i="1"/>
  <c r="J3337" i="1"/>
  <c r="I3337" i="1"/>
  <c r="H3337" i="1"/>
  <c r="G3337" i="1"/>
  <c r="K3336" i="1"/>
  <c r="J3336" i="1"/>
  <c r="I3336" i="1"/>
  <c r="H3336" i="1"/>
  <c r="G3336" i="1"/>
  <c r="K3335" i="1"/>
  <c r="J3335" i="1"/>
  <c r="I3335" i="1"/>
  <c r="H3335" i="1"/>
  <c r="G3335" i="1"/>
  <c r="K3334" i="1"/>
  <c r="J3334" i="1"/>
  <c r="I3334" i="1"/>
  <c r="H3334" i="1"/>
  <c r="G3334" i="1"/>
  <c r="K3333" i="1"/>
  <c r="J3333" i="1"/>
  <c r="I3333" i="1"/>
  <c r="H3333" i="1"/>
  <c r="G3333" i="1"/>
  <c r="K3332" i="1"/>
  <c r="J3332" i="1"/>
  <c r="I3332" i="1"/>
  <c r="H3332" i="1"/>
  <c r="G3332" i="1"/>
  <c r="K3331" i="1"/>
  <c r="J3331" i="1"/>
  <c r="I3331" i="1"/>
  <c r="H3331" i="1"/>
  <c r="G3331" i="1"/>
  <c r="K3330" i="1"/>
  <c r="J3330" i="1"/>
  <c r="I3330" i="1"/>
  <c r="H3330" i="1"/>
  <c r="G3330" i="1"/>
  <c r="K3329" i="1"/>
  <c r="J3329" i="1"/>
  <c r="I3329" i="1"/>
  <c r="H3329" i="1"/>
  <c r="G3329" i="1"/>
  <c r="K3328" i="1"/>
  <c r="J3328" i="1"/>
  <c r="I3328" i="1"/>
  <c r="H3328" i="1"/>
  <c r="G3328" i="1"/>
  <c r="K3327" i="1"/>
  <c r="J3327" i="1"/>
  <c r="I3327" i="1"/>
  <c r="H3327" i="1"/>
  <c r="G3327" i="1"/>
  <c r="K3326" i="1"/>
  <c r="J3326" i="1"/>
  <c r="I3326" i="1"/>
  <c r="H3326" i="1"/>
  <c r="G3326" i="1"/>
  <c r="K3325" i="1"/>
  <c r="J3325" i="1"/>
  <c r="I3325" i="1"/>
  <c r="H3325" i="1"/>
  <c r="G3325" i="1"/>
  <c r="K3324" i="1"/>
  <c r="J3324" i="1"/>
  <c r="I3324" i="1"/>
  <c r="H3324" i="1"/>
  <c r="G3324" i="1"/>
  <c r="K3323" i="1"/>
  <c r="J3323" i="1"/>
  <c r="I3323" i="1"/>
  <c r="H3323" i="1"/>
  <c r="G3323" i="1"/>
  <c r="K3322" i="1"/>
  <c r="J3322" i="1"/>
  <c r="I3322" i="1"/>
  <c r="H3322" i="1"/>
  <c r="G3322" i="1"/>
  <c r="K3321" i="1"/>
  <c r="J3321" i="1"/>
  <c r="I3321" i="1"/>
  <c r="H3321" i="1"/>
  <c r="G3321" i="1"/>
  <c r="K3320" i="1"/>
  <c r="J3320" i="1"/>
  <c r="I3320" i="1"/>
  <c r="H3320" i="1"/>
  <c r="G3320" i="1"/>
  <c r="K3319" i="1"/>
  <c r="J3319" i="1"/>
  <c r="I3319" i="1"/>
  <c r="H3319" i="1"/>
  <c r="G3319" i="1"/>
  <c r="K3318" i="1"/>
  <c r="J3318" i="1"/>
  <c r="I3318" i="1"/>
  <c r="H3318" i="1"/>
  <c r="G3318" i="1"/>
  <c r="K3317" i="1"/>
  <c r="J3317" i="1"/>
  <c r="I3317" i="1"/>
  <c r="H3317" i="1"/>
  <c r="G3317" i="1"/>
  <c r="K3316" i="1"/>
  <c r="J3316" i="1"/>
  <c r="I3316" i="1"/>
  <c r="H3316" i="1"/>
  <c r="G3316" i="1"/>
  <c r="K3315" i="1"/>
  <c r="J3315" i="1"/>
  <c r="I3315" i="1"/>
  <c r="H3315" i="1"/>
  <c r="G3315" i="1"/>
  <c r="K3314" i="1"/>
  <c r="J3314" i="1"/>
  <c r="I3314" i="1"/>
  <c r="H3314" i="1"/>
  <c r="G3314" i="1"/>
  <c r="K3313" i="1"/>
  <c r="J3313" i="1"/>
  <c r="I3313" i="1"/>
  <c r="H3313" i="1"/>
  <c r="G3313" i="1"/>
  <c r="K3312" i="1"/>
  <c r="J3312" i="1"/>
  <c r="I3312" i="1"/>
  <c r="H3312" i="1"/>
  <c r="G3312" i="1"/>
  <c r="K3311" i="1"/>
  <c r="J3311" i="1"/>
  <c r="I3311" i="1"/>
  <c r="H3311" i="1"/>
  <c r="G3311" i="1"/>
  <c r="K3310" i="1"/>
  <c r="J3310" i="1"/>
  <c r="I3310" i="1"/>
  <c r="H3310" i="1"/>
  <c r="G3310" i="1"/>
  <c r="K3309" i="1"/>
  <c r="J3309" i="1"/>
  <c r="I3309" i="1"/>
  <c r="H3309" i="1"/>
  <c r="G3309" i="1"/>
  <c r="K3308" i="1"/>
  <c r="J3308" i="1"/>
  <c r="I3308" i="1"/>
  <c r="H3308" i="1"/>
  <c r="G3308" i="1"/>
  <c r="K3307" i="1"/>
  <c r="J3307" i="1"/>
  <c r="I3307" i="1"/>
  <c r="H3307" i="1"/>
  <c r="G3307" i="1"/>
  <c r="K3306" i="1"/>
  <c r="J3306" i="1"/>
  <c r="I3306" i="1"/>
  <c r="H3306" i="1"/>
  <c r="G3306" i="1"/>
  <c r="K3305" i="1"/>
  <c r="J3305" i="1"/>
  <c r="I3305" i="1"/>
  <c r="H3305" i="1"/>
  <c r="G3305" i="1"/>
  <c r="K3304" i="1"/>
  <c r="J3304" i="1"/>
  <c r="I3304" i="1"/>
  <c r="H3304" i="1"/>
  <c r="G3304" i="1"/>
  <c r="K3303" i="1"/>
  <c r="J3303" i="1"/>
  <c r="I3303" i="1"/>
  <c r="H3303" i="1"/>
  <c r="G3303" i="1"/>
  <c r="K3302" i="1"/>
  <c r="J3302" i="1"/>
  <c r="I3302" i="1"/>
  <c r="H3302" i="1"/>
  <c r="G3302" i="1"/>
  <c r="K3301" i="1"/>
  <c r="J3301" i="1"/>
  <c r="I3301" i="1"/>
  <c r="H3301" i="1"/>
  <c r="G3301" i="1"/>
  <c r="K3300" i="1"/>
  <c r="J3300" i="1"/>
  <c r="I3300" i="1"/>
  <c r="H3300" i="1"/>
  <c r="G3300" i="1"/>
  <c r="K3299" i="1"/>
  <c r="J3299" i="1"/>
  <c r="I3299" i="1"/>
  <c r="H3299" i="1"/>
  <c r="G3299" i="1"/>
  <c r="K3298" i="1"/>
  <c r="J3298" i="1"/>
  <c r="I3298" i="1"/>
  <c r="H3298" i="1"/>
  <c r="G3298" i="1"/>
  <c r="K3297" i="1"/>
  <c r="J3297" i="1"/>
  <c r="I3297" i="1"/>
  <c r="H3297" i="1"/>
  <c r="G3297" i="1"/>
  <c r="K3296" i="1"/>
  <c r="J3296" i="1"/>
  <c r="I3296" i="1"/>
  <c r="H3296" i="1"/>
  <c r="G3296" i="1"/>
  <c r="K3295" i="1"/>
  <c r="J3295" i="1"/>
  <c r="I3295" i="1"/>
  <c r="H3295" i="1"/>
  <c r="G3295" i="1"/>
  <c r="K3294" i="1"/>
  <c r="J3294" i="1"/>
  <c r="I3294" i="1"/>
  <c r="H3294" i="1"/>
  <c r="G3294" i="1"/>
  <c r="K3293" i="1"/>
  <c r="J3293" i="1"/>
  <c r="I3293" i="1"/>
  <c r="H3293" i="1"/>
  <c r="G3293" i="1"/>
  <c r="K3292" i="1"/>
  <c r="J3292" i="1"/>
  <c r="I3292" i="1"/>
  <c r="H3292" i="1"/>
  <c r="G3292" i="1"/>
  <c r="K3291" i="1"/>
  <c r="J3291" i="1"/>
  <c r="I3291" i="1"/>
  <c r="H3291" i="1"/>
  <c r="G3291" i="1"/>
  <c r="K3290" i="1"/>
  <c r="J3290" i="1"/>
  <c r="I3290" i="1"/>
  <c r="H3290" i="1"/>
  <c r="G3290" i="1"/>
  <c r="K3289" i="1"/>
  <c r="J3289" i="1"/>
  <c r="I3289" i="1"/>
  <c r="H3289" i="1"/>
  <c r="G3289" i="1"/>
  <c r="K3288" i="1"/>
  <c r="J3288" i="1"/>
  <c r="I3288" i="1"/>
  <c r="H3288" i="1"/>
  <c r="G3288" i="1"/>
  <c r="K3287" i="1"/>
  <c r="J3287" i="1"/>
  <c r="I3287" i="1"/>
  <c r="H3287" i="1"/>
  <c r="G3287" i="1"/>
  <c r="K3286" i="1"/>
  <c r="J3286" i="1"/>
  <c r="I3286" i="1"/>
  <c r="H3286" i="1"/>
  <c r="G3286" i="1"/>
  <c r="K3285" i="1"/>
  <c r="J3285" i="1"/>
  <c r="I3285" i="1"/>
  <c r="H3285" i="1"/>
  <c r="G3285" i="1"/>
  <c r="K3284" i="1"/>
  <c r="J3284" i="1"/>
  <c r="I3284" i="1"/>
  <c r="H3284" i="1"/>
  <c r="G3284" i="1"/>
  <c r="K3283" i="1"/>
  <c r="J3283" i="1"/>
  <c r="I3283" i="1"/>
  <c r="H3283" i="1"/>
  <c r="G3283" i="1"/>
  <c r="K3282" i="1"/>
  <c r="J3282" i="1"/>
  <c r="I3282" i="1"/>
  <c r="H3282" i="1"/>
  <c r="G3282" i="1"/>
  <c r="K3281" i="1"/>
  <c r="J3281" i="1"/>
  <c r="I3281" i="1"/>
  <c r="H3281" i="1"/>
  <c r="G3281" i="1"/>
  <c r="K3280" i="1"/>
  <c r="J3280" i="1"/>
  <c r="I3280" i="1"/>
  <c r="H3280" i="1"/>
  <c r="G3280" i="1"/>
  <c r="K3279" i="1"/>
  <c r="J3279" i="1"/>
  <c r="I3279" i="1"/>
  <c r="H3279" i="1"/>
  <c r="G3279" i="1"/>
  <c r="K3278" i="1"/>
  <c r="J3278" i="1"/>
  <c r="I3278" i="1"/>
  <c r="H3278" i="1"/>
  <c r="G3278" i="1"/>
  <c r="K3277" i="1"/>
  <c r="J3277" i="1"/>
  <c r="I3277" i="1"/>
  <c r="H3277" i="1"/>
  <c r="G3277" i="1"/>
  <c r="K3276" i="1"/>
  <c r="J3276" i="1"/>
  <c r="I3276" i="1"/>
  <c r="H3276" i="1"/>
  <c r="G3276" i="1"/>
  <c r="K3275" i="1"/>
  <c r="J3275" i="1"/>
  <c r="I3275" i="1"/>
  <c r="H3275" i="1"/>
  <c r="G3275" i="1"/>
  <c r="K3274" i="1"/>
  <c r="J3274" i="1"/>
  <c r="I3274" i="1"/>
  <c r="H3274" i="1"/>
  <c r="G3274" i="1"/>
  <c r="K3273" i="1"/>
  <c r="J3273" i="1"/>
  <c r="I3273" i="1"/>
  <c r="H3273" i="1"/>
  <c r="G3273" i="1"/>
  <c r="K3272" i="1"/>
  <c r="J3272" i="1"/>
  <c r="I3272" i="1"/>
  <c r="H3272" i="1"/>
  <c r="G3272" i="1"/>
  <c r="K3271" i="1"/>
  <c r="J3271" i="1"/>
  <c r="I3271" i="1"/>
  <c r="H3271" i="1"/>
  <c r="G3271" i="1"/>
  <c r="K3270" i="1"/>
  <c r="J3270" i="1"/>
  <c r="I3270" i="1"/>
  <c r="H3270" i="1"/>
  <c r="G3270" i="1"/>
  <c r="K3269" i="1"/>
  <c r="J3269" i="1"/>
  <c r="I3269" i="1"/>
  <c r="H3269" i="1"/>
  <c r="G3269" i="1"/>
  <c r="K3268" i="1"/>
  <c r="J3268" i="1"/>
  <c r="I3268" i="1"/>
  <c r="H3268" i="1"/>
  <c r="G3268" i="1"/>
  <c r="K3267" i="1"/>
  <c r="J3267" i="1"/>
  <c r="I3267" i="1"/>
  <c r="H3267" i="1"/>
  <c r="G3267" i="1"/>
  <c r="K3266" i="1"/>
  <c r="J3266" i="1"/>
  <c r="I3266" i="1"/>
  <c r="H3266" i="1"/>
  <c r="G3266" i="1"/>
  <c r="K3265" i="1"/>
  <c r="J3265" i="1"/>
  <c r="I3265" i="1"/>
  <c r="H3265" i="1"/>
  <c r="G3265" i="1"/>
  <c r="K3264" i="1"/>
  <c r="J3264" i="1"/>
  <c r="I3264" i="1"/>
  <c r="H3264" i="1"/>
  <c r="G3264" i="1"/>
  <c r="K3263" i="1"/>
  <c r="J3263" i="1"/>
  <c r="I3263" i="1"/>
  <c r="H3263" i="1"/>
  <c r="G3263" i="1"/>
  <c r="K3262" i="1"/>
  <c r="J3262" i="1"/>
  <c r="I3262" i="1"/>
  <c r="H3262" i="1"/>
  <c r="G3262" i="1"/>
  <c r="K3261" i="1"/>
  <c r="J3261" i="1"/>
  <c r="I3261" i="1"/>
  <c r="H3261" i="1"/>
  <c r="G3261" i="1"/>
  <c r="K3260" i="1"/>
  <c r="J3260" i="1"/>
  <c r="I3260" i="1"/>
  <c r="H3260" i="1"/>
  <c r="G3260" i="1"/>
  <c r="K3259" i="1"/>
  <c r="J3259" i="1"/>
  <c r="I3259" i="1"/>
  <c r="H3259" i="1"/>
  <c r="G3259" i="1"/>
  <c r="K3258" i="1"/>
  <c r="J3258" i="1"/>
  <c r="I3258" i="1"/>
  <c r="H3258" i="1"/>
  <c r="G3258" i="1"/>
  <c r="K3257" i="1"/>
  <c r="J3257" i="1"/>
  <c r="I3257" i="1"/>
  <c r="H3257" i="1"/>
  <c r="G3257" i="1"/>
  <c r="K3256" i="1"/>
  <c r="J3256" i="1"/>
  <c r="I3256" i="1"/>
  <c r="H3256" i="1"/>
  <c r="G3256" i="1"/>
  <c r="K3255" i="1"/>
  <c r="J3255" i="1"/>
  <c r="I3255" i="1"/>
  <c r="H3255" i="1"/>
  <c r="G3255" i="1"/>
  <c r="K3254" i="1"/>
  <c r="J3254" i="1"/>
  <c r="I3254" i="1"/>
  <c r="H3254" i="1"/>
  <c r="G3254" i="1"/>
  <c r="K3253" i="1"/>
  <c r="J3253" i="1"/>
  <c r="I3253" i="1"/>
  <c r="H3253" i="1"/>
  <c r="G3253" i="1"/>
  <c r="K3252" i="1"/>
  <c r="J3252" i="1"/>
  <c r="I3252" i="1"/>
  <c r="H3252" i="1"/>
  <c r="G3252" i="1"/>
  <c r="K3251" i="1"/>
  <c r="J3251" i="1"/>
  <c r="I3251" i="1"/>
  <c r="H3251" i="1"/>
  <c r="G3251" i="1"/>
  <c r="K3250" i="1"/>
  <c r="J3250" i="1"/>
  <c r="I3250" i="1"/>
  <c r="H3250" i="1"/>
  <c r="G3250" i="1"/>
  <c r="K3249" i="1"/>
  <c r="J3249" i="1"/>
  <c r="I3249" i="1"/>
  <c r="H3249" i="1"/>
  <c r="G3249" i="1"/>
  <c r="K3248" i="1"/>
  <c r="J3248" i="1"/>
  <c r="I3248" i="1"/>
  <c r="H3248" i="1"/>
  <c r="G3248" i="1"/>
  <c r="K3247" i="1"/>
  <c r="J3247" i="1"/>
  <c r="I3247" i="1"/>
  <c r="H3247" i="1"/>
  <c r="G3247" i="1"/>
  <c r="K3246" i="1"/>
  <c r="J3246" i="1"/>
  <c r="I3246" i="1"/>
  <c r="H3246" i="1"/>
  <c r="G3246" i="1"/>
  <c r="K3245" i="1"/>
  <c r="J3245" i="1"/>
  <c r="I3245" i="1"/>
  <c r="H3245" i="1"/>
  <c r="G3245" i="1"/>
  <c r="K3244" i="1"/>
  <c r="J3244" i="1"/>
  <c r="I3244" i="1"/>
  <c r="H3244" i="1"/>
  <c r="G3244" i="1"/>
  <c r="K3243" i="1"/>
  <c r="J3243" i="1"/>
  <c r="I3243" i="1"/>
  <c r="H3243" i="1"/>
  <c r="G3243" i="1"/>
  <c r="K3242" i="1"/>
  <c r="J3242" i="1"/>
  <c r="I3242" i="1"/>
  <c r="H3242" i="1"/>
  <c r="G3242" i="1"/>
  <c r="K3241" i="1"/>
  <c r="J3241" i="1"/>
  <c r="I3241" i="1"/>
  <c r="H3241" i="1"/>
  <c r="G3241" i="1"/>
  <c r="K3240" i="1"/>
  <c r="J3240" i="1"/>
  <c r="I3240" i="1"/>
  <c r="H3240" i="1"/>
  <c r="G3240" i="1"/>
  <c r="K3239" i="1"/>
  <c r="J3239" i="1"/>
  <c r="I3239" i="1"/>
  <c r="H3239" i="1"/>
  <c r="G3239" i="1"/>
  <c r="K3238" i="1"/>
  <c r="J3238" i="1"/>
  <c r="I3238" i="1"/>
  <c r="H3238" i="1"/>
  <c r="G3238" i="1"/>
  <c r="K3237" i="1"/>
  <c r="J3237" i="1"/>
  <c r="I3237" i="1"/>
  <c r="H3237" i="1"/>
  <c r="G3237" i="1"/>
  <c r="K3236" i="1"/>
  <c r="J3236" i="1"/>
  <c r="I3236" i="1"/>
  <c r="H3236" i="1"/>
  <c r="G3236" i="1"/>
  <c r="K3235" i="1"/>
  <c r="J3235" i="1"/>
  <c r="I3235" i="1"/>
  <c r="H3235" i="1"/>
  <c r="G3235" i="1"/>
  <c r="K3234" i="1"/>
  <c r="J3234" i="1"/>
  <c r="I3234" i="1"/>
  <c r="H3234" i="1"/>
  <c r="G3234" i="1"/>
  <c r="K3233" i="1"/>
  <c r="J3233" i="1"/>
  <c r="I3233" i="1"/>
  <c r="H3233" i="1"/>
  <c r="G3233" i="1"/>
  <c r="K3232" i="1"/>
  <c r="J3232" i="1"/>
  <c r="I3232" i="1"/>
  <c r="H3232" i="1"/>
  <c r="G3232" i="1"/>
  <c r="K3231" i="1"/>
  <c r="J3231" i="1"/>
  <c r="I3231" i="1"/>
  <c r="H3231" i="1"/>
  <c r="G3231" i="1"/>
  <c r="K3230" i="1"/>
  <c r="J3230" i="1"/>
  <c r="I3230" i="1"/>
  <c r="H3230" i="1"/>
  <c r="G3230" i="1"/>
  <c r="K3229" i="1"/>
  <c r="J3229" i="1"/>
  <c r="I3229" i="1"/>
  <c r="H3229" i="1"/>
  <c r="G3229" i="1"/>
  <c r="K3228" i="1"/>
  <c r="J3228" i="1"/>
  <c r="I3228" i="1"/>
  <c r="H3228" i="1"/>
  <c r="G3228" i="1"/>
  <c r="K3227" i="1"/>
  <c r="J3227" i="1"/>
  <c r="I3227" i="1"/>
  <c r="H3227" i="1"/>
  <c r="G3227" i="1"/>
  <c r="K3226" i="1"/>
  <c r="J3226" i="1"/>
  <c r="I3226" i="1"/>
  <c r="H3226" i="1"/>
  <c r="G3226" i="1"/>
  <c r="K3225" i="1"/>
  <c r="J3225" i="1"/>
  <c r="I3225" i="1"/>
  <c r="H3225" i="1"/>
  <c r="G3225" i="1"/>
  <c r="K3224" i="1"/>
  <c r="J3224" i="1"/>
  <c r="I3224" i="1"/>
  <c r="H3224" i="1"/>
  <c r="G3224" i="1"/>
  <c r="K3223" i="1"/>
  <c r="J3223" i="1"/>
  <c r="I3223" i="1"/>
  <c r="H3223" i="1"/>
  <c r="G3223" i="1"/>
  <c r="K3222" i="1"/>
  <c r="J3222" i="1"/>
  <c r="I3222" i="1"/>
  <c r="H3222" i="1"/>
  <c r="G3222" i="1"/>
  <c r="K3221" i="1"/>
  <c r="J3221" i="1"/>
  <c r="I3221" i="1"/>
  <c r="H3221" i="1"/>
  <c r="G3221" i="1"/>
  <c r="K3220" i="1"/>
  <c r="J3220" i="1"/>
  <c r="I3220" i="1"/>
  <c r="H3220" i="1"/>
  <c r="G3220" i="1"/>
  <c r="K3219" i="1"/>
  <c r="J3219" i="1"/>
  <c r="I3219" i="1"/>
  <c r="H3219" i="1"/>
  <c r="G3219" i="1"/>
  <c r="K3218" i="1"/>
  <c r="J3218" i="1"/>
  <c r="I3218" i="1"/>
  <c r="H3218" i="1"/>
  <c r="G3218" i="1"/>
  <c r="K3217" i="1"/>
  <c r="J3217" i="1"/>
  <c r="I3217" i="1"/>
  <c r="H3217" i="1"/>
  <c r="G3217" i="1"/>
  <c r="K3216" i="1"/>
  <c r="J3216" i="1"/>
  <c r="I3216" i="1"/>
  <c r="H3216" i="1"/>
  <c r="G3216" i="1"/>
  <c r="K3215" i="1"/>
  <c r="J3215" i="1"/>
  <c r="I3215" i="1"/>
  <c r="H3215" i="1"/>
  <c r="G3215" i="1"/>
  <c r="K3214" i="1"/>
  <c r="J3214" i="1"/>
  <c r="I3214" i="1"/>
  <c r="H3214" i="1"/>
  <c r="G3214" i="1"/>
  <c r="K3213" i="1"/>
  <c r="J3213" i="1"/>
  <c r="I3213" i="1"/>
  <c r="H3213" i="1"/>
  <c r="G3213" i="1"/>
  <c r="K3212" i="1"/>
  <c r="J3212" i="1"/>
  <c r="I3212" i="1"/>
  <c r="H3212" i="1"/>
  <c r="G3212" i="1"/>
  <c r="K3211" i="1"/>
  <c r="J3211" i="1"/>
  <c r="I3211" i="1"/>
  <c r="H3211" i="1"/>
  <c r="G3211" i="1"/>
  <c r="K3210" i="1"/>
  <c r="J3210" i="1"/>
  <c r="I3210" i="1"/>
  <c r="H3210" i="1"/>
  <c r="G3210" i="1"/>
  <c r="K3209" i="1"/>
  <c r="J3209" i="1"/>
  <c r="I3209" i="1"/>
  <c r="H3209" i="1"/>
  <c r="G3209" i="1"/>
  <c r="K3208" i="1"/>
  <c r="J3208" i="1"/>
  <c r="I3208" i="1"/>
  <c r="H3208" i="1"/>
  <c r="G3208" i="1"/>
  <c r="K3207" i="1"/>
  <c r="J3207" i="1"/>
  <c r="I3207" i="1"/>
  <c r="H3207" i="1"/>
  <c r="G3207" i="1"/>
  <c r="K3206" i="1"/>
  <c r="J3206" i="1"/>
  <c r="I3206" i="1"/>
  <c r="H3206" i="1"/>
  <c r="G3206" i="1"/>
  <c r="K3205" i="1"/>
  <c r="J3205" i="1"/>
  <c r="I3205" i="1"/>
  <c r="H3205" i="1"/>
  <c r="G3205" i="1"/>
  <c r="K3204" i="1"/>
  <c r="J3204" i="1"/>
  <c r="I3204" i="1"/>
  <c r="H3204" i="1"/>
  <c r="G3204" i="1"/>
  <c r="K3203" i="1"/>
  <c r="J3203" i="1"/>
  <c r="I3203" i="1"/>
  <c r="H3203" i="1"/>
  <c r="G3203" i="1"/>
  <c r="K3202" i="1"/>
  <c r="J3202" i="1"/>
  <c r="I3202" i="1"/>
  <c r="H3202" i="1"/>
  <c r="G3202" i="1"/>
  <c r="K3201" i="1"/>
  <c r="J3201" i="1"/>
  <c r="I3201" i="1"/>
  <c r="H3201" i="1"/>
  <c r="G3201" i="1"/>
  <c r="K3200" i="1"/>
  <c r="J3200" i="1"/>
  <c r="I3200" i="1"/>
  <c r="H3200" i="1"/>
  <c r="G3200" i="1"/>
  <c r="K3199" i="1"/>
  <c r="J3199" i="1"/>
  <c r="I3199" i="1"/>
  <c r="H3199" i="1"/>
  <c r="G3199" i="1"/>
  <c r="K3198" i="1"/>
  <c r="J3198" i="1"/>
  <c r="I3198" i="1"/>
  <c r="H3198" i="1"/>
  <c r="G3198" i="1"/>
  <c r="K3197" i="1"/>
  <c r="J3197" i="1"/>
  <c r="I3197" i="1"/>
  <c r="H3197" i="1"/>
  <c r="G3197" i="1"/>
  <c r="K3196" i="1"/>
  <c r="J3196" i="1"/>
  <c r="I3196" i="1"/>
  <c r="H3196" i="1"/>
  <c r="G3196" i="1"/>
  <c r="K3195" i="1"/>
  <c r="J3195" i="1"/>
  <c r="I3195" i="1"/>
  <c r="H3195" i="1"/>
  <c r="G3195" i="1"/>
  <c r="K3194" i="1"/>
  <c r="J3194" i="1"/>
  <c r="I3194" i="1"/>
  <c r="H3194" i="1"/>
  <c r="G3194" i="1"/>
  <c r="K3193" i="1"/>
  <c r="J3193" i="1"/>
  <c r="I3193" i="1"/>
  <c r="H3193" i="1"/>
  <c r="G3193" i="1"/>
  <c r="K3192" i="1"/>
  <c r="J3192" i="1"/>
  <c r="I3192" i="1"/>
  <c r="H3192" i="1"/>
  <c r="G3192" i="1"/>
  <c r="K3191" i="1"/>
  <c r="J3191" i="1"/>
  <c r="I3191" i="1"/>
  <c r="H3191" i="1"/>
  <c r="G3191" i="1"/>
  <c r="K3190" i="1"/>
  <c r="J3190" i="1"/>
  <c r="I3190" i="1"/>
  <c r="H3190" i="1"/>
  <c r="G3190" i="1"/>
  <c r="K3189" i="1"/>
  <c r="J3189" i="1"/>
  <c r="I3189" i="1"/>
  <c r="H3189" i="1"/>
  <c r="G3189" i="1"/>
  <c r="K3188" i="1"/>
  <c r="J3188" i="1"/>
  <c r="I3188" i="1"/>
  <c r="H3188" i="1"/>
  <c r="G3188" i="1"/>
  <c r="K3187" i="1"/>
  <c r="J3187" i="1"/>
  <c r="I3187" i="1"/>
  <c r="H3187" i="1"/>
  <c r="G3187" i="1"/>
  <c r="K3186" i="1"/>
  <c r="J3186" i="1"/>
  <c r="I3186" i="1"/>
  <c r="H3186" i="1"/>
  <c r="G3186" i="1"/>
  <c r="K3185" i="1"/>
  <c r="J3185" i="1"/>
  <c r="I3185" i="1"/>
  <c r="H3185" i="1"/>
  <c r="G3185" i="1"/>
  <c r="K3184" i="1"/>
  <c r="J3184" i="1"/>
  <c r="I3184" i="1"/>
  <c r="H3184" i="1"/>
  <c r="G3184" i="1"/>
  <c r="K3183" i="1"/>
  <c r="J3183" i="1"/>
  <c r="I3183" i="1"/>
  <c r="H3183" i="1"/>
  <c r="G3183" i="1"/>
  <c r="K3182" i="1"/>
  <c r="J3182" i="1"/>
  <c r="I3182" i="1"/>
  <c r="H3182" i="1"/>
  <c r="G3182" i="1"/>
  <c r="K3181" i="1"/>
  <c r="J3181" i="1"/>
  <c r="I3181" i="1"/>
  <c r="H3181" i="1"/>
  <c r="G3181" i="1"/>
  <c r="K3180" i="1"/>
  <c r="J3180" i="1"/>
  <c r="I3180" i="1"/>
  <c r="H3180" i="1"/>
  <c r="G3180" i="1"/>
  <c r="K3179" i="1"/>
  <c r="J3179" i="1"/>
  <c r="I3179" i="1"/>
  <c r="H3179" i="1"/>
  <c r="G3179" i="1"/>
  <c r="K3178" i="1"/>
  <c r="J3178" i="1"/>
  <c r="I3178" i="1"/>
  <c r="H3178" i="1"/>
  <c r="G3178" i="1"/>
  <c r="K3177" i="1"/>
  <c r="J3177" i="1"/>
  <c r="I3177" i="1"/>
  <c r="H3177" i="1"/>
  <c r="G3177" i="1"/>
  <c r="K3176" i="1"/>
  <c r="J3176" i="1"/>
  <c r="I3176" i="1"/>
  <c r="H3176" i="1"/>
  <c r="G3176" i="1"/>
  <c r="K3175" i="1"/>
  <c r="J3175" i="1"/>
  <c r="I3175" i="1"/>
  <c r="H3175" i="1"/>
  <c r="G3175" i="1"/>
  <c r="K3174" i="1"/>
  <c r="J3174" i="1"/>
  <c r="I3174" i="1"/>
  <c r="H3174" i="1"/>
  <c r="G3174" i="1"/>
  <c r="K3173" i="1"/>
  <c r="J3173" i="1"/>
  <c r="I3173" i="1"/>
  <c r="H3173" i="1"/>
  <c r="G3173" i="1"/>
  <c r="K3172" i="1"/>
  <c r="J3172" i="1"/>
  <c r="I3172" i="1"/>
  <c r="H3172" i="1"/>
  <c r="G3172" i="1"/>
  <c r="K3171" i="1"/>
  <c r="J3171" i="1"/>
  <c r="I3171" i="1"/>
  <c r="H3171" i="1"/>
  <c r="G3171" i="1"/>
  <c r="K3170" i="1"/>
  <c r="J3170" i="1"/>
  <c r="I3170" i="1"/>
  <c r="H3170" i="1"/>
  <c r="G3170" i="1"/>
  <c r="K3169" i="1"/>
  <c r="J3169" i="1"/>
  <c r="I3169" i="1"/>
  <c r="H3169" i="1"/>
  <c r="G3169" i="1"/>
  <c r="K3168" i="1"/>
  <c r="J3168" i="1"/>
  <c r="I3168" i="1"/>
  <c r="H3168" i="1"/>
  <c r="G3168" i="1"/>
  <c r="K3167" i="1"/>
  <c r="J3167" i="1"/>
  <c r="I3167" i="1"/>
  <c r="H3167" i="1"/>
  <c r="G3167" i="1"/>
  <c r="K3166" i="1"/>
  <c r="J3166" i="1"/>
  <c r="I3166" i="1"/>
  <c r="H3166" i="1"/>
  <c r="G3166" i="1"/>
  <c r="K3165" i="1"/>
  <c r="J3165" i="1"/>
  <c r="I3165" i="1"/>
  <c r="H3165" i="1"/>
  <c r="G3165" i="1"/>
  <c r="K3164" i="1"/>
  <c r="J3164" i="1"/>
  <c r="I3164" i="1"/>
  <c r="H3164" i="1"/>
  <c r="G3164" i="1"/>
  <c r="K3163" i="1"/>
  <c r="J3163" i="1"/>
  <c r="I3163" i="1"/>
  <c r="H3163" i="1"/>
  <c r="G3163" i="1"/>
  <c r="K3162" i="1"/>
  <c r="J3162" i="1"/>
  <c r="I3162" i="1"/>
  <c r="H3162" i="1"/>
  <c r="G3162" i="1"/>
  <c r="K3161" i="1"/>
  <c r="J3161" i="1"/>
  <c r="I3161" i="1"/>
  <c r="H3161" i="1"/>
  <c r="G3161" i="1"/>
  <c r="K3160" i="1"/>
  <c r="J3160" i="1"/>
  <c r="I3160" i="1"/>
  <c r="H3160" i="1"/>
  <c r="G3160" i="1"/>
  <c r="K3159" i="1"/>
  <c r="J3159" i="1"/>
  <c r="I3159" i="1"/>
  <c r="H3159" i="1"/>
  <c r="G3159" i="1"/>
  <c r="K3158" i="1"/>
  <c r="J3158" i="1"/>
  <c r="I3158" i="1"/>
  <c r="H3158" i="1"/>
  <c r="G3158" i="1"/>
  <c r="K3157" i="1"/>
  <c r="J3157" i="1"/>
  <c r="I3157" i="1"/>
  <c r="H3157" i="1"/>
  <c r="G3157" i="1"/>
  <c r="K3156" i="1"/>
  <c r="J3156" i="1"/>
  <c r="I3156" i="1"/>
  <c r="H3156" i="1"/>
  <c r="G3156" i="1"/>
  <c r="K3155" i="1"/>
  <c r="J3155" i="1"/>
  <c r="I3155" i="1"/>
  <c r="H3155" i="1"/>
  <c r="G3155" i="1"/>
  <c r="K3154" i="1"/>
  <c r="J3154" i="1"/>
  <c r="I3154" i="1"/>
  <c r="H3154" i="1"/>
  <c r="G3154" i="1"/>
  <c r="K3153" i="1"/>
  <c r="J3153" i="1"/>
  <c r="I3153" i="1"/>
  <c r="H3153" i="1"/>
  <c r="G3153" i="1"/>
  <c r="K3152" i="1"/>
  <c r="J3152" i="1"/>
  <c r="I3152" i="1"/>
  <c r="H3152" i="1"/>
  <c r="G3152" i="1"/>
  <c r="K3151" i="1"/>
  <c r="J3151" i="1"/>
  <c r="I3151" i="1"/>
  <c r="H3151" i="1"/>
  <c r="G3151" i="1"/>
  <c r="K3150" i="1"/>
  <c r="J3150" i="1"/>
  <c r="I3150" i="1"/>
  <c r="H3150" i="1"/>
  <c r="G3150" i="1"/>
  <c r="K3149" i="1"/>
  <c r="J3149" i="1"/>
  <c r="I3149" i="1"/>
  <c r="H3149" i="1"/>
  <c r="G3149" i="1"/>
  <c r="K3148" i="1"/>
  <c r="J3148" i="1"/>
  <c r="I3148" i="1"/>
  <c r="H3148" i="1"/>
  <c r="G3148" i="1"/>
  <c r="K3147" i="1"/>
  <c r="J3147" i="1"/>
  <c r="I3147" i="1"/>
  <c r="H3147" i="1"/>
  <c r="G3147" i="1"/>
  <c r="K3146" i="1"/>
  <c r="J3146" i="1"/>
  <c r="I3146" i="1"/>
  <c r="H3146" i="1"/>
  <c r="G3146" i="1"/>
  <c r="K3145" i="1"/>
  <c r="J3145" i="1"/>
  <c r="I3145" i="1"/>
  <c r="H3145" i="1"/>
  <c r="G3145" i="1"/>
  <c r="K3144" i="1"/>
  <c r="J3144" i="1"/>
  <c r="I3144" i="1"/>
  <c r="H3144" i="1"/>
  <c r="G3144" i="1"/>
  <c r="K3143" i="1"/>
  <c r="J3143" i="1"/>
  <c r="I3143" i="1"/>
  <c r="H3143" i="1"/>
  <c r="G3143" i="1"/>
  <c r="K3142" i="1"/>
  <c r="J3142" i="1"/>
  <c r="I3142" i="1"/>
  <c r="H3142" i="1"/>
  <c r="G3142" i="1"/>
  <c r="K3141" i="1"/>
  <c r="J3141" i="1"/>
  <c r="I3141" i="1"/>
  <c r="H3141" i="1"/>
  <c r="G3141" i="1"/>
  <c r="K3140" i="1"/>
  <c r="J3140" i="1"/>
  <c r="I3140" i="1"/>
  <c r="H3140" i="1"/>
  <c r="G3140" i="1"/>
  <c r="K3139" i="1"/>
  <c r="J3139" i="1"/>
  <c r="I3139" i="1"/>
  <c r="H3139" i="1"/>
  <c r="G3139" i="1"/>
  <c r="K3138" i="1"/>
  <c r="J3138" i="1"/>
  <c r="I3138" i="1"/>
  <c r="H3138" i="1"/>
  <c r="G3138" i="1"/>
  <c r="K3137" i="1"/>
  <c r="J3137" i="1"/>
  <c r="I3137" i="1"/>
  <c r="H3137" i="1"/>
  <c r="G3137" i="1"/>
  <c r="K3136" i="1"/>
  <c r="J3136" i="1"/>
  <c r="I3136" i="1"/>
  <c r="H3136" i="1"/>
  <c r="G3136" i="1"/>
  <c r="K3135" i="1"/>
  <c r="J3135" i="1"/>
  <c r="I3135" i="1"/>
  <c r="H3135" i="1"/>
  <c r="G3135" i="1"/>
  <c r="K3134" i="1"/>
  <c r="J3134" i="1"/>
  <c r="I3134" i="1"/>
  <c r="H3134" i="1"/>
  <c r="G3134" i="1"/>
  <c r="K3133" i="1"/>
  <c r="J3133" i="1"/>
  <c r="I3133" i="1"/>
  <c r="H3133" i="1"/>
  <c r="G3133" i="1"/>
  <c r="K3132" i="1"/>
  <c r="J3132" i="1"/>
  <c r="I3132" i="1"/>
  <c r="H3132" i="1"/>
  <c r="G3132" i="1"/>
  <c r="K3131" i="1"/>
  <c r="J3131" i="1"/>
  <c r="I3131" i="1"/>
  <c r="H3131" i="1"/>
  <c r="G3131" i="1"/>
  <c r="K3130" i="1"/>
  <c r="J3130" i="1"/>
  <c r="I3130" i="1"/>
  <c r="H3130" i="1"/>
  <c r="G3130" i="1"/>
  <c r="K3129" i="1"/>
  <c r="J3129" i="1"/>
  <c r="I3129" i="1"/>
  <c r="H3129" i="1"/>
  <c r="G3129" i="1"/>
  <c r="K3128" i="1"/>
  <c r="J3128" i="1"/>
  <c r="I3128" i="1"/>
  <c r="H3128" i="1"/>
  <c r="G3128" i="1"/>
  <c r="K3127" i="1"/>
  <c r="J3127" i="1"/>
  <c r="I3127" i="1"/>
  <c r="H3127" i="1"/>
  <c r="G3127" i="1"/>
  <c r="K3126" i="1"/>
  <c r="J3126" i="1"/>
  <c r="I3126" i="1"/>
  <c r="H3126" i="1"/>
  <c r="G3126" i="1"/>
  <c r="K3125" i="1"/>
  <c r="J3125" i="1"/>
  <c r="I3125" i="1"/>
  <c r="H3125" i="1"/>
  <c r="G3125" i="1"/>
  <c r="K3124" i="1"/>
  <c r="J3124" i="1"/>
  <c r="I3124" i="1"/>
  <c r="H3124" i="1"/>
  <c r="G3124" i="1"/>
  <c r="K3123" i="1"/>
  <c r="J3123" i="1"/>
  <c r="I3123" i="1"/>
  <c r="H3123" i="1"/>
  <c r="G3123" i="1"/>
  <c r="K3122" i="1"/>
  <c r="J3122" i="1"/>
  <c r="I3122" i="1"/>
  <c r="H3122" i="1"/>
  <c r="G3122" i="1"/>
  <c r="K3121" i="1"/>
  <c r="J3121" i="1"/>
  <c r="I3121" i="1"/>
  <c r="H3121" i="1"/>
  <c r="G3121" i="1"/>
  <c r="K3120" i="1"/>
  <c r="J3120" i="1"/>
  <c r="I3120" i="1"/>
  <c r="H3120" i="1"/>
  <c r="G3120" i="1"/>
  <c r="K3119" i="1"/>
  <c r="J3119" i="1"/>
  <c r="I3119" i="1"/>
  <c r="H3119" i="1"/>
  <c r="G3119" i="1"/>
  <c r="K3118" i="1"/>
  <c r="J3118" i="1"/>
  <c r="I3118" i="1"/>
  <c r="H3118" i="1"/>
  <c r="G3118" i="1"/>
  <c r="K3117" i="1"/>
  <c r="J3117" i="1"/>
  <c r="I3117" i="1"/>
  <c r="H3117" i="1"/>
  <c r="G3117" i="1"/>
  <c r="K3116" i="1"/>
  <c r="J3116" i="1"/>
  <c r="I3116" i="1"/>
  <c r="H3116" i="1"/>
  <c r="G3116" i="1"/>
  <c r="K3115" i="1"/>
  <c r="J3115" i="1"/>
  <c r="I3115" i="1"/>
  <c r="H3115" i="1"/>
  <c r="G3115" i="1"/>
  <c r="K3114" i="1"/>
  <c r="J3114" i="1"/>
  <c r="I3114" i="1"/>
  <c r="H3114" i="1"/>
  <c r="G3114" i="1"/>
  <c r="K3113" i="1"/>
  <c r="J3113" i="1"/>
  <c r="I3113" i="1"/>
  <c r="H3113" i="1"/>
  <c r="G3113" i="1"/>
  <c r="K3112" i="1"/>
  <c r="J3112" i="1"/>
  <c r="I3112" i="1"/>
  <c r="H3112" i="1"/>
  <c r="G3112" i="1"/>
  <c r="K3111" i="1"/>
  <c r="J3111" i="1"/>
  <c r="I3111" i="1"/>
  <c r="H3111" i="1"/>
  <c r="G3111" i="1"/>
  <c r="K3110" i="1"/>
  <c r="J3110" i="1"/>
  <c r="I3110" i="1"/>
  <c r="H3110" i="1"/>
  <c r="G3110" i="1"/>
  <c r="K3109" i="1"/>
  <c r="J3109" i="1"/>
  <c r="I3109" i="1"/>
  <c r="H3109" i="1"/>
  <c r="G3109" i="1"/>
  <c r="K3108" i="1"/>
  <c r="J3108" i="1"/>
  <c r="I3108" i="1"/>
  <c r="H3108" i="1"/>
  <c r="G3108" i="1"/>
  <c r="K3107" i="1"/>
  <c r="J3107" i="1"/>
  <c r="I3107" i="1"/>
  <c r="H3107" i="1"/>
  <c r="G3107" i="1"/>
  <c r="K3106" i="1"/>
  <c r="J3106" i="1"/>
  <c r="I3106" i="1"/>
  <c r="H3106" i="1"/>
  <c r="G3106" i="1"/>
  <c r="K3105" i="1"/>
  <c r="J3105" i="1"/>
  <c r="I3105" i="1"/>
  <c r="H3105" i="1"/>
  <c r="G3105" i="1"/>
  <c r="K3104" i="1"/>
  <c r="J3104" i="1"/>
  <c r="I3104" i="1"/>
  <c r="H3104" i="1"/>
  <c r="G3104" i="1"/>
  <c r="K3103" i="1"/>
  <c r="J3103" i="1"/>
  <c r="I3103" i="1"/>
  <c r="H3103" i="1"/>
  <c r="G3103" i="1"/>
  <c r="K3102" i="1"/>
  <c r="J3102" i="1"/>
  <c r="I3102" i="1"/>
  <c r="H3102" i="1"/>
  <c r="G3102" i="1"/>
  <c r="K3101" i="1"/>
  <c r="J3101" i="1"/>
  <c r="I3101" i="1"/>
  <c r="H3101" i="1"/>
  <c r="G3101" i="1"/>
  <c r="K3100" i="1"/>
  <c r="J3100" i="1"/>
  <c r="I3100" i="1"/>
  <c r="H3100" i="1"/>
  <c r="G3100" i="1"/>
  <c r="K3099" i="1"/>
  <c r="J3099" i="1"/>
  <c r="I3099" i="1"/>
  <c r="H3099" i="1"/>
  <c r="G3099" i="1"/>
  <c r="K3098" i="1"/>
  <c r="J3098" i="1"/>
  <c r="I3098" i="1"/>
  <c r="H3098" i="1"/>
  <c r="G3098" i="1"/>
  <c r="K3097" i="1"/>
  <c r="J3097" i="1"/>
  <c r="I3097" i="1"/>
  <c r="H3097" i="1"/>
  <c r="G3097" i="1"/>
  <c r="K3096" i="1"/>
  <c r="J3096" i="1"/>
  <c r="I3096" i="1"/>
  <c r="H3096" i="1"/>
  <c r="G3096" i="1"/>
  <c r="K3095" i="1"/>
  <c r="J3095" i="1"/>
  <c r="I3095" i="1"/>
  <c r="H3095" i="1"/>
  <c r="G3095" i="1"/>
  <c r="K3094" i="1"/>
  <c r="J3094" i="1"/>
  <c r="I3094" i="1"/>
  <c r="H3094" i="1"/>
  <c r="G3094" i="1"/>
  <c r="K3093" i="1"/>
  <c r="J3093" i="1"/>
  <c r="I3093" i="1"/>
  <c r="H3093" i="1"/>
  <c r="G3093" i="1"/>
  <c r="K3092" i="1"/>
  <c r="J3092" i="1"/>
  <c r="I3092" i="1"/>
  <c r="H3092" i="1"/>
  <c r="G3092" i="1"/>
  <c r="K3091" i="1"/>
  <c r="J3091" i="1"/>
  <c r="I3091" i="1"/>
  <c r="H3091" i="1"/>
  <c r="G3091" i="1"/>
  <c r="K3090" i="1"/>
  <c r="J3090" i="1"/>
  <c r="I3090" i="1"/>
  <c r="H3090" i="1"/>
  <c r="G3090" i="1"/>
  <c r="K3089" i="1"/>
  <c r="J3089" i="1"/>
  <c r="I3089" i="1"/>
  <c r="H3089" i="1"/>
  <c r="G3089" i="1"/>
  <c r="K3088" i="1"/>
  <c r="J3088" i="1"/>
  <c r="I3088" i="1"/>
  <c r="H3088" i="1"/>
  <c r="G3088" i="1"/>
  <c r="K3087" i="1"/>
  <c r="J3087" i="1"/>
  <c r="I3087" i="1"/>
  <c r="H3087" i="1"/>
  <c r="G3087" i="1"/>
  <c r="K3086" i="1"/>
  <c r="J3086" i="1"/>
  <c r="I3086" i="1"/>
  <c r="H3086" i="1"/>
  <c r="G3086" i="1"/>
  <c r="K3085" i="1"/>
  <c r="J3085" i="1"/>
  <c r="I3085" i="1"/>
  <c r="H3085" i="1"/>
  <c r="G3085" i="1"/>
  <c r="K3084" i="1"/>
  <c r="J3084" i="1"/>
  <c r="I3084" i="1"/>
  <c r="H3084" i="1"/>
  <c r="G3084" i="1"/>
  <c r="K3083" i="1"/>
  <c r="J3083" i="1"/>
  <c r="I3083" i="1"/>
  <c r="H3083" i="1"/>
  <c r="G3083" i="1"/>
  <c r="K3082" i="1"/>
  <c r="J3082" i="1"/>
  <c r="I3082" i="1"/>
  <c r="H3082" i="1"/>
  <c r="G3082" i="1"/>
  <c r="K3081" i="1"/>
  <c r="J3081" i="1"/>
  <c r="I3081" i="1"/>
  <c r="H3081" i="1"/>
  <c r="G3081" i="1"/>
  <c r="K3080" i="1"/>
  <c r="J3080" i="1"/>
  <c r="I3080" i="1"/>
  <c r="H3080" i="1"/>
  <c r="G3080" i="1"/>
  <c r="K3079" i="1"/>
  <c r="J3079" i="1"/>
  <c r="I3079" i="1"/>
  <c r="H3079" i="1"/>
  <c r="G3079" i="1"/>
  <c r="K3078" i="1"/>
  <c r="J3078" i="1"/>
  <c r="I3078" i="1"/>
  <c r="H3078" i="1"/>
  <c r="G3078" i="1"/>
  <c r="K3077" i="1"/>
  <c r="J3077" i="1"/>
  <c r="I3077" i="1"/>
  <c r="H3077" i="1"/>
  <c r="G3077" i="1"/>
  <c r="K3076" i="1"/>
  <c r="J3076" i="1"/>
  <c r="I3076" i="1"/>
  <c r="H3076" i="1"/>
  <c r="G3076" i="1"/>
  <c r="K3075" i="1"/>
  <c r="J3075" i="1"/>
  <c r="I3075" i="1"/>
  <c r="H3075" i="1"/>
  <c r="G3075" i="1"/>
  <c r="K3074" i="1"/>
  <c r="J3074" i="1"/>
  <c r="I3074" i="1"/>
  <c r="H3074" i="1"/>
  <c r="G3074" i="1"/>
  <c r="K3073" i="1"/>
  <c r="J3073" i="1"/>
  <c r="I3073" i="1"/>
  <c r="H3073" i="1"/>
  <c r="G3073" i="1"/>
  <c r="K3072" i="1"/>
  <c r="J3072" i="1"/>
  <c r="I3072" i="1"/>
  <c r="H3072" i="1"/>
  <c r="G3072" i="1"/>
  <c r="K3071" i="1"/>
  <c r="J3071" i="1"/>
  <c r="I3071" i="1"/>
  <c r="H3071" i="1"/>
  <c r="G3071" i="1"/>
  <c r="K3070" i="1"/>
  <c r="J3070" i="1"/>
  <c r="I3070" i="1"/>
  <c r="H3070" i="1"/>
  <c r="G3070" i="1"/>
  <c r="K3069" i="1"/>
  <c r="J3069" i="1"/>
  <c r="I3069" i="1"/>
  <c r="H3069" i="1"/>
  <c r="G3069" i="1"/>
  <c r="K3068" i="1"/>
  <c r="J3068" i="1"/>
  <c r="I3068" i="1"/>
  <c r="H3068" i="1"/>
  <c r="G3068" i="1"/>
  <c r="K3067" i="1"/>
  <c r="J3067" i="1"/>
  <c r="I3067" i="1"/>
  <c r="H3067" i="1"/>
  <c r="G3067" i="1"/>
  <c r="K3066" i="1"/>
  <c r="J3066" i="1"/>
  <c r="I3066" i="1"/>
  <c r="H3066" i="1"/>
  <c r="G3066" i="1"/>
  <c r="K3065" i="1"/>
  <c r="J3065" i="1"/>
  <c r="I3065" i="1"/>
  <c r="H3065" i="1"/>
  <c r="G3065" i="1"/>
  <c r="K3064" i="1"/>
  <c r="J3064" i="1"/>
  <c r="I3064" i="1"/>
  <c r="H3064" i="1"/>
  <c r="G3064" i="1"/>
  <c r="K3063" i="1"/>
  <c r="J3063" i="1"/>
  <c r="I3063" i="1"/>
  <c r="H3063" i="1"/>
  <c r="G3063" i="1"/>
  <c r="K3062" i="1"/>
  <c r="J3062" i="1"/>
  <c r="I3062" i="1"/>
  <c r="H3062" i="1"/>
  <c r="G3062" i="1"/>
  <c r="K3061" i="1"/>
  <c r="J3061" i="1"/>
  <c r="I3061" i="1"/>
  <c r="H3061" i="1"/>
  <c r="G3061" i="1"/>
  <c r="K3060" i="1"/>
  <c r="J3060" i="1"/>
  <c r="I3060" i="1"/>
  <c r="H3060" i="1"/>
  <c r="G3060" i="1"/>
  <c r="K3059" i="1"/>
  <c r="J3059" i="1"/>
  <c r="I3059" i="1"/>
  <c r="H3059" i="1"/>
  <c r="G3059" i="1"/>
  <c r="K3058" i="1"/>
  <c r="J3058" i="1"/>
  <c r="I3058" i="1"/>
  <c r="H3058" i="1"/>
  <c r="G3058" i="1"/>
  <c r="K3057" i="1"/>
  <c r="J3057" i="1"/>
  <c r="I3057" i="1"/>
  <c r="H3057" i="1"/>
  <c r="G3057" i="1"/>
  <c r="K3056" i="1"/>
  <c r="J3056" i="1"/>
  <c r="I3056" i="1"/>
  <c r="H3056" i="1"/>
  <c r="G3056" i="1"/>
  <c r="K3055" i="1"/>
  <c r="J3055" i="1"/>
  <c r="I3055" i="1"/>
  <c r="H3055" i="1"/>
  <c r="G3055" i="1"/>
  <c r="K3054" i="1"/>
  <c r="J3054" i="1"/>
  <c r="I3054" i="1"/>
  <c r="H3054" i="1"/>
  <c r="G3054" i="1"/>
  <c r="K3053" i="1"/>
  <c r="J3053" i="1"/>
  <c r="I3053" i="1"/>
  <c r="H3053" i="1"/>
  <c r="G3053" i="1"/>
  <c r="K3052" i="1"/>
  <c r="J3052" i="1"/>
  <c r="I3052" i="1"/>
  <c r="H3052" i="1"/>
  <c r="G3052" i="1"/>
  <c r="K3051" i="1"/>
  <c r="J3051" i="1"/>
  <c r="I3051" i="1"/>
  <c r="H3051" i="1"/>
  <c r="G3051" i="1"/>
  <c r="K3050" i="1"/>
  <c r="J3050" i="1"/>
  <c r="I3050" i="1"/>
  <c r="H3050" i="1"/>
  <c r="G3050" i="1"/>
  <c r="K3049" i="1"/>
  <c r="J3049" i="1"/>
  <c r="I3049" i="1"/>
  <c r="H3049" i="1"/>
  <c r="G3049" i="1"/>
  <c r="K3048" i="1"/>
  <c r="J3048" i="1"/>
  <c r="I3048" i="1"/>
  <c r="H3048" i="1"/>
  <c r="G3048" i="1"/>
  <c r="K3047" i="1"/>
  <c r="J3047" i="1"/>
  <c r="I3047" i="1"/>
  <c r="H3047" i="1"/>
  <c r="G3047" i="1"/>
  <c r="K3046" i="1"/>
  <c r="J3046" i="1"/>
  <c r="I3046" i="1"/>
  <c r="H3046" i="1"/>
  <c r="G3046" i="1"/>
  <c r="K3045" i="1"/>
  <c r="J3045" i="1"/>
  <c r="I3045" i="1"/>
  <c r="H3045" i="1"/>
  <c r="G3045" i="1"/>
  <c r="K3044" i="1"/>
  <c r="J3044" i="1"/>
  <c r="I3044" i="1"/>
  <c r="H3044" i="1"/>
  <c r="G3044" i="1"/>
  <c r="K3043" i="1"/>
  <c r="J3043" i="1"/>
  <c r="I3043" i="1"/>
  <c r="H3043" i="1"/>
  <c r="G3043" i="1"/>
  <c r="K3042" i="1"/>
  <c r="J3042" i="1"/>
  <c r="I3042" i="1"/>
  <c r="H3042" i="1"/>
  <c r="G3042" i="1"/>
  <c r="K3041" i="1"/>
  <c r="J3041" i="1"/>
  <c r="I3041" i="1"/>
  <c r="H3041" i="1"/>
  <c r="G3041" i="1"/>
  <c r="K3040" i="1"/>
  <c r="J3040" i="1"/>
  <c r="I3040" i="1"/>
  <c r="H3040" i="1"/>
  <c r="G3040" i="1"/>
  <c r="K3039" i="1"/>
  <c r="J3039" i="1"/>
  <c r="I3039" i="1"/>
  <c r="H3039" i="1"/>
  <c r="G3039" i="1"/>
  <c r="K3038" i="1"/>
  <c r="J3038" i="1"/>
  <c r="I3038" i="1"/>
  <c r="H3038" i="1"/>
  <c r="G3038" i="1"/>
  <c r="K3037" i="1"/>
  <c r="J3037" i="1"/>
  <c r="I3037" i="1"/>
  <c r="H3037" i="1"/>
  <c r="G3037" i="1"/>
  <c r="K3036" i="1"/>
  <c r="J3036" i="1"/>
  <c r="I3036" i="1"/>
  <c r="H3036" i="1"/>
  <c r="G3036" i="1"/>
  <c r="K3035" i="1"/>
  <c r="J3035" i="1"/>
  <c r="I3035" i="1"/>
  <c r="H3035" i="1"/>
  <c r="G3035" i="1"/>
  <c r="K3034" i="1"/>
  <c r="J3034" i="1"/>
  <c r="I3034" i="1"/>
  <c r="H3034" i="1"/>
  <c r="G3034" i="1"/>
  <c r="K3033" i="1"/>
  <c r="J3033" i="1"/>
  <c r="I3033" i="1"/>
  <c r="H3033" i="1"/>
  <c r="G3033" i="1"/>
  <c r="K3032" i="1"/>
  <c r="J3032" i="1"/>
  <c r="I3032" i="1"/>
  <c r="H3032" i="1"/>
  <c r="G3032" i="1"/>
  <c r="K3031" i="1"/>
  <c r="J3031" i="1"/>
  <c r="I3031" i="1"/>
  <c r="H3031" i="1"/>
  <c r="G3031" i="1"/>
  <c r="K3030" i="1"/>
  <c r="J3030" i="1"/>
  <c r="I3030" i="1"/>
  <c r="H3030" i="1"/>
  <c r="G3030" i="1"/>
  <c r="K3029" i="1"/>
  <c r="J3029" i="1"/>
  <c r="I3029" i="1"/>
  <c r="H3029" i="1"/>
  <c r="G3029" i="1"/>
  <c r="K3028" i="1"/>
  <c r="J3028" i="1"/>
  <c r="I3028" i="1"/>
  <c r="H3028" i="1"/>
  <c r="G3028" i="1"/>
  <c r="K3027" i="1"/>
  <c r="J3027" i="1"/>
  <c r="I3027" i="1"/>
  <c r="H3027" i="1"/>
  <c r="G3027" i="1"/>
  <c r="K3026" i="1"/>
  <c r="J3026" i="1"/>
  <c r="I3026" i="1"/>
  <c r="H3026" i="1"/>
  <c r="G3026" i="1"/>
  <c r="K3025" i="1"/>
  <c r="J3025" i="1"/>
  <c r="I3025" i="1"/>
  <c r="H3025" i="1"/>
  <c r="G3025" i="1"/>
  <c r="K3024" i="1"/>
  <c r="J3024" i="1"/>
  <c r="I3024" i="1"/>
  <c r="H3024" i="1"/>
  <c r="G3024" i="1"/>
  <c r="K3023" i="1"/>
  <c r="J3023" i="1"/>
  <c r="I3023" i="1"/>
  <c r="H3023" i="1"/>
  <c r="G3023" i="1"/>
  <c r="K3022" i="1"/>
  <c r="J3022" i="1"/>
  <c r="I3022" i="1"/>
  <c r="H3022" i="1"/>
  <c r="G3022" i="1"/>
  <c r="K3021" i="1"/>
  <c r="J3021" i="1"/>
  <c r="I3021" i="1"/>
  <c r="H3021" i="1"/>
  <c r="G3021" i="1"/>
  <c r="K3020" i="1"/>
  <c r="J3020" i="1"/>
  <c r="I3020" i="1"/>
  <c r="H3020" i="1"/>
  <c r="G3020" i="1"/>
  <c r="K3019" i="1"/>
  <c r="J3019" i="1"/>
  <c r="I3019" i="1"/>
  <c r="H3019" i="1"/>
  <c r="G3019" i="1"/>
  <c r="K3018" i="1"/>
  <c r="J3018" i="1"/>
  <c r="I3018" i="1"/>
  <c r="H3018" i="1"/>
  <c r="G3018" i="1"/>
  <c r="K3017" i="1"/>
  <c r="J3017" i="1"/>
  <c r="I3017" i="1"/>
  <c r="H3017" i="1"/>
  <c r="G3017" i="1"/>
  <c r="K3016" i="1"/>
  <c r="J3016" i="1"/>
  <c r="I3016" i="1"/>
  <c r="H3016" i="1"/>
  <c r="G3016" i="1"/>
  <c r="K3015" i="1"/>
  <c r="J3015" i="1"/>
  <c r="I3015" i="1"/>
  <c r="H3015" i="1"/>
  <c r="G3015" i="1"/>
  <c r="K3014" i="1"/>
  <c r="J3014" i="1"/>
  <c r="I3014" i="1"/>
  <c r="H3014" i="1"/>
  <c r="G3014" i="1"/>
  <c r="K3013" i="1"/>
  <c r="J3013" i="1"/>
  <c r="I3013" i="1"/>
  <c r="H3013" i="1"/>
  <c r="G3013" i="1"/>
  <c r="K3012" i="1"/>
  <c r="J3012" i="1"/>
  <c r="I3012" i="1"/>
  <c r="H3012" i="1"/>
  <c r="G3012" i="1"/>
  <c r="K3011" i="1"/>
  <c r="J3011" i="1"/>
  <c r="I3011" i="1"/>
  <c r="H3011" i="1"/>
  <c r="G3011" i="1"/>
  <c r="K3010" i="1"/>
  <c r="J3010" i="1"/>
  <c r="I3010" i="1"/>
  <c r="H3010" i="1"/>
  <c r="G3010" i="1"/>
  <c r="K3009" i="1"/>
  <c r="J3009" i="1"/>
  <c r="I3009" i="1"/>
  <c r="H3009" i="1"/>
  <c r="G3009" i="1"/>
  <c r="K3008" i="1"/>
  <c r="J3008" i="1"/>
  <c r="I3008" i="1"/>
  <c r="H3008" i="1"/>
  <c r="G3008" i="1"/>
  <c r="K3007" i="1"/>
  <c r="J3007" i="1"/>
  <c r="I3007" i="1"/>
  <c r="H3007" i="1"/>
  <c r="G3007" i="1"/>
  <c r="K3006" i="1"/>
  <c r="J3006" i="1"/>
  <c r="I3006" i="1"/>
  <c r="H3006" i="1"/>
  <c r="G3006" i="1"/>
  <c r="K3005" i="1"/>
  <c r="J3005" i="1"/>
  <c r="I3005" i="1"/>
  <c r="H3005" i="1"/>
  <c r="G3005" i="1"/>
  <c r="K3004" i="1"/>
  <c r="J3004" i="1"/>
  <c r="I3004" i="1"/>
  <c r="H3004" i="1"/>
  <c r="G3004" i="1"/>
  <c r="K3003" i="1"/>
  <c r="J3003" i="1"/>
  <c r="I3003" i="1"/>
  <c r="H3003" i="1"/>
  <c r="G3003" i="1"/>
  <c r="K3002" i="1"/>
  <c r="J3002" i="1"/>
  <c r="I3002" i="1"/>
  <c r="H3002" i="1"/>
  <c r="G3002" i="1"/>
  <c r="K3001" i="1"/>
  <c r="J3001" i="1"/>
  <c r="I3001" i="1"/>
  <c r="H3001" i="1"/>
  <c r="G3001" i="1"/>
  <c r="K3000" i="1"/>
  <c r="J3000" i="1"/>
  <c r="I3000" i="1"/>
  <c r="H3000" i="1"/>
  <c r="G3000" i="1"/>
  <c r="K2999" i="1"/>
  <c r="J2999" i="1"/>
  <c r="I2999" i="1"/>
  <c r="H2999" i="1"/>
  <c r="G2999" i="1"/>
  <c r="K2998" i="1"/>
  <c r="J2998" i="1"/>
  <c r="I2998" i="1"/>
  <c r="H2998" i="1"/>
  <c r="G2998" i="1"/>
  <c r="K2997" i="1"/>
  <c r="J2997" i="1"/>
  <c r="I2997" i="1"/>
  <c r="H2997" i="1"/>
  <c r="G2997" i="1"/>
  <c r="K2996" i="1"/>
  <c r="J2996" i="1"/>
  <c r="I2996" i="1"/>
  <c r="H2996" i="1"/>
  <c r="G2996" i="1"/>
  <c r="K2995" i="1"/>
  <c r="J2995" i="1"/>
  <c r="I2995" i="1"/>
  <c r="H2995" i="1"/>
  <c r="G2995" i="1"/>
  <c r="K2994" i="1"/>
  <c r="J2994" i="1"/>
  <c r="I2994" i="1"/>
  <c r="H2994" i="1"/>
  <c r="G2994" i="1"/>
  <c r="K2993" i="1"/>
  <c r="J2993" i="1"/>
  <c r="I2993" i="1"/>
  <c r="H2993" i="1"/>
  <c r="G2993" i="1"/>
  <c r="K2992" i="1"/>
  <c r="J2992" i="1"/>
  <c r="I2992" i="1"/>
  <c r="H2992" i="1"/>
  <c r="G2992" i="1"/>
  <c r="K2991" i="1"/>
  <c r="J2991" i="1"/>
  <c r="I2991" i="1"/>
  <c r="H2991" i="1"/>
  <c r="G2991" i="1"/>
  <c r="K2990" i="1"/>
  <c r="J2990" i="1"/>
  <c r="I2990" i="1"/>
  <c r="H2990" i="1"/>
  <c r="G2990" i="1"/>
  <c r="K2989" i="1"/>
  <c r="J2989" i="1"/>
  <c r="I2989" i="1"/>
  <c r="H2989" i="1"/>
  <c r="G2989" i="1"/>
  <c r="K2988" i="1"/>
  <c r="J2988" i="1"/>
  <c r="I2988" i="1"/>
  <c r="H2988" i="1"/>
  <c r="G2988" i="1"/>
  <c r="K2987" i="1"/>
  <c r="J2987" i="1"/>
  <c r="I2987" i="1"/>
  <c r="H2987" i="1"/>
  <c r="G2987" i="1"/>
  <c r="K2986" i="1"/>
  <c r="J2986" i="1"/>
  <c r="I2986" i="1"/>
  <c r="H2986" i="1"/>
  <c r="G2986" i="1"/>
  <c r="K2985" i="1"/>
  <c r="J2985" i="1"/>
  <c r="I2985" i="1"/>
  <c r="H2985" i="1"/>
  <c r="G2985" i="1"/>
  <c r="K2984" i="1"/>
  <c r="J2984" i="1"/>
  <c r="I2984" i="1"/>
  <c r="H2984" i="1"/>
  <c r="G2984" i="1"/>
  <c r="K2983" i="1"/>
  <c r="J2983" i="1"/>
  <c r="I2983" i="1"/>
  <c r="H2983" i="1"/>
  <c r="G2983" i="1"/>
  <c r="K2982" i="1"/>
  <c r="J2982" i="1"/>
  <c r="I2982" i="1"/>
  <c r="H2982" i="1"/>
  <c r="G2982" i="1"/>
  <c r="K2981" i="1"/>
  <c r="J2981" i="1"/>
  <c r="I2981" i="1"/>
  <c r="H2981" i="1"/>
  <c r="G2981" i="1"/>
  <c r="K2980" i="1"/>
  <c r="J2980" i="1"/>
  <c r="I2980" i="1"/>
  <c r="H2980" i="1"/>
  <c r="G2980" i="1"/>
  <c r="K2979" i="1"/>
  <c r="J2979" i="1"/>
  <c r="I2979" i="1"/>
  <c r="H2979" i="1"/>
  <c r="G2979" i="1"/>
  <c r="K2978" i="1"/>
  <c r="J2978" i="1"/>
  <c r="I2978" i="1"/>
  <c r="H2978" i="1"/>
  <c r="G2978" i="1"/>
  <c r="K2977" i="1"/>
  <c r="J2977" i="1"/>
  <c r="I2977" i="1"/>
  <c r="H2977" i="1"/>
  <c r="G2977" i="1"/>
  <c r="K2976" i="1"/>
  <c r="J2976" i="1"/>
  <c r="I2976" i="1"/>
  <c r="H2976" i="1"/>
  <c r="G2976" i="1"/>
  <c r="K2975" i="1"/>
  <c r="J2975" i="1"/>
  <c r="I2975" i="1"/>
  <c r="H2975" i="1"/>
  <c r="G2975" i="1"/>
  <c r="K2974" i="1"/>
  <c r="J2974" i="1"/>
  <c r="I2974" i="1"/>
  <c r="H2974" i="1"/>
  <c r="G2974" i="1"/>
  <c r="K2973" i="1"/>
  <c r="J2973" i="1"/>
  <c r="I2973" i="1"/>
  <c r="H2973" i="1"/>
  <c r="G2973" i="1"/>
  <c r="K2972" i="1"/>
  <c r="J2972" i="1"/>
  <c r="I2972" i="1"/>
  <c r="H2972" i="1"/>
  <c r="G2972" i="1"/>
  <c r="K2971" i="1"/>
  <c r="J2971" i="1"/>
  <c r="I2971" i="1"/>
  <c r="H2971" i="1"/>
  <c r="G2971" i="1"/>
  <c r="K2970" i="1"/>
  <c r="J2970" i="1"/>
  <c r="I2970" i="1"/>
  <c r="H2970" i="1"/>
  <c r="G2970" i="1"/>
  <c r="K2969" i="1"/>
  <c r="J2969" i="1"/>
  <c r="I2969" i="1"/>
  <c r="H2969" i="1"/>
  <c r="G2969" i="1"/>
  <c r="K2968" i="1"/>
  <c r="J2968" i="1"/>
  <c r="I2968" i="1"/>
  <c r="H2968" i="1"/>
  <c r="G2968" i="1"/>
  <c r="K2967" i="1"/>
  <c r="J2967" i="1"/>
  <c r="I2967" i="1"/>
  <c r="H2967" i="1"/>
  <c r="G2967" i="1"/>
  <c r="K2966" i="1"/>
  <c r="J2966" i="1"/>
  <c r="I2966" i="1"/>
  <c r="H2966" i="1"/>
  <c r="G2966" i="1"/>
  <c r="K2965" i="1"/>
  <c r="J2965" i="1"/>
  <c r="I2965" i="1"/>
  <c r="H2965" i="1"/>
  <c r="G2965" i="1"/>
  <c r="K2964" i="1"/>
  <c r="J2964" i="1"/>
  <c r="I2964" i="1"/>
  <c r="H2964" i="1"/>
  <c r="G2964" i="1"/>
  <c r="K2963" i="1"/>
  <c r="J2963" i="1"/>
  <c r="I2963" i="1"/>
  <c r="H2963" i="1"/>
  <c r="G2963" i="1"/>
  <c r="K2962" i="1"/>
  <c r="J2962" i="1"/>
  <c r="I2962" i="1"/>
  <c r="H2962" i="1"/>
  <c r="G2962" i="1"/>
  <c r="K2961" i="1"/>
  <c r="J2961" i="1"/>
  <c r="I2961" i="1"/>
  <c r="H2961" i="1"/>
  <c r="G2961" i="1"/>
  <c r="K2960" i="1"/>
  <c r="J2960" i="1"/>
  <c r="I2960" i="1"/>
  <c r="H2960" i="1"/>
  <c r="G2960" i="1"/>
  <c r="K2959" i="1"/>
  <c r="J2959" i="1"/>
  <c r="I2959" i="1"/>
  <c r="H2959" i="1"/>
  <c r="G2959" i="1"/>
  <c r="K2958" i="1"/>
  <c r="J2958" i="1"/>
  <c r="I2958" i="1"/>
  <c r="H2958" i="1"/>
  <c r="G2958" i="1"/>
  <c r="K2957" i="1"/>
  <c r="J2957" i="1"/>
  <c r="I2957" i="1"/>
  <c r="H2957" i="1"/>
  <c r="G2957" i="1"/>
  <c r="K2956" i="1"/>
  <c r="J2956" i="1"/>
  <c r="I2956" i="1"/>
  <c r="H2956" i="1"/>
  <c r="G2956" i="1"/>
  <c r="K2955" i="1"/>
  <c r="J2955" i="1"/>
  <c r="I2955" i="1"/>
  <c r="H2955" i="1"/>
  <c r="G2955" i="1"/>
  <c r="K2954" i="1"/>
  <c r="J2954" i="1"/>
  <c r="I2954" i="1"/>
  <c r="H2954" i="1"/>
  <c r="G2954" i="1"/>
  <c r="K2953" i="1"/>
  <c r="J2953" i="1"/>
  <c r="I2953" i="1"/>
  <c r="H2953" i="1"/>
  <c r="G2953" i="1"/>
  <c r="K2952" i="1"/>
  <c r="J2952" i="1"/>
  <c r="I2952" i="1"/>
  <c r="H2952" i="1"/>
  <c r="G2952" i="1"/>
  <c r="K2951" i="1"/>
  <c r="J2951" i="1"/>
  <c r="I2951" i="1"/>
  <c r="H2951" i="1"/>
  <c r="G2951" i="1"/>
  <c r="K2950" i="1"/>
  <c r="J2950" i="1"/>
  <c r="I2950" i="1"/>
  <c r="H2950" i="1"/>
  <c r="G2950" i="1"/>
  <c r="K2949" i="1"/>
  <c r="J2949" i="1"/>
  <c r="I2949" i="1"/>
  <c r="H2949" i="1"/>
  <c r="G2949" i="1"/>
  <c r="K2948" i="1"/>
  <c r="J2948" i="1"/>
  <c r="I2948" i="1"/>
  <c r="H2948" i="1"/>
  <c r="G2948" i="1"/>
  <c r="K2947" i="1"/>
  <c r="J2947" i="1"/>
  <c r="I2947" i="1"/>
  <c r="H2947" i="1"/>
  <c r="G2947" i="1"/>
  <c r="K2946" i="1"/>
  <c r="J2946" i="1"/>
  <c r="I2946" i="1"/>
  <c r="H2946" i="1"/>
  <c r="G2946" i="1"/>
  <c r="K2945" i="1"/>
  <c r="J2945" i="1"/>
  <c r="I2945" i="1"/>
  <c r="H2945" i="1"/>
  <c r="G2945" i="1"/>
  <c r="K2944" i="1"/>
  <c r="J2944" i="1"/>
  <c r="I2944" i="1"/>
  <c r="H2944" i="1"/>
  <c r="G2944" i="1"/>
  <c r="K2943" i="1"/>
  <c r="J2943" i="1"/>
  <c r="I2943" i="1"/>
  <c r="H2943" i="1"/>
  <c r="G2943" i="1"/>
  <c r="K2942" i="1"/>
  <c r="J2942" i="1"/>
  <c r="I2942" i="1"/>
  <c r="H2942" i="1"/>
  <c r="G2942" i="1"/>
  <c r="K2941" i="1"/>
  <c r="J2941" i="1"/>
  <c r="I2941" i="1"/>
  <c r="H2941" i="1"/>
  <c r="G2941" i="1"/>
  <c r="K2940" i="1"/>
  <c r="J2940" i="1"/>
  <c r="I2940" i="1"/>
  <c r="H2940" i="1"/>
  <c r="G2940" i="1"/>
  <c r="K2939" i="1"/>
  <c r="J2939" i="1"/>
  <c r="I2939" i="1"/>
  <c r="H2939" i="1"/>
  <c r="G2939" i="1"/>
  <c r="K2938" i="1"/>
  <c r="J2938" i="1"/>
  <c r="I2938" i="1"/>
  <c r="H2938" i="1"/>
  <c r="G2938" i="1"/>
  <c r="K2937" i="1"/>
  <c r="J2937" i="1"/>
  <c r="I2937" i="1"/>
  <c r="H2937" i="1"/>
  <c r="G2937" i="1"/>
  <c r="K2936" i="1"/>
  <c r="J2936" i="1"/>
  <c r="I2936" i="1"/>
  <c r="H2936" i="1"/>
  <c r="G2936" i="1"/>
  <c r="K2935" i="1"/>
  <c r="J2935" i="1"/>
  <c r="I2935" i="1"/>
  <c r="H2935" i="1"/>
  <c r="G2935" i="1"/>
  <c r="K2934" i="1"/>
  <c r="J2934" i="1"/>
  <c r="I2934" i="1"/>
  <c r="H2934" i="1"/>
  <c r="G2934" i="1"/>
  <c r="K2933" i="1"/>
  <c r="J2933" i="1"/>
  <c r="I2933" i="1"/>
  <c r="H2933" i="1"/>
  <c r="G2933" i="1"/>
  <c r="K2932" i="1"/>
  <c r="J2932" i="1"/>
  <c r="I2932" i="1"/>
  <c r="H2932" i="1"/>
  <c r="G2932" i="1"/>
  <c r="K2931" i="1"/>
  <c r="J2931" i="1"/>
  <c r="I2931" i="1"/>
  <c r="H2931" i="1"/>
  <c r="G2931" i="1"/>
  <c r="K2930" i="1"/>
  <c r="J2930" i="1"/>
  <c r="I2930" i="1"/>
  <c r="H2930" i="1"/>
  <c r="G2930" i="1"/>
  <c r="K2929" i="1"/>
  <c r="J2929" i="1"/>
  <c r="I2929" i="1"/>
  <c r="H2929" i="1"/>
  <c r="G2929" i="1"/>
  <c r="K2928" i="1"/>
  <c r="J2928" i="1"/>
  <c r="I2928" i="1"/>
  <c r="H2928" i="1"/>
  <c r="G2928" i="1"/>
  <c r="K2927" i="1"/>
  <c r="J2927" i="1"/>
  <c r="I2927" i="1"/>
  <c r="H2927" i="1"/>
  <c r="G2927" i="1"/>
  <c r="K2926" i="1"/>
  <c r="J2926" i="1"/>
  <c r="I2926" i="1"/>
  <c r="H2926" i="1"/>
  <c r="G2926" i="1"/>
  <c r="K2925" i="1"/>
  <c r="J2925" i="1"/>
  <c r="I2925" i="1"/>
  <c r="H2925" i="1"/>
  <c r="G2925" i="1"/>
  <c r="K2924" i="1"/>
  <c r="J2924" i="1"/>
  <c r="I2924" i="1"/>
  <c r="H2924" i="1"/>
  <c r="G2924" i="1"/>
  <c r="K2923" i="1"/>
  <c r="J2923" i="1"/>
  <c r="I2923" i="1"/>
  <c r="H2923" i="1"/>
  <c r="G2923" i="1"/>
  <c r="K2922" i="1"/>
  <c r="J2922" i="1"/>
  <c r="I2922" i="1"/>
  <c r="H2922" i="1"/>
  <c r="G2922" i="1"/>
  <c r="K2921" i="1"/>
  <c r="J2921" i="1"/>
  <c r="I2921" i="1"/>
  <c r="H2921" i="1"/>
  <c r="G2921" i="1"/>
  <c r="K2920" i="1"/>
  <c r="J2920" i="1"/>
  <c r="I2920" i="1"/>
  <c r="H2920" i="1"/>
  <c r="G2920" i="1"/>
  <c r="K2919" i="1"/>
  <c r="J2919" i="1"/>
  <c r="I2919" i="1"/>
  <c r="H2919" i="1"/>
  <c r="G2919" i="1"/>
  <c r="K2918" i="1"/>
  <c r="J2918" i="1"/>
  <c r="I2918" i="1"/>
  <c r="H2918" i="1"/>
  <c r="G2918" i="1"/>
  <c r="K2917" i="1"/>
  <c r="J2917" i="1"/>
  <c r="I2917" i="1"/>
  <c r="H2917" i="1"/>
  <c r="G2917" i="1"/>
  <c r="K2916" i="1"/>
  <c r="J2916" i="1"/>
  <c r="I2916" i="1"/>
  <c r="H2916" i="1"/>
  <c r="G2916" i="1"/>
  <c r="K2915" i="1"/>
  <c r="J2915" i="1"/>
  <c r="I2915" i="1"/>
  <c r="H2915" i="1"/>
  <c r="G2915" i="1"/>
  <c r="K2914" i="1"/>
  <c r="J2914" i="1"/>
  <c r="I2914" i="1"/>
  <c r="H2914" i="1"/>
  <c r="G2914" i="1"/>
  <c r="K2913" i="1"/>
  <c r="J2913" i="1"/>
  <c r="I2913" i="1"/>
  <c r="H2913" i="1"/>
  <c r="G2913" i="1"/>
  <c r="K2912" i="1"/>
  <c r="J2912" i="1"/>
  <c r="I2912" i="1"/>
  <c r="H2912" i="1"/>
  <c r="G2912" i="1"/>
  <c r="K2911" i="1"/>
  <c r="J2911" i="1"/>
  <c r="I2911" i="1"/>
  <c r="H2911" i="1"/>
  <c r="G2911" i="1"/>
  <c r="K2910" i="1"/>
  <c r="J2910" i="1"/>
  <c r="I2910" i="1"/>
  <c r="H2910" i="1"/>
  <c r="G2910" i="1"/>
  <c r="K2909" i="1"/>
  <c r="J2909" i="1"/>
  <c r="I2909" i="1"/>
  <c r="H2909" i="1"/>
  <c r="G2909" i="1"/>
  <c r="K2908" i="1"/>
  <c r="J2908" i="1"/>
  <c r="I2908" i="1"/>
  <c r="H2908" i="1"/>
  <c r="G2908" i="1"/>
  <c r="K2907" i="1"/>
  <c r="J2907" i="1"/>
  <c r="I2907" i="1"/>
  <c r="H2907" i="1"/>
  <c r="G2907" i="1"/>
  <c r="K2906" i="1"/>
  <c r="J2906" i="1"/>
  <c r="I2906" i="1"/>
  <c r="H2906" i="1"/>
  <c r="G2906" i="1"/>
  <c r="K2905" i="1"/>
  <c r="J2905" i="1"/>
  <c r="I2905" i="1"/>
  <c r="H2905" i="1"/>
  <c r="G2905" i="1"/>
  <c r="K2904" i="1"/>
  <c r="J2904" i="1"/>
  <c r="I2904" i="1"/>
  <c r="H2904" i="1"/>
  <c r="G2904" i="1"/>
  <c r="K2903" i="1"/>
  <c r="J2903" i="1"/>
  <c r="I2903" i="1"/>
  <c r="H2903" i="1"/>
  <c r="G2903" i="1"/>
  <c r="K2902" i="1"/>
  <c r="J2902" i="1"/>
  <c r="I2902" i="1"/>
  <c r="H2902" i="1"/>
  <c r="G2902" i="1"/>
  <c r="K2901" i="1"/>
  <c r="J2901" i="1"/>
  <c r="I2901" i="1"/>
  <c r="H2901" i="1"/>
  <c r="G2901" i="1"/>
  <c r="K2900" i="1"/>
  <c r="J2900" i="1"/>
  <c r="I2900" i="1"/>
  <c r="H2900" i="1"/>
  <c r="G2900" i="1"/>
  <c r="K2899" i="1"/>
  <c r="J2899" i="1"/>
  <c r="I2899" i="1"/>
  <c r="H2899" i="1"/>
  <c r="G2899" i="1"/>
  <c r="K2898" i="1"/>
  <c r="J2898" i="1"/>
  <c r="I2898" i="1"/>
  <c r="H2898" i="1"/>
  <c r="G2898" i="1"/>
  <c r="K2897" i="1"/>
  <c r="J2897" i="1"/>
  <c r="I2897" i="1"/>
  <c r="H2897" i="1"/>
  <c r="G2897" i="1"/>
  <c r="K2896" i="1"/>
  <c r="J2896" i="1"/>
  <c r="I2896" i="1"/>
  <c r="H2896" i="1"/>
  <c r="G2896" i="1"/>
  <c r="K2895" i="1"/>
  <c r="J2895" i="1"/>
  <c r="I2895" i="1"/>
  <c r="H2895" i="1"/>
  <c r="G2895" i="1"/>
  <c r="K2894" i="1"/>
  <c r="J2894" i="1"/>
  <c r="I2894" i="1"/>
  <c r="H2894" i="1"/>
  <c r="G2894" i="1"/>
  <c r="K2893" i="1"/>
  <c r="J2893" i="1"/>
  <c r="I2893" i="1"/>
  <c r="H2893" i="1"/>
  <c r="G2893" i="1"/>
  <c r="K2892" i="1"/>
  <c r="J2892" i="1"/>
  <c r="I2892" i="1"/>
  <c r="H2892" i="1"/>
  <c r="G2892" i="1"/>
  <c r="K2891" i="1"/>
  <c r="J2891" i="1"/>
  <c r="I2891" i="1"/>
  <c r="H2891" i="1"/>
  <c r="G2891" i="1"/>
  <c r="K2890" i="1"/>
  <c r="J2890" i="1"/>
  <c r="I2890" i="1"/>
  <c r="H2890" i="1"/>
  <c r="G2890" i="1"/>
  <c r="K2889" i="1"/>
  <c r="J2889" i="1"/>
  <c r="I2889" i="1"/>
  <c r="H2889" i="1"/>
  <c r="G2889" i="1"/>
  <c r="K2888" i="1"/>
  <c r="J2888" i="1"/>
  <c r="I2888" i="1"/>
  <c r="H2888" i="1"/>
  <c r="G2888" i="1"/>
  <c r="K2887" i="1"/>
  <c r="J2887" i="1"/>
  <c r="I2887" i="1"/>
  <c r="H2887" i="1"/>
  <c r="G2887" i="1"/>
  <c r="K2886" i="1"/>
  <c r="J2886" i="1"/>
  <c r="I2886" i="1"/>
  <c r="H2886" i="1"/>
  <c r="G2886" i="1"/>
  <c r="K2885" i="1"/>
  <c r="J2885" i="1"/>
  <c r="I2885" i="1"/>
  <c r="H2885" i="1"/>
  <c r="G2885" i="1"/>
  <c r="K2884" i="1"/>
  <c r="J2884" i="1"/>
  <c r="I2884" i="1"/>
  <c r="H2884" i="1"/>
  <c r="G2884" i="1"/>
  <c r="K2883" i="1"/>
  <c r="J2883" i="1"/>
  <c r="I2883" i="1"/>
  <c r="H2883" i="1"/>
  <c r="G2883" i="1"/>
  <c r="K2882" i="1"/>
  <c r="J2882" i="1"/>
  <c r="I2882" i="1"/>
  <c r="H2882" i="1"/>
  <c r="G2882" i="1"/>
  <c r="K2881" i="1"/>
  <c r="J2881" i="1"/>
  <c r="I2881" i="1"/>
  <c r="H2881" i="1"/>
  <c r="G2881" i="1"/>
  <c r="K2880" i="1"/>
  <c r="J2880" i="1"/>
  <c r="I2880" i="1"/>
  <c r="H2880" i="1"/>
  <c r="G2880" i="1"/>
  <c r="K2879" i="1"/>
  <c r="J2879" i="1"/>
  <c r="I2879" i="1"/>
  <c r="H2879" i="1"/>
  <c r="G2879" i="1"/>
  <c r="K2878" i="1"/>
  <c r="J2878" i="1"/>
  <c r="I2878" i="1"/>
  <c r="H2878" i="1"/>
  <c r="G2878" i="1"/>
  <c r="K2877" i="1"/>
  <c r="J2877" i="1"/>
  <c r="I2877" i="1"/>
  <c r="H2877" i="1"/>
  <c r="G2877" i="1"/>
  <c r="K2876" i="1"/>
  <c r="J2876" i="1"/>
  <c r="I2876" i="1"/>
  <c r="H2876" i="1"/>
  <c r="G2876" i="1"/>
  <c r="K2875" i="1"/>
  <c r="J2875" i="1"/>
  <c r="I2875" i="1"/>
  <c r="H2875" i="1"/>
  <c r="G2875" i="1"/>
  <c r="K2874" i="1"/>
  <c r="J2874" i="1"/>
  <c r="I2874" i="1"/>
  <c r="H2874" i="1"/>
  <c r="G2874" i="1"/>
  <c r="K2873" i="1"/>
  <c r="J2873" i="1"/>
  <c r="I2873" i="1"/>
  <c r="H2873" i="1"/>
  <c r="G2873" i="1"/>
  <c r="K2872" i="1"/>
  <c r="J2872" i="1"/>
  <c r="I2872" i="1"/>
  <c r="H2872" i="1"/>
  <c r="G2872" i="1"/>
  <c r="K2871" i="1"/>
  <c r="J2871" i="1"/>
  <c r="I2871" i="1"/>
  <c r="H2871" i="1"/>
  <c r="G2871" i="1"/>
  <c r="K2870" i="1"/>
  <c r="J2870" i="1"/>
  <c r="I2870" i="1"/>
  <c r="H2870" i="1"/>
  <c r="G2870" i="1"/>
  <c r="K2869" i="1"/>
  <c r="J2869" i="1"/>
  <c r="I2869" i="1"/>
  <c r="H2869" i="1"/>
  <c r="G2869" i="1"/>
  <c r="K2868" i="1"/>
  <c r="J2868" i="1"/>
  <c r="I2868" i="1"/>
  <c r="H2868" i="1"/>
  <c r="G2868" i="1"/>
  <c r="K2867" i="1"/>
  <c r="J2867" i="1"/>
  <c r="I2867" i="1"/>
  <c r="H2867" i="1"/>
  <c r="G2867" i="1"/>
  <c r="K2866" i="1"/>
  <c r="J2866" i="1"/>
  <c r="I2866" i="1"/>
  <c r="H2866" i="1"/>
  <c r="G2866" i="1"/>
  <c r="K2865" i="1"/>
  <c r="J2865" i="1"/>
  <c r="I2865" i="1"/>
  <c r="H2865" i="1"/>
  <c r="G2865" i="1"/>
  <c r="K2864" i="1"/>
  <c r="J2864" i="1"/>
  <c r="I2864" i="1"/>
  <c r="H2864" i="1"/>
  <c r="G2864" i="1"/>
  <c r="K2863" i="1"/>
  <c r="J2863" i="1"/>
  <c r="I2863" i="1"/>
  <c r="H2863" i="1"/>
  <c r="G2863" i="1"/>
  <c r="K2862" i="1"/>
  <c r="J2862" i="1"/>
  <c r="I2862" i="1"/>
  <c r="H2862" i="1"/>
  <c r="G2862" i="1"/>
  <c r="K2861" i="1"/>
  <c r="J2861" i="1"/>
  <c r="I2861" i="1"/>
  <c r="H2861" i="1"/>
  <c r="G2861" i="1"/>
  <c r="K2860" i="1"/>
  <c r="J2860" i="1"/>
  <c r="I2860" i="1"/>
  <c r="H2860" i="1"/>
  <c r="G2860" i="1"/>
  <c r="K2859" i="1"/>
  <c r="J2859" i="1"/>
  <c r="I2859" i="1"/>
  <c r="H2859" i="1"/>
  <c r="G2859" i="1"/>
  <c r="K2858" i="1"/>
  <c r="J2858" i="1"/>
  <c r="I2858" i="1"/>
  <c r="H2858" i="1"/>
  <c r="G2858" i="1"/>
  <c r="K2857" i="1"/>
  <c r="J2857" i="1"/>
  <c r="I2857" i="1"/>
  <c r="H2857" i="1"/>
  <c r="G2857" i="1"/>
  <c r="K2856" i="1"/>
  <c r="J2856" i="1"/>
  <c r="I2856" i="1"/>
  <c r="H2856" i="1"/>
  <c r="G2856" i="1"/>
  <c r="K2855" i="1"/>
  <c r="J2855" i="1"/>
  <c r="I2855" i="1"/>
  <c r="H2855" i="1"/>
  <c r="G2855" i="1"/>
  <c r="K2854" i="1"/>
  <c r="J2854" i="1"/>
  <c r="I2854" i="1"/>
  <c r="H2854" i="1"/>
  <c r="G2854" i="1"/>
  <c r="K2853" i="1"/>
  <c r="J2853" i="1"/>
  <c r="I2853" i="1"/>
  <c r="H2853" i="1"/>
  <c r="G2853" i="1"/>
  <c r="K2852" i="1"/>
  <c r="J2852" i="1"/>
  <c r="I2852" i="1"/>
  <c r="H2852" i="1"/>
  <c r="G2852" i="1"/>
  <c r="K2851" i="1"/>
  <c r="J2851" i="1"/>
  <c r="I2851" i="1"/>
  <c r="H2851" i="1"/>
  <c r="G2851" i="1"/>
  <c r="K2850" i="1"/>
  <c r="J2850" i="1"/>
  <c r="I2850" i="1"/>
  <c r="H2850" i="1"/>
  <c r="G2850" i="1"/>
  <c r="K2849" i="1"/>
  <c r="J2849" i="1"/>
  <c r="I2849" i="1"/>
  <c r="H2849" i="1"/>
  <c r="G2849" i="1"/>
  <c r="K2848" i="1"/>
  <c r="J2848" i="1"/>
  <c r="I2848" i="1"/>
  <c r="H2848" i="1"/>
  <c r="G2848" i="1"/>
  <c r="K2847" i="1"/>
  <c r="J2847" i="1"/>
  <c r="I2847" i="1"/>
  <c r="H2847" i="1"/>
  <c r="G2847" i="1"/>
  <c r="K2846" i="1"/>
  <c r="J2846" i="1"/>
  <c r="I2846" i="1"/>
  <c r="H2846" i="1"/>
  <c r="G2846" i="1"/>
  <c r="K2845" i="1"/>
  <c r="J2845" i="1"/>
  <c r="I2845" i="1"/>
  <c r="H2845" i="1"/>
  <c r="G2845" i="1"/>
  <c r="K2844" i="1"/>
  <c r="J2844" i="1"/>
  <c r="I2844" i="1"/>
  <c r="H2844" i="1"/>
  <c r="G2844" i="1"/>
  <c r="K2843" i="1"/>
  <c r="J2843" i="1"/>
  <c r="I2843" i="1"/>
  <c r="H2843" i="1"/>
  <c r="G2843" i="1"/>
  <c r="K2842" i="1"/>
  <c r="J2842" i="1"/>
  <c r="I2842" i="1"/>
  <c r="H2842" i="1"/>
  <c r="G2842" i="1"/>
  <c r="K2841" i="1"/>
  <c r="J2841" i="1"/>
  <c r="I2841" i="1"/>
  <c r="H2841" i="1"/>
  <c r="G2841" i="1"/>
  <c r="K2840" i="1"/>
  <c r="J2840" i="1"/>
  <c r="I2840" i="1"/>
  <c r="H2840" i="1"/>
  <c r="G2840" i="1"/>
  <c r="K2839" i="1"/>
  <c r="J2839" i="1"/>
  <c r="I2839" i="1"/>
  <c r="H2839" i="1"/>
  <c r="G2839" i="1"/>
  <c r="K2838" i="1"/>
  <c r="J2838" i="1"/>
  <c r="I2838" i="1"/>
  <c r="H2838" i="1"/>
  <c r="G2838" i="1"/>
  <c r="K2837" i="1"/>
  <c r="J2837" i="1"/>
  <c r="I2837" i="1"/>
  <c r="H2837" i="1"/>
  <c r="G2837" i="1"/>
  <c r="K2836" i="1"/>
  <c r="J2836" i="1"/>
  <c r="I2836" i="1"/>
  <c r="H2836" i="1"/>
  <c r="G2836" i="1"/>
  <c r="K2835" i="1"/>
  <c r="J2835" i="1"/>
  <c r="I2835" i="1"/>
  <c r="H2835" i="1"/>
  <c r="G2835" i="1"/>
  <c r="K2834" i="1"/>
  <c r="J2834" i="1"/>
  <c r="I2834" i="1"/>
  <c r="H2834" i="1"/>
  <c r="G2834" i="1"/>
  <c r="K2833" i="1"/>
  <c r="J2833" i="1"/>
  <c r="I2833" i="1"/>
  <c r="H2833" i="1"/>
  <c r="G2833" i="1"/>
  <c r="K2832" i="1"/>
  <c r="J2832" i="1"/>
  <c r="I2832" i="1"/>
  <c r="H2832" i="1"/>
  <c r="G2832" i="1"/>
  <c r="K2831" i="1"/>
  <c r="J2831" i="1"/>
  <c r="I2831" i="1"/>
  <c r="H2831" i="1"/>
  <c r="G2831" i="1"/>
  <c r="K2830" i="1"/>
  <c r="J2830" i="1"/>
  <c r="I2830" i="1"/>
  <c r="H2830" i="1"/>
  <c r="G2830" i="1"/>
  <c r="K2829" i="1"/>
  <c r="J2829" i="1"/>
  <c r="I2829" i="1"/>
  <c r="H2829" i="1"/>
  <c r="G2829" i="1"/>
  <c r="K2828" i="1"/>
  <c r="J2828" i="1"/>
  <c r="I2828" i="1"/>
  <c r="H2828" i="1"/>
  <c r="G2828" i="1"/>
  <c r="K2827" i="1"/>
  <c r="J2827" i="1"/>
  <c r="I2827" i="1"/>
  <c r="H2827" i="1"/>
  <c r="G2827" i="1"/>
  <c r="K2826" i="1"/>
  <c r="J2826" i="1"/>
  <c r="I2826" i="1"/>
  <c r="H2826" i="1"/>
  <c r="G2826" i="1"/>
  <c r="K2825" i="1"/>
  <c r="J2825" i="1"/>
  <c r="I2825" i="1"/>
  <c r="H2825" i="1"/>
  <c r="G2825" i="1"/>
  <c r="K2824" i="1"/>
  <c r="J2824" i="1"/>
  <c r="I2824" i="1"/>
  <c r="H2824" i="1"/>
  <c r="G2824" i="1"/>
  <c r="K2823" i="1"/>
  <c r="J2823" i="1"/>
  <c r="I2823" i="1"/>
  <c r="H2823" i="1"/>
  <c r="G2823" i="1"/>
  <c r="K2822" i="1"/>
  <c r="J2822" i="1"/>
  <c r="I2822" i="1"/>
  <c r="H2822" i="1"/>
  <c r="G2822" i="1"/>
  <c r="K2821" i="1"/>
  <c r="J2821" i="1"/>
  <c r="I2821" i="1"/>
  <c r="H2821" i="1"/>
  <c r="G2821" i="1"/>
  <c r="K2820" i="1"/>
  <c r="J2820" i="1"/>
  <c r="I2820" i="1"/>
  <c r="H2820" i="1"/>
  <c r="G2820" i="1"/>
  <c r="K2819" i="1"/>
  <c r="J2819" i="1"/>
  <c r="I2819" i="1"/>
  <c r="H2819" i="1"/>
  <c r="G2819" i="1"/>
  <c r="K2818" i="1"/>
  <c r="J2818" i="1"/>
  <c r="I2818" i="1"/>
  <c r="H2818" i="1"/>
  <c r="G2818" i="1"/>
  <c r="K2817" i="1"/>
  <c r="J2817" i="1"/>
  <c r="I2817" i="1"/>
  <c r="H2817" i="1"/>
  <c r="G2817" i="1"/>
  <c r="K2816" i="1"/>
  <c r="J2816" i="1"/>
  <c r="I2816" i="1"/>
  <c r="H2816" i="1"/>
  <c r="G2816" i="1"/>
  <c r="K2815" i="1"/>
  <c r="J2815" i="1"/>
  <c r="I2815" i="1"/>
  <c r="H2815" i="1"/>
  <c r="G2815" i="1"/>
  <c r="K2814" i="1"/>
  <c r="J2814" i="1"/>
  <c r="I2814" i="1"/>
  <c r="H2814" i="1"/>
  <c r="G2814" i="1"/>
  <c r="K2813" i="1"/>
  <c r="J2813" i="1"/>
  <c r="I2813" i="1"/>
  <c r="H2813" i="1"/>
  <c r="G2813" i="1"/>
  <c r="K2812" i="1"/>
  <c r="J2812" i="1"/>
  <c r="I2812" i="1"/>
  <c r="H2812" i="1"/>
  <c r="G2812" i="1"/>
  <c r="K2811" i="1"/>
  <c r="J2811" i="1"/>
  <c r="I2811" i="1"/>
  <c r="H2811" i="1"/>
  <c r="G2811" i="1"/>
  <c r="K2810" i="1"/>
  <c r="J2810" i="1"/>
  <c r="I2810" i="1"/>
  <c r="H2810" i="1"/>
  <c r="G2810" i="1"/>
  <c r="K2809" i="1"/>
  <c r="J2809" i="1"/>
  <c r="I2809" i="1"/>
  <c r="H2809" i="1"/>
  <c r="G2809" i="1"/>
  <c r="K2808" i="1"/>
  <c r="J2808" i="1"/>
  <c r="I2808" i="1"/>
  <c r="H2808" i="1"/>
  <c r="G2808" i="1"/>
  <c r="K2807" i="1"/>
  <c r="J2807" i="1"/>
  <c r="I2807" i="1"/>
  <c r="H2807" i="1"/>
  <c r="G2807" i="1"/>
  <c r="K2806" i="1"/>
  <c r="J2806" i="1"/>
  <c r="I2806" i="1"/>
  <c r="H2806" i="1"/>
  <c r="G2806" i="1"/>
  <c r="K2805" i="1"/>
  <c r="J2805" i="1"/>
  <c r="I2805" i="1"/>
  <c r="H2805" i="1"/>
  <c r="G2805" i="1"/>
  <c r="K2804" i="1"/>
  <c r="J2804" i="1"/>
  <c r="I2804" i="1"/>
  <c r="H2804" i="1"/>
  <c r="G2804" i="1"/>
  <c r="K2803" i="1"/>
  <c r="J2803" i="1"/>
  <c r="I2803" i="1"/>
  <c r="H2803" i="1"/>
  <c r="G2803" i="1"/>
  <c r="K2802" i="1"/>
  <c r="J2802" i="1"/>
  <c r="I2802" i="1"/>
  <c r="H2802" i="1"/>
  <c r="G2802" i="1"/>
  <c r="K2801" i="1"/>
  <c r="J2801" i="1"/>
  <c r="I2801" i="1"/>
  <c r="H2801" i="1"/>
  <c r="G2801" i="1"/>
  <c r="K2800" i="1"/>
  <c r="J2800" i="1"/>
  <c r="I2800" i="1"/>
  <c r="H2800" i="1"/>
  <c r="G2800" i="1"/>
  <c r="K2799" i="1"/>
  <c r="J2799" i="1"/>
  <c r="I2799" i="1"/>
  <c r="H2799" i="1"/>
  <c r="G2799" i="1"/>
  <c r="K2798" i="1"/>
  <c r="J2798" i="1"/>
  <c r="I2798" i="1"/>
  <c r="H2798" i="1"/>
  <c r="G2798" i="1"/>
  <c r="K2797" i="1"/>
  <c r="J2797" i="1"/>
  <c r="I2797" i="1"/>
  <c r="H2797" i="1"/>
  <c r="G2797" i="1"/>
  <c r="K2796" i="1"/>
  <c r="J2796" i="1"/>
  <c r="I2796" i="1"/>
  <c r="H2796" i="1"/>
  <c r="G2796" i="1"/>
  <c r="K2795" i="1"/>
  <c r="J2795" i="1"/>
  <c r="I2795" i="1"/>
  <c r="H2795" i="1"/>
  <c r="G2795" i="1"/>
  <c r="K2794" i="1"/>
  <c r="J2794" i="1"/>
  <c r="I2794" i="1"/>
  <c r="H2794" i="1"/>
  <c r="G2794" i="1"/>
  <c r="K2793" i="1"/>
  <c r="J2793" i="1"/>
  <c r="I2793" i="1"/>
  <c r="H2793" i="1"/>
  <c r="G2793" i="1"/>
  <c r="K2792" i="1"/>
  <c r="J2792" i="1"/>
  <c r="I2792" i="1"/>
  <c r="H2792" i="1"/>
  <c r="G2792" i="1"/>
  <c r="K2791" i="1"/>
  <c r="J2791" i="1"/>
  <c r="I2791" i="1"/>
  <c r="H2791" i="1"/>
  <c r="G2791" i="1"/>
  <c r="K2790" i="1"/>
  <c r="J2790" i="1"/>
  <c r="I2790" i="1"/>
  <c r="H2790" i="1"/>
  <c r="G2790" i="1"/>
  <c r="K2789" i="1"/>
  <c r="J2789" i="1"/>
  <c r="I2789" i="1"/>
  <c r="H2789" i="1"/>
  <c r="G2789" i="1"/>
  <c r="K2788" i="1"/>
  <c r="J2788" i="1"/>
  <c r="I2788" i="1"/>
  <c r="H2788" i="1"/>
  <c r="G2788" i="1"/>
  <c r="K2787" i="1"/>
  <c r="J2787" i="1"/>
  <c r="I2787" i="1"/>
  <c r="H2787" i="1"/>
  <c r="G2787" i="1"/>
  <c r="K2786" i="1"/>
  <c r="J2786" i="1"/>
  <c r="I2786" i="1"/>
  <c r="H2786" i="1"/>
  <c r="G2786" i="1"/>
  <c r="K2785" i="1"/>
  <c r="J2785" i="1"/>
  <c r="I2785" i="1"/>
  <c r="H2785" i="1"/>
  <c r="G2785" i="1"/>
  <c r="K2784" i="1"/>
  <c r="J2784" i="1"/>
  <c r="I2784" i="1"/>
  <c r="H2784" i="1"/>
  <c r="G2784" i="1"/>
  <c r="K2783" i="1"/>
  <c r="J2783" i="1"/>
  <c r="I2783" i="1"/>
  <c r="H2783" i="1"/>
  <c r="G2783" i="1"/>
  <c r="K2782" i="1"/>
  <c r="J2782" i="1"/>
  <c r="I2782" i="1"/>
  <c r="H2782" i="1"/>
  <c r="G2782" i="1"/>
  <c r="K2781" i="1"/>
  <c r="J2781" i="1"/>
  <c r="I2781" i="1"/>
  <c r="H2781" i="1"/>
  <c r="G2781" i="1"/>
  <c r="K2780" i="1"/>
  <c r="J2780" i="1"/>
  <c r="I2780" i="1"/>
  <c r="H2780" i="1"/>
  <c r="G2780" i="1"/>
  <c r="K2779" i="1"/>
  <c r="J2779" i="1"/>
  <c r="I2779" i="1"/>
  <c r="H2779" i="1"/>
  <c r="G2779" i="1"/>
  <c r="K2778" i="1"/>
  <c r="J2778" i="1"/>
  <c r="I2778" i="1"/>
  <c r="H2778" i="1"/>
  <c r="G2778" i="1"/>
  <c r="K2777" i="1"/>
  <c r="J2777" i="1"/>
  <c r="I2777" i="1"/>
  <c r="H2777" i="1"/>
  <c r="G2777" i="1"/>
  <c r="K2776" i="1"/>
  <c r="J2776" i="1"/>
  <c r="I2776" i="1"/>
  <c r="H2776" i="1"/>
  <c r="G2776" i="1"/>
  <c r="K2775" i="1"/>
  <c r="J2775" i="1"/>
  <c r="I2775" i="1"/>
  <c r="H2775" i="1"/>
  <c r="G2775" i="1"/>
  <c r="K2774" i="1"/>
  <c r="J2774" i="1"/>
  <c r="I2774" i="1"/>
  <c r="H2774" i="1"/>
  <c r="G2774" i="1"/>
  <c r="K2773" i="1"/>
  <c r="J2773" i="1"/>
  <c r="I2773" i="1"/>
  <c r="H2773" i="1"/>
  <c r="G2773" i="1"/>
  <c r="K2772" i="1"/>
  <c r="J2772" i="1"/>
  <c r="I2772" i="1"/>
  <c r="H2772" i="1"/>
  <c r="G2772" i="1"/>
  <c r="K2771" i="1"/>
  <c r="J2771" i="1"/>
  <c r="I2771" i="1"/>
  <c r="H2771" i="1"/>
  <c r="G2771" i="1"/>
  <c r="K2770" i="1"/>
  <c r="J2770" i="1"/>
  <c r="I2770" i="1"/>
  <c r="H2770" i="1"/>
  <c r="G2770" i="1"/>
  <c r="K2769" i="1"/>
  <c r="J2769" i="1"/>
  <c r="I2769" i="1"/>
  <c r="H2769" i="1"/>
  <c r="G2769" i="1"/>
  <c r="K2768" i="1"/>
  <c r="J2768" i="1"/>
  <c r="I2768" i="1"/>
  <c r="H2768" i="1"/>
  <c r="G2768" i="1"/>
  <c r="K2767" i="1"/>
  <c r="J2767" i="1"/>
  <c r="I2767" i="1"/>
  <c r="H2767" i="1"/>
  <c r="G2767" i="1"/>
  <c r="K2766" i="1"/>
  <c r="J2766" i="1"/>
  <c r="I2766" i="1"/>
  <c r="H2766" i="1"/>
  <c r="G2766" i="1"/>
  <c r="K2765" i="1"/>
  <c r="J2765" i="1"/>
  <c r="I2765" i="1"/>
  <c r="H2765" i="1"/>
  <c r="G2765" i="1"/>
  <c r="K2764" i="1"/>
  <c r="J2764" i="1"/>
  <c r="I2764" i="1"/>
  <c r="H2764" i="1"/>
  <c r="G2764" i="1"/>
  <c r="K2763" i="1"/>
  <c r="J2763" i="1"/>
  <c r="I2763" i="1"/>
  <c r="H2763" i="1"/>
  <c r="G2763" i="1"/>
  <c r="K2762" i="1"/>
  <c r="J2762" i="1"/>
  <c r="I2762" i="1"/>
  <c r="H2762" i="1"/>
  <c r="G2762" i="1"/>
  <c r="K2761" i="1"/>
  <c r="J2761" i="1"/>
  <c r="I2761" i="1"/>
  <c r="H2761" i="1"/>
  <c r="G2761" i="1"/>
  <c r="K2760" i="1"/>
  <c r="J2760" i="1"/>
  <c r="I2760" i="1"/>
  <c r="H2760" i="1"/>
  <c r="G2760" i="1"/>
  <c r="K2759" i="1"/>
  <c r="J2759" i="1"/>
  <c r="I2759" i="1"/>
  <c r="H2759" i="1"/>
  <c r="G2759" i="1"/>
  <c r="K2758" i="1"/>
  <c r="J2758" i="1"/>
  <c r="I2758" i="1"/>
  <c r="H2758" i="1"/>
  <c r="G2758" i="1"/>
  <c r="K2757" i="1"/>
  <c r="J2757" i="1"/>
  <c r="I2757" i="1"/>
  <c r="H2757" i="1"/>
  <c r="G2757" i="1"/>
  <c r="K2756" i="1"/>
  <c r="J2756" i="1"/>
  <c r="I2756" i="1"/>
  <c r="H2756" i="1"/>
  <c r="G2756" i="1"/>
  <c r="K2755" i="1"/>
  <c r="J2755" i="1"/>
  <c r="I2755" i="1"/>
  <c r="H2755" i="1"/>
  <c r="G2755" i="1"/>
  <c r="K2754" i="1"/>
  <c r="J2754" i="1"/>
  <c r="I2754" i="1"/>
  <c r="H2754" i="1"/>
  <c r="G2754" i="1"/>
  <c r="K2753" i="1"/>
  <c r="J2753" i="1"/>
  <c r="I2753" i="1"/>
  <c r="H2753" i="1"/>
  <c r="G2753" i="1"/>
  <c r="K2752" i="1"/>
  <c r="J2752" i="1"/>
  <c r="I2752" i="1"/>
  <c r="H2752" i="1"/>
  <c r="G2752" i="1"/>
  <c r="K2751" i="1"/>
  <c r="J2751" i="1"/>
  <c r="I2751" i="1"/>
  <c r="H2751" i="1"/>
  <c r="G2751" i="1"/>
  <c r="K2750" i="1"/>
  <c r="J2750" i="1"/>
  <c r="I2750" i="1"/>
  <c r="H2750" i="1"/>
  <c r="G2750" i="1"/>
  <c r="K2749" i="1"/>
  <c r="J2749" i="1"/>
  <c r="I2749" i="1"/>
  <c r="H2749" i="1"/>
  <c r="G2749" i="1"/>
  <c r="K2748" i="1"/>
  <c r="J2748" i="1"/>
  <c r="I2748" i="1"/>
  <c r="H2748" i="1"/>
  <c r="G2748" i="1"/>
  <c r="K2747" i="1"/>
  <c r="J2747" i="1"/>
  <c r="I2747" i="1"/>
  <c r="H2747" i="1"/>
  <c r="G2747" i="1"/>
  <c r="K2746" i="1"/>
  <c r="J2746" i="1"/>
  <c r="I2746" i="1"/>
  <c r="H2746" i="1"/>
  <c r="G2746" i="1"/>
  <c r="K2745" i="1"/>
  <c r="J2745" i="1"/>
  <c r="I2745" i="1"/>
  <c r="H2745" i="1"/>
  <c r="G2745" i="1"/>
  <c r="K2744" i="1"/>
  <c r="J2744" i="1"/>
  <c r="I2744" i="1"/>
  <c r="H2744" i="1"/>
  <c r="G2744" i="1"/>
  <c r="K2743" i="1"/>
  <c r="J2743" i="1"/>
  <c r="I2743" i="1"/>
  <c r="H2743" i="1"/>
  <c r="G2743" i="1"/>
  <c r="K2742" i="1"/>
  <c r="J2742" i="1"/>
  <c r="I2742" i="1"/>
  <c r="H2742" i="1"/>
  <c r="G2742" i="1"/>
  <c r="K2741" i="1"/>
  <c r="J2741" i="1"/>
  <c r="I2741" i="1"/>
  <c r="H2741" i="1"/>
  <c r="G2741" i="1"/>
  <c r="K2740" i="1"/>
  <c r="J2740" i="1"/>
  <c r="I2740" i="1"/>
  <c r="H2740" i="1"/>
  <c r="G2740" i="1"/>
  <c r="K2739" i="1"/>
  <c r="J2739" i="1"/>
  <c r="I2739" i="1"/>
  <c r="H2739" i="1"/>
  <c r="G2739" i="1"/>
  <c r="K2738" i="1"/>
  <c r="J2738" i="1"/>
  <c r="I2738" i="1"/>
  <c r="H2738" i="1"/>
  <c r="G2738" i="1"/>
  <c r="K2737" i="1"/>
  <c r="J2737" i="1"/>
  <c r="I2737" i="1"/>
  <c r="H2737" i="1"/>
  <c r="G2737" i="1"/>
  <c r="K2736" i="1"/>
  <c r="J2736" i="1"/>
  <c r="I2736" i="1"/>
  <c r="H2736" i="1"/>
  <c r="G2736" i="1"/>
  <c r="K2735" i="1"/>
  <c r="J2735" i="1"/>
  <c r="I2735" i="1"/>
  <c r="H2735" i="1"/>
  <c r="G2735" i="1"/>
  <c r="K2734" i="1"/>
  <c r="J2734" i="1"/>
  <c r="I2734" i="1"/>
  <c r="H2734" i="1"/>
  <c r="G2734" i="1"/>
  <c r="K2733" i="1"/>
  <c r="J2733" i="1"/>
  <c r="I2733" i="1"/>
  <c r="H2733" i="1"/>
  <c r="G2733" i="1"/>
  <c r="K2732" i="1"/>
  <c r="J2732" i="1"/>
  <c r="I2732" i="1"/>
  <c r="H2732" i="1"/>
  <c r="G2732" i="1"/>
  <c r="K2731" i="1"/>
  <c r="J2731" i="1"/>
  <c r="I2731" i="1"/>
  <c r="H2731" i="1"/>
  <c r="G2731" i="1"/>
  <c r="K2730" i="1"/>
  <c r="J2730" i="1"/>
  <c r="I2730" i="1"/>
  <c r="H2730" i="1"/>
  <c r="G2730" i="1"/>
  <c r="K2729" i="1"/>
  <c r="J2729" i="1"/>
  <c r="I2729" i="1"/>
  <c r="H2729" i="1"/>
  <c r="G2729" i="1"/>
  <c r="K2728" i="1"/>
  <c r="J2728" i="1"/>
  <c r="I2728" i="1"/>
  <c r="H2728" i="1"/>
  <c r="G2728" i="1"/>
  <c r="K2727" i="1"/>
  <c r="J2727" i="1"/>
  <c r="I2727" i="1"/>
  <c r="H2727" i="1"/>
  <c r="G2727" i="1"/>
  <c r="K2726" i="1"/>
  <c r="J2726" i="1"/>
  <c r="I2726" i="1"/>
  <c r="H2726" i="1"/>
  <c r="G2726" i="1"/>
  <c r="K2725" i="1"/>
  <c r="J2725" i="1"/>
  <c r="I2725" i="1"/>
  <c r="H2725" i="1"/>
  <c r="G2725" i="1"/>
  <c r="K2724" i="1"/>
  <c r="J2724" i="1"/>
  <c r="I2724" i="1"/>
  <c r="H2724" i="1"/>
  <c r="G2724" i="1"/>
  <c r="K2723" i="1"/>
  <c r="J2723" i="1"/>
  <c r="I2723" i="1"/>
  <c r="H2723" i="1"/>
  <c r="G2723" i="1"/>
  <c r="K2722" i="1"/>
  <c r="J2722" i="1"/>
  <c r="I2722" i="1"/>
  <c r="H2722" i="1"/>
  <c r="G2722" i="1"/>
  <c r="K2721" i="1"/>
  <c r="J2721" i="1"/>
  <c r="I2721" i="1"/>
  <c r="H2721" i="1"/>
  <c r="G2721" i="1"/>
  <c r="K2720" i="1"/>
  <c r="J2720" i="1"/>
  <c r="I2720" i="1"/>
  <c r="H2720" i="1"/>
  <c r="G2720" i="1"/>
  <c r="K2719" i="1"/>
  <c r="J2719" i="1"/>
  <c r="I2719" i="1"/>
  <c r="H2719" i="1"/>
  <c r="G2719" i="1"/>
  <c r="K2718" i="1"/>
  <c r="J2718" i="1"/>
  <c r="I2718" i="1"/>
  <c r="H2718" i="1"/>
  <c r="G2718" i="1"/>
  <c r="K2717" i="1"/>
  <c r="J2717" i="1"/>
  <c r="I2717" i="1"/>
  <c r="H2717" i="1"/>
  <c r="G2717" i="1"/>
  <c r="K2716" i="1"/>
  <c r="J2716" i="1"/>
  <c r="I2716" i="1"/>
  <c r="H2716" i="1"/>
  <c r="G2716" i="1"/>
  <c r="K2715" i="1"/>
  <c r="J2715" i="1"/>
  <c r="I2715" i="1"/>
  <c r="H2715" i="1"/>
  <c r="G2715" i="1"/>
  <c r="K2714" i="1"/>
  <c r="J2714" i="1"/>
  <c r="I2714" i="1"/>
  <c r="H2714" i="1"/>
  <c r="G2714" i="1"/>
  <c r="K2713" i="1"/>
  <c r="J2713" i="1"/>
  <c r="I2713" i="1"/>
  <c r="H2713" i="1"/>
  <c r="G2713" i="1"/>
  <c r="K2712" i="1"/>
  <c r="J2712" i="1"/>
  <c r="I2712" i="1"/>
  <c r="H2712" i="1"/>
  <c r="G2712" i="1"/>
  <c r="K2711" i="1"/>
  <c r="J2711" i="1"/>
  <c r="I2711" i="1"/>
  <c r="H2711" i="1"/>
  <c r="G2711" i="1"/>
  <c r="K2710" i="1"/>
  <c r="J2710" i="1"/>
  <c r="I2710" i="1"/>
  <c r="H2710" i="1"/>
  <c r="G2710" i="1"/>
  <c r="K2709" i="1"/>
  <c r="J2709" i="1"/>
  <c r="I2709" i="1"/>
  <c r="H2709" i="1"/>
  <c r="G2709" i="1"/>
  <c r="K2708" i="1"/>
  <c r="J2708" i="1"/>
  <c r="I2708" i="1"/>
  <c r="H2708" i="1"/>
  <c r="G2708" i="1"/>
  <c r="K2707" i="1"/>
  <c r="J2707" i="1"/>
  <c r="I2707" i="1"/>
  <c r="H2707" i="1"/>
  <c r="G2707" i="1"/>
  <c r="K2706" i="1"/>
  <c r="J2706" i="1"/>
  <c r="I2706" i="1"/>
  <c r="H2706" i="1"/>
  <c r="G2706" i="1"/>
  <c r="K2705" i="1"/>
  <c r="J2705" i="1"/>
  <c r="I2705" i="1"/>
  <c r="H2705" i="1"/>
  <c r="G2705" i="1"/>
  <c r="K2704" i="1"/>
  <c r="J2704" i="1"/>
  <c r="I2704" i="1"/>
  <c r="H2704" i="1"/>
  <c r="G2704" i="1"/>
  <c r="K2703" i="1"/>
  <c r="J2703" i="1"/>
  <c r="I2703" i="1"/>
  <c r="H2703" i="1"/>
  <c r="G2703" i="1"/>
  <c r="K2702" i="1"/>
  <c r="J2702" i="1"/>
  <c r="I2702" i="1"/>
  <c r="H2702" i="1"/>
  <c r="G2702" i="1"/>
  <c r="K2701" i="1"/>
  <c r="J2701" i="1"/>
  <c r="I2701" i="1"/>
  <c r="H2701" i="1"/>
  <c r="G2701" i="1"/>
  <c r="K2700" i="1"/>
  <c r="J2700" i="1"/>
  <c r="I2700" i="1"/>
  <c r="H2700" i="1"/>
  <c r="G2700" i="1"/>
  <c r="K2699" i="1"/>
  <c r="J2699" i="1"/>
  <c r="I2699" i="1"/>
  <c r="H2699" i="1"/>
  <c r="G2699" i="1"/>
  <c r="K2698" i="1"/>
  <c r="J2698" i="1"/>
  <c r="I2698" i="1"/>
  <c r="H2698" i="1"/>
  <c r="G2698" i="1"/>
  <c r="K2697" i="1"/>
  <c r="J2697" i="1"/>
  <c r="I2697" i="1"/>
  <c r="H2697" i="1"/>
  <c r="G2697" i="1"/>
  <c r="K2696" i="1"/>
  <c r="J2696" i="1"/>
  <c r="I2696" i="1"/>
  <c r="H2696" i="1"/>
  <c r="G2696" i="1"/>
  <c r="K2695" i="1"/>
  <c r="J2695" i="1"/>
  <c r="I2695" i="1"/>
  <c r="H2695" i="1"/>
  <c r="G2695" i="1"/>
  <c r="K2694" i="1"/>
  <c r="J2694" i="1"/>
  <c r="I2694" i="1"/>
  <c r="H2694" i="1"/>
  <c r="G2694" i="1"/>
  <c r="K2693" i="1"/>
  <c r="J2693" i="1"/>
  <c r="I2693" i="1"/>
  <c r="H2693" i="1"/>
  <c r="G2693" i="1"/>
  <c r="K2692" i="1"/>
  <c r="J2692" i="1"/>
  <c r="I2692" i="1"/>
  <c r="H2692" i="1"/>
  <c r="G2692" i="1"/>
  <c r="K2691" i="1"/>
  <c r="J2691" i="1"/>
  <c r="I2691" i="1"/>
  <c r="H2691" i="1"/>
  <c r="G2691" i="1"/>
  <c r="K2690" i="1"/>
  <c r="J2690" i="1"/>
  <c r="I2690" i="1"/>
  <c r="H2690" i="1"/>
  <c r="G2690" i="1"/>
  <c r="K2689" i="1"/>
  <c r="J2689" i="1"/>
  <c r="I2689" i="1"/>
  <c r="H2689" i="1"/>
  <c r="G2689" i="1"/>
  <c r="K2688" i="1"/>
  <c r="J2688" i="1"/>
  <c r="I2688" i="1"/>
  <c r="H2688" i="1"/>
  <c r="G2688" i="1"/>
  <c r="K2687" i="1"/>
  <c r="J2687" i="1"/>
  <c r="I2687" i="1"/>
  <c r="H2687" i="1"/>
  <c r="G2687" i="1"/>
  <c r="K2686" i="1"/>
  <c r="J2686" i="1"/>
  <c r="I2686" i="1"/>
  <c r="H2686" i="1"/>
  <c r="G2686" i="1"/>
  <c r="K2685" i="1"/>
  <c r="J2685" i="1"/>
  <c r="I2685" i="1"/>
  <c r="H2685" i="1"/>
  <c r="G2685" i="1"/>
  <c r="K2684" i="1"/>
  <c r="J2684" i="1"/>
  <c r="I2684" i="1"/>
  <c r="H2684" i="1"/>
  <c r="G2684" i="1"/>
  <c r="K2683" i="1"/>
  <c r="J2683" i="1"/>
  <c r="I2683" i="1"/>
  <c r="H2683" i="1"/>
  <c r="G2683" i="1"/>
  <c r="K2682" i="1"/>
  <c r="J2682" i="1"/>
  <c r="I2682" i="1"/>
  <c r="H2682" i="1"/>
  <c r="G2682" i="1"/>
  <c r="K2681" i="1"/>
  <c r="J2681" i="1"/>
  <c r="I2681" i="1"/>
  <c r="H2681" i="1"/>
  <c r="G2681" i="1"/>
  <c r="K2680" i="1"/>
  <c r="J2680" i="1"/>
  <c r="I2680" i="1"/>
  <c r="H2680" i="1"/>
  <c r="G2680" i="1"/>
  <c r="K2679" i="1"/>
  <c r="J2679" i="1"/>
  <c r="I2679" i="1"/>
  <c r="H2679" i="1"/>
  <c r="G2679" i="1"/>
  <c r="K2678" i="1"/>
  <c r="J2678" i="1"/>
  <c r="I2678" i="1"/>
  <c r="H2678" i="1"/>
  <c r="G2678" i="1"/>
  <c r="K2677" i="1"/>
  <c r="J2677" i="1"/>
  <c r="I2677" i="1"/>
  <c r="H2677" i="1"/>
  <c r="G2677" i="1"/>
  <c r="K2676" i="1"/>
  <c r="J2676" i="1"/>
  <c r="I2676" i="1"/>
  <c r="H2676" i="1"/>
  <c r="G2676" i="1"/>
  <c r="K2675" i="1"/>
  <c r="J2675" i="1"/>
  <c r="I2675" i="1"/>
  <c r="H2675" i="1"/>
  <c r="G2675" i="1"/>
  <c r="K2674" i="1"/>
  <c r="J2674" i="1"/>
  <c r="I2674" i="1"/>
  <c r="H2674" i="1"/>
  <c r="G2674" i="1"/>
  <c r="K2673" i="1"/>
  <c r="J2673" i="1"/>
  <c r="I2673" i="1"/>
  <c r="H2673" i="1"/>
  <c r="G2673" i="1"/>
  <c r="K2672" i="1"/>
  <c r="J2672" i="1"/>
  <c r="I2672" i="1"/>
  <c r="H2672" i="1"/>
  <c r="G2672" i="1"/>
  <c r="K2671" i="1"/>
  <c r="J2671" i="1"/>
  <c r="I2671" i="1"/>
  <c r="H2671" i="1"/>
  <c r="G2671" i="1"/>
  <c r="K2670" i="1"/>
  <c r="J2670" i="1"/>
  <c r="I2670" i="1"/>
  <c r="H2670" i="1"/>
  <c r="G2670" i="1"/>
  <c r="K2669" i="1"/>
  <c r="J2669" i="1"/>
  <c r="I2669" i="1"/>
  <c r="H2669" i="1"/>
  <c r="G2669" i="1"/>
  <c r="K2668" i="1"/>
  <c r="J2668" i="1"/>
  <c r="I2668" i="1"/>
  <c r="H2668" i="1"/>
  <c r="G2668" i="1"/>
  <c r="K2667" i="1"/>
  <c r="J2667" i="1"/>
  <c r="I2667" i="1"/>
  <c r="H2667" i="1"/>
  <c r="G2667" i="1"/>
  <c r="K2666" i="1"/>
  <c r="J2666" i="1"/>
  <c r="I2666" i="1"/>
  <c r="H2666" i="1"/>
  <c r="G2666" i="1"/>
  <c r="K2665" i="1"/>
  <c r="J2665" i="1"/>
  <c r="I2665" i="1"/>
  <c r="H2665" i="1"/>
  <c r="G2665" i="1"/>
  <c r="K2664" i="1"/>
  <c r="J2664" i="1"/>
  <c r="I2664" i="1"/>
  <c r="H2664" i="1"/>
  <c r="G2664" i="1"/>
  <c r="K2663" i="1"/>
  <c r="J2663" i="1"/>
  <c r="I2663" i="1"/>
  <c r="H2663" i="1"/>
  <c r="G2663" i="1"/>
  <c r="K2662" i="1"/>
  <c r="J2662" i="1"/>
  <c r="I2662" i="1"/>
  <c r="H2662" i="1"/>
  <c r="G2662" i="1"/>
  <c r="K2661" i="1"/>
  <c r="J2661" i="1"/>
  <c r="I2661" i="1"/>
  <c r="H2661" i="1"/>
  <c r="G2661" i="1"/>
  <c r="K2660" i="1"/>
  <c r="J2660" i="1"/>
  <c r="I2660" i="1"/>
  <c r="H2660" i="1"/>
  <c r="G2660" i="1"/>
  <c r="K2659" i="1"/>
  <c r="J2659" i="1"/>
  <c r="I2659" i="1"/>
  <c r="H2659" i="1"/>
  <c r="G2659" i="1"/>
  <c r="K2658" i="1"/>
  <c r="J2658" i="1"/>
  <c r="I2658" i="1"/>
  <c r="H2658" i="1"/>
  <c r="G2658" i="1"/>
  <c r="K2657" i="1"/>
  <c r="J2657" i="1"/>
  <c r="I2657" i="1"/>
  <c r="H2657" i="1"/>
  <c r="G2657" i="1"/>
  <c r="K2656" i="1"/>
  <c r="J2656" i="1"/>
  <c r="I2656" i="1"/>
  <c r="H2656" i="1"/>
  <c r="G2656" i="1"/>
  <c r="K2655" i="1"/>
  <c r="J2655" i="1"/>
  <c r="I2655" i="1"/>
  <c r="H2655" i="1"/>
  <c r="G2655" i="1"/>
  <c r="K2654" i="1"/>
  <c r="J2654" i="1"/>
  <c r="I2654" i="1"/>
  <c r="H2654" i="1"/>
  <c r="G2654" i="1"/>
  <c r="K2653" i="1"/>
  <c r="J2653" i="1"/>
  <c r="I2653" i="1"/>
  <c r="H2653" i="1"/>
  <c r="G2653" i="1"/>
  <c r="K2652" i="1"/>
  <c r="J2652" i="1"/>
  <c r="I2652" i="1"/>
  <c r="H2652" i="1"/>
  <c r="G2652" i="1"/>
  <c r="K2651" i="1"/>
  <c r="J2651" i="1"/>
  <c r="I2651" i="1"/>
  <c r="H2651" i="1"/>
  <c r="G2651" i="1"/>
  <c r="K2650" i="1"/>
  <c r="J2650" i="1"/>
  <c r="I2650" i="1"/>
  <c r="H2650" i="1"/>
  <c r="G2650" i="1"/>
  <c r="K2649" i="1"/>
  <c r="J2649" i="1"/>
  <c r="I2649" i="1"/>
  <c r="H2649" i="1"/>
  <c r="G2649" i="1"/>
  <c r="K2648" i="1"/>
  <c r="J2648" i="1"/>
  <c r="I2648" i="1"/>
  <c r="H2648" i="1"/>
  <c r="G2648" i="1"/>
  <c r="K2647" i="1"/>
  <c r="J2647" i="1"/>
  <c r="I2647" i="1"/>
  <c r="H2647" i="1"/>
  <c r="G2647" i="1"/>
  <c r="K2646" i="1"/>
  <c r="J2646" i="1"/>
  <c r="I2646" i="1"/>
  <c r="H2646" i="1"/>
  <c r="G2646" i="1"/>
  <c r="K2645" i="1"/>
  <c r="J2645" i="1"/>
  <c r="I2645" i="1"/>
  <c r="H2645" i="1"/>
  <c r="G2645" i="1"/>
  <c r="K2644" i="1"/>
  <c r="J2644" i="1"/>
  <c r="I2644" i="1"/>
  <c r="H2644" i="1"/>
  <c r="G2644" i="1"/>
  <c r="K2643" i="1"/>
  <c r="J2643" i="1"/>
  <c r="I2643" i="1"/>
  <c r="H2643" i="1"/>
  <c r="G2643" i="1"/>
  <c r="K2642" i="1"/>
  <c r="J2642" i="1"/>
  <c r="I2642" i="1"/>
  <c r="H2642" i="1"/>
  <c r="G2642" i="1"/>
  <c r="K2641" i="1"/>
  <c r="J2641" i="1"/>
  <c r="I2641" i="1"/>
  <c r="H2641" i="1"/>
  <c r="G2641" i="1"/>
  <c r="K2640" i="1"/>
  <c r="J2640" i="1"/>
  <c r="I2640" i="1"/>
  <c r="H2640" i="1"/>
  <c r="G2640" i="1"/>
  <c r="K2639" i="1"/>
  <c r="J2639" i="1"/>
  <c r="I2639" i="1"/>
  <c r="H2639" i="1"/>
  <c r="G2639" i="1"/>
  <c r="K2638" i="1"/>
  <c r="J2638" i="1"/>
  <c r="I2638" i="1"/>
  <c r="H2638" i="1"/>
  <c r="G2638" i="1"/>
  <c r="K2637" i="1"/>
  <c r="J2637" i="1"/>
  <c r="I2637" i="1"/>
  <c r="H2637" i="1"/>
  <c r="G2637" i="1"/>
  <c r="K2636" i="1"/>
  <c r="J2636" i="1"/>
  <c r="I2636" i="1"/>
  <c r="H2636" i="1"/>
  <c r="G2636" i="1"/>
  <c r="K2635" i="1"/>
  <c r="J2635" i="1"/>
  <c r="I2635" i="1"/>
  <c r="H2635" i="1"/>
  <c r="G2635" i="1"/>
  <c r="K2634" i="1"/>
  <c r="J2634" i="1"/>
  <c r="I2634" i="1"/>
  <c r="H2634" i="1"/>
  <c r="G2634" i="1"/>
  <c r="K2633" i="1"/>
  <c r="J2633" i="1"/>
  <c r="I2633" i="1"/>
  <c r="H2633" i="1"/>
  <c r="G2633" i="1"/>
  <c r="K2632" i="1"/>
  <c r="J2632" i="1"/>
  <c r="I2632" i="1"/>
  <c r="H2632" i="1"/>
  <c r="G2632" i="1"/>
  <c r="K2631" i="1"/>
  <c r="J2631" i="1"/>
  <c r="I2631" i="1"/>
  <c r="H2631" i="1"/>
  <c r="G2631" i="1"/>
  <c r="K2630" i="1"/>
  <c r="J2630" i="1"/>
  <c r="I2630" i="1"/>
  <c r="H2630" i="1"/>
  <c r="G2630" i="1"/>
  <c r="K2629" i="1"/>
  <c r="J2629" i="1"/>
  <c r="I2629" i="1"/>
  <c r="H2629" i="1"/>
  <c r="G2629" i="1"/>
  <c r="K2628" i="1"/>
  <c r="J2628" i="1"/>
  <c r="I2628" i="1"/>
  <c r="H2628" i="1"/>
  <c r="G2628" i="1"/>
  <c r="K2627" i="1"/>
  <c r="J2627" i="1"/>
  <c r="I2627" i="1"/>
  <c r="H2627" i="1"/>
  <c r="G2627" i="1"/>
  <c r="K2626" i="1"/>
  <c r="J2626" i="1"/>
  <c r="I2626" i="1"/>
  <c r="H2626" i="1"/>
  <c r="G2626" i="1"/>
  <c r="K2625" i="1"/>
  <c r="J2625" i="1"/>
  <c r="I2625" i="1"/>
  <c r="H2625" i="1"/>
  <c r="G2625" i="1"/>
  <c r="K2624" i="1"/>
  <c r="J2624" i="1"/>
  <c r="I2624" i="1"/>
  <c r="H2624" i="1"/>
  <c r="G2624" i="1"/>
  <c r="K2623" i="1"/>
  <c r="J2623" i="1"/>
  <c r="I2623" i="1"/>
  <c r="H2623" i="1"/>
  <c r="G2623" i="1"/>
  <c r="K2622" i="1"/>
  <c r="J2622" i="1"/>
  <c r="I2622" i="1"/>
  <c r="H2622" i="1"/>
  <c r="G2622" i="1"/>
  <c r="K2621" i="1"/>
  <c r="J2621" i="1"/>
  <c r="I2621" i="1"/>
  <c r="H2621" i="1"/>
  <c r="G2621" i="1"/>
  <c r="K2620" i="1"/>
  <c r="J2620" i="1"/>
  <c r="I2620" i="1"/>
  <c r="H2620" i="1"/>
  <c r="G2620" i="1"/>
  <c r="K2619" i="1"/>
  <c r="J2619" i="1"/>
  <c r="I2619" i="1"/>
  <c r="H2619" i="1"/>
  <c r="G2619" i="1"/>
  <c r="K2618" i="1"/>
  <c r="J2618" i="1"/>
  <c r="I2618" i="1"/>
  <c r="H2618" i="1"/>
  <c r="G2618" i="1"/>
  <c r="K2617" i="1"/>
  <c r="J2617" i="1"/>
  <c r="I2617" i="1"/>
  <c r="H2617" i="1"/>
  <c r="G2617" i="1"/>
  <c r="K2616" i="1"/>
  <c r="J2616" i="1"/>
  <c r="I2616" i="1"/>
  <c r="H2616" i="1"/>
  <c r="G2616" i="1"/>
  <c r="K2615" i="1"/>
  <c r="J2615" i="1"/>
  <c r="I2615" i="1"/>
  <c r="H2615" i="1"/>
  <c r="G2615" i="1"/>
  <c r="K2614" i="1"/>
  <c r="J2614" i="1"/>
  <c r="I2614" i="1"/>
  <c r="H2614" i="1"/>
  <c r="G2614" i="1"/>
  <c r="K2613" i="1"/>
  <c r="J2613" i="1"/>
  <c r="I2613" i="1"/>
  <c r="H2613" i="1"/>
  <c r="G2613" i="1"/>
  <c r="K2612" i="1"/>
  <c r="J2612" i="1"/>
  <c r="I2612" i="1"/>
  <c r="H2612" i="1"/>
  <c r="G2612" i="1"/>
  <c r="K2611" i="1"/>
  <c r="J2611" i="1"/>
  <c r="I2611" i="1"/>
  <c r="H2611" i="1"/>
  <c r="G2611" i="1"/>
  <c r="K2610" i="1"/>
  <c r="J2610" i="1"/>
  <c r="I2610" i="1"/>
  <c r="H2610" i="1"/>
  <c r="G2610" i="1"/>
  <c r="K2609" i="1"/>
  <c r="J2609" i="1"/>
  <c r="I2609" i="1"/>
  <c r="H2609" i="1"/>
  <c r="G2609" i="1"/>
  <c r="K2608" i="1"/>
  <c r="J2608" i="1"/>
  <c r="I2608" i="1"/>
  <c r="H2608" i="1"/>
  <c r="G2608" i="1"/>
  <c r="K2607" i="1"/>
  <c r="J2607" i="1"/>
  <c r="I2607" i="1"/>
  <c r="H2607" i="1"/>
  <c r="G2607" i="1"/>
  <c r="K2606" i="1"/>
  <c r="J2606" i="1"/>
  <c r="I2606" i="1"/>
  <c r="H2606" i="1"/>
  <c r="G2606" i="1"/>
  <c r="K2605" i="1"/>
  <c r="J2605" i="1"/>
  <c r="I2605" i="1"/>
  <c r="H2605" i="1"/>
  <c r="G2605" i="1"/>
  <c r="K2604" i="1"/>
  <c r="J2604" i="1"/>
  <c r="I2604" i="1"/>
  <c r="H2604" i="1"/>
  <c r="G2604" i="1"/>
  <c r="K2603" i="1"/>
  <c r="J2603" i="1"/>
  <c r="I2603" i="1"/>
  <c r="H2603" i="1"/>
  <c r="G2603" i="1"/>
  <c r="K2602" i="1"/>
  <c r="J2602" i="1"/>
  <c r="I2602" i="1"/>
  <c r="H2602" i="1"/>
  <c r="G2602" i="1"/>
  <c r="K2601" i="1"/>
  <c r="J2601" i="1"/>
  <c r="I2601" i="1"/>
  <c r="H2601" i="1"/>
  <c r="G2601" i="1"/>
  <c r="K2600" i="1"/>
  <c r="J2600" i="1"/>
  <c r="I2600" i="1"/>
  <c r="H2600" i="1"/>
  <c r="G2600" i="1"/>
  <c r="K2599" i="1"/>
  <c r="J2599" i="1"/>
  <c r="I2599" i="1"/>
  <c r="H2599" i="1"/>
  <c r="G2599" i="1"/>
  <c r="K2598" i="1"/>
  <c r="J2598" i="1"/>
  <c r="I2598" i="1"/>
  <c r="H2598" i="1"/>
  <c r="G2598" i="1"/>
  <c r="K2597" i="1"/>
  <c r="J2597" i="1"/>
  <c r="I2597" i="1"/>
  <c r="H2597" i="1"/>
  <c r="G2597" i="1"/>
  <c r="K2596" i="1"/>
  <c r="J2596" i="1"/>
  <c r="I2596" i="1"/>
  <c r="H2596" i="1"/>
  <c r="G2596" i="1"/>
  <c r="K2595" i="1"/>
  <c r="J2595" i="1"/>
  <c r="I2595" i="1"/>
  <c r="H2595" i="1"/>
  <c r="G2595" i="1"/>
  <c r="K2594" i="1"/>
  <c r="J2594" i="1"/>
  <c r="I2594" i="1"/>
  <c r="H2594" i="1"/>
  <c r="G2594" i="1"/>
  <c r="K2593" i="1"/>
  <c r="J2593" i="1"/>
  <c r="I2593" i="1"/>
  <c r="H2593" i="1"/>
  <c r="G2593" i="1"/>
  <c r="K2592" i="1"/>
  <c r="J2592" i="1"/>
  <c r="I2592" i="1"/>
  <c r="H2592" i="1"/>
  <c r="G2592" i="1"/>
  <c r="K2591" i="1"/>
  <c r="J2591" i="1"/>
  <c r="I2591" i="1"/>
  <c r="H2591" i="1"/>
  <c r="G2591" i="1"/>
  <c r="K2590" i="1"/>
  <c r="J2590" i="1"/>
  <c r="I2590" i="1"/>
  <c r="H2590" i="1"/>
  <c r="G2590" i="1"/>
  <c r="K2589" i="1"/>
  <c r="J2589" i="1"/>
  <c r="I2589" i="1"/>
  <c r="H2589" i="1"/>
  <c r="G2589" i="1"/>
  <c r="K2588" i="1"/>
  <c r="J2588" i="1"/>
  <c r="I2588" i="1"/>
  <c r="H2588" i="1"/>
  <c r="G2588" i="1"/>
  <c r="K2587" i="1"/>
  <c r="J2587" i="1"/>
  <c r="I2587" i="1"/>
  <c r="H2587" i="1"/>
  <c r="G2587" i="1"/>
  <c r="K2586" i="1"/>
  <c r="J2586" i="1"/>
  <c r="I2586" i="1"/>
  <c r="H2586" i="1"/>
  <c r="G2586" i="1"/>
  <c r="K2585" i="1"/>
  <c r="J2585" i="1"/>
  <c r="I2585" i="1"/>
  <c r="H2585" i="1"/>
  <c r="G2585" i="1"/>
  <c r="K2584" i="1"/>
  <c r="J2584" i="1"/>
  <c r="I2584" i="1"/>
  <c r="H2584" i="1"/>
  <c r="G2584" i="1"/>
  <c r="K2583" i="1"/>
  <c r="J2583" i="1"/>
  <c r="I2583" i="1"/>
  <c r="H2583" i="1"/>
  <c r="G2583" i="1"/>
  <c r="K2582" i="1"/>
  <c r="J2582" i="1"/>
  <c r="I2582" i="1"/>
  <c r="H2582" i="1"/>
  <c r="G2582" i="1"/>
  <c r="K2581" i="1"/>
  <c r="J2581" i="1"/>
  <c r="I2581" i="1"/>
  <c r="H2581" i="1"/>
  <c r="G2581" i="1"/>
  <c r="K2580" i="1"/>
  <c r="J2580" i="1"/>
  <c r="I2580" i="1"/>
  <c r="H2580" i="1"/>
  <c r="G2580" i="1"/>
  <c r="K2579" i="1"/>
  <c r="J2579" i="1"/>
  <c r="I2579" i="1"/>
  <c r="H2579" i="1"/>
  <c r="G2579" i="1"/>
  <c r="K2578" i="1"/>
  <c r="J2578" i="1"/>
  <c r="I2578" i="1"/>
  <c r="H2578" i="1"/>
  <c r="G2578" i="1"/>
  <c r="K2577" i="1"/>
  <c r="J2577" i="1"/>
  <c r="I2577" i="1"/>
  <c r="H2577" i="1"/>
  <c r="G2577" i="1"/>
  <c r="K2576" i="1"/>
  <c r="J2576" i="1"/>
  <c r="I2576" i="1"/>
  <c r="H2576" i="1"/>
  <c r="G2576" i="1"/>
  <c r="K2575" i="1"/>
  <c r="J2575" i="1"/>
  <c r="I2575" i="1"/>
  <c r="H2575" i="1"/>
  <c r="G2575" i="1"/>
  <c r="K2574" i="1"/>
  <c r="J2574" i="1"/>
  <c r="I2574" i="1"/>
  <c r="H2574" i="1"/>
  <c r="G2574" i="1"/>
  <c r="K2573" i="1"/>
  <c r="J2573" i="1"/>
  <c r="I2573" i="1"/>
  <c r="H2573" i="1"/>
  <c r="G2573" i="1"/>
  <c r="K2572" i="1"/>
  <c r="J2572" i="1"/>
  <c r="I2572" i="1"/>
  <c r="H2572" i="1"/>
  <c r="G2572" i="1"/>
  <c r="K2571" i="1"/>
  <c r="J2571" i="1"/>
  <c r="I2571" i="1"/>
  <c r="H2571" i="1"/>
  <c r="G2571" i="1"/>
  <c r="K2570" i="1"/>
  <c r="J2570" i="1"/>
  <c r="I2570" i="1"/>
  <c r="H2570" i="1"/>
  <c r="G2570" i="1"/>
  <c r="K2569" i="1"/>
  <c r="J2569" i="1"/>
  <c r="I2569" i="1"/>
  <c r="H2569" i="1"/>
  <c r="G2569" i="1"/>
  <c r="K2568" i="1"/>
  <c r="J2568" i="1"/>
  <c r="I2568" i="1"/>
  <c r="H2568" i="1"/>
  <c r="G2568" i="1"/>
  <c r="K2567" i="1"/>
  <c r="J2567" i="1"/>
  <c r="I2567" i="1"/>
  <c r="H2567" i="1"/>
  <c r="G2567" i="1"/>
  <c r="K2566" i="1"/>
  <c r="J2566" i="1"/>
  <c r="I2566" i="1"/>
  <c r="H2566" i="1"/>
  <c r="G2566" i="1"/>
  <c r="K2565" i="1"/>
  <c r="J2565" i="1"/>
  <c r="I2565" i="1"/>
  <c r="H2565" i="1"/>
  <c r="G2565" i="1"/>
  <c r="K2564" i="1"/>
  <c r="J2564" i="1"/>
  <c r="I2564" i="1"/>
  <c r="H2564" i="1"/>
  <c r="G2564" i="1"/>
  <c r="K2563" i="1"/>
  <c r="J2563" i="1"/>
  <c r="I2563" i="1"/>
  <c r="H2563" i="1"/>
  <c r="G2563" i="1"/>
  <c r="K2562" i="1"/>
  <c r="J2562" i="1"/>
  <c r="I2562" i="1"/>
  <c r="H2562" i="1"/>
  <c r="G2562" i="1"/>
  <c r="K2561" i="1"/>
  <c r="J2561" i="1"/>
  <c r="I2561" i="1"/>
  <c r="H2561" i="1"/>
  <c r="G2561" i="1"/>
  <c r="K2560" i="1"/>
  <c r="J2560" i="1"/>
  <c r="I2560" i="1"/>
  <c r="H2560" i="1"/>
  <c r="G2560" i="1"/>
  <c r="K2559" i="1"/>
  <c r="J2559" i="1"/>
  <c r="I2559" i="1"/>
  <c r="H2559" i="1"/>
  <c r="G2559" i="1"/>
  <c r="K2558" i="1"/>
  <c r="J2558" i="1"/>
  <c r="I2558" i="1"/>
  <c r="H2558" i="1"/>
  <c r="G2558" i="1"/>
  <c r="K2557" i="1"/>
  <c r="J2557" i="1"/>
  <c r="I2557" i="1"/>
  <c r="H2557" i="1"/>
  <c r="G2557" i="1"/>
  <c r="K2556" i="1"/>
  <c r="J2556" i="1"/>
  <c r="I2556" i="1"/>
  <c r="H2556" i="1"/>
  <c r="G2556" i="1"/>
  <c r="K2555" i="1"/>
  <c r="J2555" i="1"/>
  <c r="I2555" i="1"/>
  <c r="H2555" i="1"/>
  <c r="G2555" i="1"/>
  <c r="K2554" i="1"/>
  <c r="J2554" i="1"/>
  <c r="I2554" i="1"/>
  <c r="H2554" i="1"/>
  <c r="G2554" i="1"/>
  <c r="K2553" i="1"/>
  <c r="J2553" i="1"/>
  <c r="I2553" i="1"/>
  <c r="H2553" i="1"/>
  <c r="G2553" i="1"/>
  <c r="K2552" i="1"/>
  <c r="J2552" i="1"/>
  <c r="I2552" i="1"/>
  <c r="H2552" i="1"/>
  <c r="G2552" i="1"/>
  <c r="K2551" i="1"/>
  <c r="J2551" i="1"/>
  <c r="I2551" i="1"/>
  <c r="H2551" i="1"/>
  <c r="G2551" i="1"/>
  <c r="K2550" i="1"/>
  <c r="J2550" i="1"/>
  <c r="I2550" i="1"/>
  <c r="H2550" i="1"/>
  <c r="G2550" i="1"/>
  <c r="K2549" i="1"/>
  <c r="J2549" i="1"/>
  <c r="I2549" i="1"/>
  <c r="H2549" i="1"/>
  <c r="G2549" i="1"/>
  <c r="K2548" i="1"/>
  <c r="J2548" i="1"/>
  <c r="I2548" i="1"/>
  <c r="H2548" i="1"/>
  <c r="G2548" i="1"/>
  <c r="K2547" i="1"/>
  <c r="J2547" i="1"/>
  <c r="I2547" i="1"/>
  <c r="H2547" i="1"/>
  <c r="G2547" i="1"/>
  <c r="K2546" i="1"/>
  <c r="J2546" i="1"/>
  <c r="I2546" i="1"/>
  <c r="H2546" i="1"/>
  <c r="G2546" i="1"/>
  <c r="K2545" i="1"/>
  <c r="J2545" i="1"/>
  <c r="I2545" i="1"/>
  <c r="H2545" i="1"/>
  <c r="G2545" i="1"/>
  <c r="K2544" i="1"/>
  <c r="J2544" i="1"/>
  <c r="I2544" i="1"/>
  <c r="H2544" i="1"/>
  <c r="G2544" i="1"/>
  <c r="K2543" i="1"/>
  <c r="J2543" i="1"/>
  <c r="I2543" i="1"/>
  <c r="H2543" i="1"/>
  <c r="G2543" i="1"/>
  <c r="K2542" i="1"/>
  <c r="J2542" i="1"/>
  <c r="I2542" i="1"/>
  <c r="H2542" i="1"/>
  <c r="G2542" i="1"/>
  <c r="K2541" i="1"/>
  <c r="J2541" i="1"/>
  <c r="I2541" i="1"/>
  <c r="H2541" i="1"/>
  <c r="G2541" i="1"/>
  <c r="K2540" i="1"/>
  <c r="J2540" i="1"/>
  <c r="I2540" i="1"/>
  <c r="H2540" i="1"/>
  <c r="G2540" i="1"/>
  <c r="K2539" i="1"/>
  <c r="J2539" i="1"/>
  <c r="I2539" i="1"/>
  <c r="H2539" i="1"/>
  <c r="G2539" i="1"/>
  <c r="K2538" i="1"/>
  <c r="J2538" i="1"/>
  <c r="I2538" i="1"/>
  <c r="H2538" i="1"/>
  <c r="G2538" i="1"/>
  <c r="K2537" i="1"/>
  <c r="J2537" i="1"/>
  <c r="I2537" i="1"/>
  <c r="H2537" i="1"/>
  <c r="G2537" i="1"/>
  <c r="K2536" i="1"/>
  <c r="J2536" i="1"/>
  <c r="I2536" i="1"/>
  <c r="H2536" i="1"/>
  <c r="G2536" i="1"/>
  <c r="K2535" i="1"/>
  <c r="J2535" i="1"/>
  <c r="I2535" i="1"/>
  <c r="H2535" i="1"/>
  <c r="G2535" i="1"/>
  <c r="K2534" i="1"/>
  <c r="J2534" i="1"/>
  <c r="I2534" i="1"/>
  <c r="H2534" i="1"/>
  <c r="G2534" i="1"/>
  <c r="K2533" i="1"/>
  <c r="J2533" i="1"/>
  <c r="I2533" i="1"/>
  <c r="H2533" i="1"/>
  <c r="G2533" i="1"/>
  <c r="K2532" i="1"/>
  <c r="J2532" i="1"/>
  <c r="I2532" i="1"/>
  <c r="H2532" i="1"/>
  <c r="G2532" i="1"/>
  <c r="K2531" i="1"/>
  <c r="J2531" i="1"/>
  <c r="I2531" i="1"/>
  <c r="H2531" i="1"/>
  <c r="G2531" i="1"/>
  <c r="K2530" i="1"/>
  <c r="J2530" i="1"/>
  <c r="I2530" i="1"/>
  <c r="H2530" i="1"/>
  <c r="G2530" i="1"/>
  <c r="K2529" i="1"/>
  <c r="J2529" i="1"/>
  <c r="I2529" i="1"/>
  <c r="H2529" i="1"/>
  <c r="G2529" i="1"/>
  <c r="K2528" i="1"/>
  <c r="J2528" i="1"/>
  <c r="I2528" i="1"/>
  <c r="H2528" i="1"/>
  <c r="G2528" i="1"/>
  <c r="K2527" i="1"/>
  <c r="J2527" i="1"/>
  <c r="I2527" i="1"/>
  <c r="H2527" i="1"/>
  <c r="G2527" i="1"/>
  <c r="K2526" i="1"/>
  <c r="J2526" i="1"/>
  <c r="I2526" i="1"/>
  <c r="H2526" i="1"/>
  <c r="G2526" i="1"/>
  <c r="K2525" i="1"/>
  <c r="J2525" i="1"/>
  <c r="I2525" i="1"/>
  <c r="H2525" i="1"/>
  <c r="G2525" i="1"/>
  <c r="K2524" i="1"/>
  <c r="J2524" i="1"/>
  <c r="I2524" i="1"/>
  <c r="H2524" i="1"/>
  <c r="G2524" i="1"/>
  <c r="K2523" i="1"/>
  <c r="J2523" i="1"/>
  <c r="I2523" i="1"/>
  <c r="H2523" i="1"/>
  <c r="G2523" i="1"/>
  <c r="K2522" i="1"/>
  <c r="J2522" i="1"/>
  <c r="I2522" i="1"/>
  <c r="H2522" i="1"/>
  <c r="G2522" i="1"/>
  <c r="K2521" i="1"/>
  <c r="J2521" i="1"/>
  <c r="I2521" i="1"/>
  <c r="H2521" i="1"/>
  <c r="G2521" i="1"/>
  <c r="K2520" i="1"/>
  <c r="J2520" i="1"/>
  <c r="I2520" i="1"/>
  <c r="H2520" i="1"/>
  <c r="G2520" i="1"/>
  <c r="K2519" i="1"/>
  <c r="J2519" i="1"/>
  <c r="I2519" i="1"/>
  <c r="H2519" i="1"/>
  <c r="G2519" i="1"/>
  <c r="K2518" i="1"/>
  <c r="J2518" i="1"/>
  <c r="I2518" i="1"/>
  <c r="H2518" i="1"/>
  <c r="G2518" i="1"/>
  <c r="K2517" i="1"/>
  <c r="J2517" i="1"/>
  <c r="I2517" i="1"/>
  <c r="H2517" i="1"/>
  <c r="G2517" i="1"/>
  <c r="K2516" i="1"/>
  <c r="J2516" i="1"/>
  <c r="I2516" i="1"/>
  <c r="H2516" i="1"/>
  <c r="G2516" i="1"/>
  <c r="K2515" i="1"/>
  <c r="J2515" i="1"/>
  <c r="I2515" i="1"/>
  <c r="H2515" i="1"/>
  <c r="G2515" i="1"/>
  <c r="K2514" i="1"/>
  <c r="J2514" i="1"/>
  <c r="I2514" i="1"/>
  <c r="H2514" i="1"/>
  <c r="G2514" i="1"/>
  <c r="K2513" i="1"/>
  <c r="J2513" i="1"/>
  <c r="I2513" i="1"/>
  <c r="H2513" i="1"/>
  <c r="G2513" i="1"/>
  <c r="K2512" i="1"/>
  <c r="J2512" i="1"/>
  <c r="I2512" i="1"/>
  <c r="H2512" i="1"/>
  <c r="G2512" i="1"/>
  <c r="K2511" i="1"/>
  <c r="J2511" i="1"/>
  <c r="I2511" i="1"/>
  <c r="H2511" i="1"/>
  <c r="G2511" i="1"/>
  <c r="K2510" i="1"/>
  <c r="J2510" i="1"/>
  <c r="I2510" i="1"/>
  <c r="H2510" i="1"/>
  <c r="G2510" i="1"/>
  <c r="K2509" i="1"/>
  <c r="J2509" i="1"/>
  <c r="I2509" i="1"/>
  <c r="H2509" i="1"/>
  <c r="G2509" i="1"/>
  <c r="K2508" i="1"/>
  <c r="J2508" i="1"/>
  <c r="I2508" i="1"/>
  <c r="H2508" i="1"/>
  <c r="G2508" i="1"/>
  <c r="K2507" i="1"/>
  <c r="J2507" i="1"/>
  <c r="I2507" i="1"/>
  <c r="H2507" i="1"/>
  <c r="G2507" i="1"/>
  <c r="K2506" i="1"/>
  <c r="J2506" i="1"/>
  <c r="I2506" i="1"/>
  <c r="H2506" i="1"/>
  <c r="G2506" i="1"/>
  <c r="K2505" i="1"/>
  <c r="J2505" i="1"/>
  <c r="I2505" i="1"/>
  <c r="H2505" i="1"/>
  <c r="G2505" i="1"/>
  <c r="K2504" i="1"/>
  <c r="J2504" i="1"/>
  <c r="I2504" i="1"/>
  <c r="H2504" i="1"/>
  <c r="G2504" i="1"/>
  <c r="K2503" i="1"/>
  <c r="J2503" i="1"/>
  <c r="I2503" i="1"/>
  <c r="H2503" i="1"/>
  <c r="G2503" i="1"/>
  <c r="K2502" i="1"/>
  <c r="J2502" i="1"/>
  <c r="I2502" i="1"/>
  <c r="H2502" i="1"/>
  <c r="G2502" i="1"/>
  <c r="K2501" i="1"/>
  <c r="J2501" i="1"/>
  <c r="I2501" i="1"/>
  <c r="H2501" i="1"/>
  <c r="G2501" i="1"/>
  <c r="K2500" i="1"/>
  <c r="J2500" i="1"/>
  <c r="I2500" i="1"/>
  <c r="H2500" i="1"/>
  <c r="G2500" i="1"/>
  <c r="K2499" i="1"/>
  <c r="J2499" i="1"/>
  <c r="I2499" i="1"/>
  <c r="H2499" i="1"/>
  <c r="G2499" i="1"/>
  <c r="K2498" i="1"/>
  <c r="J2498" i="1"/>
  <c r="I2498" i="1"/>
  <c r="H2498" i="1"/>
  <c r="G2498" i="1"/>
  <c r="K2497" i="1"/>
  <c r="J2497" i="1"/>
  <c r="I2497" i="1"/>
  <c r="H2497" i="1"/>
  <c r="G2497" i="1"/>
  <c r="K2496" i="1"/>
  <c r="J2496" i="1"/>
  <c r="I2496" i="1"/>
  <c r="H2496" i="1"/>
  <c r="G2496" i="1"/>
  <c r="K2495" i="1"/>
  <c r="J2495" i="1"/>
  <c r="I2495" i="1"/>
  <c r="H2495" i="1"/>
  <c r="G2495" i="1"/>
  <c r="K2494" i="1"/>
  <c r="J2494" i="1"/>
  <c r="I2494" i="1"/>
  <c r="H2494" i="1"/>
  <c r="G2494" i="1"/>
  <c r="K2493" i="1"/>
  <c r="J2493" i="1"/>
  <c r="I2493" i="1"/>
  <c r="H2493" i="1"/>
  <c r="G2493" i="1"/>
  <c r="K2492" i="1"/>
  <c r="J2492" i="1"/>
  <c r="I2492" i="1"/>
  <c r="H2492" i="1"/>
  <c r="G2492" i="1"/>
  <c r="K2491" i="1"/>
  <c r="J2491" i="1"/>
  <c r="I2491" i="1"/>
  <c r="H2491" i="1"/>
  <c r="G2491" i="1"/>
  <c r="K2490" i="1"/>
  <c r="J2490" i="1"/>
  <c r="I2490" i="1"/>
  <c r="H2490" i="1"/>
  <c r="G2490" i="1"/>
  <c r="K2489" i="1"/>
  <c r="J2489" i="1"/>
  <c r="I2489" i="1"/>
  <c r="H2489" i="1"/>
  <c r="G2489" i="1"/>
  <c r="K2488" i="1"/>
  <c r="J2488" i="1"/>
  <c r="I2488" i="1"/>
  <c r="H2488" i="1"/>
  <c r="G2488" i="1"/>
  <c r="K2487" i="1"/>
  <c r="J2487" i="1"/>
  <c r="I2487" i="1"/>
  <c r="H2487" i="1"/>
  <c r="G2487" i="1"/>
  <c r="K2486" i="1"/>
  <c r="J2486" i="1"/>
  <c r="I2486" i="1"/>
  <c r="H2486" i="1"/>
  <c r="G2486" i="1"/>
  <c r="K2485" i="1"/>
  <c r="J2485" i="1"/>
  <c r="I2485" i="1"/>
  <c r="H2485" i="1"/>
  <c r="G2485" i="1"/>
  <c r="K2484" i="1"/>
  <c r="J2484" i="1"/>
  <c r="I2484" i="1"/>
  <c r="H2484" i="1"/>
  <c r="G2484" i="1"/>
  <c r="K2483" i="1"/>
  <c r="J2483" i="1"/>
  <c r="I2483" i="1"/>
  <c r="H2483" i="1"/>
  <c r="G2483" i="1"/>
  <c r="K2482" i="1"/>
  <c r="J2482" i="1"/>
  <c r="I2482" i="1"/>
  <c r="H2482" i="1"/>
  <c r="G2482" i="1"/>
  <c r="K2481" i="1"/>
  <c r="J2481" i="1"/>
  <c r="I2481" i="1"/>
  <c r="H2481" i="1"/>
  <c r="G2481" i="1"/>
  <c r="K2480" i="1"/>
  <c r="J2480" i="1"/>
  <c r="I2480" i="1"/>
  <c r="H2480" i="1"/>
  <c r="G2480" i="1"/>
  <c r="K2479" i="1"/>
  <c r="J2479" i="1"/>
  <c r="I2479" i="1"/>
  <c r="H2479" i="1"/>
  <c r="G2479" i="1"/>
  <c r="K2478" i="1"/>
  <c r="J2478" i="1"/>
  <c r="I2478" i="1"/>
  <c r="H2478" i="1"/>
  <c r="G2478" i="1"/>
  <c r="K2477" i="1"/>
  <c r="J2477" i="1"/>
  <c r="I2477" i="1"/>
  <c r="H2477" i="1"/>
  <c r="G2477" i="1"/>
  <c r="K2476" i="1"/>
  <c r="J2476" i="1"/>
  <c r="I2476" i="1"/>
  <c r="H2476" i="1"/>
  <c r="G2476" i="1"/>
  <c r="K2475" i="1"/>
  <c r="J2475" i="1"/>
  <c r="I2475" i="1"/>
  <c r="H2475" i="1"/>
  <c r="G2475" i="1"/>
  <c r="K2474" i="1"/>
  <c r="J2474" i="1"/>
  <c r="I2474" i="1"/>
  <c r="H2474" i="1"/>
  <c r="G2474" i="1"/>
  <c r="K2473" i="1"/>
  <c r="J2473" i="1"/>
  <c r="I2473" i="1"/>
  <c r="H2473" i="1"/>
  <c r="G2473" i="1"/>
  <c r="K2472" i="1"/>
  <c r="J2472" i="1"/>
  <c r="I2472" i="1"/>
  <c r="H2472" i="1"/>
  <c r="G2472" i="1"/>
  <c r="K2471" i="1"/>
  <c r="J2471" i="1"/>
  <c r="I2471" i="1"/>
  <c r="H2471" i="1"/>
  <c r="G2471" i="1"/>
  <c r="K2470" i="1"/>
  <c r="J2470" i="1"/>
  <c r="I2470" i="1"/>
  <c r="H2470" i="1"/>
  <c r="G2470" i="1"/>
  <c r="K2469" i="1"/>
  <c r="J2469" i="1"/>
  <c r="I2469" i="1"/>
  <c r="H2469" i="1"/>
  <c r="G2469" i="1"/>
  <c r="K2468" i="1"/>
  <c r="J2468" i="1"/>
  <c r="I2468" i="1"/>
  <c r="H2468" i="1"/>
  <c r="G2468" i="1"/>
  <c r="K2467" i="1"/>
  <c r="J2467" i="1"/>
  <c r="I2467" i="1"/>
  <c r="H2467" i="1"/>
  <c r="G2467" i="1"/>
  <c r="K2466" i="1"/>
  <c r="J2466" i="1"/>
  <c r="I2466" i="1"/>
  <c r="H2466" i="1"/>
  <c r="G2466" i="1"/>
  <c r="K2465" i="1"/>
  <c r="J2465" i="1"/>
  <c r="I2465" i="1"/>
  <c r="H2465" i="1"/>
  <c r="G2465" i="1"/>
  <c r="K2464" i="1"/>
  <c r="J2464" i="1"/>
  <c r="I2464" i="1"/>
  <c r="H2464" i="1"/>
  <c r="G2464" i="1"/>
  <c r="K2463" i="1"/>
  <c r="J2463" i="1"/>
  <c r="I2463" i="1"/>
  <c r="H2463" i="1"/>
  <c r="G2463" i="1"/>
  <c r="K2462" i="1"/>
  <c r="J2462" i="1"/>
  <c r="I2462" i="1"/>
  <c r="H2462" i="1"/>
  <c r="G2462" i="1"/>
  <c r="K2461" i="1"/>
  <c r="J2461" i="1"/>
  <c r="I2461" i="1"/>
  <c r="H2461" i="1"/>
  <c r="G2461" i="1"/>
  <c r="K2460" i="1"/>
  <c r="J2460" i="1"/>
  <c r="I2460" i="1"/>
  <c r="H2460" i="1"/>
  <c r="G2460" i="1"/>
  <c r="K2459" i="1"/>
  <c r="J2459" i="1"/>
  <c r="I2459" i="1"/>
  <c r="H2459" i="1"/>
  <c r="G2459" i="1"/>
  <c r="K2458" i="1"/>
  <c r="J2458" i="1"/>
  <c r="I2458" i="1"/>
  <c r="H2458" i="1"/>
  <c r="G2458" i="1"/>
  <c r="K2457" i="1"/>
  <c r="J2457" i="1"/>
  <c r="I2457" i="1"/>
  <c r="H2457" i="1"/>
  <c r="G2457" i="1"/>
  <c r="K2456" i="1"/>
  <c r="J2456" i="1"/>
  <c r="I2456" i="1"/>
  <c r="H2456" i="1"/>
  <c r="G2456" i="1"/>
  <c r="K2455" i="1"/>
  <c r="J2455" i="1"/>
  <c r="I2455" i="1"/>
  <c r="H2455" i="1"/>
  <c r="G2455" i="1"/>
  <c r="K2454" i="1"/>
  <c r="J2454" i="1"/>
  <c r="I2454" i="1"/>
  <c r="H2454" i="1"/>
  <c r="G2454" i="1"/>
  <c r="K2453" i="1"/>
  <c r="J2453" i="1"/>
  <c r="I2453" i="1"/>
  <c r="H2453" i="1"/>
  <c r="G2453" i="1"/>
  <c r="K2452" i="1"/>
  <c r="J2452" i="1"/>
  <c r="I2452" i="1"/>
  <c r="H2452" i="1"/>
  <c r="G2452" i="1"/>
  <c r="K2451" i="1"/>
  <c r="J2451" i="1"/>
  <c r="I2451" i="1"/>
  <c r="H2451" i="1"/>
  <c r="G2451" i="1"/>
  <c r="K2450" i="1"/>
  <c r="J2450" i="1"/>
  <c r="I2450" i="1"/>
  <c r="H2450" i="1"/>
  <c r="G2450" i="1"/>
  <c r="K2449" i="1"/>
  <c r="J2449" i="1"/>
  <c r="I2449" i="1"/>
  <c r="H2449" i="1"/>
  <c r="G2449" i="1"/>
  <c r="K2448" i="1"/>
  <c r="J2448" i="1"/>
  <c r="I2448" i="1"/>
  <c r="H2448" i="1"/>
  <c r="G2448" i="1"/>
  <c r="K2447" i="1"/>
  <c r="J2447" i="1"/>
  <c r="I2447" i="1"/>
  <c r="H2447" i="1"/>
  <c r="G2447" i="1"/>
  <c r="K2446" i="1"/>
  <c r="J2446" i="1"/>
  <c r="I2446" i="1"/>
  <c r="H2446" i="1"/>
  <c r="G2446" i="1"/>
  <c r="K2445" i="1"/>
  <c r="J2445" i="1"/>
  <c r="I2445" i="1"/>
  <c r="H2445" i="1"/>
  <c r="G2445" i="1"/>
  <c r="K2444" i="1"/>
  <c r="J2444" i="1"/>
  <c r="I2444" i="1"/>
  <c r="H2444" i="1"/>
  <c r="G2444" i="1"/>
  <c r="K2443" i="1"/>
  <c r="J2443" i="1"/>
  <c r="I2443" i="1"/>
  <c r="H2443" i="1"/>
  <c r="G2443" i="1"/>
  <c r="K2442" i="1"/>
  <c r="J2442" i="1"/>
  <c r="I2442" i="1"/>
  <c r="H2442" i="1"/>
  <c r="G2442" i="1"/>
  <c r="K2441" i="1"/>
  <c r="J2441" i="1"/>
  <c r="I2441" i="1"/>
  <c r="H2441" i="1"/>
  <c r="G2441" i="1"/>
  <c r="K2440" i="1"/>
  <c r="J2440" i="1"/>
  <c r="I2440" i="1"/>
  <c r="H2440" i="1"/>
  <c r="G2440" i="1"/>
  <c r="K2439" i="1"/>
  <c r="J2439" i="1"/>
  <c r="I2439" i="1"/>
  <c r="H2439" i="1"/>
  <c r="G2439" i="1"/>
  <c r="K2438" i="1"/>
  <c r="J2438" i="1"/>
  <c r="I2438" i="1"/>
  <c r="H2438" i="1"/>
  <c r="G2438" i="1"/>
  <c r="K2437" i="1"/>
  <c r="J2437" i="1"/>
  <c r="I2437" i="1"/>
  <c r="H2437" i="1"/>
  <c r="G2437" i="1"/>
  <c r="K2436" i="1"/>
  <c r="J2436" i="1"/>
  <c r="I2436" i="1"/>
  <c r="H2436" i="1"/>
  <c r="G2436" i="1"/>
  <c r="K2435" i="1"/>
  <c r="J2435" i="1"/>
  <c r="I2435" i="1"/>
  <c r="H2435" i="1"/>
  <c r="G2435" i="1"/>
  <c r="K2434" i="1"/>
  <c r="J2434" i="1"/>
  <c r="I2434" i="1"/>
  <c r="H2434" i="1"/>
  <c r="G2434" i="1"/>
  <c r="K2433" i="1"/>
  <c r="J2433" i="1"/>
  <c r="I2433" i="1"/>
  <c r="H2433" i="1"/>
  <c r="G2433" i="1"/>
  <c r="K2432" i="1"/>
  <c r="J2432" i="1"/>
  <c r="I2432" i="1"/>
  <c r="H2432" i="1"/>
  <c r="G2432" i="1"/>
  <c r="K2431" i="1"/>
  <c r="J2431" i="1"/>
  <c r="I2431" i="1"/>
  <c r="H2431" i="1"/>
  <c r="G2431" i="1"/>
  <c r="K2430" i="1"/>
  <c r="J2430" i="1"/>
  <c r="I2430" i="1"/>
  <c r="H2430" i="1"/>
  <c r="G2430" i="1"/>
  <c r="K2429" i="1"/>
  <c r="J2429" i="1"/>
  <c r="I2429" i="1"/>
  <c r="H2429" i="1"/>
  <c r="G2429" i="1"/>
  <c r="K2428" i="1"/>
  <c r="J2428" i="1"/>
  <c r="I2428" i="1"/>
  <c r="H2428" i="1"/>
  <c r="G2428" i="1"/>
  <c r="K2427" i="1"/>
  <c r="J2427" i="1"/>
  <c r="I2427" i="1"/>
  <c r="H2427" i="1"/>
  <c r="G2427" i="1"/>
  <c r="K2426" i="1"/>
  <c r="J2426" i="1"/>
  <c r="I2426" i="1"/>
  <c r="H2426" i="1"/>
  <c r="G2426" i="1"/>
  <c r="K2425" i="1"/>
  <c r="J2425" i="1"/>
  <c r="I2425" i="1"/>
  <c r="H2425" i="1"/>
  <c r="G2425" i="1"/>
  <c r="K2424" i="1"/>
  <c r="J2424" i="1"/>
  <c r="I2424" i="1"/>
  <c r="H2424" i="1"/>
  <c r="G2424" i="1"/>
  <c r="K2423" i="1"/>
  <c r="J2423" i="1"/>
  <c r="I2423" i="1"/>
  <c r="H2423" i="1"/>
  <c r="G2423" i="1"/>
  <c r="K2422" i="1"/>
  <c r="J2422" i="1"/>
  <c r="I2422" i="1"/>
  <c r="H2422" i="1"/>
  <c r="G2422" i="1"/>
  <c r="K2421" i="1"/>
  <c r="J2421" i="1"/>
  <c r="I2421" i="1"/>
  <c r="H2421" i="1"/>
  <c r="G2421" i="1"/>
  <c r="K2420" i="1"/>
  <c r="J2420" i="1"/>
  <c r="I2420" i="1"/>
  <c r="H2420" i="1"/>
  <c r="G2420" i="1"/>
  <c r="K2419" i="1"/>
  <c r="J2419" i="1"/>
  <c r="I2419" i="1"/>
  <c r="H2419" i="1"/>
  <c r="G2419" i="1"/>
  <c r="K2418" i="1"/>
  <c r="J2418" i="1"/>
  <c r="I2418" i="1"/>
  <c r="H2418" i="1"/>
  <c r="G2418" i="1"/>
  <c r="K2417" i="1"/>
  <c r="J2417" i="1"/>
  <c r="I2417" i="1"/>
  <c r="H2417" i="1"/>
  <c r="G2417" i="1"/>
  <c r="K2416" i="1"/>
  <c r="J2416" i="1"/>
  <c r="I2416" i="1"/>
  <c r="H2416" i="1"/>
  <c r="G2416" i="1"/>
  <c r="K2415" i="1"/>
  <c r="J2415" i="1"/>
  <c r="I2415" i="1"/>
  <c r="H2415" i="1"/>
  <c r="G2415" i="1"/>
  <c r="K2414" i="1"/>
  <c r="J2414" i="1"/>
  <c r="I2414" i="1"/>
  <c r="H2414" i="1"/>
  <c r="G2414" i="1"/>
  <c r="K2413" i="1"/>
  <c r="J2413" i="1"/>
  <c r="I2413" i="1"/>
  <c r="H2413" i="1"/>
  <c r="G2413" i="1"/>
  <c r="K2412" i="1"/>
  <c r="J2412" i="1"/>
  <c r="I2412" i="1"/>
  <c r="H2412" i="1"/>
  <c r="G2412" i="1"/>
  <c r="K2411" i="1"/>
  <c r="J2411" i="1"/>
  <c r="I2411" i="1"/>
  <c r="H2411" i="1"/>
  <c r="G2411" i="1"/>
  <c r="K2410" i="1"/>
  <c r="J2410" i="1"/>
  <c r="I2410" i="1"/>
  <c r="H2410" i="1"/>
  <c r="G2410" i="1"/>
  <c r="K2409" i="1"/>
  <c r="J2409" i="1"/>
  <c r="I2409" i="1"/>
  <c r="H2409" i="1"/>
  <c r="G2409" i="1"/>
  <c r="K2408" i="1"/>
  <c r="J2408" i="1"/>
  <c r="I2408" i="1"/>
  <c r="H2408" i="1"/>
  <c r="G2408" i="1"/>
  <c r="K2407" i="1"/>
  <c r="J2407" i="1"/>
  <c r="I2407" i="1"/>
  <c r="H2407" i="1"/>
  <c r="G2407" i="1"/>
  <c r="K2406" i="1"/>
  <c r="J2406" i="1"/>
  <c r="I2406" i="1"/>
  <c r="H2406" i="1"/>
  <c r="G2406" i="1"/>
  <c r="K2405" i="1"/>
  <c r="J2405" i="1"/>
  <c r="I2405" i="1"/>
  <c r="H2405" i="1"/>
  <c r="G2405" i="1"/>
  <c r="K2404" i="1"/>
  <c r="J2404" i="1"/>
  <c r="I2404" i="1"/>
  <c r="H2404" i="1"/>
  <c r="G2404" i="1"/>
  <c r="K2403" i="1"/>
  <c r="J2403" i="1"/>
  <c r="I2403" i="1"/>
  <c r="H2403" i="1"/>
  <c r="G2403" i="1"/>
  <c r="K2402" i="1"/>
  <c r="J2402" i="1"/>
  <c r="I2402" i="1"/>
  <c r="H2402" i="1"/>
  <c r="G2402" i="1"/>
  <c r="K2401" i="1"/>
  <c r="J2401" i="1"/>
  <c r="I2401" i="1"/>
  <c r="H2401" i="1"/>
  <c r="G2401" i="1"/>
  <c r="K2400" i="1"/>
  <c r="J2400" i="1"/>
  <c r="I2400" i="1"/>
  <c r="H2400" i="1"/>
  <c r="G2400" i="1"/>
  <c r="K2399" i="1"/>
  <c r="J2399" i="1"/>
  <c r="I2399" i="1"/>
  <c r="H2399" i="1"/>
  <c r="G2399" i="1"/>
  <c r="K2398" i="1"/>
  <c r="J2398" i="1"/>
  <c r="I2398" i="1"/>
  <c r="H2398" i="1"/>
  <c r="G2398" i="1"/>
  <c r="K2397" i="1"/>
  <c r="J2397" i="1"/>
  <c r="I2397" i="1"/>
  <c r="H2397" i="1"/>
  <c r="G2397" i="1"/>
  <c r="K2396" i="1"/>
  <c r="J2396" i="1"/>
  <c r="I2396" i="1"/>
  <c r="H2396" i="1"/>
  <c r="G2396" i="1"/>
  <c r="K2395" i="1"/>
  <c r="J2395" i="1"/>
  <c r="I2395" i="1"/>
  <c r="H2395" i="1"/>
  <c r="G2395" i="1"/>
  <c r="K2394" i="1"/>
  <c r="J2394" i="1"/>
  <c r="I2394" i="1"/>
  <c r="H2394" i="1"/>
  <c r="G2394" i="1"/>
  <c r="K2393" i="1"/>
  <c r="J2393" i="1"/>
  <c r="I2393" i="1"/>
  <c r="H2393" i="1"/>
  <c r="G2393" i="1"/>
  <c r="K2392" i="1"/>
  <c r="J2392" i="1"/>
  <c r="I2392" i="1"/>
  <c r="H2392" i="1"/>
  <c r="G2392" i="1"/>
  <c r="K2391" i="1"/>
  <c r="J2391" i="1"/>
  <c r="I2391" i="1"/>
  <c r="H2391" i="1"/>
  <c r="G2391" i="1"/>
  <c r="K2390" i="1"/>
  <c r="J2390" i="1"/>
  <c r="I2390" i="1"/>
  <c r="H2390" i="1"/>
  <c r="G2390" i="1"/>
  <c r="K2389" i="1"/>
  <c r="J2389" i="1"/>
  <c r="I2389" i="1"/>
  <c r="H2389" i="1"/>
  <c r="G2389" i="1"/>
  <c r="K2388" i="1"/>
  <c r="J2388" i="1"/>
  <c r="I2388" i="1"/>
  <c r="H2388" i="1"/>
  <c r="G2388" i="1"/>
  <c r="K2387" i="1"/>
  <c r="J2387" i="1"/>
  <c r="I2387" i="1"/>
  <c r="H2387" i="1"/>
  <c r="G2387" i="1"/>
  <c r="K2386" i="1"/>
  <c r="J2386" i="1"/>
  <c r="I2386" i="1"/>
  <c r="H2386" i="1"/>
  <c r="G2386" i="1"/>
  <c r="K2385" i="1"/>
  <c r="J2385" i="1"/>
  <c r="I2385" i="1"/>
  <c r="H2385" i="1"/>
  <c r="G2385" i="1"/>
  <c r="K2384" i="1"/>
  <c r="J2384" i="1"/>
  <c r="I2384" i="1"/>
  <c r="H2384" i="1"/>
  <c r="G2384" i="1"/>
  <c r="K2383" i="1"/>
  <c r="J2383" i="1"/>
  <c r="I2383" i="1"/>
  <c r="H2383" i="1"/>
  <c r="G2383" i="1"/>
  <c r="K2382" i="1"/>
  <c r="J2382" i="1"/>
  <c r="I2382" i="1"/>
  <c r="H2382" i="1"/>
  <c r="G2382" i="1"/>
  <c r="K2381" i="1"/>
  <c r="J2381" i="1"/>
  <c r="I2381" i="1"/>
  <c r="H2381" i="1"/>
  <c r="G2381" i="1"/>
  <c r="K2380" i="1"/>
  <c r="J2380" i="1"/>
  <c r="I2380" i="1"/>
  <c r="H2380" i="1"/>
  <c r="G2380" i="1"/>
  <c r="K2379" i="1"/>
  <c r="J2379" i="1"/>
  <c r="I2379" i="1"/>
  <c r="H2379" i="1"/>
  <c r="G2379" i="1"/>
  <c r="K2378" i="1"/>
  <c r="J2378" i="1"/>
  <c r="I2378" i="1"/>
  <c r="H2378" i="1"/>
  <c r="G2378" i="1"/>
  <c r="K2377" i="1"/>
  <c r="J2377" i="1"/>
  <c r="I2377" i="1"/>
  <c r="H2377" i="1"/>
  <c r="G2377" i="1"/>
  <c r="K2376" i="1"/>
  <c r="J2376" i="1"/>
  <c r="I2376" i="1"/>
  <c r="H2376" i="1"/>
  <c r="G2376" i="1"/>
  <c r="K2375" i="1"/>
  <c r="J2375" i="1"/>
  <c r="I2375" i="1"/>
  <c r="H2375" i="1"/>
  <c r="G2375" i="1"/>
  <c r="K2374" i="1"/>
  <c r="J2374" i="1"/>
  <c r="I2374" i="1"/>
  <c r="H2374" i="1"/>
  <c r="G2374" i="1"/>
  <c r="K2373" i="1"/>
  <c r="J2373" i="1"/>
  <c r="I2373" i="1"/>
  <c r="H2373" i="1"/>
  <c r="G2373" i="1"/>
  <c r="K2372" i="1"/>
  <c r="J2372" i="1"/>
  <c r="I2372" i="1"/>
  <c r="H2372" i="1"/>
  <c r="G2372" i="1"/>
  <c r="K2371" i="1"/>
  <c r="J2371" i="1"/>
  <c r="I2371" i="1"/>
  <c r="H2371" i="1"/>
  <c r="G2371" i="1"/>
  <c r="K2370" i="1"/>
  <c r="J2370" i="1"/>
  <c r="I2370" i="1"/>
  <c r="H2370" i="1"/>
  <c r="G2370" i="1"/>
  <c r="K2369" i="1"/>
  <c r="J2369" i="1"/>
  <c r="I2369" i="1"/>
  <c r="H2369" i="1"/>
  <c r="G2369" i="1"/>
  <c r="K2368" i="1"/>
  <c r="J2368" i="1"/>
  <c r="I2368" i="1"/>
  <c r="H2368" i="1"/>
  <c r="G2368" i="1"/>
  <c r="K2367" i="1"/>
  <c r="J2367" i="1"/>
  <c r="I2367" i="1"/>
  <c r="H2367" i="1"/>
  <c r="G2367" i="1"/>
  <c r="K2366" i="1"/>
  <c r="J2366" i="1"/>
  <c r="I2366" i="1"/>
  <c r="H2366" i="1"/>
  <c r="G2366" i="1"/>
  <c r="K2365" i="1"/>
  <c r="J2365" i="1"/>
  <c r="I2365" i="1"/>
  <c r="H2365" i="1"/>
  <c r="G2365" i="1"/>
  <c r="K2364" i="1"/>
  <c r="J2364" i="1"/>
  <c r="I2364" i="1"/>
  <c r="H2364" i="1"/>
  <c r="G2364" i="1"/>
  <c r="K2363" i="1"/>
  <c r="J2363" i="1"/>
  <c r="I2363" i="1"/>
  <c r="H2363" i="1"/>
  <c r="G2363" i="1"/>
  <c r="K2362" i="1"/>
  <c r="J2362" i="1"/>
  <c r="I2362" i="1"/>
  <c r="H2362" i="1"/>
  <c r="G2362" i="1"/>
  <c r="K2361" i="1"/>
  <c r="J2361" i="1"/>
  <c r="I2361" i="1"/>
  <c r="H2361" i="1"/>
  <c r="G2361" i="1"/>
  <c r="K2360" i="1"/>
  <c r="J2360" i="1"/>
  <c r="I2360" i="1"/>
  <c r="H2360" i="1"/>
  <c r="G2360" i="1"/>
  <c r="K2359" i="1"/>
  <c r="J2359" i="1"/>
  <c r="I2359" i="1"/>
  <c r="H2359" i="1"/>
  <c r="G2359" i="1"/>
  <c r="K2358" i="1"/>
  <c r="J2358" i="1"/>
  <c r="I2358" i="1"/>
  <c r="H2358" i="1"/>
  <c r="G2358" i="1"/>
  <c r="K2357" i="1"/>
  <c r="J2357" i="1"/>
  <c r="I2357" i="1"/>
  <c r="H2357" i="1"/>
  <c r="G2357" i="1"/>
  <c r="K2356" i="1"/>
  <c r="J2356" i="1"/>
  <c r="I2356" i="1"/>
  <c r="H2356" i="1"/>
  <c r="G2356" i="1"/>
  <c r="K2355" i="1"/>
  <c r="J2355" i="1"/>
  <c r="I2355" i="1"/>
  <c r="H2355" i="1"/>
  <c r="G2355" i="1"/>
  <c r="K2354" i="1"/>
  <c r="J2354" i="1"/>
  <c r="I2354" i="1"/>
  <c r="H2354" i="1"/>
  <c r="G2354" i="1"/>
  <c r="K2353" i="1"/>
  <c r="J2353" i="1"/>
  <c r="I2353" i="1"/>
  <c r="H2353" i="1"/>
  <c r="G2353" i="1"/>
  <c r="K2352" i="1"/>
  <c r="J2352" i="1"/>
  <c r="I2352" i="1"/>
  <c r="H2352" i="1"/>
  <c r="G2352" i="1"/>
  <c r="K2351" i="1"/>
  <c r="J2351" i="1"/>
  <c r="I2351" i="1"/>
  <c r="H2351" i="1"/>
  <c r="G2351" i="1"/>
  <c r="K2350" i="1"/>
  <c r="J2350" i="1"/>
  <c r="I2350" i="1"/>
  <c r="H2350" i="1"/>
  <c r="G2350" i="1"/>
  <c r="K2349" i="1"/>
  <c r="J2349" i="1"/>
  <c r="I2349" i="1"/>
  <c r="H2349" i="1"/>
  <c r="G2349" i="1"/>
  <c r="K2348" i="1"/>
  <c r="J2348" i="1"/>
  <c r="I2348" i="1"/>
  <c r="H2348" i="1"/>
  <c r="G2348" i="1"/>
  <c r="K2347" i="1"/>
  <c r="J2347" i="1"/>
  <c r="I2347" i="1"/>
  <c r="H2347" i="1"/>
  <c r="G2347" i="1"/>
  <c r="K2346" i="1"/>
  <c r="J2346" i="1"/>
  <c r="I2346" i="1"/>
  <c r="H2346" i="1"/>
  <c r="G2346" i="1"/>
  <c r="K2345" i="1"/>
  <c r="J2345" i="1"/>
  <c r="I2345" i="1"/>
  <c r="H2345" i="1"/>
  <c r="G2345" i="1"/>
  <c r="K2344" i="1"/>
  <c r="J2344" i="1"/>
  <c r="I2344" i="1"/>
  <c r="H2344" i="1"/>
  <c r="G2344" i="1"/>
  <c r="K2343" i="1"/>
  <c r="J2343" i="1"/>
  <c r="I2343" i="1"/>
  <c r="H2343" i="1"/>
  <c r="G2343" i="1"/>
  <c r="K2342" i="1"/>
  <c r="J2342" i="1"/>
  <c r="I2342" i="1"/>
  <c r="H2342" i="1"/>
  <c r="G2342" i="1"/>
  <c r="K2341" i="1"/>
  <c r="J2341" i="1"/>
  <c r="I2341" i="1"/>
  <c r="H2341" i="1"/>
  <c r="G2341" i="1"/>
  <c r="K2340" i="1"/>
  <c r="J2340" i="1"/>
  <c r="I2340" i="1"/>
  <c r="H2340" i="1"/>
  <c r="G2340" i="1"/>
  <c r="K2339" i="1"/>
  <c r="J2339" i="1"/>
  <c r="I2339" i="1"/>
  <c r="H2339" i="1"/>
  <c r="G2339" i="1"/>
  <c r="K2338" i="1"/>
  <c r="J2338" i="1"/>
  <c r="I2338" i="1"/>
  <c r="H2338" i="1"/>
  <c r="G2338" i="1"/>
  <c r="K2337" i="1"/>
  <c r="J2337" i="1"/>
  <c r="I2337" i="1"/>
  <c r="H2337" i="1"/>
  <c r="G2337" i="1"/>
  <c r="K2336" i="1"/>
  <c r="J2336" i="1"/>
  <c r="I2336" i="1"/>
  <c r="H2336" i="1"/>
  <c r="G2336" i="1"/>
  <c r="K2335" i="1"/>
  <c r="J2335" i="1"/>
  <c r="I2335" i="1"/>
  <c r="H2335" i="1"/>
  <c r="G2335" i="1"/>
  <c r="K2334" i="1"/>
  <c r="J2334" i="1"/>
  <c r="I2334" i="1"/>
  <c r="H2334" i="1"/>
  <c r="G2334" i="1"/>
  <c r="K2333" i="1"/>
  <c r="J2333" i="1"/>
  <c r="I2333" i="1"/>
  <c r="H2333" i="1"/>
  <c r="G2333" i="1"/>
  <c r="K2332" i="1"/>
  <c r="J2332" i="1"/>
  <c r="I2332" i="1"/>
  <c r="H2332" i="1"/>
  <c r="G2332" i="1"/>
  <c r="K2331" i="1"/>
  <c r="J2331" i="1"/>
  <c r="I2331" i="1"/>
  <c r="H2331" i="1"/>
  <c r="G2331" i="1"/>
  <c r="K2330" i="1"/>
  <c r="J2330" i="1"/>
  <c r="I2330" i="1"/>
  <c r="H2330" i="1"/>
  <c r="G2330" i="1"/>
  <c r="K2329" i="1"/>
  <c r="J2329" i="1"/>
  <c r="I2329" i="1"/>
  <c r="H2329" i="1"/>
  <c r="G2329" i="1"/>
  <c r="K2328" i="1"/>
  <c r="J2328" i="1"/>
  <c r="I2328" i="1"/>
  <c r="H2328" i="1"/>
  <c r="G2328" i="1"/>
  <c r="K2327" i="1"/>
  <c r="J2327" i="1"/>
  <c r="I2327" i="1"/>
  <c r="H2327" i="1"/>
  <c r="G2327" i="1"/>
  <c r="K2326" i="1"/>
  <c r="J2326" i="1"/>
  <c r="I2326" i="1"/>
  <c r="H2326" i="1"/>
  <c r="G2326" i="1"/>
  <c r="K2325" i="1"/>
  <c r="J2325" i="1"/>
  <c r="I2325" i="1"/>
  <c r="H2325" i="1"/>
  <c r="G2325" i="1"/>
  <c r="K2324" i="1"/>
  <c r="J2324" i="1"/>
  <c r="I2324" i="1"/>
  <c r="H2324" i="1"/>
  <c r="G2324" i="1"/>
  <c r="K2323" i="1"/>
  <c r="J2323" i="1"/>
  <c r="I2323" i="1"/>
  <c r="H2323" i="1"/>
  <c r="G2323" i="1"/>
  <c r="K2322" i="1"/>
  <c r="J2322" i="1"/>
  <c r="I2322" i="1"/>
  <c r="H2322" i="1"/>
  <c r="G2322" i="1"/>
  <c r="K2321" i="1"/>
  <c r="J2321" i="1"/>
  <c r="I2321" i="1"/>
  <c r="H2321" i="1"/>
  <c r="G2321" i="1"/>
  <c r="K2320" i="1"/>
  <c r="J2320" i="1"/>
  <c r="I2320" i="1"/>
  <c r="H2320" i="1"/>
  <c r="G2320" i="1"/>
  <c r="K2319" i="1"/>
  <c r="J2319" i="1"/>
  <c r="I2319" i="1"/>
  <c r="H2319" i="1"/>
  <c r="G2319" i="1"/>
  <c r="K2318" i="1"/>
  <c r="J2318" i="1"/>
  <c r="I2318" i="1"/>
  <c r="H2318" i="1"/>
  <c r="G2318" i="1"/>
  <c r="K2317" i="1"/>
  <c r="J2317" i="1"/>
  <c r="I2317" i="1"/>
  <c r="H2317" i="1"/>
  <c r="G2317" i="1"/>
  <c r="K2316" i="1"/>
  <c r="J2316" i="1"/>
  <c r="I2316" i="1"/>
  <c r="H2316" i="1"/>
  <c r="G2316" i="1"/>
  <c r="K2315" i="1"/>
  <c r="J2315" i="1"/>
  <c r="I2315" i="1"/>
  <c r="H2315" i="1"/>
  <c r="G2315" i="1"/>
  <c r="K2314" i="1"/>
  <c r="J2314" i="1"/>
  <c r="I2314" i="1"/>
  <c r="H2314" i="1"/>
  <c r="G2314" i="1"/>
  <c r="K2313" i="1"/>
  <c r="J2313" i="1"/>
  <c r="I2313" i="1"/>
  <c r="H2313" i="1"/>
  <c r="G2313" i="1"/>
  <c r="K2312" i="1"/>
  <c r="J2312" i="1"/>
  <c r="I2312" i="1"/>
  <c r="H2312" i="1"/>
  <c r="G2312" i="1"/>
  <c r="K2311" i="1"/>
  <c r="J2311" i="1"/>
  <c r="I2311" i="1"/>
  <c r="H2311" i="1"/>
  <c r="G2311" i="1"/>
  <c r="K2310" i="1"/>
  <c r="J2310" i="1"/>
  <c r="I2310" i="1"/>
  <c r="H2310" i="1"/>
  <c r="G2310" i="1"/>
  <c r="K2309" i="1"/>
  <c r="J2309" i="1"/>
  <c r="I2309" i="1"/>
  <c r="H2309" i="1"/>
  <c r="G2309" i="1"/>
  <c r="K2308" i="1"/>
  <c r="J2308" i="1"/>
  <c r="I2308" i="1"/>
  <c r="H2308" i="1"/>
  <c r="G2308" i="1"/>
  <c r="K2307" i="1"/>
  <c r="J2307" i="1"/>
  <c r="I2307" i="1"/>
  <c r="H2307" i="1"/>
  <c r="G2307" i="1"/>
  <c r="K2306" i="1"/>
  <c r="J2306" i="1"/>
  <c r="I2306" i="1"/>
  <c r="H2306" i="1"/>
  <c r="G2306" i="1"/>
  <c r="K2305" i="1"/>
  <c r="J2305" i="1"/>
  <c r="I2305" i="1"/>
  <c r="H2305" i="1"/>
  <c r="G2305" i="1"/>
  <c r="K2304" i="1"/>
  <c r="J2304" i="1"/>
  <c r="I2304" i="1"/>
  <c r="H2304" i="1"/>
  <c r="G2304" i="1"/>
  <c r="K2303" i="1"/>
  <c r="J2303" i="1"/>
  <c r="I2303" i="1"/>
  <c r="H2303" i="1"/>
  <c r="G2303" i="1"/>
  <c r="K2302" i="1"/>
  <c r="J2302" i="1"/>
  <c r="I2302" i="1"/>
  <c r="H2302" i="1"/>
  <c r="G2302" i="1"/>
  <c r="K2301" i="1"/>
  <c r="J2301" i="1"/>
  <c r="I2301" i="1"/>
  <c r="H2301" i="1"/>
  <c r="G2301" i="1"/>
  <c r="K2300" i="1"/>
  <c r="J2300" i="1"/>
  <c r="I2300" i="1"/>
  <c r="H2300" i="1"/>
  <c r="G2300" i="1"/>
  <c r="K2299" i="1"/>
  <c r="J2299" i="1"/>
  <c r="I2299" i="1"/>
  <c r="H2299" i="1"/>
  <c r="G2299" i="1"/>
  <c r="K2298" i="1"/>
  <c r="J2298" i="1"/>
  <c r="I2298" i="1"/>
  <c r="H2298" i="1"/>
  <c r="G2298" i="1"/>
  <c r="K2297" i="1"/>
  <c r="J2297" i="1"/>
  <c r="I2297" i="1"/>
  <c r="H2297" i="1"/>
  <c r="G2297" i="1"/>
  <c r="K2296" i="1"/>
  <c r="J2296" i="1"/>
  <c r="I2296" i="1"/>
  <c r="H2296" i="1"/>
  <c r="G2296" i="1"/>
  <c r="K2295" i="1"/>
  <c r="J2295" i="1"/>
  <c r="I2295" i="1"/>
  <c r="H2295" i="1"/>
  <c r="G2295" i="1"/>
  <c r="K2294" i="1"/>
  <c r="J2294" i="1"/>
  <c r="I2294" i="1"/>
  <c r="H2294" i="1"/>
  <c r="G2294" i="1"/>
  <c r="K2293" i="1"/>
  <c r="J2293" i="1"/>
  <c r="I2293" i="1"/>
  <c r="H2293" i="1"/>
  <c r="G2293" i="1"/>
  <c r="K2292" i="1"/>
  <c r="J2292" i="1"/>
  <c r="I2292" i="1"/>
  <c r="H2292" i="1"/>
  <c r="G2292" i="1"/>
  <c r="K2291" i="1"/>
  <c r="J2291" i="1"/>
  <c r="I2291" i="1"/>
  <c r="H2291" i="1"/>
  <c r="G2291" i="1"/>
  <c r="K2290" i="1"/>
  <c r="J2290" i="1"/>
  <c r="I2290" i="1"/>
  <c r="H2290" i="1"/>
  <c r="G2290" i="1"/>
  <c r="K2289" i="1"/>
  <c r="J2289" i="1"/>
  <c r="I2289" i="1"/>
  <c r="H2289" i="1"/>
  <c r="G2289" i="1"/>
  <c r="K2288" i="1"/>
  <c r="J2288" i="1"/>
  <c r="I2288" i="1"/>
  <c r="H2288" i="1"/>
  <c r="G2288" i="1"/>
  <c r="K2287" i="1"/>
  <c r="J2287" i="1"/>
  <c r="I2287" i="1"/>
  <c r="H2287" i="1"/>
  <c r="G2287" i="1"/>
  <c r="K2286" i="1"/>
  <c r="J2286" i="1"/>
  <c r="I2286" i="1"/>
  <c r="H2286" i="1"/>
  <c r="G2286" i="1"/>
  <c r="K2285" i="1"/>
  <c r="J2285" i="1"/>
  <c r="I2285" i="1"/>
  <c r="H2285" i="1"/>
  <c r="G2285" i="1"/>
  <c r="K2284" i="1"/>
  <c r="J2284" i="1"/>
  <c r="I2284" i="1"/>
  <c r="H2284" i="1"/>
  <c r="G2284" i="1"/>
  <c r="K2283" i="1"/>
  <c r="J2283" i="1"/>
  <c r="I2283" i="1"/>
  <c r="H2283" i="1"/>
  <c r="G2283" i="1"/>
  <c r="K2282" i="1"/>
  <c r="J2282" i="1"/>
  <c r="I2282" i="1"/>
  <c r="H2282" i="1"/>
  <c r="G2282" i="1"/>
  <c r="K2281" i="1"/>
  <c r="J2281" i="1"/>
  <c r="I2281" i="1"/>
  <c r="H2281" i="1"/>
  <c r="G2281" i="1"/>
  <c r="K2280" i="1"/>
  <c r="J2280" i="1"/>
  <c r="I2280" i="1"/>
  <c r="H2280" i="1"/>
  <c r="G2280" i="1"/>
  <c r="K2279" i="1"/>
  <c r="J2279" i="1"/>
  <c r="I2279" i="1"/>
  <c r="H2279" i="1"/>
  <c r="G2279" i="1"/>
  <c r="K2278" i="1"/>
  <c r="J2278" i="1"/>
  <c r="I2278" i="1"/>
  <c r="H2278" i="1"/>
  <c r="G2278" i="1"/>
  <c r="K2277" i="1"/>
  <c r="J2277" i="1"/>
  <c r="I2277" i="1"/>
  <c r="H2277" i="1"/>
  <c r="G2277" i="1"/>
  <c r="K2276" i="1"/>
  <c r="J2276" i="1"/>
  <c r="I2276" i="1"/>
  <c r="H2276" i="1"/>
  <c r="G2276" i="1"/>
  <c r="K2275" i="1"/>
  <c r="J2275" i="1"/>
  <c r="I2275" i="1"/>
  <c r="H2275" i="1"/>
  <c r="G2275" i="1"/>
  <c r="K2274" i="1"/>
  <c r="J2274" i="1"/>
  <c r="I2274" i="1"/>
  <c r="H2274" i="1"/>
  <c r="G2274" i="1"/>
  <c r="K2273" i="1"/>
  <c r="J2273" i="1"/>
  <c r="I2273" i="1"/>
  <c r="H2273" i="1"/>
  <c r="G2273" i="1"/>
  <c r="K2272" i="1"/>
  <c r="J2272" i="1"/>
  <c r="I2272" i="1"/>
  <c r="H2272" i="1"/>
  <c r="G2272" i="1"/>
  <c r="K2271" i="1"/>
  <c r="J2271" i="1"/>
  <c r="I2271" i="1"/>
  <c r="H2271" i="1"/>
  <c r="G2271" i="1"/>
  <c r="K2270" i="1"/>
  <c r="J2270" i="1"/>
  <c r="I2270" i="1"/>
  <c r="H2270" i="1"/>
  <c r="G2270" i="1"/>
  <c r="K2269" i="1"/>
  <c r="J2269" i="1"/>
  <c r="I2269" i="1"/>
  <c r="H2269" i="1"/>
  <c r="G2269" i="1"/>
  <c r="K2268" i="1"/>
  <c r="J2268" i="1"/>
  <c r="I2268" i="1"/>
  <c r="H2268" i="1"/>
  <c r="G2268" i="1"/>
  <c r="K2267" i="1"/>
  <c r="J2267" i="1"/>
  <c r="I2267" i="1"/>
  <c r="H2267" i="1"/>
  <c r="G2267" i="1"/>
  <c r="K2266" i="1"/>
  <c r="J2266" i="1"/>
  <c r="I2266" i="1"/>
  <c r="H2266" i="1"/>
  <c r="G2266" i="1"/>
  <c r="K2265" i="1"/>
  <c r="J2265" i="1"/>
  <c r="I2265" i="1"/>
  <c r="H2265" i="1"/>
  <c r="G2265" i="1"/>
  <c r="K2264" i="1"/>
  <c r="J2264" i="1"/>
  <c r="I2264" i="1"/>
  <c r="H2264" i="1"/>
  <c r="G2264" i="1"/>
  <c r="K2263" i="1"/>
  <c r="J2263" i="1"/>
  <c r="I2263" i="1"/>
  <c r="H2263" i="1"/>
  <c r="G2263" i="1"/>
  <c r="K2262" i="1"/>
  <c r="J2262" i="1"/>
  <c r="I2262" i="1"/>
  <c r="H2262" i="1"/>
  <c r="G2262" i="1"/>
  <c r="K2261" i="1"/>
  <c r="J2261" i="1"/>
  <c r="I2261" i="1"/>
  <c r="H2261" i="1"/>
  <c r="G2261" i="1"/>
  <c r="K2260" i="1"/>
  <c r="J2260" i="1"/>
  <c r="I2260" i="1"/>
  <c r="H2260" i="1"/>
  <c r="G2260" i="1"/>
  <c r="K2259" i="1"/>
  <c r="J2259" i="1"/>
  <c r="I2259" i="1"/>
  <c r="H2259" i="1"/>
  <c r="G2259" i="1"/>
  <c r="K2258" i="1"/>
  <c r="J2258" i="1"/>
  <c r="I2258" i="1"/>
  <c r="H2258" i="1"/>
  <c r="G2258" i="1"/>
  <c r="K2257" i="1"/>
  <c r="J2257" i="1"/>
  <c r="I2257" i="1"/>
  <c r="H2257" i="1"/>
  <c r="G2257" i="1"/>
  <c r="K2256" i="1"/>
  <c r="J2256" i="1"/>
  <c r="I2256" i="1"/>
  <c r="H2256" i="1"/>
  <c r="G2256" i="1"/>
  <c r="K2255" i="1"/>
  <c r="J2255" i="1"/>
  <c r="I2255" i="1"/>
  <c r="H2255" i="1"/>
  <c r="G2255" i="1"/>
  <c r="K2254" i="1"/>
  <c r="J2254" i="1"/>
  <c r="I2254" i="1"/>
  <c r="H2254" i="1"/>
  <c r="G2254" i="1"/>
  <c r="K2253" i="1"/>
  <c r="J2253" i="1"/>
  <c r="I2253" i="1"/>
  <c r="H2253" i="1"/>
  <c r="G2253" i="1"/>
  <c r="K2252" i="1"/>
  <c r="J2252" i="1"/>
  <c r="I2252" i="1"/>
  <c r="H2252" i="1"/>
  <c r="G2252" i="1"/>
  <c r="K2251" i="1"/>
  <c r="J2251" i="1"/>
  <c r="I2251" i="1"/>
  <c r="H2251" i="1"/>
  <c r="G2251" i="1"/>
  <c r="K2250" i="1"/>
  <c r="J2250" i="1"/>
  <c r="I2250" i="1"/>
  <c r="H2250" i="1"/>
  <c r="G2250" i="1"/>
  <c r="K2249" i="1"/>
  <c r="J2249" i="1"/>
  <c r="I2249" i="1"/>
  <c r="H2249" i="1"/>
  <c r="G2249" i="1"/>
  <c r="K2248" i="1"/>
  <c r="J2248" i="1"/>
  <c r="I2248" i="1"/>
  <c r="H2248" i="1"/>
  <c r="G2248" i="1"/>
  <c r="K2247" i="1"/>
  <c r="J2247" i="1"/>
  <c r="I2247" i="1"/>
  <c r="H2247" i="1"/>
  <c r="G2247" i="1"/>
  <c r="K2246" i="1"/>
  <c r="J2246" i="1"/>
  <c r="I2246" i="1"/>
  <c r="H2246" i="1"/>
  <c r="G2246" i="1"/>
  <c r="K2245" i="1"/>
  <c r="J2245" i="1"/>
  <c r="I2245" i="1"/>
  <c r="H2245" i="1"/>
  <c r="G2245" i="1"/>
  <c r="K2244" i="1"/>
  <c r="J2244" i="1"/>
  <c r="I2244" i="1"/>
  <c r="H2244" i="1"/>
  <c r="G2244" i="1"/>
  <c r="K2243" i="1"/>
  <c r="J2243" i="1"/>
  <c r="I2243" i="1"/>
  <c r="H2243" i="1"/>
  <c r="G2243" i="1"/>
  <c r="K2242" i="1"/>
  <c r="J2242" i="1"/>
  <c r="I2242" i="1"/>
  <c r="H2242" i="1"/>
  <c r="G2242" i="1"/>
  <c r="K2241" i="1"/>
  <c r="J2241" i="1"/>
  <c r="I2241" i="1"/>
  <c r="H2241" i="1"/>
  <c r="G2241" i="1"/>
  <c r="K2240" i="1"/>
  <c r="J2240" i="1"/>
  <c r="I2240" i="1"/>
  <c r="H2240" i="1"/>
  <c r="G2240" i="1"/>
  <c r="K2239" i="1"/>
  <c r="J2239" i="1"/>
  <c r="I2239" i="1"/>
  <c r="H2239" i="1"/>
  <c r="G2239" i="1"/>
  <c r="K2238" i="1"/>
  <c r="J2238" i="1"/>
  <c r="I2238" i="1"/>
  <c r="H2238" i="1"/>
  <c r="G2238" i="1"/>
  <c r="K2237" i="1"/>
  <c r="J2237" i="1"/>
  <c r="I2237" i="1"/>
  <c r="H2237" i="1"/>
  <c r="G2237" i="1"/>
  <c r="K2236" i="1"/>
  <c r="J2236" i="1"/>
  <c r="I2236" i="1"/>
  <c r="H2236" i="1"/>
  <c r="G2236" i="1"/>
  <c r="K2235" i="1"/>
  <c r="J2235" i="1"/>
  <c r="I2235" i="1"/>
  <c r="H2235" i="1"/>
  <c r="G2235" i="1"/>
  <c r="K2234" i="1"/>
  <c r="J2234" i="1"/>
  <c r="I2234" i="1"/>
  <c r="H2234" i="1"/>
  <c r="G2234" i="1"/>
  <c r="K2233" i="1"/>
  <c r="J2233" i="1"/>
  <c r="I2233" i="1"/>
  <c r="H2233" i="1"/>
  <c r="G2233" i="1"/>
  <c r="K2232" i="1"/>
  <c r="J2232" i="1"/>
  <c r="I2232" i="1"/>
  <c r="H2232" i="1"/>
  <c r="G2232" i="1"/>
  <c r="K2231" i="1"/>
  <c r="J2231" i="1"/>
  <c r="I2231" i="1"/>
  <c r="H2231" i="1"/>
  <c r="G2231" i="1"/>
  <c r="K2230" i="1"/>
  <c r="J2230" i="1"/>
  <c r="I2230" i="1"/>
  <c r="H2230" i="1"/>
  <c r="G2230" i="1"/>
  <c r="K2229" i="1"/>
  <c r="J2229" i="1"/>
  <c r="I2229" i="1"/>
  <c r="H2229" i="1"/>
  <c r="G2229" i="1"/>
  <c r="K2228" i="1"/>
  <c r="J2228" i="1"/>
  <c r="I2228" i="1"/>
  <c r="H2228" i="1"/>
  <c r="G2228" i="1"/>
  <c r="K2227" i="1"/>
  <c r="J2227" i="1"/>
  <c r="I2227" i="1"/>
  <c r="H2227" i="1"/>
  <c r="G2227" i="1"/>
  <c r="K2226" i="1"/>
  <c r="J2226" i="1"/>
  <c r="I2226" i="1"/>
  <c r="H2226" i="1"/>
  <c r="G2226" i="1"/>
  <c r="K2225" i="1"/>
  <c r="J2225" i="1"/>
  <c r="I2225" i="1"/>
  <c r="H2225" i="1"/>
  <c r="G2225" i="1"/>
  <c r="K2224" i="1"/>
  <c r="J2224" i="1"/>
  <c r="I2224" i="1"/>
  <c r="H2224" i="1"/>
  <c r="G2224" i="1"/>
  <c r="K2223" i="1"/>
  <c r="J2223" i="1"/>
  <c r="I2223" i="1"/>
  <c r="H2223" i="1"/>
  <c r="G2223" i="1"/>
  <c r="K2222" i="1"/>
  <c r="J2222" i="1"/>
  <c r="I2222" i="1"/>
  <c r="H2222" i="1"/>
  <c r="G2222" i="1"/>
  <c r="K2221" i="1"/>
  <c r="J2221" i="1"/>
  <c r="I2221" i="1"/>
  <c r="H2221" i="1"/>
  <c r="G2221" i="1"/>
  <c r="K2220" i="1"/>
  <c r="J2220" i="1"/>
  <c r="I2220" i="1"/>
  <c r="H2220" i="1"/>
  <c r="G2220" i="1"/>
  <c r="K2219" i="1"/>
  <c r="J2219" i="1"/>
  <c r="I2219" i="1"/>
  <c r="H2219" i="1"/>
  <c r="G2219" i="1"/>
  <c r="K2218" i="1"/>
  <c r="J2218" i="1"/>
  <c r="I2218" i="1"/>
  <c r="H2218" i="1"/>
  <c r="G2218" i="1"/>
  <c r="K2217" i="1"/>
  <c r="J2217" i="1"/>
  <c r="I2217" i="1"/>
  <c r="H2217" i="1"/>
  <c r="G2217" i="1"/>
  <c r="K2216" i="1"/>
  <c r="J2216" i="1"/>
  <c r="I2216" i="1"/>
  <c r="H2216" i="1"/>
  <c r="G2216" i="1"/>
  <c r="K2215" i="1"/>
  <c r="J2215" i="1"/>
  <c r="I2215" i="1"/>
  <c r="H2215" i="1"/>
  <c r="G2215" i="1"/>
  <c r="K2214" i="1"/>
  <c r="J2214" i="1"/>
  <c r="I2214" i="1"/>
  <c r="H2214" i="1"/>
  <c r="G2214" i="1"/>
  <c r="K2213" i="1"/>
  <c r="J2213" i="1"/>
  <c r="I2213" i="1"/>
  <c r="H2213" i="1"/>
  <c r="G2213" i="1"/>
  <c r="K2212" i="1"/>
  <c r="J2212" i="1"/>
  <c r="I2212" i="1"/>
  <c r="H2212" i="1"/>
  <c r="G2212" i="1"/>
  <c r="K2211" i="1"/>
  <c r="J2211" i="1"/>
  <c r="I2211" i="1"/>
  <c r="H2211" i="1"/>
  <c r="G2211" i="1"/>
  <c r="K2210" i="1"/>
  <c r="J2210" i="1"/>
  <c r="I2210" i="1"/>
  <c r="H2210" i="1"/>
  <c r="G2210" i="1"/>
  <c r="K2209" i="1"/>
  <c r="J2209" i="1"/>
  <c r="I2209" i="1"/>
  <c r="H2209" i="1"/>
  <c r="G2209" i="1"/>
  <c r="K2208" i="1"/>
  <c r="J2208" i="1"/>
  <c r="I2208" i="1"/>
  <c r="H2208" i="1"/>
  <c r="G2208" i="1"/>
  <c r="K2207" i="1"/>
  <c r="J2207" i="1"/>
  <c r="I2207" i="1"/>
  <c r="H2207" i="1"/>
  <c r="G2207" i="1"/>
  <c r="K2206" i="1"/>
  <c r="J2206" i="1"/>
  <c r="I2206" i="1"/>
  <c r="H2206" i="1"/>
  <c r="G2206" i="1"/>
  <c r="K2205" i="1"/>
  <c r="J2205" i="1"/>
  <c r="I2205" i="1"/>
  <c r="H2205" i="1"/>
  <c r="G2205" i="1"/>
  <c r="K2204" i="1"/>
  <c r="J2204" i="1"/>
  <c r="I2204" i="1"/>
  <c r="H2204" i="1"/>
  <c r="G2204" i="1"/>
  <c r="K2203" i="1"/>
  <c r="J2203" i="1"/>
  <c r="I2203" i="1"/>
  <c r="H2203" i="1"/>
  <c r="G2203" i="1"/>
  <c r="K2202" i="1"/>
  <c r="J2202" i="1"/>
  <c r="I2202" i="1"/>
  <c r="H2202" i="1"/>
  <c r="G2202" i="1"/>
  <c r="K2201" i="1"/>
  <c r="J2201" i="1"/>
  <c r="I2201" i="1"/>
  <c r="H2201" i="1"/>
  <c r="G2201" i="1"/>
  <c r="K2200" i="1"/>
  <c r="J2200" i="1"/>
  <c r="I2200" i="1"/>
  <c r="H2200" i="1"/>
  <c r="G2200" i="1"/>
  <c r="K2199" i="1"/>
  <c r="J2199" i="1"/>
  <c r="I2199" i="1"/>
  <c r="H2199" i="1"/>
  <c r="G2199" i="1"/>
  <c r="K2198" i="1"/>
  <c r="J2198" i="1"/>
  <c r="I2198" i="1"/>
  <c r="H2198" i="1"/>
  <c r="G2198" i="1"/>
  <c r="K2197" i="1"/>
  <c r="J2197" i="1"/>
  <c r="I2197" i="1"/>
  <c r="H2197" i="1"/>
  <c r="G2197" i="1"/>
  <c r="K2196" i="1"/>
  <c r="J2196" i="1"/>
  <c r="I2196" i="1"/>
  <c r="H2196" i="1"/>
  <c r="G2196" i="1"/>
  <c r="K2195" i="1"/>
  <c r="J2195" i="1"/>
  <c r="I2195" i="1"/>
  <c r="H2195" i="1"/>
  <c r="G2195" i="1"/>
  <c r="K2194" i="1"/>
  <c r="J2194" i="1"/>
  <c r="I2194" i="1"/>
  <c r="H2194" i="1"/>
  <c r="G2194" i="1"/>
  <c r="K2193" i="1"/>
  <c r="J2193" i="1"/>
  <c r="I2193" i="1"/>
  <c r="H2193" i="1"/>
  <c r="G2193" i="1"/>
  <c r="K2192" i="1"/>
  <c r="J2192" i="1"/>
  <c r="I2192" i="1"/>
  <c r="H2192" i="1"/>
  <c r="G2192" i="1"/>
  <c r="K2191" i="1"/>
  <c r="J2191" i="1"/>
  <c r="I2191" i="1"/>
  <c r="H2191" i="1"/>
  <c r="G2191" i="1"/>
  <c r="K2190" i="1"/>
  <c r="J2190" i="1"/>
  <c r="I2190" i="1"/>
  <c r="H2190" i="1"/>
  <c r="G2190" i="1"/>
  <c r="K2189" i="1"/>
  <c r="J2189" i="1"/>
  <c r="I2189" i="1"/>
  <c r="H2189" i="1"/>
  <c r="G2189" i="1"/>
  <c r="K2188" i="1"/>
  <c r="J2188" i="1"/>
  <c r="I2188" i="1"/>
  <c r="H2188" i="1"/>
  <c r="G2188" i="1"/>
  <c r="K2187" i="1"/>
  <c r="J2187" i="1"/>
  <c r="I2187" i="1"/>
  <c r="H2187" i="1"/>
  <c r="G2187" i="1"/>
  <c r="K2186" i="1"/>
  <c r="J2186" i="1"/>
  <c r="I2186" i="1"/>
  <c r="H2186" i="1"/>
  <c r="G2186" i="1"/>
  <c r="K2185" i="1"/>
  <c r="J2185" i="1"/>
  <c r="I2185" i="1"/>
  <c r="H2185" i="1"/>
  <c r="G2185" i="1"/>
  <c r="K2184" i="1"/>
  <c r="J2184" i="1"/>
  <c r="I2184" i="1"/>
  <c r="H2184" i="1"/>
  <c r="G2184" i="1"/>
  <c r="K2183" i="1"/>
  <c r="J2183" i="1"/>
  <c r="I2183" i="1"/>
  <c r="H2183" i="1"/>
  <c r="G2183" i="1"/>
  <c r="K2182" i="1"/>
  <c r="J2182" i="1"/>
  <c r="I2182" i="1"/>
  <c r="H2182" i="1"/>
  <c r="G2182" i="1"/>
  <c r="K2181" i="1"/>
  <c r="J2181" i="1"/>
  <c r="I2181" i="1"/>
  <c r="H2181" i="1"/>
  <c r="G2181" i="1"/>
  <c r="K2180" i="1"/>
  <c r="J2180" i="1"/>
  <c r="I2180" i="1"/>
  <c r="H2180" i="1"/>
  <c r="G2180" i="1"/>
  <c r="K2179" i="1"/>
  <c r="J2179" i="1"/>
  <c r="I2179" i="1"/>
  <c r="H2179" i="1"/>
  <c r="G2179" i="1"/>
  <c r="K2178" i="1"/>
  <c r="J2178" i="1"/>
  <c r="I2178" i="1"/>
  <c r="H2178" i="1"/>
  <c r="G2178" i="1"/>
  <c r="K2177" i="1"/>
  <c r="J2177" i="1"/>
  <c r="I2177" i="1"/>
  <c r="H2177" i="1"/>
  <c r="G2177" i="1"/>
  <c r="K2176" i="1"/>
  <c r="J2176" i="1"/>
  <c r="I2176" i="1"/>
  <c r="H2176" i="1"/>
  <c r="G2176" i="1"/>
  <c r="K2175" i="1"/>
  <c r="J2175" i="1"/>
  <c r="I2175" i="1"/>
  <c r="H2175" i="1"/>
  <c r="G2175" i="1"/>
  <c r="K2174" i="1"/>
  <c r="J2174" i="1"/>
  <c r="I2174" i="1"/>
  <c r="H2174" i="1"/>
  <c r="G2174" i="1"/>
  <c r="K2173" i="1"/>
  <c r="J2173" i="1"/>
  <c r="I2173" i="1"/>
  <c r="H2173" i="1"/>
  <c r="G2173" i="1"/>
  <c r="K2172" i="1"/>
  <c r="J2172" i="1"/>
  <c r="I2172" i="1"/>
  <c r="H2172" i="1"/>
  <c r="G2172" i="1"/>
  <c r="K2171" i="1"/>
  <c r="J2171" i="1"/>
  <c r="I2171" i="1"/>
  <c r="H2171" i="1"/>
  <c r="G2171" i="1"/>
  <c r="K2170" i="1"/>
  <c r="J2170" i="1"/>
  <c r="I2170" i="1"/>
  <c r="H2170" i="1"/>
  <c r="G2170" i="1"/>
  <c r="K2169" i="1"/>
  <c r="J2169" i="1"/>
  <c r="I2169" i="1"/>
  <c r="H2169" i="1"/>
  <c r="G2169" i="1"/>
  <c r="K2168" i="1"/>
  <c r="J2168" i="1"/>
  <c r="I2168" i="1"/>
  <c r="H2168" i="1"/>
  <c r="G2168" i="1"/>
  <c r="K2167" i="1"/>
  <c r="J2167" i="1"/>
  <c r="I2167" i="1"/>
  <c r="H2167" i="1"/>
  <c r="G2167" i="1"/>
  <c r="K2166" i="1"/>
  <c r="J2166" i="1"/>
  <c r="I2166" i="1"/>
  <c r="H2166" i="1"/>
  <c r="G2166" i="1"/>
  <c r="K2165" i="1"/>
  <c r="J2165" i="1"/>
  <c r="I2165" i="1"/>
  <c r="H2165" i="1"/>
  <c r="G2165" i="1"/>
  <c r="K2164" i="1"/>
  <c r="J2164" i="1"/>
  <c r="I2164" i="1"/>
  <c r="H2164" i="1"/>
  <c r="G2164" i="1"/>
  <c r="K2163" i="1"/>
  <c r="J2163" i="1"/>
  <c r="I2163" i="1"/>
  <c r="H2163" i="1"/>
  <c r="G2163" i="1"/>
  <c r="K2162" i="1"/>
  <c r="J2162" i="1"/>
  <c r="I2162" i="1"/>
  <c r="H2162" i="1"/>
  <c r="G2162" i="1"/>
  <c r="K2161" i="1"/>
  <c r="J2161" i="1"/>
  <c r="I2161" i="1"/>
  <c r="H2161" i="1"/>
  <c r="G2161" i="1"/>
  <c r="K2160" i="1"/>
  <c r="J2160" i="1"/>
  <c r="I2160" i="1"/>
  <c r="H2160" i="1"/>
  <c r="G2160" i="1"/>
  <c r="K2159" i="1"/>
  <c r="J2159" i="1"/>
  <c r="I2159" i="1"/>
  <c r="H2159" i="1"/>
  <c r="G2159" i="1"/>
  <c r="K2158" i="1"/>
  <c r="J2158" i="1"/>
  <c r="I2158" i="1"/>
  <c r="H2158" i="1"/>
  <c r="G2158" i="1"/>
  <c r="K2157" i="1"/>
  <c r="J2157" i="1"/>
  <c r="I2157" i="1"/>
  <c r="H2157" i="1"/>
  <c r="G2157" i="1"/>
  <c r="K2156" i="1"/>
  <c r="J2156" i="1"/>
  <c r="I2156" i="1"/>
  <c r="H2156" i="1"/>
  <c r="G2156" i="1"/>
  <c r="K2155" i="1"/>
  <c r="J2155" i="1"/>
  <c r="I2155" i="1"/>
  <c r="H2155" i="1"/>
  <c r="G2155" i="1"/>
  <c r="K2154" i="1"/>
  <c r="J2154" i="1"/>
  <c r="I2154" i="1"/>
  <c r="H2154" i="1"/>
  <c r="G2154" i="1"/>
  <c r="K2153" i="1"/>
  <c r="J2153" i="1"/>
  <c r="I2153" i="1"/>
  <c r="H2153" i="1"/>
  <c r="G2153" i="1"/>
  <c r="K2152" i="1"/>
  <c r="J2152" i="1"/>
  <c r="I2152" i="1"/>
  <c r="H2152" i="1"/>
  <c r="G2152" i="1"/>
  <c r="K2151" i="1"/>
  <c r="J2151" i="1"/>
  <c r="I2151" i="1"/>
  <c r="H2151" i="1"/>
  <c r="G2151" i="1"/>
  <c r="K2150" i="1"/>
  <c r="J2150" i="1"/>
  <c r="I2150" i="1"/>
  <c r="H2150" i="1"/>
  <c r="G2150" i="1"/>
  <c r="K2149" i="1"/>
  <c r="J2149" i="1"/>
  <c r="I2149" i="1"/>
  <c r="H2149" i="1"/>
  <c r="G2149" i="1"/>
  <c r="K2148" i="1"/>
  <c r="J2148" i="1"/>
  <c r="I2148" i="1"/>
  <c r="H2148" i="1"/>
  <c r="G2148" i="1"/>
  <c r="K2147" i="1"/>
  <c r="J2147" i="1"/>
  <c r="I2147" i="1"/>
  <c r="H2147" i="1"/>
  <c r="G2147" i="1"/>
  <c r="K2146" i="1"/>
  <c r="J2146" i="1"/>
  <c r="I2146" i="1"/>
  <c r="H2146" i="1"/>
  <c r="G2146" i="1"/>
  <c r="K2145" i="1"/>
  <c r="J2145" i="1"/>
  <c r="I2145" i="1"/>
  <c r="H2145" i="1"/>
  <c r="G2145" i="1"/>
  <c r="K2144" i="1"/>
  <c r="J2144" i="1"/>
  <c r="I2144" i="1"/>
  <c r="H2144" i="1"/>
  <c r="G2144" i="1"/>
  <c r="K2143" i="1"/>
  <c r="J2143" i="1"/>
  <c r="I2143" i="1"/>
  <c r="H2143" i="1"/>
  <c r="G2143" i="1"/>
  <c r="K2142" i="1"/>
  <c r="J2142" i="1"/>
  <c r="I2142" i="1"/>
  <c r="H2142" i="1"/>
  <c r="G2142" i="1"/>
  <c r="K2141" i="1"/>
  <c r="J2141" i="1"/>
  <c r="I2141" i="1"/>
  <c r="H2141" i="1"/>
  <c r="G2141" i="1"/>
  <c r="K2140" i="1"/>
  <c r="J2140" i="1"/>
  <c r="I2140" i="1"/>
  <c r="H2140" i="1"/>
  <c r="G2140" i="1"/>
  <c r="K2139" i="1"/>
  <c r="J2139" i="1"/>
  <c r="I2139" i="1"/>
  <c r="H2139" i="1"/>
  <c r="G2139" i="1"/>
  <c r="K2138" i="1"/>
  <c r="J2138" i="1"/>
  <c r="I2138" i="1"/>
  <c r="H2138" i="1"/>
  <c r="G2138" i="1"/>
  <c r="K2137" i="1"/>
  <c r="J2137" i="1"/>
  <c r="I2137" i="1"/>
  <c r="H2137" i="1"/>
  <c r="G2137" i="1"/>
  <c r="K2136" i="1"/>
  <c r="J2136" i="1"/>
  <c r="I2136" i="1"/>
  <c r="H2136" i="1"/>
  <c r="G2136" i="1"/>
  <c r="K2135" i="1"/>
  <c r="J2135" i="1"/>
  <c r="I2135" i="1"/>
  <c r="H2135" i="1"/>
  <c r="G2135" i="1"/>
  <c r="K2134" i="1"/>
  <c r="J2134" i="1"/>
  <c r="I2134" i="1"/>
  <c r="H2134" i="1"/>
  <c r="G2134" i="1"/>
  <c r="K2133" i="1"/>
  <c r="J2133" i="1"/>
  <c r="I2133" i="1"/>
  <c r="H2133" i="1"/>
  <c r="G2133" i="1"/>
  <c r="K2132" i="1"/>
  <c r="J2132" i="1"/>
  <c r="I2132" i="1"/>
  <c r="H2132" i="1"/>
  <c r="G2132" i="1"/>
  <c r="K2131" i="1"/>
  <c r="J2131" i="1"/>
  <c r="I2131" i="1"/>
  <c r="H2131" i="1"/>
  <c r="G2131" i="1"/>
  <c r="K2130" i="1"/>
  <c r="J2130" i="1"/>
  <c r="I2130" i="1"/>
  <c r="H2130" i="1"/>
  <c r="G2130" i="1"/>
  <c r="K2129" i="1"/>
  <c r="J2129" i="1"/>
  <c r="I2129" i="1"/>
  <c r="H2129" i="1"/>
  <c r="G2129" i="1"/>
  <c r="K2128" i="1"/>
  <c r="J2128" i="1"/>
  <c r="I2128" i="1"/>
  <c r="H2128" i="1"/>
  <c r="G2128" i="1"/>
  <c r="K2127" i="1"/>
  <c r="J2127" i="1"/>
  <c r="I2127" i="1"/>
  <c r="H2127" i="1"/>
  <c r="G2127" i="1"/>
  <c r="K2126" i="1"/>
  <c r="J2126" i="1"/>
  <c r="I2126" i="1"/>
  <c r="H2126" i="1"/>
  <c r="G2126" i="1"/>
  <c r="K2125" i="1"/>
  <c r="J2125" i="1"/>
  <c r="I2125" i="1"/>
  <c r="H2125" i="1"/>
  <c r="G2125" i="1"/>
  <c r="K2124" i="1"/>
  <c r="J2124" i="1"/>
  <c r="I2124" i="1"/>
  <c r="H2124" i="1"/>
  <c r="G2124" i="1"/>
  <c r="K2123" i="1"/>
  <c r="J2123" i="1"/>
  <c r="I2123" i="1"/>
  <c r="H2123" i="1"/>
  <c r="G2123" i="1"/>
  <c r="K2122" i="1"/>
  <c r="J2122" i="1"/>
  <c r="I2122" i="1"/>
  <c r="H2122" i="1"/>
  <c r="G2122" i="1"/>
  <c r="K2121" i="1"/>
  <c r="J2121" i="1"/>
  <c r="I2121" i="1"/>
  <c r="H2121" i="1"/>
  <c r="G2121" i="1"/>
  <c r="K2120" i="1"/>
  <c r="J2120" i="1"/>
  <c r="I2120" i="1"/>
  <c r="H2120" i="1"/>
  <c r="G2120" i="1"/>
  <c r="K2119" i="1"/>
  <c r="J2119" i="1"/>
  <c r="I2119" i="1"/>
  <c r="H2119" i="1"/>
  <c r="G2119" i="1"/>
  <c r="K2118" i="1"/>
  <c r="J2118" i="1"/>
  <c r="I2118" i="1"/>
  <c r="H2118" i="1"/>
  <c r="G2118" i="1"/>
  <c r="K2117" i="1"/>
  <c r="J2117" i="1"/>
  <c r="I2117" i="1"/>
  <c r="H2117" i="1"/>
  <c r="G2117" i="1"/>
  <c r="K2116" i="1"/>
  <c r="J2116" i="1"/>
  <c r="I2116" i="1"/>
  <c r="H2116" i="1"/>
  <c r="G2116" i="1"/>
  <c r="K2115" i="1"/>
  <c r="J2115" i="1"/>
  <c r="I2115" i="1"/>
  <c r="H2115" i="1"/>
  <c r="G2115" i="1"/>
  <c r="K2114" i="1"/>
  <c r="J2114" i="1"/>
  <c r="I2114" i="1"/>
  <c r="H2114" i="1"/>
  <c r="G2114" i="1"/>
  <c r="K2113" i="1"/>
  <c r="J2113" i="1"/>
  <c r="I2113" i="1"/>
  <c r="H2113" i="1"/>
  <c r="G2113" i="1"/>
  <c r="K2112" i="1"/>
  <c r="J2112" i="1"/>
  <c r="I2112" i="1"/>
  <c r="H2112" i="1"/>
  <c r="G2112" i="1"/>
  <c r="K2111" i="1"/>
  <c r="J2111" i="1"/>
  <c r="I2111" i="1"/>
  <c r="H2111" i="1"/>
  <c r="G2111" i="1"/>
  <c r="K2110" i="1"/>
  <c r="J2110" i="1"/>
  <c r="I2110" i="1"/>
  <c r="H2110" i="1"/>
  <c r="G2110" i="1"/>
  <c r="K2109" i="1"/>
  <c r="J2109" i="1"/>
  <c r="I2109" i="1"/>
  <c r="H2109" i="1"/>
  <c r="G2109" i="1"/>
  <c r="K2108" i="1"/>
  <c r="J2108" i="1"/>
  <c r="I2108" i="1"/>
  <c r="H2108" i="1"/>
  <c r="G2108" i="1"/>
  <c r="K2107" i="1"/>
  <c r="J2107" i="1"/>
  <c r="I2107" i="1"/>
  <c r="H2107" i="1"/>
  <c r="G2107" i="1"/>
  <c r="K2106" i="1"/>
  <c r="J2106" i="1"/>
  <c r="I2106" i="1"/>
  <c r="H2106" i="1"/>
  <c r="G2106" i="1"/>
  <c r="K2105" i="1"/>
  <c r="J2105" i="1"/>
  <c r="I2105" i="1"/>
  <c r="H2105" i="1"/>
  <c r="G2105" i="1"/>
  <c r="K2104" i="1"/>
  <c r="J2104" i="1"/>
  <c r="I2104" i="1"/>
  <c r="H2104" i="1"/>
  <c r="G2104" i="1"/>
  <c r="K2103" i="1"/>
  <c r="J2103" i="1"/>
  <c r="I2103" i="1"/>
  <c r="H2103" i="1"/>
  <c r="G2103" i="1"/>
  <c r="K2102" i="1"/>
  <c r="J2102" i="1"/>
  <c r="I2102" i="1"/>
  <c r="H2102" i="1"/>
  <c r="G2102" i="1"/>
  <c r="K2101" i="1"/>
  <c r="J2101" i="1"/>
  <c r="I2101" i="1"/>
  <c r="H2101" i="1"/>
  <c r="G2101" i="1"/>
  <c r="K2100" i="1"/>
  <c r="J2100" i="1"/>
  <c r="I2100" i="1"/>
  <c r="H2100" i="1"/>
  <c r="G2100" i="1"/>
  <c r="K2099" i="1"/>
  <c r="J2099" i="1"/>
  <c r="I2099" i="1"/>
  <c r="H2099" i="1"/>
  <c r="G2099" i="1"/>
  <c r="K2098" i="1"/>
  <c r="J2098" i="1"/>
  <c r="I2098" i="1"/>
  <c r="H2098" i="1"/>
  <c r="G2098" i="1"/>
  <c r="K2097" i="1"/>
  <c r="J2097" i="1"/>
  <c r="I2097" i="1"/>
  <c r="H2097" i="1"/>
  <c r="G2097" i="1"/>
  <c r="K2096" i="1"/>
  <c r="J2096" i="1"/>
  <c r="I2096" i="1"/>
  <c r="H2096" i="1"/>
  <c r="G2096" i="1"/>
  <c r="K2095" i="1"/>
  <c r="J2095" i="1"/>
  <c r="I2095" i="1"/>
  <c r="H2095" i="1"/>
  <c r="G2095" i="1"/>
  <c r="K2094" i="1"/>
  <c r="J2094" i="1"/>
  <c r="I2094" i="1"/>
  <c r="H2094" i="1"/>
  <c r="G2094" i="1"/>
  <c r="K2093" i="1"/>
  <c r="J2093" i="1"/>
  <c r="I2093" i="1"/>
  <c r="H2093" i="1"/>
  <c r="G2093" i="1"/>
  <c r="K2092" i="1"/>
  <c r="J2092" i="1"/>
  <c r="I2092" i="1"/>
  <c r="H2092" i="1"/>
  <c r="G2092" i="1"/>
  <c r="K2091" i="1"/>
  <c r="J2091" i="1"/>
  <c r="I2091" i="1"/>
  <c r="H2091" i="1"/>
  <c r="G2091" i="1"/>
  <c r="K2090" i="1"/>
  <c r="J2090" i="1"/>
  <c r="I2090" i="1"/>
  <c r="H2090" i="1"/>
  <c r="G2090" i="1"/>
  <c r="K2089" i="1"/>
  <c r="J2089" i="1"/>
  <c r="I2089" i="1"/>
  <c r="H2089" i="1"/>
  <c r="G2089" i="1"/>
  <c r="K2088" i="1"/>
  <c r="J2088" i="1"/>
  <c r="I2088" i="1"/>
  <c r="H2088" i="1"/>
  <c r="G2088" i="1"/>
  <c r="K2087" i="1"/>
  <c r="J2087" i="1"/>
  <c r="I2087" i="1"/>
  <c r="H2087" i="1"/>
  <c r="G2087" i="1"/>
  <c r="K2086" i="1"/>
  <c r="J2086" i="1"/>
  <c r="I2086" i="1"/>
  <c r="H2086" i="1"/>
  <c r="G2086" i="1"/>
  <c r="K2085" i="1"/>
  <c r="J2085" i="1"/>
  <c r="I2085" i="1"/>
  <c r="H2085" i="1"/>
  <c r="G2085" i="1"/>
  <c r="K2084" i="1"/>
  <c r="J2084" i="1"/>
  <c r="I2084" i="1"/>
  <c r="H2084" i="1"/>
  <c r="G2084" i="1"/>
  <c r="K2083" i="1"/>
  <c r="J2083" i="1"/>
  <c r="I2083" i="1"/>
  <c r="H2083" i="1"/>
  <c r="G2083" i="1"/>
  <c r="K2082" i="1"/>
  <c r="J2082" i="1"/>
  <c r="I2082" i="1"/>
  <c r="H2082" i="1"/>
  <c r="G2082" i="1"/>
  <c r="K2081" i="1"/>
  <c r="J2081" i="1"/>
  <c r="I2081" i="1"/>
  <c r="H2081" i="1"/>
  <c r="G2081" i="1"/>
  <c r="K2080" i="1"/>
  <c r="J2080" i="1"/>
  <c r="I2080" i="1"/>
  <c r="H2080" i="1"/>
  <c r="G2080" i="1"/>
  <c r="K2079" i="1"/>
  <c r="J2079" i="1"/>
  <c r="I2079" i="1"/>
  <c r="H2079" i="1"/>
  <c r="G2079" i="1"/>
  <c r="K2078" i="1"/>
  <c r="J2078" i="1"/>
  <c r="I2078" i="1"/>
  <c r="H2078" i="1"/>
  <c r="G2078" i="1"/>
  <c r="K2077" i="1"/>
  <c r="J2077" i="1"/>
  <c r="I2077" i="1"/>
  <c r="H2077" i="1"/>
  <c r="G2077" i="1"/>
  <c r="K2076" i="1"/>
  <c r="J2076" i="1"/>
  <c r="I2076" i="1"/>
  <c r="H2076" i="1"/>
  <c r="G2076" i="1"/>
  <c r="K2075" i="1"/>
  <c r="J2075" i="1"/>
  <c r="I2075" i="1"/>
  <c r="H2075" i="1"/>
  <c r="G2075" i="1"/>
  <c r="K2074" i="1"/>
  <c r="J2074" i="1"/>
  <c r="I2074" i="1"/>
  <c r="H2074" i="1"/>
  <c r="G2074" i="1"/>
  <c r="K2073" i="1"/>
  <c r="J2073" i="1"/>
  <c r="I2073" i="1"/>
  <c r="H2073" i="1"/>
  <c r="G2073" i="1"/>
  <c r="K2072" i="1"/>
  <c r="J2072" i="1"/>
  <c r="I2072" i="1"/>
  <c r="H2072" i="1"/>
  <c r="G2072" i="1"/>
  <c r="K2071" i="1"/>
  <c r="J2071" i="1"/>
  <c r="I2071" i="1"/>
  <c r="H2071" i="1"/>
  <c r="G2071" i="1"/>
  <c r="K2070" i="1"/>
  <c r="J2070" i="1"/>
  <c r="I2070" i="1"/>
  <c r="H2070" i="1"/>
  <c r="G2070" i="1"/>
  <c r="K2069" i="1"/>
  <c r="J2069" i="1"/>
  <c r="I2069" i="1"/>
  <c r="H2069" i="1"/>
  <c r="G2069" i="1"/>
  <c r="K2068" i="1"/>
  <c r="J2068" i="1"/>
  <c r="I2068" i="1"/>
  <c r="H2068" i="1"/>
  <c r="G2068" i="1"/>
  <c r="K2067" i="1"/>
  <c r="J2067" i="1"/>
  <c r="I2067" i="1"/>
  <c r="H2067" i="1"/>
  <c r="G2067" i="1"/>
  <c r="K2066" i="1"/>
  <c r="J2066" i="1"/>
  <c r="I2066" i="1"/>
  <c r="H2066" i="1"/>
  <c r="G2066" i="1"/>
  <c r="K2065" i="1"/>
  <c r="J2065" i="1"/>
  <c r="I2065" i="1"/>
  <c r="H2065" i="1"/>
  <c r="G2065" i="1"/>
  <c r="K2064" i="1"/>
  <c r="J2064" i="1"/>
  <c r="I2064" i="1"/>
  <c r="H2064" i="1"/>
  <c r="G2064" i="1"/>
  <c r="K2063" i="1"/>
  <c r="J2063" i="1"/>
  <c r="I2063" i="1"/>
  <c r="H2063" i="1"/>
  <c r="G2063" i="1"/>
  <c r="K2062" i="1"/>
  <c r="J2062" i="1"/>
  <c r="I2062" i="1"/>
  <c r="H2062" i="1"/>
  <c r="G2062" i="1"/>
  <c r="K2061" i="1"/>
  <c r="J2061" i="1"/>
  <c r="I2061" i="1"/>
  <c r="H2061" i="1"/>
  <c r="G2061" i="1"/>
  <c r="K2060" i="1"/>
  <c r="J2060" i="1"/>
  <c r="I2060" i="1"/>
  <c r="H2060" i="1"/>
  <c r="G2060" i="1"/>
  <c r="K2059" i="1"/>
  <c r="J2059" i="1"/>
  <c r="I2059" i="1"/>
  <c r="H2059" i="1"/>
  <c r="G2059" i="1"/>
  <c r="K2058" i="1"/>
  <c r="J2058" i="1"/>
  <c r="I2058" i="1"/>
  <c r="H2058" i="1"/>
  <c r="G2058" i="1"/>
  <c r="K2057" i="1"/>
  <c r="J2057" i="1"/>
  <c r="I2057" i="1"/>
  <c r="H2057" i="1"/>
  <c r="G2057" i="1"/>
  <c r="K2056" i="1"/>
  <c r="J2056" i="1"/>
  <c r="I2056" i="1"/>
  <c r="H2056" i="1"/>
  <c r="G2056" i="1"/>
  <c r="K2055" i="1"/>
  <c r="J2055" i="1"/>
  <c r="I2055" i="1"/>
  <c r="H2055" i="1"/>
  <c r="G2055" i="1"/>
  <c r="K2054" i="1"/>
  <c r="J2054" i="1"/>
  <c r="I2054" i="1"/>
  <c r="H2054" i="1"/>
  <c r="G2054" i="1"/>
  <c r="K2053" i="1"/>
  <c r="J2053" i="1"/>
  <c r="I2053" i="1"/>
  <c r="H2053" i="1"/>
  <c r="G2053" i="1"/>
  <c r="K2052" i="1"/>
  <c r="J2052" i="1"/>
  <c r="I2052" i="1"/>
  <c r="H2052" i="1"/>
  <c r="G2052" i="1"/>
  <c r="K2051" i="1"/>
  <c r="J2051" i="1"/>
  <c r="I2051" i="1"/>
  <c r="H2051" i="1"/>
  <c r="G2051" i="1"/>
  <c r="K2050" i="1"/>
  <c r="J2050" i="1"/>
  <c r="I2050" i="1"/>
  <c r="H2050" i="1"/>
  <c r="G2050" i="1"/>
  <c r="K2049" i="1"/>
  <c r="J2049" i="1"/>
  <c r="I2049" i="1"/>
  <c r="H2049" i="1"/>
  <c r="G2049" i="1"/>
  <c r="K2048" i="1"/>
  <c r="J2048" i="1"/>
  <c r="I2048" i="1"/>
  <c r="H2048" i="1"/>
  <c r="G2048" i="1"/>
  <c r="K2047" i="1"/>
  <c r="J2047" i="1"/>
  <c r="I2047" i="1"/>
  <c r="H2047" i="1"/>
  <c r="G2047" i="1"/>
  <c r="K2046" i="1"/>
  <c r="J2046" i="1"/>
  <c r="I2046" i="1"/>
  <c r="H2046" i="1"/>
  <c r="G2046" i="1"/>
  <c r="K2045" i="1"/>
  <c r="J2045" i="1"/>
  <c r="I2045" i="1"/>
  <c r="H2045" i="1"/>
  <c r="G2045" i="1"/>
  <c r="K2044" i="1"/>
  <c r="J2044" i="1"/>
  <c r="I2044" i="1"/>
  <c r="H2044" i="1"/>
  <c r="G2044" i="1"/>
  <c r="K2043" i="1"/>
  <c r="J2043" i="1"/>
  <c r="I2043" i="1"/>
  <c r="H2043" i="1"/>
  <c r="G2043" i="1"/>
  <c r="K2042" i="1"/>
  <c r="J2042" i="1"/>
  <c r="I2042" i="1"/>
  <c r="H2042" i="1"/>
  <c r="G2042" i="1"/>
  <c r="K2041" i="1"/>
  <c r="J2041" i="1"/>
  <c r="I2041" i="1"/>
  <c r="H2041" i="1"/>
  <c r="G2041" i="1"/>
  <c r="K2040" i="1"/>
  <c r="J2040" i="1"/>
  <c r="I2040" i="1"/>
  <c r="H2040" i="1"/>
  <c r="G2040" i="1"/>
  <c r="K2039" i="1"/>
  <c r="J2039" i="1"/>
  <c r="I2039" i="1"/>
  <c r="H2039" i="1"/>
  <c r="G2039" i="1"/>
  <c r="K2038" i="1"/>
  <c r="J2038" i="1"/>
  <c r="I2038" i="1"/>
  <c r="H2038" i="1"/>
  <c r="G2038" i="1"/>
  <c r="K2037" i="1"/>
  <c r="J2037" i="1"/>
  <c r="I2037" i="1"/>
  <c r="H2037" i="1"/>
  <c r="G2037" i="1"/>
  <c r="K2036" i="1"/>
  <c r="J2036" i="1"/>
  <c r="I2036" i="1"/>
  <c r="H2036" i="1"/>
  <c r="G2036" i="1"/>
  <c r="K2035" i="1"/>
  <c r="J2035" i="1"/>
  <c r="I2035" i="1"/>
  <c r="H2035" i="1"/>
  <c r="G2035" i="1"/>
  <c r="K2034" i="1"/>
  <c r="J2034" i="1"/>
  <c r="I2034" i="1"/>
  <c r="H2034" i="1"/>
  <c r="G2034" i="1"/>
  <c r="K2033" i="1"/>
  <c r="J2033" i="1"/>
  <c r="I2033" i="1"/>
  <c r="H2033" i="1"/>
  <c r="G2033" i="1"/>
  <c r="K2032" i="1"/>
  <c r="J2032" i="1"/>
  <c r="I2032" i="1"/>
  <c r="H2032" i="1"/>
  <c r="G2032" i="1"/>
  <c r="K2031" i="1"/>
  <c r="J2031" i="1"/>
  <c r="I2031" i="1"/>
  <c r="H2031" i="1"/>
  <c r="G2031" i="1"/>
  <c r="K2030" i="1"/>
  <c r="J2030" i="1"/>
  <c r="I2030" i="1"/>
  <c r="H2030" i="1"/>
  <c r="G2030" i="1"/>
  <c r="K2029" i="1"/>
  <c r="J2029" i="1"/>
  <c r="I2029" i="1"/>
  <c r="H2029" i="1"/>
  <c r="G2029" i="1"/>
  <c r="K2028" i="1"/>
  <c r="J2028" i="1"/>
  <c r="I2028" i="1"/>
  <c r="H2028" i="1"/>
  <c r="G2028" i="1"/>
  <c r="K2027" i="1"/>
  <c r="J2027" i="1"/>
  <c r="I2027" i="1"/>
  <c r="H2027" i="1"/>
  <c r="G2027" i="1"/>
  <c r="K2026" i="1"/>
  <c r="J2026" i="1"/>
  <c r="I2026" i="1"/>
  <c r="H2026" i="1"/>
  <c r="G2026" i="1"/>
  <c r="K2025" i="1"/>
  <c r="J2025" i="1"/>
  <c r="I2025" i="1"/>
  <c r="H2025" i="1"/>
  <c r="G2025" i="1"/>
  <c r="K2024" i="1"/>
  <c r="J2024" i="1"/>
  <c r="I2024" i="1"/>
  <c r="H2024" i="1"/>
  <c r="G2024" i="1"/>
  <c r="K2023" i="1"/>
  <c r="J2023" i="1"/>
  <c r="I2023" i="1"/>
  <c r="H2023" i="1"/>
  <c r="G2023" i="1"/>
  <c r="K2022" i="1"/>
  <c r="J2022" i="1"/>
  <c r="I2022" i="1"/>
  <c r="H2022" i="1"/>
  <c r="G2022" i="1"/>
  <c r="K2021" i="1"/>
  <c r="J2021" i="1"/>
  <c r="I2021" i="1"/>
  <c r="H2021" i="1"/>
  <c r="G2021" i="1"/>
  <c r="K2020" i="1"/>
  <c r="J2020" i="1"/>
  <c r="I2020" i="1"/>
  <c r="H2020" i="1"/>
  <c r="G2020" i="1"/>
  <c r="K2019" i="1"/>
  <c r="J2019" i="1"/>
  <c r="I2019" i="1"/>
  <c r="H2019" i="1"/>
  <c r="G2019" i="1"/>
  <c r="K2018" i="1"/>
  <c r="J2018" i="1"/>
  <c r="I2018" i="1"/>
  <c r="H2018" i="1"/>
  <c r="G2018" i="1"/>
  <c r="K2017" i="1"/>
  <c r="J2017" i="1"/>
  <c r="I2017" i="1"/>
  <c r="H2017" i="1"/>
  <c r="G2017" i="1"/>
  <c r="K2016" i="1"/>
  <c r="J2016" i="1"/>
  <c r="I2016" i="1"/>
  <c r="H2016" i="1"/>
  <c r="G2016" i="1"/>
  <c r="K2015" i="1"/>
  <c r="J2015" i="1"/>
  <c r="I2015" i="1"/>
  <c r="H2015" i="1"/>
  <c r="G2015" i="1"/>
  <c r="K2014" i="1"/>
  <c r="J2014" i="1"/>
  <c r="I2014" i="1"/>
  <c r="H2014" i="1"/>
  <c r="G2014" i="1"/>
  <c r="K2013" i="1"/>
  <c r="J2013" i="1"/>
  <c r="I2013" i="1"/>
  <c r="H2013" i="1"/>
  <c r="G2013" i="1"/>
  <c r="K2012" i="1"/>
  <c r="J2012" i="1"/>
  <c r="I2012" i="1"/>
  <c r="H2012" i="1"/>
  <c r="G2012" i="1"/>
  <c r="K2011" i="1"/>
  <c r="J2011" i="1"/>
  <c r="I2011" i="1"/>
  <c r="H2011" i="1"/>
  <c r="G2011" i="1"/>
  <c r="K2010" i="1"/>
  <c r="J2010" i="1"/>
  <c r="I2010" i="1"/>
  <c r="H2010" i="1"/>
  <c r="G2010" i="1"/>
  <c r="K2009" i="1"/>
  <c r="J2009" i="1"/>
  <c r="I2009" i="1"/>
  <c r="H2009" i="1"/>
  <c r="G2009" i="1"/>
  <c r="K2008" i="1"/>
  <c r="J2008" i="1"/>
  <c r="I2008" i="1"/>
  <c r="H2008" i="1"/>
  <c r="G2008" i="1"/>
  <c r="K2007" i="1"/>
  <c r="J2007" i="1"/>
  <c r="I2007" i="1"/>
  <c r="H2007" i="1"/>
  <c r="G2007" i="1"/>
  <c r="K2006" i="1"/>
  <c r="J2006" i="1"/>
  <c r="I2006" i="1"/>
  <c r="H2006" i="1"/>
  <c r="G2006" i="1"/>
  <c r="K2005" i="1"/>
  <c r="J2005" i="1"/>
  <c r="I2005" i="1"/>
  <c r="H2005" i="1"/>
  <c r="G2005" i="1"/>
  <c r="K2004" i="1"/>
  <c r="J2004" i="1"/>
  <c r="I2004" i="1"/>
  <c r="H2004" i="1"/>
  <c r="G2004" i="1"/>
  <c r="K2003" i="1"/>
  <c r="J2003" i="1"/>
  <c r="I2003" i="1"/>
  <c r="H2003" i="1"/>
  <c r="G2003" i="1"/>
  <c r="K2002" i="1"/>
  <c r="J2002" i="1"/>
  <c r="I2002" i="1"/>
  <c r="H2002" i="1"/>
  <c r="G2002" i="1"/>
  <c r="K2001" i="1"/>
  <c r="J2001" i="1"/>
  <c r="I2001" i="1"/>
  <c r="H2001" i="1"/>
  <c r="G2001" i="1"/>
  <c r="K2000" i="1"/>
  <c r="J2000" i="1"/>
  <c r="I2000" i="1"/>
  <c r="H2000" i="1"/>
  <c r="G2000" i="1"/>
  <c r="K1999" i="1"/>
  <c r="J1999" i="1"/>
  <c r="I1999" i="1"/>
  <c r="H1999" i="1"/>
  <c r="G1999" i="1"/>
  <c r="K1998" i="1"/>
  <c r="J1998" i="1"/>
  <c r="I1998" i="1"/>
  <c r="H1998" i="1"/>
  <c r="G1998" i="1"/>
  <c r="K1997" i="1"/>
  <c r="J1997" i="1"/>
  <c r="I1997" i="1"/>
  <c r="H1997" i="1"/>
  <c r="G1997" i="1"/>
  <c r="K1996" i="1"/>
  <c r="J1996" i="1"/>
  <c r="I1996" i="1"/>
  <c r="H1996" i="1"/>
  <c r="G1996" i="1"/>
  <c r="K1995" i="1"/>
  <c r="J1995" i="1"/>
  <c r="I1995" i="1"/>
  <c r="H1995" i="1"/>
  <c r="G1995" i="1"/>
  <c r="K1994" i="1"/>
  <c r="J1994" i="1"/>
  <c r="I1994" i="1"/>
  <c r="H1994" i="1"/>
  <c r="G1994" i="1"/>
  <c r="K1993" i="1"/>
  <c r="J1993" i="1"/>
  <c r="I1993" i="1"/>
  <c r="H1993" i="1"/>
  <c r="G1993" i="1"/>
  <c r="K1992" i="1"/>
  <c r="J1992" i="1"/>
  <c r="I1992" i="1"/>
  <c r="H1992" i="1"/>
  <c r="G1992" i="1"/>
  <c r="K1991" i="1"/>
  <c r="J1991" i="1"/>
  <c r="I1991" i="1"/>
  <c r="H1991" i="1"/>
  <c r="G1991" i="1"/>
  <c r="K1990" i="1"/>
  <c r="J1990" i="1"/>
  <c r="I1990" i="1"/>
  <c r="H1990" i="1"/>
  <c r="G1990" i="1"/>
  <c r="K1989" i="1"/>
  <c r="J1989" i="1"/>
  <c r="I1989" i="1"/>
  <c r="H1989" i="1"/>
  <c r="G1989" i="1"/>
  <c r="K1988" i="1"/>
  <c r="J1988" i="1"/>
  <c r="I1988" i="1"/>
  <c r="H1988" i="1"/>
  <c r="G1988" i="1"/>
  <c r="K1987" i="1"/>
  <c r="J1987" i="1"/>
  <c r="I1987" i="1"/>
  <c r="H1987" i="1"/>
  <c r="G1987" i="1"/>
  <c r="K1986" i="1"/>
  <c r="J1986" i="1"/>
  <c r="I1986" i="1"/>
  <c r="H1986" i="1"/>
  <c r="G1986" i="1"/>
  <c r="K1985" i="1"/>
  <c r="J1985" i="1"/>
  <c r="I1985" i="1"/>
  <c r="H1985" i="1"/>
  <c r="G1985" i="1"/>
  <c r="K1984" i="1"/>
  <c r="J1984" i="1"/>
  <c r="I1984" i="1"/>
  <c r="H1984" i="1"/>
  <c r="G1984" i="1"/>
  <c r="K1983" i="1"/>
  <c r="J1983" i="1"/>
  <c r="I1983" i="1"/>
  <c r="H1983" i="1"/>
  <c r="G1983" i="1"/>
  <c r="K1982" i="1"/>
  <c r="J1982" i="1"/>
  <c r="I1982" i="1"/>
  <c r="H1982" i="1"/>
  <c r="G1982" i="1"/>
  <c r="K1981" i="1"/>
  <c r="J1981" i="1"/>
  <c r="I1981" i="1"/>
  <c r="H1981" i="1"/>
  <c r="G1981" i="1"/>
  <c r="K1980" i="1"/>
  <c r="J1980" i="1"/>
  <c r="I1980" i="1"/>
  <c r="H1980" i="1"/>
  <c r="G1980" i="1"/>
  <c r="K1979" i="1"/>
  <c r="J1979" i="1"/>
  <c r="I1979" i="1"/>
  <c r="H1979" i="1"/>
  <c r="G1979" i="1"/>
  <c r="K1978" i="1"/>
  <c r="J1978" i="1"/>
  <c r="I1978" i="1"/>
  <c r="H1978" i="1"/>
  <c r="G1978" i="1"/>
  <c r="K1977" i="1"/>
  <c r="J1977" i="1"/>
  <c r="I1977" i="1"/>
  <c r="H1977" i="1"/>
  <c r="G1977" i="1"/>
  <c r="K1976" i="1"/>
  <c r="J1976" i="1"/>
  <c r="I1976" i="1"/>
  <c r="H1976" i="1"/>
  <c r="G1976" i="1"/>
  <c r="K1975" i="1"/>
  <c r="J1975" i="1"/>
  <c r="I1975" i="1"/>
  <c r="H1975" i="1"/>
  <c r="G1975" i="1"/>
  <c r="K1974" i="1"/>
  <c r="J1974" i="1"/>
  <c r="I1974" i="1"/>
  <c r="H1974" i="1"/>
  <c r="G1974" i="1"/>
  <c r="K1973" i="1"/>
  <c r="J1973" i="1"/>
  <c r="I1973" i="1"/>
  <c r="H1973" i="1"/>
  <c r="G1973" i="1"/>
  <c r="K1972" i="1"/>
  <c r="J1972" i="1"/>
  <c r="I1972" i="1"/>
  <c r="H1972" i="1"/>
  <c r="G1972" i="1"/>
  <c r="K1971" i="1"/>
  <c r="J1971" i="1"/>
  <c r="I1971" i="1"/>
  <c r="H1971" i="1"/>
  <c r="G1971" i="1"/>
  <c r="K1970" i="1"/>
  <c r="J1970" i="1"/>
  <c r="I1970" i="1"/>
  <c r="H1970" i="1"/>
  <c r="G1970" i="1"/>
  <c r="K1969" i="1"/>
  <c r="J1969" i="1"/>
  <c r="I1969" i="1"/>
  <c r="H1969" i="1"/>
  <c r="G1969" i="1"/>
  <c r="K1968" i="1"/>
  <c r="J1968" i="1"/>
  <c r="I1968" i="1"/>
  <c r="H1968" i="1"/>
  <c r="G1968" i="1"/>
  <c r="K1967" i="1"/>
  <c r="J1967" i="1"/>
  <c r="I1967" i="1"/>
  <c r="H1967" i="1"/>
  <c r="G1967" i="1"/>
  <c r="K1966" i="1"/>
  <c r="J1966" i="1"/>
  <c r="I1966" i="1"/>
  <c r="H1966" i="1"/>
  <c r="G1966" i="1"/>
  <c r="K1965" i="1"/>
  <c r="J1965" i="1"/>
  <c r="I1965" i="1"/>
  <c r="H1965" i="1"/>
  <c r="G1965" i="1"/>
  <c r="K1964" i="1"/>
  <c r="J1964" i="1"/>
  <c r="I1964" i="1"/>
  <c r="H1964" i="1"/>
  <c r="G1964" i="1"/>
  <c r="K1963" i="1"/>
  <c r="J1963" i="1"/>
  <c r="I1963" i="1"/>
  <c r="H1963" i="1"/>
  <c r="G1963" i="1"/>
  <c r="K1962" i="1"/>
  <c r="J1962" i="1"/>
  <c r="I1962" i="1"/>
  <c r="H1962" i="1"/>
  <c r="G1962" i="1"/>
  <c r="K1961" i="1"/>
  <c r="J1961" i="1"/>
  <c r="I1961" i="1"/>
  <c r="H1961" i="1"/>
  <c r="G1961" i="1"/>
  <c r="K1960" i="1"/>
  <c r="J1960" i="1"/>
  <c r="I1960" i="1"/>
  <c r="H1960" i="1"/>
  <c r="G1960" i="1"/>
  <c r="K1959" i="1"/>
  <c r="J1959" i="1"/>
  <c r="I1959" i="1"/>
  <c r="H1959" i="1"/>
  <c r="G1959" i="1"/>
  <c r="K1958" i="1"/>
  <c r="J1958" i="1"/>
  <c r="I1958" i="1"/>
  <c r="H1958" i="1"/>
  <c r="G1958" i="1"/>
  <c r="K1957" i="1"/>
  <c r="J1957" i="1"/>
  <c r="I1957" i="1"/>
  <c r="H1957" i="1"/>
  <c r="G1957" i="1"/>
  <c r="K1956" i="1"/>
  <c r="J1956" i="1"/>
  <c r="I1956" i="1"/>
  <c r="H1956" i="1"/>
  <c r="G1956" i="1"/>
  <c r="K1955" i="1"/>
  <c r="J1955" i="1"/>
  <c r="I1955" i="1"/>
  <c r="H1955" i="1"/>
  <c r="G1955" i="1"/>
  <c r="K1954" i="1"/>
  <c r="J1954" i="1"/>
  <c r="I1954" i="1"/>
  <c r="H1954" i="1"/>
  <c r="G1954" i="1"/>
  <c r="K1953" i="1"/>
  <c r="J1953" i="1"/>
  <c r="I1953" i="1"/>
  <c r="H1953" i="1"/>
  <c r="G1953" i="1"/>
  <c r="K1952" i="1"/>
  <c r="J1952" i="1"/>
  <c r="I1952" i="1"/>
  <c r="H1952" i="1"/>
  <c r="G1952" i="1"/>
  <c r="K1951" i="1"/>
  <c r="J1951" i="1"/>
  <c r="I1951" i="1"/>
  <c r="H1951" i="1"/>
  <c r="G1951" i="1"/>
  <c r="K1950" i="1"/>
  <c r="J1950" i="1"/>
  <c r="I1950" i="1"/>
  <c r="H1950" i="1"/>
  <c r="G1950" i="1"/>
  <c r="K1949" i="1"/>
  <c r="J1949" i="1"/>
  <c r="I1949" i="1"/>
  <c r="H1949" i="1"/>
  <c r="G1949" i="1"/>
  <c r="K1948" i="1"/>
  <c r="J1948" i="1"/>
  <c r="I1948" i="1"/>
  <c r="H1948" i="1"/>
  <c r="G1948" i="1"/>
  <c r="K1947" i="1"/>
  <c r="J1947" i="1"/>
  <c r="I1947" i="1"/>
  <c r="H1947" i="1"/>
  <c r="G1947" i="1"/>
  <c r="K1946" i="1"/>
  <c r="J1946" i="1"/>
  <c r="I1946" i="1"/>
  <c r="H1946" i="1"/>
  <c r="G1946" i="1"/>
  <c r="K1945" i="1"/>
  <c r="J1945" i="1"/>
  <c r="I1945" i="1"/>
  <c r="H1945" i="1"/>
  <c r="G1945" i="1"/>
  <c r="K1944" i="1"/>
  <c r="J1944" i="1"/>
  <c r="I1944" i="1"/>
  <c r="H1944" i="1"/>
  <c r="G1944" i="1"/>
  <c r="K1943" i="1"/>
  <c r="J1943" i="1"/>
  <c r="I1943" i="1"/>
  <c r="H1943" i="1"/>
  <c r="G1943" i="1"/>
  <c r="K1942" i="1"/>
  <c r="J1942" i="1"/>
  <c r="I1942" i="1"/>
  <c r="H1942" i="1"/>
  <c r="G1942" i="1"/>
  <c r="K1941" i="1"/>
  <c r="J1941" i="1"/>
  <c r="I1941" i="1"/>
  <c r="H1941" i="1"/>
  <c r="G1941" i="1"/>
  <c r="K1940" i="1"/>
  <c r="J1940" i="1"/>
  <c r="I1940" i="1"/>
  <c r="H1940" i="1"/>
  <c r="G1940" i="1"/>
  <c r="K1939" i="1"/>
  <c r="J1939" i="1"/>
  <c r="I1939" i="1"/>
  <c r="H1939" i="1"/>
  <c r="G1939" i="1"/>
  <c r="K1938" i="1"/>
  <c r="J1938" i="1"/>
  <c r="I1938" i="1"/>
  <c r="H1938" i="1"/>
  <c r="G1938" i="1"/>
  <c r="K1937" i="1"/>
  <c r="J1937" i="1"/>
  <c r="I1937" i="1"/>
  <c r="H1937" i="1"/>
  <c r="G1937" i="1"/>
  <c r="K1936" i="1"/>
  <c r="J1936" i="1"/>
  <c r="I1936" i="1"/>
  <c r="H1936" i="1"/>
  <c r="G1936" i="1"/>
  <c r="K1935" i="1"/>
  <c r="J1935" i="1"/>
  <c r="I1935" i="1"/>
  <c r="H1935" i="1"/>
  <c r="G1935" i="1"/>
  <c r="K1934" i="1"/>
  <c r="J1934" i="1"/>
  <c r="I1934" i="1"/>
  <c r="H1934" i="1"/>
  <c r="G1934" i="1"/>
  <c r="K1933" i="1"/>
  <c r="J1933" i="1"/>
  <c r="I1933" i="1"/>
  <c r="H1933" i="1"/>
  <c r="G1933" i="1"/>
  <c r="K1932" i="1"/>
  <c r="J1932" i="1"/>
  <c r="I1932" i="1"/>
  <c r="H1932" i="1"/>
  <c r="G1932" i="1"/>
  <c r="K1931" i="1"/>
  <c r="J1931" i="1"/>
  <c r="I1931" i="1"/>
  <c r="H1931" i="1"/>
  <c r="G1931" i="1"/>
  <c r="K1930" i="1"/>
  <c r="J1930" i="1"/>
  <c r="I1930" i="1"/>
  <c r="H1930" i="1"/>
  <c r="G1930" i="1"/>
  <c r="K1929" i="1"/>
  <c r="J1929" i="1"/>
  <c r="I1929" i="1"/>
  <c r="H1929" i="1"/>
  <c r="G1929" i="1"/>
  <c r="K1928" i="1"/>
  <c r="J1928" i="1"/>
  <c r="I1928" i="1"/>
  <c r="H1928" i="1"/>
  <c r="G1928" i="1"/>
  <c r="K1927" i="1"/>
  <c r="J1927" i="1"/>
  <c r="I1927" i="1"/>
  <c r="H1927" i="1"/>
  <c r="G1927" i="1"/>
  <c r="K1926" i="1"/>
  <c r="J1926" i="1"/>
  <c r="I1926" i="1"/>
  <c r="H1926" i="1"/>
  <c r="G1926" i="1"/>
  <c r="K1925" i="1"/>
  <c r="J1925" i="1"/>
  <c r="I1925" i="1"/>
  <c r="H1925" i="1"/>
  <c r="G1925" i="1"/>
  <c r="K1924" i="1"/>
  <c r="J1924" i="1"/>
  <c r="I1924" i="1"/>
  <c r="H1924" i="1"/>
  <c r="G1924" i="1"/>
  <c r="K1923" i="1"/>
  <c r="J1923" i="1"/>
  <c r="I1923" i="1"/>
  <c r="H1923" i="1"/>
  <c r="G1923" i="1"/>
  <c r="K1922" i="1"/>
  <c r="J1922" i="1"/>
  <c r="I1922" i="1"/>
  <c r="H1922" i="1"/>
  <c r="G1922" i="1"/>
  <c r="K1921" i="1"/>
  <c r="J1921" i="1"/>
  <c r="I1921" i="1"/>
  <c r="H1921" i="1"/>
  <c r="G1921" i="1"/>
  <c r="K1920" i="1"/>
  <c r="J1920" i="1"/>
  <c r="I1920" i="1"/>
  <c r="H1920" i="1"/>
  <c r="G1920" i="1"/>
  <c r="K1919" i="1"/>
  <c r="J1919" i="1"/>
  <c r="I1919" i="1"/>
  <c r="H1919" i="1"/>
  <c r="G1919" i="1"/>
  <c r="K1918" i="1"/>
  <c r="J1918" i="1"/>
  <c r="I1918" i="1"/>
  <c r="H1918" i="1"/>
  <c r="G1918" i="1"/>
  <c r="K1917" i="1"/>
  <c r="J1917" i="1"/>
  <c r="I1917" i="1"/>
  <c r="H1917" i="1"/>
  <c r="G1917" i="1"/>
  <c r="K1916" i="1"/>
  <c r="J1916" i="1"/>
  <c r="I1916" i="1"/>
  <c r="H1916" i="1"/>
  <c r="G1916" i="1"/>
  <c r="K1915" i="1"/>
  <c r="J1915" i="1"/>
  <c r="I1915" i="1"/>
  <c r="H1915" i="1"/>
  <c r="G1915" i="1"/>
  <c r="K1914" i="1"/>
  <c r="J1914" i="1"/>
  <c r="I1914" i="1"/>
  <c r="H1914" i="1"/>
  <c r="G1914" i="1"/>
  <c r="K1913" i="1"/>
  <c r="J1913" i="1"/>
  <c r="I1913" i="1"/>
  <c r="H1913" i="1"/>
  <c r="G1913" i="1"/>
  <c r="K1912" i="1"/>
  <c r="J1912" i="1"/>
  <c r="I1912" i="1"/>
  <c r="H1912" i="1"/>
  <c r="G1912" i="1"/>
  <c r="K1911" i="1"/>
  <c r="J1911" i="1"/>
  <c r="I1911" i="1"/>
  <c r="H1911" i="1"/>
  <c r="G1911" i="1"/>
  <c r="K1910" i="1"/>
  <c r="J1910" i="1"/>
  <c r="I1910" i="1"/>
  <c r="H1910" i="1"/>
  <c r="G1910" i="1"/>
  <c r="K1909" i="1"/>
  <c r="J1909" i="1"/>
  <c r="I1909" i="1"/>
  <c r="H1909" i="1"/>
  <c r="G1909" i="1"/>
  <c r="K1908" i="1"/>
  <c r="J1908" i="1"/>
  <c r="I1908" i="1"/>
  <c r="H1908" i="1"/>
  <c r="G1908" i="1"/>
  <c r="K1907" i="1"/>
  <c r="J1907" i="1"/>
  <c r="I1907" i="1"/>
  <c r="H1907" i="1"/>
  <c r="G1907" i="1"/>
  <c r="K1906" i="1"/>
  <c r="J1906" i="1"/>
  <c r="I1906" i="1"/>
  <c r="H1906" i="1"/>
  <c r="G1906" i="1"/>
  <c r="K1905" i="1"/>
  <c r="J1905" i="1"/>
  <c r="I1905" i="1"/>
  <c r="H1905" i="1"/>
  <c r="G1905" i="1"/>
  <c r="K1904" i="1"/>
  <c r="J1904" i="1"/>
  <c r="I1904" i="1"/>
  <c r="H1904" i="1"/>
  <c r="G1904" i="1"/>
  <c r="K1903" i="1"/>
  <c r="J1903" i="1"/>
  <c r="I1903" i="1"/>
  <c r="H1903" i="1"/>
  <c r="G1903" i="1"/>
  <c r="K1902" i="1"/>
  <c r="J1902" i="1"/>
  <c r="I1902" i="1"/>
  <c r="H1902" i="1"/>
  <c r="G1902" i="1"/>
  <c r="K1901" i="1"/>
  <c r="J1901" i="1"/>
  <c r="I1901" i="1"/>
  <c r="H1901" i="1"/>
  <c r="G1901" i="1"/>
  <c r="K1900" i="1"/>
  <c r="J1900" i="1"/>
  <c r="I1900" i="1"/>
  <c r="H1900" i="1"/>
  <c r="G1900" i="1"/>
  <c r="K1899" i="1"/>
  <c r="J1899" i="1"/>
  <c r="I1899" i="1"/>
  <c r="H1899" i="1"/>
  <c r="G1899" i="1"/>
  <c r="K1898" i="1"/>
  <c r="J1898" i="1"/>
  <c r="I1898" i="1"/>
  <c r="H1898" i="1"/>
  <c r="G1898" i="1"/>
  <c r="K1897" i="1"/>
  <c r="J1897" i="1"/>
  <c r="I1897" i="1"/>
  <c r="H1897" i="1"/>
  <c r="G1897" i="1"/>
  <c r="K1896" i="1"/>
  <c r="J1896" i="1"/>
  <c r="I1896" i="1"/>
  <c r="H1896" i="1"/>
  <c r="G1896" i="1"/>
  <c r="K1895" i="1"/>
  <c r="J1895" i="1"/>
  <c r="I1895" i="1"/>
  <c r="H1895" i="1"/>
  <c r="G1895" i="1"/>
  <c r="K1894" i="1"/>
  <c r="J1894" i="1"/>
  <c r="I1894" i="1"/>
  <c r="H1894" i="1"/>
  <c r="G1894" i="1"/>
  <c r="K1893" i="1"/>
  <c r="J1893" i="1"/>
  <c r="I1893" i="1"/>
  <c r="H1893" i="1"/>
  <c r="G1893" i="1"/>
  <c r="K1892" i="1"/>
  <c r="J1892" i="1"/>
  <c r="I1892" i="1"/>
  <c r="H1892" i="1"/>
  <c r="G1892" i="1"/>
  <c r="K1891" i="1"/>
  <c r="J1891" i="1"/>
  <c r="I1891" i="1"/>
  <c r="H1891" i="1"/>
  <c r="G1891" i="1"/>
  <c r="K1890" i="1"/>
  <c r="J1890" i="1"/>
  <c r="I1890" i="1"/>
  <c r="H1890" i="1"/>
  <c r="G1890" i="1"/>
  <c r="K1889" i="1"/>
  <c r="J1889" i="1"/>
  <c r="I1889" i="1"/>
  <c r="H1889" i="1"/>
  <c r="G1889" i="1"/>
  <c r="K1888" i="1"/>
  <c r="J1888" i="1"/>
  <c r="I1888" i="1"/>
  <c r="H1888" i="1"/>
  <c r="G1888" i="1"/>
  <c r="K1887" i="1"/>
  <c r="J1887" i="1"/>
  <c r="I1887" i="1"/>
  <c r="H1887" i="1"/>
  <c r="G1887" i="1"/>
  <c r="K1886" i="1"/>
  <c r="J1886" i="1"/>
  <c r="I1886" i="1"/>
  <c r="H1886" i="1"/>
  <c r="G1886" i="1"/>
  <c r="K1885" i="1"/>
  <c r="J1885" i="1"/>
  <c r="I1885" i="1"/>
  <c r="H1885" i="1"/>
  <c r="G1885" i="1"/>
  <c r="K1884" i="1"/>
  <c r="J1884" i="1"/>
  <c r="I1884" i="1"/>
  <c r="H1884" i="1"/>
  <c r="G1884" i="1"/>
  <c r="K1883" i="1"/>
  <c r="J1883" i="1"/>
  <c r="I1883" i="1"/>
  <c r="H1883" i="1"/>
  <c r="G1883" i="1"/>
  <c r="K1882" i="1"/>
  <c r="J1882" i="1"/>
  <c r="I1882" i="1"/>
  <c r="H1882" i="1"/>
  <c r="G1882" i="1"/>
  <c r="K1881" i="1"/>
  <c r="J1881" i="1"/>
  <c r="I1881" i="1"/>
  <c r="H1881" i="1"/>
  <c r="G1881" i="1"/>
  <c r="K1880" i="1"/>
  <c r="J1880" i="1"/>
  <c r="I1880" i="1"/>
  <c r="H1880" i="1"/>
  <c r="G1880" i="1"/>
  <c r="K1879" i="1"/>
  <c r="J1879" i="1"/>
  <c r="I1879" i="1"/>
  <c r="H1879" i="1"/>
  <c r="G1879" i="1"/>
  <c r="K1878" i="1"/>
  <c r="J1878" i="1"/>
  <c r="I1878" i="1"/>
  <c r="H1878" i="1"/>
  <c r="G1878" i="1"/>
  <c r="K1877" i="1"/>
  <c r="J1877" i="1"/>
  <c r="I1877" i="1"/>
  <c r="H1877" i="1"/>
  <c r="G1877" i="1"/>
  <c r="K1876" i="1"/>
  <c r="J1876" i="1"/>
  <c r="I1876" i="1"/>
  <c r="H1876" i="1"/>
  <c r="G1876" i="1"/>
  <c r="K1875" i="1"/>
  <c r="J1875" i="1"/>
  <c r="I1875" i="1"/>
  <c r="H1875" i="1"/>
  <c r="G1875" i="1"/>
  <c r="K1874" i="1"/>
  <c r="J1874" i="1"/>
  <c r="I1874" i="1"/>
  <c r="H1874" i="1"/>
  <c r="G1874" i="1"/>
  <c r="K1873" i="1"/>
  <c r="J1873" i="1"/>
  <c r="I1873" i="1"/>
  <c r="H1873" i="1"/>
  <c r="G1873" i="1"/>
  <c r="K1872" i="1"/>
  <c r="J1872" i="1"/>
  <c r="I1872" i="1"/>
  <c r="H1872" i="1"/>
  <c r="G1872" i="1"/>
  <c r="K1871" i="1"/>
  <c r="J1871" i="1"/>
  <c r="I1871" i="1"/>
  <c r="H1871" i="1"/>
  <c r="G1871" i="1"/>
  <c r="K1870" i="1"/>
  <c r="J1870" i="1"/>
  <c r="I1870" i="1"/>
  <c r="H1870" i="1"/>
  <c r="G1870" i="1"/>
  <c r="K1869" i="1"/>
  <c r="J1869" i="1"/>
  <c r="I1869" i="1"/>
  <c r="H1869" i="1"/>
  <c r="G1869" i="1"/>
  <c r="K1868" i="1"/>
  <c r="J1868" i="1"/>
  <c r="I1868" i="1"/>
  <c r="H1868" i="1"/>
  <c r="G1868" i="1"/>
  <c r="K1867" i="1"/>
  <c r="J1867" i="1"/>
  <c r="I1867" i="1"/>
  <c r="H1867" i="1"/>
  <c r="G1867" i="1"/>
  <c r="K1866" i="1"/>
  <c r="J1866" i="1"/>
  <c r="I1866" i="1"/>
  <c r="H1866" i="1"/>
  <c r="G1866" i="1"/>
  <c r="K1865" i="1"/>
  <c r="J1865" i="1"/>
  <c r="I1865" i="1"/>
  <c r="H1865" i="1"/>
  <c r="G1865" i="1"/>
  <c r="K1864" i="1"/>
  <c r="J1864" i="1"/>
  <c r="I1864" i="1"/>
  <c r="H1864" i="1"/>
  <c r="G1864" i="1"/>
  <c r="K1863" i="1"/>
  <c r="J1863" i="1"/>
  <c r="I1863" i="1"/>
  <c r="H1863" i="1"/>
  <c r="G1863" i="1"/>
  <c r="K1862" i="1"/>
  <c r="J1862" i="1"/>
  <c r="I1862" i="1"/>
  <c r="H1862" i="1"/>
  <c r="G1862" i="1"/>
  <c r="K1861" i="1"/>
  <c r="J1861" i="1"/>
  <c r="I1861" i="1"/>
  <c r="H1861" i="1"/>
  <c r="G1861" i="1"/>
  <c r="K1860" i="1"/>
  <c r="J1860" i="1"/>
  <c r="I1860" i="1"/>
  <c r="H1860" i="1"/>
  <c r="G1860" i="1"/>
  <c r="K1859" i="1"/>
  <c r="J1859" i="1"/>
  <c r="I1859" i="1"/>
  <c r="H1859" i="1"/>
  <c r="G1859" i="1"/>
  <c r="K1858" i="1"/>
  <c r="J1858" i="1"/>
  <c r="I1858" i="1"/>
  <c r="H1858" i="1"/>
  <c r="G1858" i="1"/>
  <c r="K1857" i="1"/>
  <c r="J1857" i="1"/>
  <c r="I1857" i="1"/>
  <c r="H1857" i="1"/>
  <c r="G1857" i="1"/>
  <c r="K1856" i="1"/>
  <c r="J1856" i="1"/>
  <c r="I1856" i="1"/>
  <c r="H1856" i="1"/>
  <c r="G1856" i="1"/>
  <c r="K1855" i="1"/>
  <c r="J1855" i="1"/>
  <c r="I1855" i="1"/>
  <c r="H1855" i="1"/>
  <c r="G1855" i="1"/>
  <c r="K1854" i="1"/>
  <c r="J1854" i="1"/>
  <c r="I1854" i="1"/>
  <c r="H1854" i="1"/>
  <c r="G1854" i="1"/>
  <c r="K1853" i="1"/>
  <c r="J1853" i="1"/>
  <c r="I1853" i="1"/>
  <c r="H1853" i="1"/>
  <c r="G1853" i="1"/>
  <c r="K1852" i="1"/>
  <c r="J1852" i="1"/>
  <c r="I1852" i="1"/>
  <c r="H1852" i="1"/>
  <c r="G1852" i="1"/>
  <c r="K1851" i="1"/>
  <c r="J1851" i="1"/>
  <c r="I1851" i="1"/>
  <c r="H1851" i="1"/>
  <c r="G1851" i="1"/>
  <c r="K1850" i="1"/>
  <c r="J1850" i="1"/>
  <c r="I1850" i="1"/>
  <c r="H1850" i="1"/>
  <c r="G1850" i="1"/>
  <c r="K1849" i="1"/>
  <c r="J1849" i="1"/>
  <c r="I1849" i="1"/>
  <c r="H1849" i="1"/>
  <c r="G1849" i="1"/>
  <c r="K1848" i="1"/>
  <c r="J1848" i="1"/>
  <c r="I1848" i="1"/>
  <c r="H1848" i="1"/>
  <c r="G1848" i="1"/>
  <c r="K1847" i="1"/>
  <c r="J1847" i="1"/>
  <c r="I1847" i="1"/>
  <c r="H1847" i="1"/>
  <c r="G1847" i="1"/>
  <c r="K1846" i="1"/>
  <c r="J1846" i="1"/>
  <c r="I1846" i="1"/>
  <c r="H1846" i="1"/>
  <c r="G1846" i="1"/>
  <c r="K1845" i="1"/>
  <c r="J1845" i="1"/>
  <c r="I1845" i="1"/>
  <c r="H1845" i="1"/>
  <c r="G1845" i="1"/>
  <c r="K1844" i="1"/>
  <c r="J1844" i="1"/>
  <c r="I1844" i="1"/>
  <c r="H1844" i="1"/>
  <c r="G1844" i="1"/>
  <c r="K1843" i="1"/>
  <c r="J1843" i="1"/>
  <c r="I1843" i="1"/>
  <c r="H1843" i="1"/>
  <c r="G1843" i="1"/>
  <c r="K1842" i="1"/>
  <c r="J1842" i="1"/>
  <c r="I1842" i="1"/>
  <c r="H1842" i="1"/>
  <c r="G1842" i="1"/>
  <c r="K1841" i="1"/>
  <c r="J1841" i="1"/>
  <c r="I1841" i="1"/>
  <c r="H1841" i="1"/>
  <c r="G1841" i="1"/>
  <c r="K1840" i="1"/>
  <c r="J1840" i="1"/>
  <c r="I1840" i="1"/>
  <c r="H1840" i="1"/>
  <c r="G1840" i="1"/>
  <c r="K1839" i="1"/>
  <c r="J1839" i="1"/>
  <c r="I1839" i="1"/>
  <c r="H1839" i="1"/>
  <c r="G1839" i="1"/>
  <c r="K1838" i="1"/>
  <c r="J1838" i="1"/>
  <c r="I1838" i="1"/>
  <c r="H1838" i="1"/>
  <c r="G1838" i="1"/>
  <c r="K1837" i="1"/>
  <c r="J1837" i="1"/>
  <c r="I1837" i="1"/>
  <c r="H1837" i="1"/>
  <c r="G1837" i="1"/>
  <c r="K1836" i="1"/>
  <c r="J1836" i="1"/>
  <c r="I1836" i="1"/>
  <c r="H1836" i="1"/>
  <c r="G1836" i="1"/>
  <c r="K1835" i="1"/>
  <c r="J1835" i="1"/>
  <c r="I1835" i="1"/>
  <c r="H1835" i="1"/>
  <c r="G1835" i="1"/>
  <c r="K1834" i="1"/>
  <c r="J1834" i="1"/>
  <c r="I1834" i="1"/>
  <c r="H1834" i="1"/>
  <c r="G1834" i="1"/>
  <c r="K1833" i="1"/>
  <c r="J1833" i="1"/>
  <c r="I1833" i="1"/>
  <c r="H1833" i="1"/>
  <c r="G1833" i="1"/>
  <c r="K1832" i="1"/>
  <c r="J1832" i="1"/>
  <c r="I1832" i="1"/>
  <c r="H1832" i="1"/>
  <c r="G1832" i="1"/>
  <c r="K1831" i="1"/>
  <c r="J1831" i="1"/>
  <c r="I1831" i="1"/>
  <c r="H1831" i="1"/>
  <c r="G1831" i="1"/>
  <c r="K1830" i="1"/>
  <c r="J1830" i="1"/>
  <c r="I1830" i="1"/>
  <c r="H1830" i="1"/>
  <c r="G1830" i="1"/>
  <c r="K1829" i="1"/>
  <c r="J1829" i="1"/>
  <c r="I1829" i="1"/>
  <c r="H1829" i="1"/>
  <c r="G1829" i="1"/>
  <c r="K1828" i="1"/>
  <c r="J1828" i="1"/>
  <c r="I1828" i="1"/>
  <c r="H1828" i="1"/>
  <c r="G1828" i="1"/>
  <c r="K1827" i="1"/>
  <c r="J1827" i="1"/>
  <c r="I1827" i="1"/>
  <c r="H1827" i="1"/>
  <c r="G1827" i="1"/>
  <c r="K1826" i="1"/>
  <c r="J1826" i="1"/>
  <c r="I1826" i="1"/>
  <c r="H1826" i="1"/>
  <c r="G1826" i="1"/>
  <c r="K1825" i="1"/>
  <c r="J1825" i="1"/>
  <c r="I1825" i="1"/>
  <c r="H1825" i="1"/>
  <c r="G1825" i="1"/>
  <c r="K1824" i="1"/>
  <c r="J1824" i="1"/>
  <c r="I1824" i="1"/>
  <c r="H1824" i="1"/>
  <c r="G1824" i="1"/>
  <c r="K1823" i="1"/>
  <c r="J1823" i="1"/>
  <c r="I1823" i="1"/>
  <c r="H1823" i="1"/>
  <c r="G1823" i="1"/>
  <c r="K1822" i="1"/>
  <c r="J1822" i="1"/>
  <c r="I1822" i="1"/>
  <c r="H1822" i="1"/>
  <c r="G1822" i="1"/>
  <c r="K1821" i="1"/>
  <c r="J1821" i="1"/>
  <c r="I1821" i="1"/>
  <c r="H1821" i="1"/>
  <c r="G1821" i="1"/>
  <c r="K1820" i="1"/>
  <c r="J1820" i="1"/>
  <c r="I1820" i="1"/>
  <c r="H1820" i="1"/>
  <c r="G1820" i="1"/>
  <c r="K1819" i="1"/>
  <c r="J1819" i="1"/>
  <c r="I1819" i="1"/>
  <c r="H1819" i="1"/>
  <c r="G1819" i="1"/>
  <c r="K1818" i="1"/>
  <c r="J1818" i="1"/>
  <c r="I1818" i="1"/>
  <c r="H1818" i="1"/>
  <c r="G1818" i="1"/>
  <c r="K1817" i="1"/>
  <c r="J1817" i="1"/>
  <c r="I1817" i="1"/>
  <c r="H1817" i="1"/>
  <c r="G1817" i="1"/>
  <c r="K1816" i="1"/>
  <c r="J1816" i="1"/>
  <c r="I1816" i="1"/>
  <c r="H1816" i="1"/>
  <c r="G1816" i="1"/>
  <c r="K1815" i="1"/>
  <c r="J1815" i="1"/>
  <c r="I1815" i="1"/>
  <c r="H1815" i="1"/>
  <c r="G1815" i="1"/>
  <c r="K1814" i="1"/>
  <c r="J1814" i="1"/>
  <c r="I1814" i="1"/>
  <c r="H1814" i="1"/>
  <c r="G1814" i="1"/>
  <c r="K1813" i="1"/>
  <c r="J1813" i="1"/>
  <c r="I1813" i="1"/>
  <c r="H1813" i="1"/>
  <c r="G1813" i="1"/>
  <c r="K1812" i="1"/>
  <c r="J1812" i="1"/>
  <c r="I1812" i="1"/>
  <c r="H1812" i="1"/>
  <c r="G1812" i="1"/>
  <c r="K1811" i="1"/>
  <c r="J1811" i="1"/>
  <c r="I1811" i="1"/>
  <c r="H1811" i="1"/>
  <c r="G1811" i="1"/>
  <c r="K1810" i="1"/>
  <c r="J1810" i="1"/>
  <c r="I1810" i="1"/>
  <c r="H1810" i="1"/>
  <c r="G1810" i="1"/>
  <c r="K1809" i="1"/>
  <c r="J1809" i="1"/>
  <c r="I1809" i="1"/>
  <c r="H1809" i="1"/>
  <c r="G1809" i="1"/>
  <c r="K1808" i="1"/>
  <c r="J1808" i="1"/>
  <c r="I1808" i="1"/>
  <c r="H1808" i="1"/>
  <c r="G1808" i="1"/>
  <c r="K1807" i="1"/>
  <c r="J1807" i="1"/>
  <c r="I1807" i="1"/>
  <c r="H1807" i="1"/>
  <c r="G1807" i="1"/>
  <c r="K1806" i="1"/>
  <c r="J1806" i="1"/>
  <c r="I1806" i="1"/>
  <c r="H1806" i="1"/>
  <c r="G1806" i="1"/>
  <c r="K1805" i="1"/>
  <c r="J1805" i="1"/>
  <c r="I1805" i="1"/>
  <c r="H1805" i="1"/>
  <c r="G1805" i="1"/>
  <c r="K1804" i="1"/>
  <c r="J1804" i="1"/>
  <c r="I1804" i="1"/>
  <c r="H1804" i="1"/>
  <c r="G1804" i="1"/>
  <c r="K1803" i="1"/>
  <c r="J1803" i="1"/>
  <c r="I1803" i="1"/>
  <c r="H1803" i="1"/>
  <c r="G1803" i="1"/>
  <c r="K1802" i="1"/>
  <c r="J1802" i="1"/>
  <c r="I1802" i="1"/>
  <c r="H1802" i="1"/>
  <c r="G1802" i="1"/>
  <c r="K1801" i="1"/>
  <c r="J1801" i="1"/>
  <c r="I1801" i="1"/>
  <c r="H1801" i="1"/>
  <c r="G1801" i="1"/>
  <c r="K1800" i="1"/>
  <c r="J1800" i="1"/>
  <c r="I1800" i="1"/>
  <c r="H1800" i="1"/>
  <c r="G1800" i="1"/>
  <c r="K1799" i="1"/>
  <c r="J1799" i="1"/>
  <c r="I1799" i="1"/>
  <c r="H1799" i="1"/>
  <c r="G1799" i="1"/>
  <c r="K1798" i="1"/>
  <c r="J1798" i="1"/>
  <c r="I1798" i="1"/>
  <c r="H1798" i="1"/>
  <c r="G1798" i="1"/>
  <c r="K1797" i="1"/>
  <c r="J1797" i="1"/>
  <c r="I1797" i="1"/>
  <c r="H1797" i="1"/>
  <c r="G1797" i="1"/>
  <c r="K1796" i="1"/>
  <c r="J1796" i="1"/>
  <c r="I1796" i="1"/>
  <c r="H1796" i="1"/>
  <c r="G1796" i="1"/>
  <c r="K1795" i="1"/>
  <c r="J1795" i="1"/>
  <c r="I1795" i="1"/>
  <c r="H1795" i="1"/>
  <c r="G1795" i="1"/>
  <c r="K1794" i="1"/>
  <c r="J1794" i="1"/>
  <c r="I1794" i="1"/>
  <c r="H1794" i="1"/>
  <c r="G1794" i="1"/>
  <c r="K1793" i="1"/>
  <c r="J1793" i="1"/>
  <c r="I1793" i="1"/>
  <c r="H1793" i="1"/>
  <c r="G1793" i="1"/>
  <c r="K1792" i="1"/>
  <c r="J1792" i="1"/>
  <c r="I1792" i="1"/>
  <c r="H1792" i="1"/>
  <c r="G1792" i="1"/>
  <c r="K1791" i="1"/>
  <c r="J1791" i="1"/>
  <c r="I1791" i="1"/>
  <c r="H1791" i="1"/>
  <c r="G1791" i="1"/>
  <c r="K1790" i="1"/>
  <c r="J1790" i="1"/>
  <c r="I1790" i="1"/>
  <c r="H1790" i="1"/>
  <c r="G1790" i="1"/>
  <c r="K1789" i="1"/>
  <c r="J1789" i="1"/>
  <c r="I1789" i="1"/>
  <c r="H1789" i="1"/>
  <c r="G1789" i="1"/>
  <c r="K1788" i="1"/>
  <c r="J1788" i="1"/>
  <c r="I1788" i="1"/>
  <c r="H1788" i="1"/>
  <c r="G1788" i="1"/>
  <c r="K1787" i="1"/>
  <c r="J1787" i="1"/>
  <c r="I1787" i="1"/>
  <c r="H1787" i="1"/>
  <c r="G1787" i="1"/>
  <c r="K1786" i="1"/>
  <c r="J1786" i="1"/>
  <c r="I1786" i="1"/>
  <c r="H1786" i="1"/>
  <c r="G1786" i="1"/>
  <c r="K1785" i="1"/>
  <c r="J1785" i="1"/>
  <c r="I1785" i="1"/>
  <c r="H1785" i="1"/>
  <c r="G1785" i="1"/>
  <c r="K1784" i="1"/>
  <c r="J1784" i="1"/>
  <c r="I1784" i="1"/>
  <c r="H1784" i="1"/>
  <c r="G1784" i="1"/>
  <c r="K1783" i="1"/>
  <c r="J1783" i="1"/>
  <c r="I1783" i="1"/>
  <c r="H1783" i="1"/>
  <c r="G1783" i="1"/>
  <c r="K1782" i="1"/>
  <c r="J1782" i="1"/>
  <c r="I1782" i="1"/>
  <c r="H1782" i="1"/>
  <c r="G1782" i="1"/>
  <c r="K1781" i="1"/>
  <c r="J1781" i="1"/>
  <c r="I1781" i="1"/>
  <c r="H1781" i="1"/>
  <c r="G1781" i="1"/>
  <c r="K1780" i="1"/>
  <c r="J1780" i="1"/>
  <c r="I1780" i="1"/>
  <c r="H1780" i="1"/>
  <c r="G1780" i="1"/>
  <c r="K1779" i="1"/>
  <c r="J1779" i="1"/>
  <c r="I1779" i="1"/>
  <c r="H1779" i="1"/>
  <c r="G1779" i="1"/>
  <c r="K1778" i="1"/>
  <c r="J1778" i="1"/>
  <c r="I1778" i="1"/>
  <c r="H1778" i="1"/>
  <c r="G1778" i="1"/>
  <c r="K1777" i="1"/>
  <c r="J1777" i="1"/>
  <c r="I1777" i="1"/>
  <c r="H1777" i="1"/>
  <c r="G1777" i="1"/>
  <c r="K1776" i="1"/>
  <c r="J1776" i="1"/>
  <c r="I1776" i="1"/>
  <c r="H1776" i="1"/>
  <c r="G1776" i="1"/>
  <c r="K1775" i="1"/>
  <c r="J1775" i="1"/>
  <c r="I1775" i="1"/>
  <c r="H1775" i="1"/>
  <c r="G1775" i="1"/>
  <c r="K1774" i="1"/>
  <c r="J1774" i="1"/>
  <c r="I1774" i="1"/>
  <c r="H1774" i="1"/>
  <c r="G1774" i="1"/>
  <c r="K1773" i="1"/>
  <c r="J1773" i="1"/>
  <c r="I1773" i="1"/>
  <c r="H1773" i="1"/>
  <c r="G1773" i="1"/>
  <c r="K1772" i="1"/>
  <c r="J1772" i="1"/>
  <c r="I1772" i="1"/>
  <c r="H1772" i="1"/>
  <c r="G1772" i="1"/>
  <c r="K1771" i="1"/>
  <c r="J1771" i="1"/>
  <c r="I1771" i="1"/>
  <c r="H1771" i="1"/>
  <c r="G1771" i="1"/>
  <c r="K1770" i="1"/>
  <c r="J1770" i="1"/>
  <c r="I1770" i="1"/>
  <c r="H1770" i="1"/>
  <c r="G1770" i="1"/>
  <c r="K1769" i="1"/>
  <c r="J1769" i="1"/>
  <c r="I1769" i="1"/>
  <c r="H1769" i="1"/>
  <c r="G1769" i="1"/>
  <c r="K1768" i="1"/>
  <c r="J1768" i="1"/>
  <c r="I1768" i="1"/>
  <c r="H1768" i="1"/>
  <c r="G1768" i="1"/>
  <c r="K1767" i="1"/>
  <c r="J1767" i="1"/>
  <c r="I1767" i="1"/>
  <c r="H1767" i="1"/>
  <c r="G1767" i="1"/>
  <c r="K1766" i="1"/>
  <c r="J1766" i="1"/>
  <c r="I1766" i="1"/>
  <c r="H1766" i="1"/>
  <c r="G1766" i="1"/>
  <c r="K1765" i="1"/>
  <c r="J1765" i="1"/>
  <c r="I1765" i="1"/>
  <c r="H1765" i="1"/>
  <c r="G1765" i="1"/>
  <c r="K1764" i="1"/>
  <c r="J1764" i="1"/>
  <c r="I1764" i="1"/>
  <c r="H1764" i="1"/>
  <c r="G1764" i="1"/>
  <c r="K1763" i="1"/>
  <c r="J1763" i="1"/>
  <c r="I1763" i="1"/>
  <c r="H1763" i="1"/>
  <c r="G1763" i="1"/>
  <c r="K1762" i="1"/>
  <c r="J1762" i="1"/>
  <c r="I1762" i="1"/>
  <c r="H1762" i="1"/>
  <c r="G1762" i="1"/>
  <c r="K1761" i="1"/>
  <c r="J1761" i="1"/>
  <c r="I1761" i="1"/>
  <c r="H1761" i="1"/>
  <c r="G1761" i="1"/>
  <c r="K1760" i="1"/>
  <c r="J1760" i="1"/>
  <c r="I1760" i="1"/>
  <c r="H1760" i="1"/>
  <c r="G1760" i="1"/>
  <c r="K1759" i="1"/>
  <c r="J1759" i="1"/>
  <c r="I1759" i="1"/>
  <c r="H1759" i="1"/>
  <c r="G1759" i="1"/>
  <c r="K1758" i="1"/>
  <c r="J1758" i="1"/>
  <c r="I1758" i="1"/>
  <c r="H1758" i="1"/>
  <c r="G1758" i="1"/>
  <c r="K1757" i="1"/>
  <c r="J1757" i="1"/>
  <c r="I1757" i="1"/>
  <c r="H1757" i="1"/>
  <c r="G1757" i="1"/>
  <c r="K1756" i="1"/>
  <c r="J1756" i="1"/>
  <c r="I1756" i="1"/>
  <c r="H1756" i="1"/>
  <c r="G1756" i="1"/>
  <c r="K1755" i="1"/>
  <c r="J1755" i="1"/>
  <c r="I1755" i="1"/>
  <c r="H1755" i="1"/>
  <c r="G1755" i="1"/>
  <c r="K1754" i="1"/>
  <c r="J1754" i="1"/>
  <c r="I1754" i="1"/>
  <c r="H1754" i="1"/>
  <c r="G1754" i="1"/>
  <c r="K1753" i="1"/>
  <c r="J1753" i="1"/>
  <c r="I1753" i="1"/>
  <c r="H1753" i="1"/>
  <c r="G1753" i="1"/>
  <c r="K1752" i="1"/>
  <c r="J1752" i="1"/>
  <c r="I1752" i="1"/>
  <c r="H1752" i="1"/>
  <c r="G1752" i="1"/>
  <c r="K1751" i="1"/>
  <c r="J1751" i="1"/>
  <c r="I1751" i="1"/>
  <c r="H1751" i="1"/>
  <c r="G1751" i="1"/>
  <c r="K1750" i="1"/>
  <c r="J1750" i="1"/>
  <c r="I1750" i="1"/>
  <c r="H1750" i="1"/>
  <c r="G1750" i="1"/>
  <c r="K1749" i="1"/>
  <c r="J1749" i="1"/>
  <c r="I1749" i="1"/>
  <c r="H1749" i="1"/>
  <c r="G1749" i="1"/>
  <c r="K1748" i="1"/>
  <c r="J1748" i="1"/>
  <c r="I1748" i="1"/>
  <c r="H1748" i="1"/>
  <c r="G1748" i="1"/>
  <c r="K1747" i="1"/>
  <c r="J1747" i="1"/>
  <c r="I1747" i="1"/>
  <c r="H1747" i="1"/>
  <c r="G1747" i="1"/>
  <c r="K1746" i="1"/>
  <c r="J1746" i="1"/>
  <c r="I1746" i="1"/>
  <c r="H1746" i="1"/>
  <c r="G1746" i="1"/>
  <c r="K1745" i="1"/>
  <c r="J1745" i="1"/>
  <c r="I1745" i="1"/>
  <c r="H1745" i="1"/>
  <c r="G1745" i="1"/>
  <c r="K1744" i="1"/>
  <c r="J1744" i="1"/>
  <c r="I1744" i="1"/>
  <c r="H1744" i="1"/>
  <c r="G1744" i="1"/>
  <c r="K1743" i="1"/>
  <c r="J1743" i="1"/>
  <c r="I1743" i="1"/>
  <c r="H1743" i="1"/>
  <c r="G1743" i="1"/>
  <c r="K1742" i="1"/>
  <c r="J1742" i="1"/>
  <c r="I1742" i="1"/>
  <c r="H1742" i="1"/>
  <c r="G1742" i="1"/>
  <c r="K1741" i="1"/>
  <c r="J1741" i="1"/>
  <c r="I1741" i="1"/>
  <c r="H1741" i="1"/>
  <c r="G1741" i="1"/>
  <c r="K1740" i="1"/>
  <c r="J1740" i="1"/>
  <c r="I1740" i="1"/>
  <c r="H1740" i="1"/>
  <c r="G1740" i="1"/>
  <c r="K1739" i="1"/>
  <c r="J1739" i="1"/>
  <c r="I1739" i="1"/>
  <c r="H1739" i="1"/>
  <c r="G1739" i="1"/>
  <c r="K1738" i="1"/>
  <c r="J1738" i="1"/>
  <c r="I1738" i="1"/>
  <c r="H1738" i="1"/>
  <c r="G1738" i="1"/>
  <c r="K1737" i="1"/>
  <c r="J1737" i="1"/>
  <c r="I1737" i="1"/>
  <c r="H1737" i="1"/>
  <c r="G1737" i="1"/>
  <c r="K1736" i="1"/>
  <c r="J1736" i="1"/>
  <c r="I1736" i="1"/>
  <c r="H1736" i="1"/>
  <c r="G1736" i="1"/>
  <c r="K1735" i="1"/>
  <c r="J1735" i="1"/>
  <c r="I1735" i="1"/>
  <c r="H1735" i="1"/>
  <c r="G1735" i="1"/>
  <c r="K1734" i="1"/>
  <c r="J1734" i="1"/>
  <c r="I1734" i="1"/>
  <c r="H1734" i="1"/>
  <c r="G1734" i="1"/>
  <c r="K1733" i="1"/>
  <c r="J1733" i="1"/>
  <c r="I1733" i="1"/>
  <c r="H1733" i="1"/>
  <c r="G1733" i="1"/>
  <c r="K1732" i="1"/>
  <c r="J1732" i="1"/>
  <c r="I1732" i="1"/>
  <c r="H1732" i="1"/>
  <c r="G1732" i="1"/>
  <c r="K1731" i="1"/>
  <c r="J1731" i="1"/>
  <c r="I1731" i="1"/>
  <c r="H1731" i="1"/>
  <c r="G1731" i="1"/>
  <c r="K1730" i="1"/>
  <c r="J1730" i="1"/>
  <c r="I1730" i="1"/>
  <c r="H1730" i="1"/>
  <c r="G1730" i="1"/>
  <c r="K1729" i="1"/>
  <c r="J1729" i="1"/>
  <c r="I1729" i="1"/>
  <c r="H1729" i="1"/>
  <c r="G1729" i="1"/>
  <c r="K1728" i="1"/>
  <c r="J1728" i="1"/>
  <c r="I1728" i="1"/>
  <c r="H1728" i="1"/>
  <c r="G1728" i="1"/>
  <c r="K1727" i="1"/>
  <c r="J1727" i="1"/>
  <c r="I1727" i="1"/>
  <c r="H1727" i="1"/>
  <c r="G1727" i="1"/>
  <c r="K1726" i="1"/>
  <c r="J1726" i="1"/>
  <c r="I1726" i="1"/>
  <c r="H1726" i="1"/>
  <c r="G1726" i="1"/>
  <c r="K1725" i="1"/>
  <c r="J1725" i="1"/>
  <c r="I1725" i="1"/>
  <c r="H1725" i="1"/>
  <c r="G1725" i="1"/>
  <c r="K1724" i="1"/>
  <c r="J1724" i="1"/>
  <c r="I1724" i="1"/>
  <c r="H1724" i="1"/>
  <c r="G1724" i="1"/>
  <c r="K1723" i="1"/>
  <c r="J1723" i="1"/>
  <c r="I1723" i="1"/>
  <c r="H1723" i="1"/>
  <c r="G1723" i="1"/>
  <c r="K1722" i="1"/>
  <c r="J1722" i="1"/>
  <c r="I1722" i="1"/>
  <c r="H1722" i="1"/>
  <c r="G1722" i="1"/>
  <c r="K1721" i="1"/>
  <c r="J1721" i="1"/>
  <c r="I1721" i="1"/>
  <c r="H1721" i="1"/>
  <c r="G1721" i="1"/>
  <c r="K1720" i="1"/>
  <c r="J1720" i="1"/>
  <c r="I1720" i="1"/>
  <c r="H1720" i="1"/>
  <c r="G1720" i="1"/>
  <c r="K1719" i="1"/>
  <c r="J1719" i="1"/>
  <c r="I1719" i="1"/>
  <c r="H1719" i="1"/>
  <c r="G1719" i="1"/>
  <c r="K1718" i="1"/>
  <c r="J1718" i="1"/>
  <c r="I1718" i="1"/>
  <c r="H1718" i="1"/>
  <c r="G1718" i="1"/>
  <c r="K1717" i="1"/>
  <c r="J1717" i="1"/>
  <c r="I1717" i="1"/>
  <c r="H1717" i="1"/>
  <c r="G1717" i="1"/>
  <c r="K1716" i="1"/>
  <c r="J1716" i="1"/>
  <c r="I1716" i="1"/>
  <c r="H1716" i="1"/>
  <c r="G1716" i="1"/>
  <c r="K1715" i="1"/>
  <c r="J1715" i="1"/>
  <c r="I1715" i="1"/>
  <c r="H1715" i="1"/>
  <c r="G1715" i="1"/>
  <c r="K1714" i="1"/>
  <c r="J1714" i="1"/>
  <c r="I1714" i="1"/>
  <c r="H1714" i="1"/>
  <c r="G1714" i="1"/>
  <c r="K1713" i="1"/>
  <c r="J1713" i="1"/>
  <c r="I1713" i="1"/>
  <c r="H1713" i="1"/>
  <c r="G1713" i="1"/>
  <c r="K1712" i="1"/>
  <c r="J1712" i="1"/>
  <c r="I1712" i="1"/>
  <c r="H1712" i="1"/>
  <c r="G1712" i="1"/>
  <c r="K1711" i="1"/>
  <c r="J1711" i="1"/>
  <c r="I1711" i="1"/>
  <c r="H1711" i="1"/>
  <c r="G1711" i="1"/>
  <c r="K1710" i="1"/>
  <c r="J1710" i="1"/>
  <c r="I1710" i="1"/>
  <c r="H1710" i="1"/>
  <c r="G1710" i="1"/>
  <c r="K1709" i="1"/>
  <c r="J1709" i="1"/>
  <c r="I1709" i="1"/>
  <c r="H1709" i="1"/>
  <c r="G1709" i="1"/>
  <c r="K1708" i="1"/>
  <c r="J1708" i="1"/>
  <c r="I1708" i="1"/>
  <c r="H1708" i="1"/>
  <c r="G1708" i="1"/>
  <c r="K1707" i="1"/>
  <c r="J1707" i="1"/>
  <c r="I1707" i="1"/>
  <c r="H1707" i="1"/>
  <c r="G1707" i="1"/>
  <c r="K1706" i="1"/>
  <c r="J1706" i="1"/>
  <c r="I1706" i="1"/>
  <c r="H1706" i="1"/>
  <c r="G1706" i="1"/>
  <c r="K1705" i="1"/>
  <c r="J1705" i="1"/>
  <c r="I1705" i="1"/>
  <c r="H1705" i="1"/>
  <c r="G1705" i="1"/>
  <c r="K1704" i="1"/>
  <c r="J1704" i="1"/>
  <c r="I1704" i="1"/>
  <c r="H1704" i="1"/>
  <c r="G1704" i="1"/>
  <c r="K1703" i="1"/>
  <c r="J1703" i="1"/>
  <c r="I1703" i="1"/>
  <c r="H1703" i="1"/>
  <c r="G1703" i="1"/>
  <c r="K1702" i="1"/>
  <c r="J1702" i="1"/>
  <c r="I1702" i="1"/>
  <c r="H1702" i="1"/>
  <c r="G1702" i="1"/>
  <c r="K1701" i="1"/>
  <c r="J1701" i="1"/>
  <c r="I1701" i="1"/>
  <c r="H1701" i="1"/>
  <c r="G1701" i="1"/>
  <c r="K1700" i="1"/>
  <c r="J1700" i="1"/>
  <c r="I1700" i="1"/>
  <c r="H1700" i="1"/>
  <c r="G1700" i="1"/>
  <c r="K1699" i="1"/>
  <c r="J1699" i="1"/>
  <c r="I1699" i="1"/>
  <c r="H1699" i="1"/>
  <c r="G1699" i="1"/>
  <c r="K1698" i="1"/>
  <c r="J1698" i="1"/>
  <c r="I1698" i="1"/>
  <c r="H1698" i="1"/>
  <c r="G1698" i="1"/>
  <c r="K1697" i="1"/>
  <c r="J1697" i="1"/>
  <c r="I1697" i="1"/>
  <c r="H1697" i="1"/>
  <c r="G1697" i="1"/>
  <c r="K1696" i="1"/>
  <c r="J1696" i="1"/>
  <c r="I1696" i="1"/>
  <c r="H1696" i="1"/>
  <c r="G1696" i="1"/>
  <c r="K1695" i="1"/>
  <c r="J1695" i="1"/>
  <c r="I1695" i="1"/>
  <c r="H1695" i="1"/>
  <c r="G1695" i="1"/>
  <c r="K1694" i="1"/>
  <c r="J1694" i="1"/>
  <c r="I1694" i="1"/>
  <c r="H1694" i="1"/>
  <c r="G1694" i="1"/>
  <c r="K1693" i="1"/>
  <c r="J1693" i="1"/>
  <c r="I1693" i="1"/>
  <c r="H1693" i="1"/>
  <c r="G1693" i="1"/>
  <c r="K1692" i="1"/>
  <c r="J1692" i="1"/>
  <c r="I1692" i="1"/>
  <c r="H1692" i="1"/>
  <c r="G1692" i="1"/>
  <c r="K1691" i="1"/>
  <c r="J1691" i="1"/>
  <c r="I1691" i="1"/>
  <c r="H1691" i="1"/>
  <c r="G1691" i="1"/>
  <c r="K1690" i="1"/>
  <c r="J1690" i="1"/>
  <c r="I1690" i="1"/>
  <c r="H1690" i="1"/>
  <c r="G1690" i="1"/>
  <c r="K1689" i="1"/>
  <c r="J1689" i="1"/>
  <c r="I1689" i="1"/>
  <c r="H1689" i="1"/>
  <c r="G1689" i="1"/>
  <c r="K1688" i="1"/>
  <c r="J1688" i="1"/>
  <c r="I1688" i="1"/>
  <c r="H1688" i="1"/>
  <c r="G1688" i="1"/>
  <c r="K1687" i="1"/>
  <c r="J1687" i="1"/>
  <c r="I1687" i="1"/>
  <c r="H1687" i="1"/>
  <c r="G1687" i="1"/>
  <c r="K1686" i="1"/>
  <c r="J1686" i="1"/>
  <c r="I1686" i="1"/>
  <c r="H1686" i="1"/>
  <c r="G1686" i="1"/>
  <c r="K1685" i="1"/>
  <c r="J1685" i="1"/>
  <c r="I1685" i="1"/>
  <c r="H1685" i="1"/>
  <c r="G1685" i="1"/>
  <c r="K1684" i="1"/>
  <c r="J1684" i="1"/>
  <c r="I1684" i="1"/>
  <c r="H1684" i="1"/>
  <c r="G1684" i="1"/>
  <c r="K1683" i="1"/>
  <c r="J1683" i="1"/>
  <c r="I1683" i="1"/>
  <c r="H1683" i="1"/>
  <c r="G1683" i="1"/>
  <c r="K1682" i="1"/>
  <c r="J1682" i="1"/>
  <c r="I1682" i="1"/>
  <c r="H1682" i="1"/>
  <c r="G1682" i="1"/>
  <c r="K1681" i="1"/>
  <c r="J1681" i="1"/>
  <c r="I1681" i="1"/>
  <c r="H1681" i="1"/>
  <c r="G1681" i="1"/>
  <c r="K1680" i="1"/>
  <c r="J1680" i="1"/>
  <c r="I1680" i="1"/>
  <c r="H1680" i="1"/>
  <c r="G1680" i="1"/>
  <c r="K1679" i="1"/>
  <c r="J1679" i="1"/>
  <c r="I1679" i="1"/>
  <c r="H1679" i="1"/>
  <c r="G1679" i="1"/>
  <c r="K1678" i="1"/>
  <c r="J1678" i="1"/>
  <c r="I1678" i="1"/>
  <c r="H1678" i="1"/>
  <c r="G1678" i="1"/>
  <c r="K1677" i="1"/>
  <c r="J1677" i="1"/>
  <c r="I1677" i="1"/>
  <c r="H1677" i="1"/>
  <c r="G1677" i="1"/>
  <c r="K1676" i="1"/>
  <c r="J1676" i="1"/>
  <c r="I1676" i="1"/>
  <c r="H1676" i="1"/>
  <c r="G1676" i="1"/>
  <c r="K1675" i="1"/>
  <c r="J1675" i="1"/>
  <c r="I1675" i="1"/>
  <c r="H1675" i="1"/>
  <c r="G1675" i="1"/>
  <c r="K1674" i="1"/>
  <c r="J1674" i="1"/>
  <c r="I1674" i="1"/>
  <c r="H1674" i="1"/>
  <c r="G1674" i="1"/>
  <c r="K1673" i="1"/>
  <c r="J1673" i="1"/>
  <c r="I1673" i="1"/>
  <c r="H1673" i="1"/>
  <c r="G1673" i="1"/>
  <c r="K1672" i="1"/>
  <c r="J1672" i="1"/>
  <c r="I1672" i="1"/>
  <c r="H1672" i="1"/>
  <c r="G1672" i="1"/>
  <c r="K1671" i="1"/>
  <c r="J1671" i="1"/>
  <c r="I1671" i="1"/>
  <c r="H1671" i="1"/>
  <c r="G1671" i="1"/>
  <c r="K1670" i="1"/>
  <c r="J1670" i="1"/>
  <c r="I1670" i="1"/>
  <c r="H1670" i="1"/>
  <c r="G1670" i="1"/>
  <c r="K1669" i="1"/>
  <c r="J1669" i="1"/>
  <c r="I1669" i="1"/>
  <c r="H1669" i="1"/>
  <c r="G1669" i="1"/>
  <c r="K1668" i="1"/>
  <c r="J1668" i="1"/>
  <c r="I1668" i="1"/>
  <c r="H1668" i="1"/>
  <c r="G1668" i="1"/>
  <c r="K1667" i="1"/>
  <c r="J1667" i="1"/>
  <c r="I1667" i="1"/>
  <c r="H1667" i="1"/>
  <c r="G1667" i="1"/>
  <c r="K1666" i="1"/>
  <c r="J1666" i="1"/>
  <c r="I1666" i="1"/>
  <c r="H1666" i="1"/>
  <c r="G1666" i="1"/>
  <c r="K1665" i="1"/>
  <c r="J1665" i="1"/>
  <c r="I1665" i="1"/>
  <c r="H1665" i="1"/>
  <c r="G1665" i="1"/>
  <c r="K1664" i="1"/>
  <c r="J1664" i="1"/>
  <c r="I1664" i="1"/>
  <c r="H1664" i="1"/>
  <c r="G1664" i="1"/>
  <c r="K1663" i="1"/>
  <c r="J1663" i="1"/>
  <c r="I1663" i="1"/>
  <c r="H1663" i="1"/>
  <c r="G1663" i="1"/>
  <c r="K1662" i="1"/>
  <c r="J1662" i="1"/>
  <c r="I1662" i="1"/>
  <c r="H1662" i="1"/>
  <c r="G1662" i="1"/>
  <c r="K1661" i="1"/>
  <c r="J1661" i="1"/>
  <c r="I1661" i="1"/>
  <c r="H1661" i="1"/>
  <c r="G1661" i="1"/>
  <c r="K1660" i="1"/>
  <c r="J1660" i="1"/>
  <c r="I1660" i="1"/>
  <c r="H1660" i="1"/>
  <c r="G1660" i="1"/>
  <c r="K1659" i="1"/>
  <c r="J1659" i="1"/>
  <c r="I1659" i="1"/>
  <c r="H1659" i="1"/>
  <c r="G1659" i="1"/>
  <c r="K1658" i="1"/>
  <c r="J1658" i="1"/>
  <c r="I1658" i="1"/>
  <c r="H1658" i="1"/>
  <c r="G1658" i="1"/>
  <c r="K1657" i="1"/>
  <c r="J1657" i="1"/>
  <c r="I1657" i="1"/>
  <c r="H1657" i="1"/>
  <c r="G1657" i="1"/>
  <c r="K1656" i="1"/>
  <c r="J1656" i="1"/>
  <c r="I1656" i="1"/>
  <c r="H1656" i="1"/>
  <c r="G1656" i="1"/>
  <c r="K1655" i="1"/>
  <c r="J1655" i="1"/>
  <c r="I1655" i="1"/>
  <c r="H1655" i="1"/>
  <c r="G1655" i="1"/>
  <c r="K1654" i="1"/>
  <c r="J1654" i="1"/>
  <c r="I1654" i="1"/>
  <c r="H1654" i="1"/>
  <c r="G1654" i="1"/>
  <c r="K1653" i="1"/>
  <c r="J1653" i="1"/>
  <c r="I1653" i="1"/>
  <c r="H1653" i="1"/>
  <c r="G1653" i="1"/>
  <c r="K1652" i="1"/>
  <c r="J1652" i="1"/>
  <c r="I1652" i="1"/>
  <c r="H1652" i="1"/>
  <c r="G1652" i="1"/>
  <c r="K1651" i="1"/>
  <c r="J1651" i="1"/>
  <c r="I1651" i="1"/>
  <c r="H1651" i="1"/>
  <c r="G1651" i="1"/>
  <c r="K1650" i="1"/>
  <c r="J1650" i="1"/>
  <c r="I1650" i="1"/>
  <c r="H1650" i="1"/>
  <c r="G1650" i="1"/>
  <c r="K1649" i="1"/>
  <c r="J1649" i="1"/>
  <c r="I1649" i="1"/>
  <c r="H1649" i="1"/>
  <c r="G1649" i="1"/>
  <c r="K1648" i="1"/>
  <c r="J1648" i="1"/>
  <c r="I1648" i="1"/>
  <c r="H1648" i="1"/>
  <c r="G1648" i="1"/>
  <c r="K1647" i="1"/>
  <c r="J1647" i="1"/>
  <c r="I1647" i="1"/>
  <c r="H1647" i="1"/>
  <c r="G1647" i="1"/>
  <c r="K1646" i="1"/>
  <c r="J1646" i="1"/>
  <c r="I1646" i="1"/>
  <c r="H1646" i="1"/>
  <c r="G1646" i="1"/>
  <c r="K1645" i="1"/>
  <c r="J1645" i="1"/>
  <c r="I1645" i="1"/>
  <c r="H1645" i="1"/>
  <c r="G1645" i="1"/>
  <c r="K1644" i="1"/>
  <c r="J1644" i="1"/>
  <c r="I1644" i="1"/>
  <c r="H1644" i="1"/>
  <c r="G1644" i="1"/>
  <c r="K1643" i="1"/>
  <c r="J1643" i="1"/>
  <c r="I1643" i="1"/>
  <c r="H1643" i="1"/>
  <c r="G1643" i="1"/>
  <c r="K1642" i="1"/>
  <c r="J1642" i="1"/>
  <c r="I1642" i="1"/>
  <c r="H1642" i="1"/>
  <c r="G1642" i="1"/>
  <c r="K1641" i="1"/>
  <c r="J1641" i="1"/>
  <c r="I1641" i="1"/>
  <c r="H1641" i="1"/>
  <c r="G1641" i="1"/>
  <c r="K1640" i="1"/>
  <c r="J1640" i="1"/>
  <c r="I1640" i="1"/>
  <c r="H1640" i="1"/>
  <c r="G1640" i="1"/>
  <c r="K1639" i="1"/>
  <c r="J1639" i="1"/>
  <c r="I1639" i="1"/>
  <c r="H1639" i="1"/>
  <c r="G1639" i="1"/>
  <c r="K1638" i="1"/>
  <c r="J1638" i="1"/>
  <c r="I1638" i="1"/>
  <c r="H1638" i="1"/>
  <c r="G1638" i="1"/>
  <c r="K1637" i="1"/>
  <c r="J1637" i="1"/>
  <c r="I1637" i="1"/>
  <c r="H1637" i="1"/>
  <c r="G1637" i="1"/>
  <c r="K1636" i="1"/>
  <c r="J1636" i="1"/>
  <c r="I1636" i="1"/>
  <c r="H1636" i="1"/>
  <c r="G1636" i="1"/>
  <c r="K1635" i="1"/>
  <c r="J1635" i="1"/>
  <c r="I1635" i="1"/>
  <c r="H1635" i="1"/>
  <c r="G1635" i="1"/>
  <c r="K1634" i="1"/>
  <c r="J1634" i="1"/>
  <c r="I1634" i="1"/>
  <c r="H1634" i="1"/>
  <c r="G1634" i="1"/>
  <c r="K1633" i="1"/>
  <c r="J1633" i="1"/>
  <c r="I1633" i="1"/>
  <c r="H1633" i="1"/>
  <c r="G1633" i="1"/>
  <c r="K1632" i="1"/>
  <c r="J1632" i="1"/>
  <c r="I1632" i="1"/>
  <c r="H1632" i="1"/>
  <c r="G1632" i="1"/>
  <c r="K1631" i="1"/>
  <c r="J1631" i="1"/>
  <c r="I1631" i="1"/>
  <c r="H1631" i="1"/>
  <c r="G1631" i="1"/>
  <c r="K1630" i="1"/>
  <c r="J1630" i="1"/>
  <c r="I1630" i="1"/>
  <c r="H1630" i="1"/>
  <c r="G1630" i="1"/>
  <c r="K1629" i="1"/>
  <c r="J1629" i="1"/>
  <c r="I1629" i="1"/>
  <c r="H1629" i="1"/>
  <c r="G1629" i="1"/>
  <c r="K1628" i="1"/>
  <c r="J1628" i="1"/>
  <c r="I1628" i="1"/>
  <c r="H1628" i="1"/>
  <c r="G1628" i="1"/>
  <c r="K1627" i="1"/>
  <c r="J1627" i="1"/>
  <c r="I1627" i="1"/>
  <c r="H1627" i="1"/>
  <c r="G1627" i="1"/>
  <c r="K1626" i="1"/>
  <c r="J1626" i="1"/>
  <c r="I1626" i="1"/>
  <c r="H1626" i="1"/>
  <c r="G1626" i="1"/>
  <c r="K1625" i="1"/>
  <c r="J1625" i="1"/>
  <c r="I1625" i="1"/>
  <c r="H1625" i="1"/>
  <c r="G1625" i="1"/>
  <c r="K1624" i="1"/>
  <c r="J1624" i="1"/>
  <c r="I1624" i="1"/>
  <c r="H1624" i="1"/>
  <c r="G1624" i="1"/>
  <c r="K1623" i="1"/>
  <c r="J1623" i="1"/>
  <c r="I1623" i="1"/>
  <c r="H1623" i="1"/>
  <c r="G1623" i="1"/>
  <c r="K1622" i="1"/>
  <c r="J1622" i="1"/>
  <c r="I1622" i="1"/>
  <c r="H1622" i="1"/>
  <c r="G1622" i="1"/>
  <c r="K1621" i="1"/>
  <c r="J1621" i="1"/>
  <c r="I1621" i="1"/>
  <c r="H1621" i="1"/>
  <c r="G1621" i="1"/>
  <c r="K1620" i="1"/>
  <c r="J1620" i="1"/>
  <c r="I1620" i="1"/>
  <c r="H1620" i="1"/>
  <c r="G1620" i="1"/>
  <c r="K1619" i="1"/>
  <c r="J1619" i="1"/>
  <c r="I1619" i="1"/>
  <c r="H1619" i="1"/>
  <c r="G1619" i="1"/>
  <c r="K1618" i="1"/>
  <c r="J1618" i="1"/>
  <c r="I1618" i="1"/>
  <c r="H1618" i="1"/>
  <c r="G1618" i="1"/>
  <c r="K1617" i="1"/>
  <c r="J1617" i="1"/>
  <c r="I1617" i="1"/>
  <c r="H1617" i="1"/>
  <c r="G1617" i="1"/>
  <c r="K1616" i="1"/>
  <c r="J1616" i="1"/>
  <c r="I1616" i="1"/>
  <c r="H1616" i="1"/>
  <c r="G1616" i="1"/>
  <c r="K1615" i="1"/>
  <c r="J1615" i="1"/>
  <c r="I1615" i="1"/>
  <c r="H1615" i="1"/>
  <c r="G1615" i="1"/>
  <c r="K1614" i="1"/>
  <c r="J1614" i="1"/>
  <c r="I1614" i="1"/>
  <c r="H1614" i="1"/>
  <c r="G1614" i="1"/>
  <c r="K1613" i="1"/>
  <c r="J1613" i="1"/>
  <c r="I1613" i="1"/>
  <c r="H1613" i="1"/>
  <c r="G1613" i="1"/>
  <c r="K1612" i="1"/>
  <c r="J1612" i="1"/>
  <c r="I1612" i="1"/>
  <c r="H1612" i="1"/>
  <c r="G1612" i="1"/>
  <c r="K1611" i="1"/>
  <c r="J1611" i="1"/>
  <c r="I1611" i="1"/>
  <c r="H1611" i="1"/>
  <c r="G1611" i="1"/>
  <c r="K1610" i="1"/>
  <c r="J1610" i="1"/>
  <c r="I1610" i="1"/>
  <c r="H1610" i="1"/>
  <c r="G1610" i="1"/>
  <c r="K1609" i="1"/>
  <c r="J1609" i="1"/>
  <c r="I1609" i="1"/>
  <c r="H1609" i="1"/>
  <c r="G1609" i="1"/>
  <c r="K1608" i="1"/>
  <c r="J1608" i="1"/>
  <c r="I1608" i="1"/>
  <c r="H1608" i="1"/>
  <c r="G1608" i="1"/>
  <c r="K1607" i="1"/>
  <c r="J1607" i="1"/>
  <c r="I1607" i="1"/>
  <c r="H1607" i="1"/>
  <c r="G1607" i="1"/>
  <c r="K1606" i="1"/>
  <c r="J1606" i="1"/>
  <c r="I1606" i="1"/>
  <c r="H1606" i="1"/>
  <c r="G1606" i="1"/>
  <c r="K1605" i="1"/>
  <c r="J1605" i="1"/>
  <c r="I1605" i="1"/>
  <c r="H1605" i="1"/>
  <c r="G1605" i="1"/>
  <c r="K1604" i="1"/>
  <c r="J1604" i="1"/>
  <c r="I1604" i="1"/>
  <c r="H1604" i="1"/>
  <c r="G1604" i="1"/>
  <c r="K1603" i="1"/>
  <c r="J1603" i="1"/>
  <c r="I1603" i="1"/>
  <c r="H1603" i="1"/>
  <c r="G1603" i="1"/>
  <c r="K1602" i="1"/>
  <c r="J1602" i="1"/>
  <c r="I1602" i="1"/>
  <c r="H1602" i="1"/>
  <c r="G1602" i="1"/>
  <c r="K1601" i="1"/>
  <c r="J1601" i="1"/>
  <c r="I1601" i="1"/>
  <c r="H1601" i="1"/>
  <c r="G1601" i="1"/>
  <c r="K1600" i="1"/>
  <c r="J1600" i="1"/>
  <c r="I1600" i="1"/>
  <c r="H1600" i="1"/>
  <c r="G1600" i="1"/>
  <c r="K1599" i="1"/>
  <c r="J1599" i="1"/>
  <c r="I1599" i="1"/>
  <c r="H1599" i="1"/>
  <c r="G1599" i="1"/>
  <c r="K1598" i="1"/>
  <c r="J1598" i="1"/>
  <c r="I1598" i="1"/>
  <c r="H1598" i="1"/>
  <c r="G1598" i="1"/>
  <c r="K1597" i="1"/>
  <c r="J1597" i="1"/>
  <c r="I1597" i="1"/>
  <c r="H1597" i="1"/>
  <c r="G1597" i="1"/>
  <c r="K1596" i="1"/>
  <c r="J1596" i="1"/>
  <c r="I1596" i="1"/>
  <c r="H1596" i="1"/>
  <c r="G1596" i="1"/>
  <c r="K1595" i="1"/>
  <c r="J1595" i="1"/>
  <c r="I1595" i="1"/>
  <c r="H1595" i="1"/>
  <c r="G1595" i="1"/>
  <c r="K1594" i="1"/>
  <c r="J1594" i="1"/>
  <c r="I1594" i="1"/>
  <c r="H1594" i="1"/>
  <c r="G1594" i="1"/>
  <c r="K1593" i="1"/>
  <c r="J1593" i="1"/>
  <c r="I1593" i="1"/>
  <c r="H1593" i="1"/>
  <c r="G1593" i="1"/>
  <c r="K1592" i="1"/>
  <c r="J1592" i="1"/>
  <c r="I1592" i="1"/>
  <c r="H1592" i="1"/>
  <c r="G1592" i="1"/>
  <c r="K1591" i="1"/>
  <c r="J1591" i="1"/>
  <c r="I1591" i="1"/>
  <c r="H1591" i="1"/>
  <c r="G1591" i="1"/>
  <c r="K1590" i="1"/>
  <c r="J1590" i="1"/>
  <c r="I1590" i="1"/>
  <c r="H1590" i="1"/>
  <c r="G1590" i="1"/>
  <c r="K1589" i="1"/>
  <c r="J1589" i="1"/>
  <c r="I1589" i="1"/>
  <c r="H1589" i="1"/>
  <c r="G1589" i="1"/>
  <c r="K1588" i="1"/>
  <c r="J1588" i="1"/>
  <c r="I1588" i="1"/>
  <c r="H1588" i="1"/>
  <c r="G1588" i="1"/>
  <c r="K1587" i="1"/>
  <c r="J1587" i="1"/>
  <c r="I1587" i="1"/>
  <c r="H1587" i="1"/>
  <c r="G1587" i="1"/>
  <c r="K1586" i="1"/>
  <c r="J1586" i="1"/>
  <c r="I1586" i="1"/>
  <c r="H1586" i="1"/>
  <c r="G1586" i="1"/>
  <c r="K1585" i="1"/>
  <c r="J1585" i="1"/>
  <c r="I1585" i="1"/>
  <c r="H1585" i="1"/>
  <c r="G1585" i="1"/>
  <c r="K1584" i="1"/>
  <c r="J1584" i="1"/>
  <c r="I1584" i="1"/>
  <c r="H1584" i="1"/>
  <c r="G1584" i="1"/>
  <c r="K1583" i="1"/>
  <c r="J1583" i="1"/>
  <c r="I1583" i="1"/>
  <c r="H1583" i="1"/>
  <c r="G1583" i="1"/>
  <c r="K1582" i="1"/>
  <c r="J1582" i="1"/>
  <c r="I1582" i="1"/>
  <c r="H1582" i="1"/>
  <c r="G1582" i="1"/>
  <c r="K1581" i="1"/>
  <c r="J1581" i="1"/>
  <c r="I1581" i="1"/>
  <c r="H1581" i="1"/>
  <c r="G1581" i="1"/>
  <c r="K1580" i="1"/>
  <c r="J1580" i="1"/>
  <c r="I1580" i="1"/>
  <c r="H1580" i="1"/>
  <c r="G1580" i="1"/>
  <c r="K1579" i="1"/>
  <c r="J1579" i="1"/>
  <c r="I1579" i="1"/>
  <c r="H1579" i="1"/>
  <c r="G1579" i="1"/>
  <c r="K1578" i="1"/>
  <c r="J1578" i="1"/>
  <c r="I1578" i="1"/>
  <c r="H1578" i="1"/>
  <c r="G1578" i="1"/>
  <c r="K1577" i="1"/>
  <c r="J1577" i="1"/>
  <c r="I1577" i="1"/>
  <c r="H1577" i="1"/>
  <c r="G1577" i="1"/>
  <c r="K1576" i="1"/>
  <c r="J1576" i="1"/>
  <c r="I1576" i="1"/>
  <c r="H1576" i="1"/>
  <c r="G1576" i="1"/>
  <c r="K1575" i="1"/>
  <c r="J1575" i="1"/>
  <c r="I1575" i="1"/>
  <c r="H1575" i="1"/>
  <c r="G1575" i="1"/>
  <c r="K1574" i="1"/>
  <c r="J1574" i="1"/>
  <c r="I1574" i="1"/>
  <c r="H1574" i="1"/>
  <c r="G1574" i="1"/>
  <c r="K1573" i="1"/>
  <c r="J1573" i="1"/>
  <c r="I1573" i="1"/>
  <c r="H1573" i="1"/>
  <c r="G1573" i="1"/>
  <c r="K1572" i="1"/>
  <c r="J1572" i="1"/>
  <c r="I1572" i="1"/>
  <c r="H1572" i="1"/>
  <c r="G1572" i="1"/>
  <c r="K1571" i="1"/>
  <c r="J1571" i="1"/>
  <c r="I1571" i="1"/>
  <c r="H1571" i="1"/>
  <c r="G1571" i="1"/>
  <c r="K1570" i="1"/>
  <c r="J1570" i="1"/>
  <c r="I1570" i="1"/>
  <c r="H1570" i="1"/>
  <c r="G1570" i="1"/>
  <c r="K1569" i="1"/>
  <c r="J1569" i="1"/>
  <c r="I1569" i="1"/>
  <c r="H1569" i="1"/>
  <c r="G1569" i="1"/>
  <c r="K1568" i="1"/>
  <c r="J1568" i="1"/>
  <c r="I1568" i="1"/>
  <c r="H1568" i="1"/>
  <c r="G1568" i="1"/>
  <c r="K1567" i="1"/>
  <c r="J1567" i="1"/>
  <c r="I1567" i="1"/>
  <c r="H1567" i="1"/>
  <c r="G1567" i="1"/>
  <c r="K1566" i="1"/>
  <c r="J1566" i="1"/>
  <c r="I1566" i="1"/>
  <c r="H1566" i="1"/>
  <c r="G1566" i="1"/>
  <c r="K1565" i="1"/>
  <c r="J1565" i="1"/>
  <c r="I1565" i="1"/>
  <c r="H1565" i="1"/>
  <c r="G1565" i="1"/>
  <c r="K1564" i="1"/>
  <c r="J1564" i="1"/>
  <c r="I1564" i="1"/>
  <c r="H1564" i="1"/>
  <c r="G1564" i="1"/>
  <c r="K1563" i="1"/>
  <c r="J1563" i="1"/>
  <c r="I1563" i="1"/>
  <c r="H1563" i="1"/>
  <c r="G1563" i="1"/>
  <c r="K1562" i="1"/>
  <c r="J1562" i="1"/>
  <c r="I1562" i="1"/>
  <c r="H1562" i="1"/>
  <c r="G1562" i="1"/>
  <c r="K1561" i="1"/>
  <c r="J1561" i="1"/>
  <c r="I1561" i="1"/>
  <c r="H1561" i="1"/>
  <c r="G1561" i="1"/>
  <c r="K1560" i="1"/>
  <c r="J1560" i="1"/>
  <c r="I1560" i="1"/>
  <c r="H1560" i="1"/>
  <c r="G1560" i="1"/>
  <c r="K1559" i="1"/>
  <c r="J1559" i="1"/>
  <c r="I1559" i="1"/>
  <c r="H1559" i="1"/>
  <c r="G1559" i="1"/>
  <c r="K1558" i="1"/>
  <c r="J1558" i="1"/>
  <c r="I1558" i="1"/>
  <c r="H1558" i="1"/>
  <c r="G1558" i="1"/>
  <c r="K1557" i="1"/>
  <c r="J1557" i="1"/>
  <c r="I1557" i="1"/>
  <c r="H1557" i="1"/>
  <c r="G1557" i="1"/>
  <c r="K1556" i="1"/>
  <c r="J1556" i="1"/>
  <c r="I1556" i="1"/>
  <c r="H1556" i="1"/>
  <c r="G1556" i="1"/>
  <c r="K1555" i="1"/>
  <c r="J1555" i="1"/>
  <c r="I1555" i="1"/>
  <c r="H1555" i="1"/>
  <c r="G1555" i="1"/>
  <c r="K1554" i="1"/>
  <c r="J1554" i="1"/>
  <c r="I1554" i="1"/>
  <c r="H1554" i="1"/>
  <c r="G1554" i="1"/>
  <c r="K1553" i="1"/>
  <c r="J1553" i="1"/>
  <c r="I1553" i="1"/>
  <c r="H1553" i="1"/>
  <c r="G1553" i="1"/>
  <c r="K1552" i="1"/>
  <c r="J1552" i="1"/>
  <c r="I1552" i="1"/>
  <c r="H1552" i="1"/>
  <c r="G1552" i="1"/>
  <c r="K1551" i="1"/>
  <c r="J1551" i="1"/>
  <c r="I1551" i="1"/>
  <c r="H1551" i="1"/>
  <c r="G1551" i="1"/>
  <c r="K1550" i="1"/>
  <c r="J1550" i="1"/>
  <c r="I1550" i="1"/>
  <c r="H1550" i="1"/>
  <c r="G1550" i="1"/>
  <c r="K1549" i="1"/>
  <c r="J1549" i="1"/>
  <c r="I1549" i="1"/>
  <c r="H1549" i="1"/>
  <c r="G1549" i="1"/>
  <c r="K1548" i="1"/>
  <c r="J1548" i="1"/>
  <c r="I1548" i="1"/>
  <c r="H1548" i="1"/>
  <c r="G1548" i="1"/>
  <c r="K1547" i="1"/>
  <c r="J1547" i="1"/>
  <c r="I1547" i="1"/>
  <c r="H1547" i="1"/>
  <c r="G1547" i="1"/>
  <c r="K1546" i="1"/>
  <c r="J1546" i="1"/>
  <c r="I1546" i="1"/>
  <c r="H1546" i="1"/>
  <c r="G1546" i="1"/>
  <c r="K1545" i="1"/>
  <c r="J1545" i="1"/>
  <c r="I1545" i="1"/>
  <c r="H1545" i="1"/>
  <c r="G1545" i="1"/>
  <c r="K1544" i="1"/>
  <c r="J1544" i="1"/>
  <c r="I1544" i="1"/>
  <c r="H1544" i="1"/>
  <c r="G1544" i="1"/>
  <c r="K1543" i="1"/>
  <c r="J1543" i="1"/>
  <c r="I1543" i="1"/>
  <c r="H1543" i="1"/>
  <c r="G1543" i="1"/>
  <c r="K1542" i="1"/>
  <c r="J1542" i="1"/>
  <c r="I1542" i="1"/>
  <c r="H1542" i="1"/>
  <c r="G1542" i="1"/>
  <c r="K1541" i="1"/>
  <c r="J1541" i="1"/>
  <c r="I1541" i="1"/>
  <c r="H1541" i="1"/>
  <c r="G1541" i="1"/>
  <c r="K1540" i="1"/>
  <c r="J1540" i="1"/>
  <c r="I1540" i="1"/>
  <c r="H1540" i="1"/>
  <c r="G1540" i="1"/>
  <c r="K1539" i="1"/>
  <c r="J1539" i="1"/>
  <c r="I1539" i="1"/>
  <c r="H1539" i="1"/>
  <c r="G1539" i="1"/>
  <c r="K1538" i="1"/>
  <c r="J1538" i="1"/>
  <c r="I1538" i="1"/>
  <c r="H1538" i="1"/>
  <c r="G1538" i="1"/>
  <c r="K1537" i="1"/>
  <c r="J1537" i="1"/>
  <c r="I1537" i="1"/>
  <c r="H1537" i="1"/>
  <c r="G1537" i="1"/>
  <c r="K1536" i="1"/>
  <c r="J1536" i="1"/>
  <c r="I1536" i="1"/>
  <c r="H1536" i="1"/>
  <c r="G1536" i="1"/>
  <c r="K1535" i="1"/>
  <c r="J1535" i="1"/>
  <c r="I1535" i="1"/>
  <c r="H1535" i="1"/>
  <c r="G1535" i="1"/>
  <c r="K1534" i="1"/>
  <c r="J1534" i="1"/>
  <c r="I1534" i="1"/>
  <c r="H1534" i="1"/>
  <c r="G1534" i="1"/>
  <c r="K1533" i="1"/>
  <c r="J1533" i="1"/>
  <c r="I1533" i="1"/>
  <c r="H1533" i="1"/>
  <c r="G1533" i="1"/>
  <c r="K1532" i="1"/>
  <c r="J1532" i="1"/>
  <c r="I1532" i="1"/>
  <c r="H1532" i="1"/>
  <c r="G1532" i="1"/>
  <c r="K1531" i="1"/>
  <c r="J1531" i="1"/>
  <c r="I1531" i="1"/>
  <c r="H1531" i="1"/>
  <c r="G1531" i="1"/>
  <c r="K1530" i="1"/>
  <c r="J1530" i="1"/>
  <c r="I1530" i="1"/>
  <c r="H1530" i="1"/>
  <c r="G1530" i="1"/>
  <c r="K1529" i="1"/>
  <c r="J1529" i="1"/>
  <c r="I1529" i="1"/>
  <c r="H1529" i="1"/>
  <c r="G1529" i="1"/>
  <c r="K1528" i="1"/>
  <c r="J1528" i="1"/>
  <c r="I1528" i="1"/>
  <c r="H1528" i="1"/>
  <c r="G1528" i="1"/>
  <c r="K1527" i="1"/>
  <c r="J1527" i="1"/>
  <c r="I1527" i="1"/>
  <c r="H1527" i="1"/>
  <c r="G1527" i="1"/>
  <c r="K1526" i="1"/>
  <c r="J1526" i="1"/>
  <c r="I1526" i="1"/>
  <c r="H1526" i="1"/>
  <c r="G1526" i="1"/>
  <c r="K1525" i="1"/>
  <c r="J1525" i="1"/>
  <c r="I1525" i="1"/>
  <c r="H1525" i="1"/>
  <c r="G1525" i="1"/>
  <c r="K1524" i="1"/>
  <c r="J1524" i="1"/>
  <c r="I1524" i="1"/>
  <c r="H1524" i="1"/>
  <c r="G1524" i="1"/>
  <c r="K1523" i="1"/>
  <c r="J1523" i="1"/>
  <c r="I1523" i="1"/>
  <c r="H1523" i="1"/>
  <c r="G1523" i="1"/>
  <c r="K1522" i="1"/>
  <c r="J1522" i="1"/>
  <c r="I1522" i="1"/>
  <c r="H1522" i="1"/>
  <c r="G1522" i="1"/>
  <c r="K1521" i="1"/>
  <c r="J1521" i="1"/>
  <c r="I1521" i="1"/>
  <c r="H1521" i="1"/>
  <c r="G1521" i="1"/>
  <c r="K1520" i="1"/>
  <c r="J1520" i="1"/>
  <c r="I1520" i="1"/>
  <c r="H1520" i="1"/>
  <c r="G1520" i="1"/>
  <c r="K1519" i="1"/>
  <c r="J1519" i="1"/>
  <c r="I1519" i="1"/>
  <c r="H1519" i="1"/>
  <c r="G1519" i="1"/>
  <c r="K1518" i="1"/>
  <c r="J1518" i="1"/>
  <c r="I1518" i="1"/>
  <c r="H1518" i="1"/>
  <c r="G1518" i="1"/>
  <c r="K1517" i="1"/>
  <c r="J1517" i="1"/>
  <c r="I1517" i="1"/>
  <c r="H1517" i="1"/>
  <c r="G1517" i="1"/>
  <c r="K1516" i="1"/>
  <c r="J1516" i="1"/>
  <c r="I1516" i="1"/>
  <c r="H1516" i="1"/>
  <c r="G1516" i="1"/>
  <c r="K1515" i="1"/>
  <c r="J1515" i="1"/>
  <c r="I1515" i="1"/>
  <c r="H1515" i="1"/>
  <c r="G1515" i="1"/>
  <c r="K1514" i="1"/>
  <c r="J1514" i="1"/>
  <c r="I1514" i="1"/>
  <c r="H1514" i="1"/>
  <c r="G1514" i="1"/>
  <c r="K1513" i="1"/>
  <c r="J1513" i="1"/>
  <c r="I1513" i="1"/>
  <c r="H1513" i="1"/>
  <c r="G1513" i="1"/>
  <c r="K1512" i="1"/>
  <c r="J1512" i="1"/>
  <c r="I1512" i="1"/>
  <c r="H1512" i="1"/>
  <c r="G1512" i="1"/>
  <c r="K1511" i="1"/>
  <c r="J1511" i="1"/>
  <c r="I1511" i="1"/>
  <c r="H1511" i="1"/>
  <c r="G1511" i="1"/>
  <c r="K1510" i="1"/>
  <c r="J1510" i="1"/>
  <c r="I1510" i="1"/>
  <c r="H1510" i="1"/>
  <c r="G1510" i="1"/>
  <c r="K1509" i="1"/>
  <c r="J1509" i="1"/>
  <c r="I1509" i="1"/>
  <c r="H1509" i="1"/>
  <c r="G1509" i="1"/>
  <c r="K1508" i="1"/>
  <c r="J1508" i="1"/>
  <c r="I1508" i="1"/>
  <c r="H1508" i="1"/>
  <c r="G1508" i="1"/>
  <c r="K1507" i="1"/>
  <c r="J1507" i="1"/>
  <c r="I1507" i="1"/>
  <c r="H1507" i="1"/>
  <c r="G1507" i="1"/>
  <c r="K1506" i="1"/>
  <c r="J1506" i="1"/>
  <c r="I1506" i="1"/>
  <c r="H1506" i="1"/>
  <c r="G1506" i="1"/>
  <c r="K1505" i="1"/>
  <c r="J1505" i="1"/>
  <c r="I1505" i="1"/>
  <c r="H1505" i="1"/>
  <c r="G1505" i="1"/>
  <c r="K1504" i="1"/>
  <c r="J1504" i="1"/>
  <c r="I1504" i="1"/>
  <c r="H1504" i="1"/>
  <c r="G1504" i="1"/>
  <c r="K1503" i="1"/>
  <c r="J1503" i="1"/>
  <c r="I1503" i="1"/>
  <c r="H1503" i="1"/>
  <c r="G1503" i="1"/>
  <c r="K1502" i="1"/>
  <c r="J1502" i="1"/>
  <c r="I1502" i="1"/>
  <c r="H1502" i="1"/>
  <c r="G1502" i="1"/>
  <c r="K1501" i="1"/>
  <c r="J1501" i="1"/>
  <c r="I1501" i="1"/>
  <c r="H1501" i="1"/>
  <c r="G1501" i="1"/>
  <c r="K1500" i="1"/>
  <c r="J1500" i="1"/>
  <c r="I1500" i="1"/>
  <c r="H1500" i="1"/>
  <c r="G1500" i="1"/>
  <c r="K1499" i="1"/>
  <c r="J1499" i="1"/>
  <c r="I1499" i="1"/>
  <c r="H1499" i="1"/>
  <c r="G1499" i="1"/>
  <c r="K1498" i="1"/>
  <c r="J1498" i="1"/>
  <c r="I1498" i="1"/>
  <c r="H1498" i="1"/>
  <c r="G1498" i="1"/>
  <c r="K1497" i="1"/>
  <c r="J1497" i="1"/>
  <c r="I1497" i="1"/>
  <c r="H1497" i="1"/>
  <c r="G1497" i="1"/>
  <c r="K1496" i="1"/>
  <c r="J1496" i="1"/>
  <c r="I1496" i="1"/>
  <c r="H1496" i="1"/>
  <c r="G1496" i="1"/>
  <c r="K1495" i="1"/>
  <c r="J1495" i="1"/>
  <c r="I1495" i="1"/>
  <c r="H1495" i="1"/>
  <c r="G1495" i="1"/>
  <c r="K1494" i="1"/>
  <c r="J1494" i="1"/>
  <c r="I1494" i="1"/>
  <c r="H1494" i="1"/>
  <c r="G1494" i="1"/>
  <c r="K1493" i="1"/>
  <c r="J1493" i="1"/>
  <c r="I1493" i="1"/>
  <c r="H1493" i="1"/>
  <c r="G1493" i="1"/>
  <c r="K1492" i="1"/>
  <c r="J1492" i="1"/>
  <c r="I1492" i="1"/>
  <c r="H1492" i="1"/>
  <c r="G1492" i="1"/>
  <c r="K1491" i="1"/>
  <c r="J1491" i="1"/>
  <c r="I1491" i="1"/>
  <c r="H1491" i="1"/>
  <c r="G1491" i="1"/>
  <c r="K1490" i="1"/>
  <c r="J1490" i="1"/>
  <c r="I1490" i="1"/>
  <c r="H1490" i="1"/>
  <c r="G1490" i="1"/>
  <c r="K1489" i="1"/>
  <c r="J1489" i="1"/>
  <c r="I1489" i="1"/>
  <c r="H1489" i="1"/>
  <c r="G1489" i="1"/>
  <c r="K1488" i="1"/>
  <c r="J1488" i="1"/>
  <c r="I1488" i="1"/>
  <c r="H1488" i="1"/>
  <c r="G1488" i="1"/>
  <c r="K1487" i="1"/>
  <c r="J1487" i="1"/>
  <c r="I1487" i="1"/>
  <c r="H1487" i="1"/>
  <c r="G1487" i="1"/>
  <c r="K1486" i="1"/>
  <c r="J1486" i="1"/>
  <c r="I1486" i="1"/>
  <c r="H1486" i="1"/>
  <c r="G1486" i="1"/>
  <c r="K1485" i="1"/>
  <c r="J1485" i="1"/>
  <c r="I1485" i="1"/>
  <c r="H1485" i="1"/>
  <c r="G1485" i="1"/>
  <c r="K1484" i="1"/>
  <c r="J1484" i="1"/>
  <c r="I1484" i="1"/>
  <c r="H1484" i="1"/>
  <c r="G1484" i="1"/>
  <c r="K1483" i="1"/>
  <c r="J1483" i="1"/>
  <c r="I1483" i="1"/>
  <c r="H1483" i="1"/>
  <c r="G1483" i="1"/>
  <c r="K1482" i="1"/>
  <c r="J1482" i="1"/>
  <c r="I1482" i="1"/>
  <c r="H1482" i="1"/>
  <c r="G1482" i="1"/>
  <c r="K1481" i="1"/>
  <c r="J1481" i="1"/>
  <c r="I1481" i="1"/>
  <c r="H1481" i="1"/>
  <c r="G1481" i="1"/>
  <c r="K1480" i="1"/>
  <c r="J1480" i="1"/>
  <c r="I1480" i="1"/>
  <c r="H1480" i="1"/>
  <c r="G1480" i="1"/>
  <c r="K1479" i="1"/>
  <c r="J1479" i="1"/>
  <c r="I1479" i="1"/>
  <c r="H1479" i="1"/>
  <c r="G1479" i="1"/>
  <c r="K1478" i="1"/>
  <c r="J1478" i="1"/>
  <c r="I1478" i="1"/>
  <c r="H1478" i="1"/>
  <c r="G1478" i="1"/>
  <c r="K1477" i="1"/>
  <c r="J1477" i="1"/>
  <c r="I1477" i="1"/>
  <c r="H1477" i="1"/>
  <c r="G1477" i="1"/>
  <c r="K1476" i="1"/>
  <c r="J1476" i="1"/>
  <c r="I1476" i="1"/>
  <c r="H1476" i="1"/>
  <c r="G1476" i="1"/>
  <c r="K1475" i="1"/>
  <c r="J1475" i="1"/>
  <c r="I1475" i="1"/>
  <c r="H1475" i="1"/>
  <c r="G1475" i="1"/>
  <c r="K1474" i="1"/>
  <c r="J1474" i="1"/>
  <c r="I1474" i="1"/>
  <c r="H1474" i="1"/>
  <c r="G1474" i="1"/>
  <c r="K1473" i="1"/>
  <c r="J1473" i="1"/>
  <c r="I1473" i="1"/>
  <c r="H1473" i="1"/>
  <c r="G1473" i="1"/>
  <c r="K1472" i="1"/>
  <c r="J1472" i="1"/>
  <c r="I1472" i="1"/>
  <c r="H1472" i="1"/>
  <c r="G1472" i="1"/>
  <c r="K1471" i="1"/>
  <c r="J1471" i="1"/>
  <c r="I1471" i="1"/>
  <c r="H1471" i="1"/>
  <c r="G1471" i="1"/>
  <c r="K1470" i="1"/>
  <c r="J1470" i="1"/>
  <c r="I1470" i="1"/>
  <c r="H1470" i="1"/>
  <c r="G1470" i="1"/>
  <c r="K1469" i="1"/>
  <c r="J1469" i="1"/>
  <c r="I1469" i="1"/>
  <c r="H1469" i="1"/>
  <c r="G1469" i="1"/>
  <c r="K1468" i="1"/>
  <c r="J1468" i="1"/>
  <c r="I1468" i="1"/>
  <c r="H1468" i="1"/>
  <c r="G1468" i="1"/>
  <c r="K1467" i="1"/>
  <c r="J1467" i="1"/>
  <c r="I1467" i="1"/>
  <c r="H1467" i="1"/>
  <c r="G1467" i="1"/>
  <c r="K1466" i="1"/>
  <c r="J1466" i="1"/>
  <c r="I1466" i="1"/>
  <c r="H1466" i="1"/>
  <c r="G1466" i="1"/>
  <c r="K1465" i="1"/>
  <c r="J1465" i="1"/>
  <c r="I1465" i="1"/>
  <c r="H1465" i="1"/>
  <c r="G1465" i="1"/>
  <c r="K1464" i="1"/>
  <c r="J1464" i="1"/>
  <c r="I1464" i="1"/>
  <c r="H1464" i="1"/>
  <c r="G1464" i="1"/>
  <c r="K1463" i="1"/>
  <c r="J1463" i="1"/>
  <c r="I1463" i="1"/>
  <c r="H1463" i="1"/>
  <c r="G1463" i="1"/>
  <c r="K1462" i="1"/>
  <c r="J1462" i="1"/>
  <c r="I1462" i="1"/>
  <c r="H1462" i="1"/>
  <c r="G1462" i="1"/>
  <c r="K1461" i="1"/>
  <c r="J1461" i="1"/>
  <c r="I1461" i="1"/>
  <c r="H1461" i="1"/>
  <c r="G1461" i="1"/>
  <c r="K1460" i="1"/>
  <c r="J1460" i="1"/>
  <c r="I1460" i="1"/>
  <c r="H1460" i="1"/>
  <c r="G1460" i="1"/>
  <c r="K1459" i="1"/>
  <c r="J1459" i="1"/>
  <c r="I1459" i="1"/>
  <c r="H1459" i="1"/>
  <c r="G1459" i="1"/>
  <c r="K1458" i="1"/>
  <c r="J1458" i="1"/>
  <c r="I1458" i="1"/>
  <c r="H1458" i="1"/>
  <c r="G1458" i="1"/>
  <c r="K1457" i="1"/>
  <c r="J1457" i="1"/>
  <c r="I1457" i="1"/>
  <c r="H1457" i="1"/>
  <c r="G1457" i="1"/>
  <c r="K1456" i="1"/>
  <c r="J1456" i="1"/>
  <c r="I1456" i="1"/>
  <c r="H1456" i="1"/>
  <c r="G1456" i="1"/>
  <c r="K1455" i="1"/>
  <c r="J1455" i="1"/>
  <c r="I1455" i="1"/>
  <c r="H1455" i="1"/>
  <c r="G1455" i="1"/>
  <c r="K1454" i="1"/>
  <c r="J1454" i="1"/>
  <c r="I1454" i="1"/>
  <c r="H1454" i="1"/>
  <c r="G1454" i="1"/>
  <c r="K1453" i="1"/>
  <c r="J1453" i="1"/>
  <c r="I1453" i="1"/>
  <c r="H1453" i="1"/>
  <c r="G1453" i="1"/>
  <c r="K1452" i="1"/>
  <c r="J1452" i="1"/>
  <c r="I1452" i="1"/>
  <c r="H1452" i="1"/>
  <c r="G1452" i="1"/>
  <c r="K1451" i="1"/>
  <c r="J1451" i="1"/>
  <c r="I1451" i="1"/>
  <c r="H1451" i="1"/>
  <c r="G1451" i="1"/>
  <c r="K1450" i="1"/>
  <c r="J1450" i="1"/>
  <c r="I1450" i="1"/>
  <c r="H1450" i="1"/>
  <c r="G1450" i="1"/>
  <c r="K1449" i="1"/>
  <c r="J1449" i="1"/>
  <c r="I1449" i="1"/>
  <c r="H1449" i="1"/>
  <c r="G1449" i="1"/>
  <c r="K1448" i="1"/>
  <c r="J1448" i="1"/>
  <c r="I1448" i="1"/>
  <c r="H1448" i="1"/>
  <c r="G1448" i="1"/>
  <c r="K1447" i="1"/>
  <c r="J1447" i="1"/>
  <c r="I1447" i="1"/>
  <c r="H1447" i="1"/>
  <c r="G1447" i="1"/>
  <c r="K1446" i="1"/>
  <c r="J1446" i="1"/>
  <c r="I1446" i="1"/>
  <c r="H1446" i="1"/>
  <c r="G1446" i="1"/>
  <c r="K1445" i="1"/>
  <c r="J1445" i="1"/>
  <c r="I1445" i="1"/>
  <c r="H1445" i="1"/>
  <c r="G1445" i="1"/>
  <c r="K1444" i="1"/>
  <c r="J1444" i="1"/>
  <c r="I1444" i="1"/>
  <c r="H1444" i="1"/>
  <c r="G1444" i="1"/>
  <c r="K1443" i="1"/>
  <c r="J1443" i="1"/>
  <c r="I1443" i="1"/>
  <c r="H1443" i="1"/>
  <c r="G1443" i="1"/>
  <c r="K1442" i="1"/>
  <c r="J1442" i="1"/>
  <c r="I1442" i="1"/>
  <c r="H1442" i="1"/>
  <c r="G1442" i="1"/>
  <c r="K1441" i="1"/>
  <c r="J1441" i="1"/>
  <c r="I1441" i="1"/>
  <c r="H1441" i="1"/>
  <c r="G1441" i="1"/>
  <c r="K1440" i="1"/>
  <c r="J1440" i="1"/>
  <c r="I1440" i="1"/>
  <c r="H1440" i="1"/>
  <c r="G1440" i="1"/>
  <c r="K1439" i="1"/>
  <c r="J1439" i="1"/>
  <c r="I1439" i="1"/>
  <c r="H1439" i="1"/>
  <c r="G1439" i="1"/>
  <c r="K1438" i="1"/>
  <c r="J1438" i="1"/>
  <c r="I1438" i="1"/>
  <c r="H1438" i="1"/>
  <c r="G1438" i="1"/>
  <c r="K1437" i="1"/>
  <c r="J1437" i="1"/>
  <c r="I1437" i="1"/>
  <c r="H1437" i="1"/>
  <c r="G1437" i="1"/>
  <c r="K1436" i="1"/>
  <c r="J1436" i="1"/>
  <c r="I1436" i="1"/>
  <c r="H1436" i="1"/>
  <c r="G1436" i="1"/>
  <c r="K1435" i="1"/>
  <c r="J1435" i="1"/>
  <c r="I1435" i="1"/>
  <c r="H1435" i="1"/>
  <c r="G1435" i="1"/>
  <c r="K1434" i="1"/>
  <c r="J1434" i="1"/>
  <c r="I1434" i="1"/>
  <c r="H1434" i="1"/>
  <c r="G1434" i="1"/>
  <c r="K1433" i="1"/>
  <c r="J1433" i="1"/>
  <c r="I1433" i="1"/>
  <c r="H1433" i="1"/>
  <c r="G1433" i="1"/>
  <c r="K1432" i="1"/>
  <c r="J1432" i="1"/>
  <c r="I1432" i="1"/>
  <c r="H1432" i="1"/>
  <c r="G1432" i="1"/>
  <c r="K1431" i="1"/>
  <c r="J1431" i="1"/>
  <c r="I1431" i="1"/>
  <c r="H1431" i="1"/>
  <c r="G1431" i="1"/>
  <c r="K1430" i="1"/>
  <c r="J1430" i="1"/>
  <c r="I1430" i="1"/>
  <c r="H1430" i="1"/>
  <c r="G1430" i="1"/>
  <c r="K1429" i="1"/>
  <c r="J1429" i="1"/>
  <c r="I1429" i="1"/>
  <c r="H1429" i="1"/>
  <c r="G1429" i="1"/>
  <c r="K1428" i="1"/>
  <c r="J1428" i="1"/>
  <c r="I1428" i="1"/>
  <c r="H1428" i="1"/>
  <c r="G1428" i="1"/>
  <c r="K1427" i="1"/>
  <c r="J1427" i="1"/>
  <c r="I1427" i="1"/>
  <c r="H1427" i="1"/>
  <c r="G1427" i="1"/>
  <c r="K1426" i="1"/>
  <c r="J1426" i="1"/>
  <c r="I1426" i="1"/>
  <c r="H1426" i="1"/>
  <c r="G1426" i="1"/>
  <c r="K1425" i="1"/>
  <c r="J1425" i="1"/>
  <c r="I1425" i="1"/>
  <c r="H1425" i="1"/>
  <c r="G1425" i="1"/>
  <c r="K1424" i="1"/>
  <c r="J1424" i="1"/>
  <c r="I1424" i="1"/>
  <c r="H1424" i="1"/>
  <c r="G1424" i="1"/>
  <c r="K1423" i="1"/>
  <c r="J1423" i="1"/>
  <c r="I1423" i="1"/>
  <c r="H1423" i="1"/>
  <c r="G1423" i="1"/>
  <c r="K1422" i="1"/>
  <c r="J1422" i="1"/>
  <c r="I1422" i="1"/>
  <c r="H1422" i="1"/>
  <c r="G1422" i="1"/>
  <c r="K1421" i="1"/>
  <c r="J1421" i="1"/>
  <c r="I1421" i="1"/>
  <c r="H1421" i="1"/>
  <c r="G1421" i="1"/>
  <c r="K1420" i="1"/>
  <c r="J1420" i="1"/>
  <c r="I1420" i="1"/>
  <c r="H1420" i="1"/>
  <c r="G1420" i="1"/>
  <c r="K1419" i="1"/>
  <c r="J1419" i="1"/>
  <c r="I1419" i="1"/>
  <c r="H1419" i="1"/>
  <c r="G1419" i="1"/>
  <c r="K1418" i="1"/>
  <c r="J1418" i="1"/>
  <c r="I1418" i="1"/>
  <c r="H1418" i="1"/>
  <c r="G1418" i="1"/>
  <c r="K1417" i="1"/>
  <c r="J1417" i="1"/>
  <c r="I1417" i="1"/>
  <c r="H1417" i="1"/>
  <c r="G1417" i="1"/>
  <c r="K1416" i="1"/>
  <c r="J1416" i="1"/>
  <c r="I1416" i="1"/>
  <c r="H1416" i="1"/>
  <c r="G1416" i="1"/>
  <c r="K1415" i="1"/>
  <c r="J1415" i="1"/>
  <c r="I1415" i="1"/>
  <c r="H1415" i="1"/>
  <c r="G1415" i="1"/>
  <c r="K1414" i="1"/>
  <c r="J1414" i="1"/>
  <c r="I1414" i="1"/>
  <c r="H1414" i="1"/>
  <c r="G1414" i="1"/>
  <c r="K1413" i="1"/>
  <c r="J1413" i="1"/>
  <c r="I1413" i="1"/>
  <c r="H1413" i="1"/>
  <c r="G1413" i="1"/>
  <c r="K1412" i="1"/>
  <c r="J1412" i="1"/>
  <c r="I1412" i="1"/>
  <c r="H1412" i="1"/>
  <c r="G1412" i="1"/>
  <c r="K1411" i="1"/>
  <c r="J1411" i="1"/>
  <c r="I1411" i="1"/>
  <c r="H1411" i="1"/>
  <c r="G1411" i="1"/>
  <c r="K1410" i="1"/>
  <c r="J1410" i="1"/>
  <c r="I1410" i="1"/>
  <c r="H1410" i="1"/>
  <c r="G1410" i="1"/>
  <c r="K1409" i="1"/>
  <c r="J1409" i="1"/>
  <c r="I1409" i="1"/>
  <c r="H1409" i="1"/>
  <c r="G1409" i="1"/>
  <c r="K1408" i="1"/>
  <c r="J1408" i="1"/>
  <c r="I1408" i="1"/>
  <c r="H1408" i="1"/>
  <c r="G1408" i="1"/>
  <c r="K1407" i="1"/>
  <c r="J1407" i="1"/>
  <c r="I1407" i="1"/>
  <c r="H1407" i="1"/>
  <c r="G1407" i="1"/>
  <c r="K1406" i="1"/>
  <c r="J1406" i="1"/>
  <c r="I1406" i="1"/>
  <c r="H1406" i="1"/>
  <c r="G1406" i="1"/>
  <c r="K1405" i="1"/>
  <c r="J1405" i="1"/>
  <c r="I1405" i="1"/>
  <c r="H1405" i="1"/>
  <c r="G1405" i="1"/>
  <c r="K1404" i="1"/>
  <c r="J1404" i="1"/>
  <c r="I1404" i="1"/>
  <c r="H1404" i="1"/>
  <c r="G1404" i="1"/>
  <c r="K1403" i="1"/>
  <c r="J1403" i="1"/>
  <c r="I1403" i="1"/>
  <c r="H1403" i="1"/>
  <c r="G1403" i="1"/>
  <c r="K1402" i="1"/>
  <c r="J1402" i="1"/>
  <c r="I1402" i="1"/>
  <c r="H1402" i="1"/>
  <c r="G1402" i="1"/>
  <c r="K1401" i="1"/>
  <c r="J1401" i="1"/>
  <c r="I1401" i="1"/>
  <c r="H1401" i="1"/>
  <c r="G1401" i="1"/>
  <c r="K1400" i="1"/>
  <c r="J1400" i="1"/>
  <c r="I1400" i="1"/>
  <c r="H1400" i="1"/>
  <c r="G1400" i="1"/>
  <c r="K1399" i="1"/>
  <c r="J1399" i="1"/>
  <c r="I1399" i="1"/>
  <c r="H1399" i="1"/>
  <c r="G1399" i="1"/>
  <c r="K1398" i="1"/>
  <c r="J1398" i="1"/>
  <c r="I1398" i="1"/>
  <c r="H1398" i="1"/>
  <c r="G1398" i="1"/>
  <c r="K1397" i="1"/>
  <c r="J1397" i="1"/>
  <c r="I1397" i="1"/>
  <c r="H1397" i="1"/>
  <c r="G1397" i="1"/>
  <c r="K1396" i="1"/>
  <c r="J1396" i="1"/>
  <c r="I1396" i="1"/>
  <c r="H1396" i="1"/>
  <c r="G1396" i="1"/>
  <c r="K1395" i="1"/>
  <c r="J1395" i="1"/>
  <c r="I1395" i="1"/>
  <c r="H1395" i="1"/>
  <c r="G1395" i="1"/>
  <c r="K1394" i="1"/>
  <c r="J1394" i="1"/>
  <c r="I1394" i="1"/>
  <c r="H1394" i="1"/>
  <c r="G1394" i="1"/>
  <c r="K1393" i="1"/>
  <c r="J1393" i="1"/>
  <c r="I1393" i="1"/>
  <c r="H1393" i="1"/>
  <c r="G1393" i="1"/>
  <c r="K1392" i="1"/>
  <c r="J1392" i="1"/>
  <c r="I1392" i="1"/>
  <c r="H1392" i="1"/>
  <c r="G1392" i="1"/>
  <c r="K1391" i="1"/>
  <c r="J1391" i="1"/>
  <c r="I1391" i="1"/>
  <c r="H1391" i="1"/>
  <c r="G1391" i="1"/>
  <c r="K1390" i="1"/>
  <c r="J1390" i="1"/>
  <c r="I1390" i="1"/>
  <c r="H1390" i="1"/>
  <c r="G1390" i="1"/>
  <c r="K1389" i="1"/>
  <c r="J1389" i="1"/>
  <c r="I1389" i="1"/>
  <c r="H1389" i="1"/>
  <c r="G1389" i="1"/>
  <c r="K1388" i="1"/>
  <c r="J1388" i="1"/>
  <c r="I1388" i="1"/>
  <c r="H1388" i="1"/>
  <c r="G1388" i="1"/>
  <c r="K1387" i="1"/>
  <c r="J1387" i="1"/>
  <c r="I1387" i="1"/>
  <c r="H1387" i="1"/>
  <c r="G1387" i="1"/>
  <c r="K1386" i="1"/>
  <c r="J1386" i="1"/>
  <c r="I1386" i="1"/>
  <c r="H1386" i="1"/>
  <c r="G1386" i="1"/>
  <c r="K1385" i="1"/>
  <c r="J1385" i="1"/>
  <c r="I1385" i="1"/>
  <c r="H1385" i="1"/>
  <c r="G1385" i="1"/>
  <c r="K1384" i="1"/>
  <c r="J1384" i="1"/>
  <c r="I1384" i="1"/>
  <c r="H1384" i="1"/>
  <c r="G1384" i="1"/>
  <c r="K1383" i="1"/>
  <c r="J1383" i="1"/>
  <c r="I1383" i="1"/>
  <c r="H1383" i="1"/>
  <c r="G1383" i="1"/>
  <c r="K1382" i="1"/>
  <c r="J1382" i="1"/>
  <c r="I1382" i="1"/>
  <c r="H1382" i="1"/>
  <c r="G1382" i="1"/>
  <c r="K1381" i="1"/>
  <c r="J1381" i="1"/>
  <c r="I1381" i="1"/>
  <c r="H1381" i="1"/>
  <c r="G1381" i="1"/>
  <c r="K1380" i="1"/>
  <c r="J1380" i="1"/>
  <c r="I1380" i="1"/>
  <c r="H1380" i="1"/>
  <c r="G1380" i="1"/>
  <c r="K1379" i="1"/>
  <c r="J1379" i="1"/>
  <c r="I1379" i="1"/>
  <c r="H1379" i="1"/>
  <c r="G1379" i="1"/>
  <c r="K1378" i="1"/>
  <c r="J1378" i="1"/>
  <c r="I1378" i="1"/>
  <c r="H1378" i="1"/>
  <c r="G1378" i="1"/>
  <c r="K1377" i="1"/>
  <c r="J1377" i="1"/>
  <c r="I1377" i="1"/>
  <c r="H1377" i="1"/>
  <c r="G1377" i="1"/>
  <c r="K1376" i="1"/>
  <c r="J1376" i="1"/>
  <c r="I1376" i="1"/>
  <c r="H1376" i="1"/>
  <c r="G1376" i="1"/>
  <c r="K1375" i="1"/>
  <c r="J1375" i="1"/>
  <c r="I1375" i="1"/>
  <c r="H1375" i="1"/>
  <c r="G1375" i="1"/>
  <c r="K1374" i="1"/>
  <c r="J1374" i="1"/>
  <c r="I1374" i="1"/>
  <c r="H1374" i="1"/>
  <c r="G1374" i="1"/>
  <c r="K1373" i="1"/>
  <c r="J1373" i="1"/>
  <c r="I1373" i="1"/>
  <c r="H1373" i="1"/>
  <c r="G1373" i="1"/>
  <c r="K1372" i="1"/>
  <c r="J1372" i="1"/>
  <c r="I1372" i="1"/>
  <c r="H1372" i="1"/>
  <c r="G1372" i="1"/>
  <c r="K1371" i="1"/>
  <c r="J1371" i="1"/>
  <c r="I1371" i="1"/>
  <c r="H1371" i="1"/>
  <c r="G1371" i="1"/>
  <c r="K1370" i="1"/>
  <c r="J1370" i="1"/>
  <c r="I1370" i="1"/>
  <c r="H1370" i="1"/>
  <c r="G1370" i="1"/>
  <c r="K1369" i="1"/>
  <c r="J1369" i="1"/>
  <c r="I1369" i="1"/>
  <c r="H1369" i="1"/>
  <c r="G1369" i="1"/>
  <c r="K1368" i="1"/>
  <c r="J1368" i="1"/>
  <c r="I1368" i="1"/>
  <c r="H1368" i="1"/>
  <c r="G1368" i="1"/>
  <c r="K1367" i="1"/>
  <c r="J1367" i="1"/>
  <c r="I1367" i="1"/>
  <c r="H1367" i="1"/>
  <c r="G1367" i="1"/>
  <c r="K1366" i="1"/>
  <c r="J1366" i="1"/>
  <c r="I1366" i="1"/>
  <c r="H1366" i="1"/>
  <c r="G1366" i="1"/>
  <c r="K1365" i="1"/>
  <c r="J1365" i="1"/>
  <c r="I1365" i="1"/>
  <c r="H1365" i="1"/>
  <c r="G1365" i="1"/>
  <c r="K1364" i="1"/>
  <c r="J1364" i="1"/>
  <c r="I1364" i="1"/>
  <c r="H1364" i="1"/>
  <c r="G1364" i="1"/>
  <c r="K1363" i="1"/>
  <c r="J1363" i="1"/>
  <c r="I1363" i="1"/>
  <c r="H1363" i="1"/>
  <c r="G1363" i="1"/>
  <c r="K1362" i="1"/>
  <c r="J1362" i="1"/>
  <c r="I1362" i="1"/>
  <c r="H1362" i="1"/>
  <c r="G1362" i="1"/>
  <c r="K1361" i="1"/>
  <c r="J1361" i="1"/>
  <c r="I1361" i="1"/>
  <c r="H1361" i="1"/>
  <c r="G1361" i="1"/>
  <c r="K1360" i="1"/>
  <c r="J1360" i="1"/>
  <c r="I1360" i="1"/>
  <c r="H1360" i="1"/>
  <c r="G1360" i="1"/>
  <c r="K1359" i="1"/>
  <c r="J1359" i="1"/>
  <c r="I1359" i="1"/>
  <c r="H1359" i="1"/>
  <c r="G1359" i="1"/>
  <c r="K1358" i="1"/>
  <c r="J1358" i="1"/>
  <c r="I1358" i="1"/>
  <c r="H1358" i="1"/>
  <c r="G1358" i="1"/>
  <c r="K1357" i="1"/>
  <c r="J1357" i="1"/>
  <c r="I1357" i="1"/>
  <c r="H1357" i="1"/>
  <c r="G1357" i="1"/>
  <c r="K1356" i="1"/>
  <c r="J1356" i="1"/>
  <c r="I1356" i="1"/>
  <c r="H1356" i="1"/>
  <c r="G1356" i="1"/>
  <c r="K1355" i="1"/>
  <c r="J1355" i="1"/>
  <c r="I1355" i="1"/>
  <c r="H1355" i="1"/>
  <c r="G1355" i="1"/>
  <c r="K1354" i="1"/>
  <c r="J1354" i="1"/>
  <c r="I1354" i="1"/>
  <c r="H1354" i="1"/>
  <c r="G1354" i="1"/>
  <c r="K1353" i="1"/>
  <c r="J1353" i="1"/>
  <c r="I1353" i="1"/>
  <c r="H1353" i="1"/>
  <c r="G1353" i="1"/>
  <c r="K1352" i="1"/>
  <c r="J1352" i="1"/>
  <c r="I1352" i="1"/>
  <c r="H1352" i="1"/>
  <c r="G1352" i="1"/>
  <c r="K1351" i="1"/>
  <c r="J1351" i="1"/>
  <c r="I1351" i="1"/>
  <c r="H1351" i="1"/>
  <c r="G1351" i="1"/>
  <c r="K1350" i="1"/>
  <c r="J1350" i="1"/>
  <c r="I1350" i="1"/>
  <c r="H1350" i="1"/>
  <c r="G1350" i="1"/>
  <c r="K1349" i="1"/>
  <c r="J1349" i="1"/>
  <c r="I1349" i="1"/>
  <c r="H1349" i="1"/>
  <c r="G1349" i="1"/>
  <c r="K1348" i="1"/>
  <c r="J1348" i="1"/>
  <c r="I1348" i="1"/>
  <c r="H1348" i="1"/>
  <c r="G1348" i="1"/>
  <c r="K1347" i="1"/>
  <c r="J1347" i="1"/>
  <c r="I1347" i="1"/>
  <c r="H1347" i="1"/>
  <c r="G1347" i="1"/>
  <c r="K1346" i="1"/>
  <c r="J1346" i="1"/>
  <c r="I1346" i="1"/>
  <c r="H1346" i="1"/>
  <c r="G1346" i="1"/>
  <c r="K1345" i="1"/>
  <c r="J1345" i="1"/>
  <c r="I1345" i="1"/>
  <c r="H1345" i="1"/>
  <c r="G1345" i="1"/>
  <c r="K1344" i="1"/>
  <c r="J1344" i="1"/>
  <c r="I1344" i="1"/>
  <c r="H1344" i="1"/>
  <c r="G1344" i="1"/>
  <c r="K1343" i="1"/>
  <c r="J1343" i="1"/>
  <c r="I1343" i="1"/>
  <c r="H1343" i="1"/>
  <c r="G1343" i="1"/>
  <c r="K1342" i="1"/>
  <c r="J1342" i="1"/>
  <c r="I1342" i="1"/>
  <c r="H1342" i="1"/>
  <c r="G1342" i="1"/>
  <c r="K1341" i="1"/>
  <c r="J1341" i="1"/>
  <c r="I1341" i="1"/>
  <c r="H1341" i="1"/>
  <c r="G1341" i="1"/>
  <c r="K1340" i="1"/>
  <c r="J1340" i="1"/>
  <c r="I1340" i="1"/>
  <c r="H1340" i="1"/>
  <c r="G1340" i="1"/>
  <c r="K1339" i="1"/>
  <c r="J1339" i="1"/>
  <c r="I1339" i="1"/>
  <c r="H1339" i="1"/>
  <c r="G1339" i="1"/>
  <c r="K1338" i="1"/>
  <c r="J1338" i="1"/>
  <c r="I1338" i="1"/>
  <c r="H1338" i="1"/>
  <c r="G1338" i="1"/>
  <c r="K1337" i="1"/>
  <c r="J1337" i="1"/>
  <c r="I1337" i="1"/>
  <c r="H1337" i="1"/>
  <c r="G1337" i="1"/>
  <c r="K1336" i="1"/>
  <c r="J1336" i="1"/>
  <c r="I1336" i="1"/>
  <c r="H1336" i="1"/>
  <c r="G1336" i="1"/>
  <c r="K1335" i="1"/>
  <c r="J1335" i="1"/>
  <c r="I1335" i="1"/>
  <c r="H1335" i="1"/>
  <c r="G1335" i="1"/>
  <c r="K1334" i="1"/>
  <c r="J1334" i="1"/>
  <c r="I1334" i="1"/>
  <c r="H1334" i="1"/>
  <c r="G1334" i="1"/>
  <c r="K1333" i="1"/>
  <c r="J1333" i="1"/>
  <c r="I1333" i="1"/>
  <c r="H1333" i="1"/>
  <c r="G1333" i="1"/>
  <c r="K1332" i="1"/>
  <c r="J1332" i="1"/>
  <c r="I1332" i="1"/>
  <c r="H1332" i="1"/>
  <c r="G1332" i="1"/>
  <c r="K1331" i="1"/>
  <c r="J1331" i="1"/>
  <c r="I1331" i="1"/>
  <c r="H1331" i="1"/>
  <c r="G1331" i="1"/>
  <c r="K1330" i="1"/>
  <c r="J1330" i="1"/>
  <c r="I1330" i="1"/>
  <c r="H1330" i="1"/>
  <c r="G1330" i="1"/>
  <c r="K1329" i="1"/>
  <c r="J1329" i="1"/>
  <c r="I1329" i="1"/>
  <c r="H1329" i="1"/>
  <c r="G1329" i="1"/>
  <c r="K1328" i="1"/>
  <c r="J1328" i="1"/>
  <c r="I1328" i="1"/>
  <c r="H1328" i="1"/>
  <c r="G1328" i="1"/>
  <c r="K1327" i="1"/>
  <c r="J1327" i="1"/>
  <c r="I1327" i="1"/>
  <c r="H1327" i="1"/>
  <c r="G1327" i="1"/>
  <c r="K1326" i="1"/>
  <c r="J1326" i="1"/>
  <c r="I1326" i="1"/>
  <c r="H1326" i="1"/>
  <c r="G1326" i="1"/>
  <c r="K1325" i="1"/>
  <c r="J1325" i="1"/>
  <c r="I1325" i="1"/>
  <c r="H1325" i="1"/>
  <c r="G1325" i="1"/>
  <c r="K1324" i="1"/>
  <c r="J1324" i="1"/>
  <c r="I1324" i="1"/>
  <c r="H1324" i="1"/>
  <c r="G1324" i="1"/>
  <c r="K1323" i="1"/>
  <c r="J1323" i="1"/>
  <c r="I1323" i="1"/>
  <c r="H1323" i="1"/>
  <c r="G1323" i="1"/>
  <c r="K1322" i="1"/>
  <c r="J1322" i="1"/>
  <c r="I1322" i="1"/>
  <c r="H1322" i="1"/>
  <c r="G1322" i="1"/>
  <c r="K1321" i="1"/>
  <c r="J1321" i="1"/>
  <c r="I1321" i="1"/>
  <c r="H1321" i="1"/>
  <c r="G1321" i="1"/>
  <c r="K1320" i="1"/>
  <c r="J1320" i="1"/>
  <c r="I1320" i="1"/>
  <c r="H1320" i="1"/>
  <c r="G1320" i="1"/>
  <c r="K1319" i="1"/>
  <c r="J1319" i="1"/>
  <c r="I1319" i="1"/>
  <c r="H1319" i="1"/>
  <c r="G1319" i="1"/>
  <c r="K1318" i="1"/>
  <c r="J1318" i="1"/>
  <c r="I1318" i="1"/>
  <c r="H1318" i="1"/>
  <c r="G1318" i="1"/>
  <c r="K1317" i="1"/>
  <c r="J1317" i="1"/>
  <c r="I1317" i="1"/>
  <c r="H1317" i="1"/>
  <c r="G1317" i="1"/>
  <c r="K1316" i="1"/>
  <c r="J1316" i="1"/>
  <c r="I1316" i="1"/>
  <c r="H1316" i="1"/>
  <c r="G1316" i="1"/>
  <c r="K1315" i="1"/>
  <c r="J1315" i="1"/>
  <c r="I1315" i="1"/>
  <c r="H1315" i="1"/>
  <c r="G1315" i="1"/>
  <c r="K1314" i="1"/>
  <c r="J1314" i="1"/>
  <c r="I1314" i="1"/>
  <c r="H1314" i="1"/>
  <c r="G1314" i="1"/>
  <c r="K1313" i="1"/>
  <c r="J1313" i="1"/>
  <c r="I1313" i="1"/>
  <c r="H1313" i="1"/>
  <c r="G1313" i="1"/>
  <c r="K1312" i="1"/>
  <c r="J1312" i="1"/>
  <c r="I1312" i="1"/>
  <c r="H1312" i="1"/>
  <c r="G1312" i="1"/>
  <c r="K1311" i="1"/>
  <c r="J1311" i="1"/>
  <c r="I1311" i="1"/>
  <c r="H1311" i="1"/>
  <c r="G1311" i="1"/>
  <c r="K1310" i="1"/>
  <c r="J1310" i="1"/>
  <c r="I1310" i="1"/>
  <c r="H1310" i="1"/>
  <c r="G1310" i="1"/>
  <c r="K1309" i="1"/>
  <c r="J1309" i="1"/>
  <c r="I1309" i="1"/>
  <c r="H1309" i="1"/>
  <c r="G1309" i="1"/>
  <c r="K1308" i="1"/>
  <c r="J1308" i="1"/>
  <c r="I1308" i="1"/>
  <c r="H1308" i="1"/>
  <c r="G1308" i="1"/>
  <c r="K1307" i="1"/>
  <c r="J1307" i="1"/>
  <c r="I1307" i="1"/>
  <c r="H1307" i="1"/>
  <c r="G1307" i="1"/>
  <c r="K1306" i="1"/>
  <c r="J1306" i="1"/>
  <c r="I1306" i="1"/>
  <c r="H1306" i="1"/>
  <c r="G1306" i="1"/>
  <c r="K1305" i="1"/>
  <c r="J1305" i="1"/>
  <c r="I1305" i="1"/>
  <c r="H1305" i="1"/>
  <c r="G1305" i="1"/>
  <c r="K1304" i="1"/>
  <c r="J1304" i="1"/>
  <c r="I1304" i="1"/>
  <c r="H1304" i="1"/>
  <c r="G1304" i="1"/>
  <c r="K1303" i="1"/>
  <c r="J1303" i="1"/>
  <c r="I1303" i="1"/>
  <c r="H1303" i="1"/>
  <c r="G1303" i="1"/>
  <c r="K1302" i="1"/>
  <c r="J1302" i="1"/>
  <c r="I1302" i="1"/>
  <c r="H1302" i="1"/>
  <c r="G1302" i="1"/>
  <c r="K1301" i="1"/>
  <c r="J1301" i="1"/>
  <c r="I1301" i="1"/>
  <c r="H1301" i="1"/>
  <c r="G1301" i="1"/>
  <c r="K1300" i="1"/>
  <c r="J1300" i="1"/>
  <c r="I1300" i="1"/>
  <c r="H1300" i="1"/>
  <c r="G1300" i="1"/>
  <c r="K1299" i="1"/>
  <c r="J1299" i="1"/>
  <c r="I1299" i="1"/>
  <c r="H1299" i="1"/>
  <c r="G1299" i="1"/>
  <c r="K1298" i="1"/>
  <c r="J1298" i="1"/>
  <c r="I1298" i="1"/>
  <c r="H1298" i="1"/>
  <c r="G1298" i="1"/>
  <c r="K1297" i="1"/>
  <c r="J1297" i="1"/>
  <c r="I1297" i="1"/>
  <c r="H1297" i="1"/>
  <c r="G1297" i="1"/>
  <c r="K1296" i="1"/>
  <c r="J1296" i="1"/>
  <c r="I1296" i="1"/>
  <c r="H1296" i="1"/>
  <c r="G1296" i="1"/>
  <c r="K1295" i="1"/>
  <c r="J1295" i="1"/>
  <c r="I1295" i="1"/>
  <c r="H1295" i="1"/>
  <c r="G1295" i="1"/>
  <c r="K1294" i="1"/>
  <c r="J1294" i="1"/>
  <c r="I1294" i="1"/>
  <c r="H1294" i="1"/>
  <c r="G1294" i="1"/>
  <c r="K1293" i="1"/>
  <c r="J1293" i="1"/>
  <c r="I1293" i="1"/>
  <c r="H1293" i="1"/>
  <c r="G1293" i="1"/>
  <c r="K1292" i="1"/>
  <c r="J1292" i="1"/>
  <c r="I1292" i="1"/>
  <c r="H1292" i="1"/>
  <c r="G1292" i="1"/>
  <c r="K1291" i="1"/>
  <c r="J1291" i="1"/>
  <c r="I1291" i="1"/>
  <c r="H1291" i="1"/>
  <c r="G1291" i="1"/>
  <c r="K1290" i="1"/>
  <c r="J1290" i="1"/>
  <c r="I1290" i="1"/>
  <c r="H1290" i="1"/>
  <c r="G1290" i="1"/>
  <c r="K1289" i="1"/>
  <c r="J1289" i="1"/>
  <c r="I1289" i="1"/>
  <c r="H1289" i="1"/>
  <c r="G1289" i="1"/>
  <c r="K1288" i="1"/>
  <c r="J1288" i="1"/>
  <c r="I1288" i="1"/>
  <c r="H1288" i="1"/>
  <c r="G1288" i="1"/>
  <c r="K1287" i="1"/>
  <c r="J1287" i="1"/>
  <c r="I1287" i="1"/>
  <c r="H1287" i="1"/>
  <c r="G1287" i="1"/>
  <c r="K1286" i="1"/>
  <c r="J1286" i="1"/>
  <c r="I1286" i="1"/>
  <c r="H1286" i="1"/>
  <c r="G1286" i="1"/>
  <c r="K1285" i="1"/>
  <c r="J1285" i="1"/>
  <c r="I1285" i="1"/>
  <c r="H1285" i="1"/>
  <c r="G1285" i="1"/>
  <c r="K1284" i="1"/>
  <c r="J1284" i="1"/>
  <c r="I1284" i="1"/>
  <c r="H1284" i="1"/>
  <c r="G1284" i="1"/>
  <c r="K1283" i="1"/>
  <c r="J1283" i="1"/>
  <c r="I1283" i="1"/>
  <c r="H1283" i="1"/>
  <c r="G1283" i="1"/>
  <c r="K1282" i="1"/>
  <c r="J1282" i="1"/>
  <c r="I1282" i="1"/>
  <c r="H1282" i="1"/>
  <c r="G1282" i="1"/>
  <c r="K1281" i="1"/>
  <c r="J1281" i="1"/>
  <c r="I1281" i="1"/>
  <c r="H1281" i="1"/>
  <c r="G1281" i="1"/>
  <c r="K1280" i="1"/>
  <c r="J1280" i="1"/>
  <c r="I1280" i="1"/>
  <c r="H1280" i="1"/>
  <c r="G1280" i="1"/>
  <c r="K1279" i="1"/>
  <c r="J1279" i="1"/>
  <c r="I1279" i="1"/>
  <c r="H1279" i="1"/>
  <c r="G1279" i="1"/>
  <c r="K1278" i="1"/>
  <c r="J1278" i="1"/>
  <c r="I1278" i="1"/>
  <c r="H1278" i="1"/>
  <c r="G1278" i="1"/>
  <c r="K1277" i="1"/>
  <c r="J1277" i="1"/>
  <c r="I1277" i="1"/>
  <c r="H1277" i="1"/>
  <c r="G1277" i="1"/>
  <c r="K1276" i="1"/>
  <c r="J1276" i="1"/>
  <c r="I1276" i="1"/>
  <c r="H1276" i="1"/>
  <c r="G1276" i="1"/>
  <c r="K1275" i="1"/>
  <c r="J1275" i="1"/>
  <c r="I1275" i="1"/>
  <c r="H1275" i="1"/>
  <c r="G1275" i="1"/>
  <c r="K1274" i="1"/>
  <c r="J1274" i="1"/>
  <c r="I1274" i="1"/>
  <c r="H1274" i="1"/>
  <c r="G1274" i="1"/>
  <c r="K1273" i="1"/>
  <c r="J1273" i="1"/>
  <c r="I1273" i="1"/>
  <c r="H1273" i="1"/>
  <c r="G1273" i="1"/>
  <c r="K1272" i="1"/>
  <c r="J1272" i="1"/>
  <c r="I1272" i="1"/>
  <c r="H1272" i="1"/>
  <c r="G1272" i="1"/>
  <c r="K1271" i="1"/>
  <c r="J1271" i="1"/>
  <c r="I1271" i="1"/>
  <c r="H1271" i="1"/>
  <c r="G1271" i="1"/>
  <c r="K1270" i="1"/>
  <c r="J1270" i="1"/>
  <c r="I1270" i="1"/>
  <c r="H1270" i="1"/>
  <c r="G1270" i="1"/>
  <c r="K1269" i="1"/>
  <c r="J1269" i="1"/>
  <c r="I1269" i="1"/>
  <c r="H1269" i="1"/>
  <c r="G1269" i="1"/>
  <c r="K1268" i="1"/>
  <c r="J1268" i="1"/>
  <c r="I1268" i="1"/>
  <c r="H1268" i="1"/>
  <c r="G1268" i="1"/>
  <c r="K1267" i="1"/>
  <c r="J1267" i="1"/>
  <c r="I1267" i="1"/>
  <c r="H1267" i="1"/>
  <c r="G1267" i="1"/>
  <c r="K1266" i="1"/>
  <c r="J1266" i="1"/>
  <c r="I1266" i="1"/>
  <c r="H1266" i="1"/>
  <c r="G1266" i="1"/>
  <c r="K1265" i="1"/>
  <c r="J1265" i="1"/>
  <c r="I1265" i="1"/>
  <c r="H1265" i="1"/>
  <c r="G1265" i="1"/>
  <c r="K1264" i="1"/>
  <c r="J1264" i="1"/>
  <c r="I1264" i="1"/>
  <c r="H1264" i="1"/>
  <c r="G1264" i="1"/>
  <c r="K1263" i="1"/>
  <c r="J1263" i="1"/>
  <c r="I1263" i="1"/>
  <c r="H1263" i="1"/>
  <c r="G1263" i="1"/>
  <c r="K1262" i="1"/>
  <c r="J1262" i="1"/>
  <c r="I1262" i="1"/>
  <c r="H1262" i="1"/>
  <c r="G1262" i="1"/>
  <c r="K1261" i="1"/>
  <c r="J1261" i="1"/>
  <c r="I1261" i="1"/>
  <c r="H1261" i="1"/>
  <c r="G1261" i="1"/>
  <c r="K1260" i="1"/>
  <c r="J1260" i="1"/>
  <c r="I1260" i="1"/>
  <c r="H1260" i="1"/>
  <c r="G1260" i="1"/>
  <c r="K1259" i="1"/>
  <c r="J1259" i="1"/>
  <c r="I1259" i="1"/>
  <c r="H1259" i="1"/>
  <c r="G1259" i="1"/>
  <c r="K1258" i="1"/>
  <c r="J1258" i="1"/>
  <c r="I1258" i="1"/>
  <c r="H1258" i="1"/>
  <c r="G1258" i="1"/>
  <c r="K1257" i="1"/>
  <c r="J1257" i="1"/>
  <c r="I1257" i="1"/>
  <c r="H1257" i="1"/>
  <c r="G1257" i="1"/>
  <c r="K1256" i="1"/>
  <c r="J1256" i="1"/>
  <c r="I1256" i="1"/>
  <c r="H1256" i="1"/>
  <c r="G1256" i="1"/>
  <c r="K1255" i="1"/>
  <c r="J1255" i="1"/>
  <c r="I1255" i="1"/>
  <c r="H1255" i="1"/>
  <c r="G1255" i="1"/>
  <c r="K1254" i="1"/>
  <c r="J1254" i="1"/>
  <c r="I1254" i="1"/>
  <c r="H1254" i="1"/>
  <c r="G1254" i="1"/>
  <c r="K1253" i="1"/>
  <c r="J1253" i="1"/>
  <c r="I1253" i="1"/>
  <c r="H1253" i="1"/>
  <c r="G1253" i="1"/>
  <c r="K1252" i="1"/>
  <c r="J1252" i="1"/>
  <c r="I1252" i="1"/>
  <c r="H1252" i="1"/>
  <c r="G1252" i="1"/>
  <c r="K1251" i="1"/>
  <c r="J1251" i="1"/>
  <c r="I1251" i="1"/>
  <c r="H1251" i="1"/>
  <c r="G1251" i="1"/>
  <c r="K1250" i="1"/>
  <c r="J1250" i="1"/>
  <c r="I1250" i="1"/>
  <c r="H1250" i="1"/>
  <c r="G1250" i="1"/>
  <c r="K1249" i="1"/>
  <c r="J1249" i="1"/>
  <c r="I1249" i="1"/>
  <c r="H1249" i="1"/>
  <c r="G1249" i="1"/>
  <c r="K1248" i="1"/>
  <c r="J1248" i="1"/>
  <c r="I1248" i="1"/>
  <c r="H1248" i="1"/>
  <c r="G1248" i="1"/>
  <c r="K1247" i="1"/>
  <c r="J1247" i="1"/>
  <c r="I1247" i="1"/>
  <c r="H1247" i="1"/>
  <c r="G1247" i="1"/>
  <c r="K1246" i="1"/>
  <c r="J1246" i="1"/>
  <c r="I1246" i="1"/>
  <c r="H1246" i="1"/>
  <c r="G1246" i="1"/>
  <c r="K1245" i="1"/>
  <c r="J1245" i="1"/>
  <c r="I1245" i="1"/>
  <c r="H1245" i="1"/>
  <c r="G1245" i="1"/>
  <c r="K1244" i="1"/>
  <c r="J1244" i="1"/>
  <c r="I1244" i="1"/>
  <c r="H1244" i="1"/>
  <c r="G1244" i="1"/>
  <c r="K1243" i="1"/>
  <c r="J1243" i="1"/>
  <c r="I1243" i="1"/>
  <c r="H1243" i="1"/>
  <c r="G1243" i="1"/>
  <c r="K1242" i="1"/>
  <c r="J1242" i="1"/>
  <c r="I1242" i="1"/>
  <c r="H1242" i="1"/>
  <c r="G1242" i="1"/>
  <c r="K1241" i="1"/>
  <c r="J1241" i="1"/>
  <c r="I1241" i="1"/>
  <c r="H1241" i="1"/>
  <c r="G1241" i="1"/>
  <c r="K1240" i="1"/>
  <c r="J1240" i="1"/>
  <c r="I1240" i="1"/>
  <c r="H1240" i="1"/>
  <c r="G1240" i="1"/>
  <c r="K1239" i="1"/>
  <c r="J1239" i="1"/>
  <c r="I1239" i="1"/>
  <c r="H1239" i="1"/>
  <c r="G1239" i="1"/>
  <c r="K1238" i="1"/>
  <c r="J1238" i="1"/>
  <c r="I1238" i="1"/>
  <c r="H1238" i="1"/>
  <c r="G1238" i="1"/>
  <c r="K1237" i="1"/>
  <c r="J1237" i="1"/>
  <c r="I1237" i="1"/>
  <c r="H1237" i="1"/>
  <c r="G1237" i="1"/>
  <c r="K1236" i="1"/>
  <c r="J1236" i="1"/>
  <c r="I1236" i="1"/>
  <c r="H1236" i="1"/>
  <c r="G1236" i="1"/>
  <c r="K1235" i="1"/>
  <c r="J1235" i="1"/>
  <c r="I1235" i="1"/>
  <c r="H1235" i="1"/>
  <c r="G1235" i="1"/>
  <c r="K1234" i="1"/>
  <c r="J1234" i="1"/>
  <c r="I1234" i="1"/>
  <c r="H1234" i="1"/>
  <c r="G1234" i="1"/>
  <c r="K1233" i="1"/>
  <c r="J1233" i="1"/>
  <c r="I1233" i="1"/>
  <c r="H1233" i="1"/>
  <c r="G1233" i="1"/>
  <c r="K1232" i="1"/>
  <c r="J1232" i="1"/>
  <c r="I1232" i="1"/>
  <c r="H1232" i="1"/>
  <c r="G1232" i="1"/>
  <c r="K1231" i="1"/>
  <c r="J1231" i="1"/>
  <c r="I1231" i="1"/>
  <c r="H1231" i="1"/>
  <c r="G1231" i="1"/>
  <c r="K1230" i="1"/>
  <c r="J1230" i="1"/>
  <c r="I1230" i="1"/>
  <c r="H1230" i="1"/>
  <c r="G1230" i="1"/>
  <c r="K1229" i="1"/>
  <c r="J1229" i="1"/>
  <c r="I1229" i="1"/>
  <c r="H1229" i="1"/>
  <c r="G1229" i="1"/>
  <c r="K1228" i="1"/>
  <c r="J1228" i="1"/>
  <c r="I1228" i="1"/>
  <c r="H1228" i="1"/>
  <c r="G1228" i="1"/>
  <c r="K1227" i="1"/>
  <c r="J1227" i="1"/>
  <c r="I1227" i="1"/>
  <c r="H1227" i="1"/>
  <c r="G1227" i="1"/>
  <c r="K1226" i="1"/>
  <c r="J1226" i="1"/>
  <c r="I1226" i="1"/>
  <c r="H1226" i="1"/>
  <c r="G1226" i="1"/>
  <c r="K1225" i="1"/>
  <c r="J1225" i="1"/>
  <c r="I1225" i="1"/>
  <c r="H1225" i="1"/>
  <c r="G1225" i="1"/>
  <c r="K1224" i="1"/>
  <c r="J1224" i="1"/>
  <c r="I1224" i="1"/>
  <c r="H1224" i="1"/>
  <c r="G1224" i="1"/>
  <c r="K1223" i="1"/>
  <c r="J1223" i="1"/>
  <c r="I1223" i="1"/>
  <c r="H1223" i="1"/>
  <c r="G1223" i="1"/>
  <c r="K1222" i="1"/>
  <c r="J1222" i="1"/>
  <c r="I1222" i="1"/>
  <c r="H1222" i="1"/>
  <c r="G1222" i="1"/>
  <c r="K1221" i="1"/>
  <c r="J1221" i="1"/>
  <c r="I1221" i="1"/>
  <c r="H1221" i="1"/>
  <c r="G1221" i="1"/>
  <c r="K1220" i="1"/>
  <c r="J1220" i="1"/>
  <c r="I1220" i="1"/>
  <c r="H1220" i="1"/>
  <c r="G1220" i="1"/>
  <c r="K1219" i="1"/>
  <c r="J1219" i="1"/>
  <c r="I1219" i="1"/>
  <c r="H1219" i="1"/>
  <c r="G1219" i="1"/>
  <c r="K1218" i="1"/>
  <c r="J1218" i="1"/>
  <c r="I1218" i="1"/>
  <c r="H1218" i="1"/>
  <c r="G1218" i="1"/>
  <c r="K1217" i="1"/>
  <c r="J1217" i="1"/>
  <c r="I1217" i="1"/>
  <c r="H1217" i="1"/>
  <c r="G1217" i="1"/>
  <c r="K1216" i="1"/>
  <c r="J1216" i="1"/>
  <c r="I1216" i="1"/>
  <c r="H1216" i="1"/>
  <c r="G1216" i="1"/>
  <c r="K1215" i="1"/>
  <c r="J1215" i="1"/>
  <c r="I1215" i="1"/>
  <c r="H1215" i="1"/>
  <c r="G1215" i="1"/>
  <c r="K1214" i="1"/>
  <c r="J1214" i="1"/>
  <c r="I1214" i="1"/>
  <c r="H1214" i="1"/>
  <c r="G1214" i="1"/>
  <c r="K1213" i="1"/>
  <c r="J1213" i="1"/>
  <c r="I1213" i="1"/>
  <c r="H1213" i="1"/>
  <c r="G1213" i="1"/>
  <c r="K1212" i="1"/>
  <c r="J1212" i="1"/>
  <c r="I1212" i="1"/>
  <c r="H1212" i="1"/>
  <c r="G1212" i="1"/>
  <c r="K1211" i="1"/>
  <c r="J1211" i="1"/>
  <c r="I1211" i="1"/>
  <c r="H1211" i="1"/>
  <c r="G1211" i="1"/>
  <c r="K1210" i="1"/>
  <c r="J1210" i="1"/>
  <c r="I1210" i="1"/>
  <c r="H1210" i="1"/>
  <c r="G1210" i="1"/>
  <c r="K1209" i="1"/>
  <c r="J1209" i="1"/>
  <c r="I1209" i="1"/>
  <c r="H1209" i="1"/>
  <c r="G1209" i="1"/>
  <c r="K1208" i="1"/>
  <c r="J1208" i="1"/>
  <c r="I1208" i="1"/>
  <c r="H1208" i="1"/>
  <c r="G1208" i="1"/>
  <c r="K1207" i="1"/>
  <c r="J1207" i="1"/>
  <c r="I1207" i="1"/>
  <c r="H1207" i="1"/>
  <c r="G1207" i="1"/>
  <c r="K1206" i="1"/>
  <c r="J1206" i="1"/>
  <c r="I1206" i="1"/>
  <c r="H1206" i="1"/>
  <c r="G1206" i="1"/>
  <c r="K1205" i="1"/>
  <c r="J1205" i="1"/>
  <c r="I1205" i="1"/>
  <c r="H1205" i="1"/>
  <c r="G1205" i="1"/>
  <c r="K1204" i="1"/>
  <c r="J1204" i="1"/>
  <c r="I1204" i="1"/>
  <c r="H1204" i="1"/>
  <c r="G1204" i="1"/>
  <c r="K1203" i="1"/>
  <c r="J1203" i="1"/>
  <c r="I1203" i="1"/>
  <c r="H1203" i="1"/>
  <c r="G1203" i="1"/>
  <c r="K1202" i="1"/>
  <c r="J1202" i="1"/>
  <c r="I1202" i="1"/>
  <c r="H1202" i="1"/>
  <c r="G1202" i="1"/>
  <c r="K1201" i="1"/>
  <c r="J1201" i="1"/>
  <c r="I1201" i="1"/>
  <c r="H1201" i="1"/>
  <c r="G1201" i="1"/>
  <c r="K1200" i="1"/>
  <c r="J1200" i="1"/>
  <c r="I1200" i="1"/>
  <c r="H1200" i="1"/>
  <c r="G1200" i="1"/>
  <c r="K1199" i="1"/>
  <c r="J1199" i="1"/>
  <c r="I1199" i="1"/>
  <c r="H1199" i="1"/>
  <c r="G1199" i="1"/>
  <c r="K1198" i="1"/>
  <c r="J1198" i="1"/>
  <c r="I1198" i="1"/>
  <c r="H1198" i="1"/>
  <c r="G1198" i="1"/>
  <c r="K1197" i="1"/>
  <c r="J1197" i="1"/>
  <c r="I1197" i="1"/>
  <c r="H1197" i="1"/>
  <c r="G1197" i="1"/>
  <c r="K1196" i="1"/>
  <c r="J1196" i="1"/>
  <c r="I1196" i="1"/>
  <c r="H1196" i="1"/>
  <c r="G1196" i="1"/>
  <c r="K1195" i="1"/>
  <c r="J1195" i="1"/>
  <c r="I1195" i="1"/>
  <c r="H1195" i="1"/>
  <c r="G1195" i="1"/>
  <c r="K1194" i="1"/>
  <c r="J1194" i="1"/>
  <c r="I1194" i="1"/>
  <c r="H1194" i="1"/>
  <c r="G1194" i="1"/>
  <c r="K1193" i="1"/>
  <c r="J1193" i="1"/>
  <c r="I1193" i="1"/>
  <c r="H1193" i="1"/>
  <c r="G1193" i="1"/>
  <c r="K1192" i="1"/>
  <c r="J1192" i="1"/>
  <c r="I1192" i="1"/>
  <c r="H1192" i="1"/>
  <c r="G1192" i="1"/>
  <c r="K1191" i="1"/>
  <c r="J1191" i="1"/>
  <c r="I1191" i="1"/>
  <c r="H1191" i="1"/>
  <c r="G1191" i="1"/>
  <c r="K1190" i="1"/>
  <c r="J1190" i="1"/>
  <c r="I1190" i="1"/>
  <c r="H1190" i="1"/>
  <c r="G1190" i="1"/>
  <c r="K1189" i="1"/>
  <c r="J1189" i="1"/>
  <c r="I1189" i="1"/>
  <c r="H1189" i="1"/>
  <c r="G1189" i="1"/>
  <c r="K1188" i="1"/>
  <c r="J1188" i="1"/>
  <c r="I1188" i="1"/>
  <c r="H1188" i="1"/>
  <c r="G1188" i="1"/>
  <c r="K1187" i="1"/>
  <c r="J1187" i="1"/>
  <c r="I1187" i="1"/>
  <c r="H1187" i="1"/>
  <c r="G1187" i="1"/>
  <c r="K1186" i="1"/>
  <c r="J1186" i="1"/>
  <c r="I1186" i="1"/>
  <c r="H1186" i="1"/>
  <c r="G1186" i="1"/>
  <c r="K1185" i="1"/>
  <c r="J1185" i="1"/>
  <c r="I1185" i="1"/>
  <c r="H1185" i="1"/>
  <c r="G1185" i="1"/>
  <c r="K1184" i="1"/>
  <c r="J1184" i="1"/>
  <c r="I1184" i="1"/>
  <c r="H1184" i="1"/>
  <c r="G1184" i="1"/>
  <c r="K1183" i="1"/>
  <c r="J1183" i="1"/>
  <c r="I1183" i="1"/>
  <c r="H1183" i="1"/>
  <c r="G1183" i="1"/>
  <c r="K1182" i="1"/>
  <c r="J1182" i="1"/>
  <c r="I1182" i="1"/>
  <c r="H1182" i="1"/>
  <c r="G1182" i="1"/>
  <c r="K1181" i="1"/>
  <c r="J1181" i="1"/>
  <c r="I1181" i="1"/>
  <c r="H1181" i="1"/>
  <c r="G1181" i="1"/>
  <c r="K1180" i="1"/>
  <c r="J1180" i="1"/>
  <c r="I1180" i="1"/>
  <c r="H1180" i="1"/>
  <c r="G1180" i="1"/>
  <c r="K1179" i="1"/>
  <c r="J1179" i="1"/>
  <c r="I1179" i="1"/>
  <c r="H1179" i="1"/>
  <c r="G1179" i="1"/>
  <c r="K1178" i="1"/>
  <c r="J1178" i="1"/>
  <c r="I1178" i="1"/>
  <c r="H1178" i="1"/>
  <c r="G1178" i="1"/>
  <c r="K1177" i="1"/>
  <c r="J1177" i="1"/>
  <c r="I1177" i="1"/>
  <c r="H1177" i="1"/>
  <c r="G1177" i="1"/>
  <c r="K1176" i="1"/>
  <c r="J1176" i="1"/>
  <c r="I1176" i="1"/>
  <c r="H1176" i="1"/>
  <c r="G1176" i="1"/>
  <c r="K1175" i="1"/>
  <c r="J1175" i="1"/>
  <c r="I1175" i="1"/>
  <c r="H1175" i="1"/>
  <c r="G1175" i="1"/>
  <c r="K1174" i="1"/>
  <c r="J1174" i="1"/>
  <c r="I1174" i="1"/>
  <c r="H1174" i="1"/>
  <c r="G1174" i="1"/>
  <c r="K1173" i="1"/>
  <c r="J1173" i="1"/>
  <c r="I1173" i="1"/>
  <c r="H1173" i="1"/>
  <c r="G1173" i="1"/>
  <c r="K1172" i="1"/>
  <c r="J1172" i="1"/>
  <c r="I1172" i="1"/>
  <c r="H1172" i="1"/>
  <c r="G1172" i="1"/>
  <c r="K1171" i="1"/>
  <c r="J1171" i="1"/>
  <c r="I1171" i="1"/>
  <c r="H1171" i="1"/>
  <c r="G1171" i="1"/>
  <c r="K1170" i="1"/>
  <c r="J1170" i="1"/>
  <c r="I1170" i="1"/>
  <c r="H1170" i="1"/>
  <c r="G1170" i="1"/>
  <c r="K1169" i="1"/>
  <c r="J1169" i="1"/>
  <c r="I1169" i="1"/>
  <c r="H1169" i="1"/>
  <c r="G1169" i="1"/>
  <c r="K1168" i="1"/>
  <c r="J1168" i="1"/>
  <c r="I1168" i="1"/>
  <c r="H1168" i="1"/>
  <c r="G1168" i="1"/>
  <c r="K1167" i="1"/>
  <c r="J1167" i="1"/>
  <c r="I1167" i="1"/>
  <c r="H1167" i="1"/>
  <c r="G1167" i="1"/>
  <c r="K1166" i="1"/>
  <c r="J1166" i="1"/>
  <c r="I1166" i="1"/>
  <c r="H1166" i="1"/>
  <c r="G1166" i="1"/>
  <c r="K1165" i="1"/>
  <c r="J1165" i="1"/>
  <c r="I1165" i="1"/>
  <c r="H1165" i="1"/>
  <c r="G1165" i="1"/>
  <c r="K1164" i="1"/>
  <c r="J1164" i="1"/>
  <c r="I1164" i="1"/>
  <c r="H1164" i="1"/>
  <c r="G1164" i="1"/>
  <c r="K1163" i="1"/>
  <c r="J1163" i="1"/>
  <c r="I1163" i="1"/>
  <c r="H1163" i="1"/>
  <c r="G1163" i="1"/>
  <c r="K1162" i="1"/>
  <c r="J1162" i="1"/>
  <c r="I1162" i="1"/>
  <c r="H1162" i="1"/>
  <c r="G1162" i="1"/>
  <c r="K1161" i="1"/>
  <c r="J1161" i="1"/>
  <c r="I1161" i="1"/>
  <c r="H1161" i="1"/>
  <c r="G1161" i="1"/>
  <c r="K1160" i="1"/>
  <c r="J1160" i="1"/>
  <c r="I1160" i="1"/>
  <c r="H1160" i="1"/>
  <c r="G1160" i="1"/>
  <c r="K1159" i="1"/>
  <c r="J1159" i="1"/>
  <c r="I1159" i="1"/>
  <c r="H1159" i="1"/>
  <c r="G1159" i="1"/>
  <c r="K1158" i="1"/>
  <c r="J1158" i="1"/>
  <c r="I1158" i="1"/>
  <c r="H1158" i="1"/>
  <c r="G1158" i="1"/>
  <c r="K1157" i="1"/>
  <c r="J1157" i="1"/>
  <c r="I1157" i="1"/>
  <c r="H1157" i="1"/>
  <c r="G1157" i="1"/>
  <c r="K1156" i="1"/>
  <c r="J1156" i="1"/>
  <c r="I1156" i="1"/>
  <c r="H1156" i="1"/>
  <c r="G1156" i="1"/>
  <c r="K1155" i="1"/>
  <c r="J1155" i="1"/>
  <c r="I1155" i="1"/>
  <c r="H1155" i="1"/>
  <c r="G1155" i="1"/>
  <c r="K1154" i="1"/>
  <c r="J1154" i="1"/>
  <c r="I1154" i="1"/>
  <c r="H1154" i="1"/>
  <c r="G1154" i="1"/>
  <c r="K1153" i="1"/>
  <c r="J1153" i="1"/>
  <c r="I1153" i="1"/>
  <c r="H1153" i="1"/>
  <c r="G1153" i="1"/>
  <c r="K1152" i="1"/>
  <c r="J1152" i="1"/>
  <c r="I1152" i="1"/>
  <c r="H1152" i="1"/>
  <c r="G1152" i="1"/>
  <c r="K1151" i="1"/>
  <c r="J1151" i="1"/>
  <c r="I1151" i="1"/>
  <c r="H1151" i="1"/>
  <c r="G1151" i="1"/>
  <c r="K1150" i="1"/>
  <c r="J1150" i="1"/>
  <c r="I1150" i="1"/>
  <c r="H1150" i="1"/>
  <c r="G1150" i="1"/>
  <c r="K1149" i="1"/>
  <c r="J1149" i="1"/>
  <c r="I1149" i="1"/>
  <c r="H1149" i="1"/>
  <c r="G1149" i="1"/>
  <c r="K1148" i="1"/>
  <c r="J1148" i="1"/>
  <c r="I1148" i="1"/>
  <c r="H1148" i="1"/>
  <c r="G1148" i="1"/>
  <c r="K1147" i="1"/>
  <c r="J1147" i="1"/>
  <c r="I1147" i="1"/>
  <c r="H1147" i="1"/>
  <c r="G1147" i="1"/>
  <c r="K1146" i="1"/>
  <c r="J1146" i="1"/>
  <c r="I1146" i="1"/>
  <c r="H1146" i="1"/>
  <c r="G1146" i="1"/>
  <c r="K1145" i="1"/>
  <c r="J1145" i="1"/>
  <c r="I1145" i="1"/>
  <c r="H1145" i="1"/>
  <c r="G1145" i="1"/>
  <c r="K1144" i="1"/>
  <c r="J1144" i="1"/>
  <c r="I1144" i="1"/>
  <c r="H1144" i="1"/>
  <c r="G1144" i="1"/>
  <c r="K1143" i="1"/>
  <c r="J1143" i="1"/>
  <c r="I1143" i="1"/>
  <c r="H1143" i="1"/>
  <c r="G1143" i="1"/>
  <c r="K1142" i="1"/>
  <c r="J1142" i="1"/>
  <c r="I1142" i="1"/>
  <c r="H1142" i="1"/>
  <c r="G1142" i="1"/>
  <c r="K1141" i="1"/>
  <c r="J1141" i="1"/>
  <c r="I1141" i="1"/>
  <c r="H1141" i="1"/>
  <c r="G1141" i="1"/>
  <c r="K1140" i="1"/>
  <c r="J1140" i="1"/>
  <c r="I1140" i="1"/>
  <c r="H1140" i="1"/>
  <c r="G1140" i="1"/>
  <c r="K1139" i="1"/>
  <c r="J1139" i="1"/>
  <c r="I1139" i="1"/>
  <c r="H1139" i="1"/>
  <c r="G1139" i="1"/>
  <c r="K1138" i="1"/>
  <c r="J1138" i="1"/>
  <c r="I1138" i="1"/>
  <c r="H1138" i="1"/>
  <c r="G1138" i="1"/>
  <c r="K1137" i="1"/>
  <c r="J1137" i="1"/>
  <c r="I1137" i="1"/>
  <c r="H1137" i="1"/>
  <c r="G1137" i="1"/>
  <c r="K1136" i="1"/>
  <c r="J1136" i="1"/>
  <c r="I1136" i="1"/>
  <c r="H1136" i="1"/>
  <c r="G1136" i="1"/>
  <c r="K1135" i="1"/>
  <c r="J1135" i="1"/>
  <c r="I1135" i="1"/>
  <c r="H1135" i="1"/>
  <c r="G1135" i="1"/>
  <c r="K1134" i="1"/>
  <c r="J1134" i="1"/>
  <c r="I1134" i="1"/>
  <c r="H1134" i="1"/>
  <c r="G1134" i="1"/>
  <c r="K1133" i="1"/>
  <c r="J1133" i="1"/>
  <c r="I1133" i="1"/>
  <c r="H1133" i="1"/>
  <c r="G1133" i="1"/>
  <c r="K1132" i="1"/>
  <c r="J1132" i="1"/>
  <c r="I1132" i="1"/>
  <c r="H1132" i="1"/>
  <c r="G1132" i="1"/>
  <c r="K1131" i="1"/>
  <c r="J1131" i="1"/>
  <c r="I1131" i="1"/>
  <c r="H1131" i="1"/>
  <c r="G1131" i="1"/>
  <c r="K1130" i="1"/>
  <c r="J1130" i="1"/>
  <c r="I1130" i="1"/>
  <c r="H1130" i="1"/>
  <c r="G1130" i="1"/>
  <c r="K1129" i="1"/>
  <c r="J1129" i="1"/>
  <c r="I1129" i="1"/>
  <c r="H1129" i="1"/>
  <c r="G1129" i="1"/>
  <c r="K1128" i="1"/>
  <c r="J1128" i="1"/>
  <c r="I1128" i="1"/>
  <c r="H1128" i="1"/>
  <c r="G1128" i="1"/>
  <c r="K1127" i="1"/>
  <c r="J1127" i="1"/>
  <c r="I1127" i="1"/>
  <c r="H1127" i="1"/>
  <c r="G1127" i="1"/>
  <c r="K1126" i="1"/>
  <c r="J1126" i="1"/>
  <c r="I1126" i="1"/>
  <c r="H1126" i="1"/>
  <c r="G1126" i="1"/>
  <c r="K1125" i="1"/>
  <c r="J1125" i="1"/>
  <c r="I1125" i="1"/>
  <c r="H1125" i="1"/>
  <c r="G1125" i="1"/>
  <c r="K1124" i="1"/>
  <c r="J1124" i="1"/>
  <c r="I1124" i="1"/>
  <c r="H1124" i="1"/>
  <c r="G1124" i="1"/>
  <c r="K1123" i="1"/>
  <c r="J1123" i="1"/>
  <c r="I1123" i="1"/>
  <c r="H1123" i="1"/>
  <c r="G1123" i="1"/>
  <c r="K1122" i="1"/>
  <c r="J1122" i="1"/>
  <c r="I1122" i="1"/>
  <c r="H1122" i="1"/>
  <c r="G1122" i="1"/>
  <c r="K1121" i="1"/>
  <c r="J1121" i="1"/>
  <c r="I1121" i="1"/>
  <c r="H1121" i="1"/>
  <c r="G1121" i="1"/>
  <c r="K1120" i="1"/>
  <c r="J1120" i="1"/>
  <c r="I1120" i="1"/>
  <c r="H1120" i="1"/>
  <c r="G1120" i="1"/>
  <c r="K1119" i="1"/>
  <c r="J1119" i="1"/>
  <c r="I1119" i="1"/>
  <c r="H1119" i="1"/>
  <c r="G1119" i="1"/>
  <c r="K1118" i="1"/>
  <c r="J1118" i="1"/>
  <c r="I1118" i="1"/>
  <c r="H1118" i="1"/>
  <c r="G1118" i="1"/>
  <c r="K1117" i="1"/>
  <c r="J1117" i="1"/>
  <c r="I1117" i="1"/>
  <c r="H1117" i="1"/>
  <c r="G1117" i="1"/>
  <c r="K1116" i="1"/>
  <c r="J1116" i="1"/>
  <c r="I1116" i="1"/>
  <c r="H1116" i="1"/>
  <c r="G1116" i="1"/>
  <c r="K1115" i="1"/>
  <c r="J1115" i="1"/>
  <c r="I1115" i="1"/>
  <c r="H1115" i="1"/>
  <c r="G1115" i="1"/>
  <c r="K1114" i="1"/>
  <c r="J1114" i="1"/>
  <c r="I1114" i="1"/>
  <c r="H1114" i="1"/>
  <c r="G1114" i="1"/>
  <c r="K1113" i="1"/>
  <c r="J1113" i="1"/>
  <c r="I1113" i="1"/>
  <c r="H1113" i="1"/>
  <c r="G1113" i="1"/>
  <c r="K1112" i="1"/>
  <c r="J1112" i="1"/>
  <c r="I1112" i="1"/>
  <c r="H1112" i="1"/>
  <c r="G1112" i="1"/>
  <c r="K1111" i="1"/>
  <c r="J1111" i="1"/>
  <c r="I1111" i="1"/>
  <c r="H1111" i="1"/>
  <c r="G1111" i="1"/>
  <c r="K1110" i="1"/>
  <c r="J1110" i="1"/>
  <c r="I1110" i="1"/>
  <c r="H1110" i="1"/>
  <c r="G1110" i="1"/>
  <c r="K1109" i="1"/>
  <c r="J1109" i="1"/>
  <c r="I1109" i="1"/>
  <c r="H1109" i="1"/>
  <c r="G1109" i="1"/>
  <c r="K1108" i="1"/>
  <c r="J1108" i="1"/>
  <c r="I1108" i="1"/>
  <c r="H1108" i="1"/>
  <c r="G1108" i="1"/>
  <c r="K1107" i="1"/>
  <c r="J1107" i="1"/>
  <c r="I1107" i="1"/>
  <c r="H1107" i="1"/>
  <c r="G1107" i="1"/>
  <c r="K1106" i="1"/>
  <c r="J1106" i="1"/>
  <c r="I1106" i="1"/>
  <c r="H1106" i="1"/>
  <c r="G1106" i="1"/>
  <c r="K1105" i="1"/>
  <c r="J1105" i="1"/>
  <c r="I1105" i="1"/>
  <c r="H1105" i="1"/>
  <c r="G1105" i="1"/>
  <c r="K1104" i="1"/>
  <c r="J1104" i="1"/>
  <c r="I1104" i="1"/>
  <c r="H1104" i="1"/>
  <c r="G1104" i="1"/>
  <c r="K1103" i="1"/>
  <c r="J1103" i="1"/>
  <c r="I1103" i="1"/>
  <c r="H1103" i="1"/>
  <c r="G1103" i="1"/>
  <c r="K1102" i="1"/>
  <c r="J1102" i="1"/>
  <c r="I1102" i="1"/>
  <c r="H1102" i="1"/>
  <c r="G1102" i="1"/>
  <c r="K1101" i="1"/>
  <c r="J1101" i="1"/>
  <c r="I1101" i="1"/>
  <c r="H1101" i="1"/>
  <c r="G1101" i="1"/>
  <c r="K1100" i="1"/>
  <c r="J1100" i="1"/>
  <c r="I1100" i="1"/>
  <c r="H1100" i="1"/>
  <c r="G1100" i="1"/>
  <c r="K1099" i="1"/>
  <c r="J1099" i="1"/>
  <c r="I1099" i="1"/>
  <c r="H1099" i="1"/>
  <c r="G1099" i="1"/>
  <c r="K1098" i="1"/>
  <c r="J1098" i="1"/>
  <c r="I1098" i="1"/>
  <c r="H1098" i="1"/>
  <c r="G1098" i="1"/>
  <c r="K1097" i="1"/>
  <c r="J1097" i="1"/>
  <c r="I1097" i="1"/>
  <c r="H1097" i="1"/>
  <c r="G1097" i="1"/>
  <c r="K1096" i="1"/>
  <c r="J1096" i="1"/>
  <c r="I1096" i="1"/>
  <c r="H1096" i="1"/>
  <c r="G1096" i="1"/>
  <c r="K1095" i="1"/>
  <c r="J1095" i="1"/>
  <c r="I1095" i="1"/>
  <c r="H1095" i="1"/>
  <c r="G1095" i="1"/>
  <c r="K1094" i="1"/>
  <c r="J1094" i="1"/>
  <c r="I1094" i="1"/>
  <c r="H1094" i="1"/>
  <c r="G1094" i="1"/>
  <c r="K1093" i="1"/>
  <c r="J1093" i="1"/>
  <c r="I1093" i="1"/>
  <c r="H1093" i="1"/>
  <c r="G1093" i="1"/>
  <c r="K1092" i="1"/>
  <c r="J1092" i="1"/>
  <c r="I1092" i="1"/>
  <c r="H1092" i="1"/>
  <c r="G1092" i="1"/>
  <c r="K1091" i="1"/>
  <c r="J1091" i="1"/>
  <c r="I1091" i="1"/>
  <c r="H1091" i="1"/>
  <c r="G1091" i="1"/>
  <c r="K1090" i="1"/>
  <c r="J1090" i="1"/>
  <c r="I1090" i="1"/>
  <c r="H1090" i="1"/>
  <c r="G1090" i="1"/>
  <c r="K1089" i="1"/>
  <c r="J1089" i="1"/>
  <c r="I1089" i="1"/>
  <c r="H1089" i="1"/>
  <c r="G1089" i="1"/>
  <c r="K1088" i="1"/>
  <c r="J1088" i="1"/>
  <c r="I1088" i="1"/>
  <c r="H1088" i="1"/>
  <c r="G1088" i="1"/>
  <c r="K1087" i="1"/>
  <c r="J1087" i="1"/>
  <c r="I1087" i="1"/>
  <c r="H1087" i="1"/>
  <c r="G1087" i="1"/>
  <c r="K1086" i="1"/>
  <c r="J1086" i="1"/>
  <c r="I1086" i="1"/>
  <c r="H1086" i="1"/>
  <c r="G1086" i="1"/>
  <c r="K1085" i="1"/>
  <c r="J1085" i="1"/>
  <c r="I1085" i="1"/>
  <c r="H1085" i="1"/>
  <c r="G1085" i="1"/>
  <c r="K1084" i="1"/>
  <c r="J1084" i="1"/>
  <c r="I1084" i="1"/>
  <c r="H1084" i="1"/>
  <c r="G1084" i="1"/>
  <c r="K1083" i="1"/>
  <c r="J1083" i="1"/>
  <c r="I1083" i="1"/>
  <c r="H1083" i="1"/>
  <c r="G1083" i="1"/>
  <c r="K1082" i="1"/>
  <c r="J1082" i="1"/>
  <c r="I1082" i="1"/>
  <c r="H1082" i="1"/>
  <c r="G1082" i="1"/>
  <c r="K1081" i="1"/>
  <c r="J1081" i="1"/>
  <c r="I1081" i="1"/>
  <c r="H1081" i="1"/>
  <c r="G1081" i="1"/>
  <c r="K1080" i="1"/>
  <c r="J1080" i="1"/>
  <c r="I1080" i="1"/>
  <c r="H1080" i="1"/>
  <c r="G1080" i="1"/>
  <c r="K1079" i="1"/>
  <c r="J1079" i="1"/>
  <c r="I1079" i="1"/>
  <c r="H1079" i="1"/>
  <c r="G1079" i="1"/>
  <c r="K1078" i="1"/>
  <c r="J1078" i="1"/>
  <c r="I1078" i="1"/>
  <c r="H1078" i="1"/>
  <c r="G1078" i="1"/>
  <c r="K1077" i="1"/>
  <c r="J1077" i="1"/>
  <c r="I1077" i="1"/>
  <c r="H1077" i="1"/>
  <c r="G1077" i="1"/>
  <c r="K1076" i="1"/>
  <c r="J1076" i="1"/>
  <c r="I1076" i="1"/>
  <c r="H1076" i="1"/>
  <c r="G1076" i="1"/>
  <c r="K1075" i="1"/>
  <c r="J1075" i="1"/>
  <c r="I1075" i="1"/>
  <c r="H1075" i="1"/>
  <c r="G1075" i="1"/>
  <c r="K1074" i="1"/>
  <c r="J1074" i="1"/>
  <c r="I1074" i="1"/>
  <c r="H1074" i="1"/>
  <c r="G1074" i="1"/>
  <c r="K1073" i="1"/>
  <c r="J1073" i="1"/>
  <c r="I1073" i="1"/>
  <c r="H1073" i="1"/>
  <c r="G1073" i="1"/>
  <c r="K1072" i="1"/>
  <c r="J1072" i="1"/>
  <c r="I1072" i="1"/>
  <c r="H1072" i="1"/>
  <c r="G1072" i="1"/>
  <c r="K1071" i="1"/>
  <c r="J1071" i="1"/>
  <c r="I1071" i="1"/>
  <c r="H1071" i="1"/>
  <c r="G1071" i="1"/>
  <c r="K1070" i="1"/>
  <c r="J1070" i="1"/>
  <c r="I1070" i="1"/>
  <c r="H1070" i="1"/>
  <c r="G1070" i="1"/>
  <c r="K1069" i="1"/>
  <c r="J1069" i="1"/>
  <c r="I1069" i="1"/>
  <c r="H1069" i="1"/>
  <c r="G1069" i="1"/>
  <c r="K1068" i="1"/>
  <c r="J1068" i="1"/>
  <c r="I1068" i="1"/>
  <c r="H1068" i="1"/>
  <c r="G1068" i="1"/>
  <c r="K1067" i="1"/>
  <c r="J1067" i="1"/>
  <c r="I1067" i="1"/>
  <c r="H1067" i="1"/>
  <c r="G1067" i="1"/>
  <c r="K1066" i="1"/>
  <c r="J1066" i="1"/>
  <c r="I1066" i="1"/>
  <c r="H1066" i="1"/>
  <c r="G1066" i="1"/>
  <c r="K1065" i="1"/>
  <c r="J1065" i="1"/>
  <c r="I1065" i="1"/>
  <c r="H1065" i="1"/>
  <c r="G1065" i="1"/>
  <c r="K1064" i="1"/>
  <c r="J1064" i="1"/>
  <c r="I1064" i="1"/>
  <c r="H1064" i="1"/>
  <c r="G1064" i="1"/>
  <c r="K1063" i="1"/>
  <c r="J1063" i="1"/>
  <c r="I1063" i="1"/>
  <c r="H1063" i="1"/>
  <c r="G1063" i="1"/>
  <c r="K1062" i="1"/>
  <c r="J1062" i="1"/>
  <c r="I1062" i="1"/>
  <c r="H1062" i="1"/>
  <c r="G1062" i="1"/>
  <c r="K1061" i="1"/>
  <c r="J1061" i="1"/>
  <c r="I1061" i="1"/>
  <c r="H1061" i="1"/>
  <c r="G1061" i="1"/>
  <c r="K1060" i="1"/>
  <c r="J1060" i="1"/>
  <c r="I1060" i="1"/>
  <c r="H1060" i="1"/>
  <c r="G1060" i="1"/>
  <c r="K1059" i="1"/>
  <c r="J1059" i="1"/>
  <c r="I1059" i="1"/>
  <c r="H1059" i="1"/>
  <c r="G1059" i="1"/>
  <c r="K1058" i="1"/>
  <c r="J1058" i="1"/>
  <c r="I1058" i="1"/>
  <c r="H1058" i="1"/>
  <c r="G1058" i="1"/>
  <c r="K1057" i="1"/>
  <c r="J1057" i="1"/>
  <c r="I1057" i="1"/>
  <c r="H1057" i="1"/>
  <c r="G1057" i="1"/>
  <c r="K1056" i="1"/>
  <c r="J1056" i="1"/>
  <c r="I1056" i="1"/>
  <c r="H1056" i="1"/>
  <c r="G1056" i="1"/>
  <c r="K1055" i="1"/>
  <c r="J1055" i="1"/>
  <c r="I1055" i="1"/>
  <c r="H1055" i="1"/>
  <c r="G1055" i="1"/>
  <c r="K1054" i="1"/>
  <c r="J1054" i="1"/>
  <c r="I1054" i="1"/>
  <c r="H1054" i="1"/>
  <c r="G1054" i="1"/>
  <c r="K1053" i="1"/>
  <c r="J1053" i="1"/>
  <c r="I1053" i="1"/>
  <c r="H1053" i="1"/>
  <c r="G1053" i="1"/>
  <c r="K1052" i="1"/>
  <c r="J1052" i="1"/>
  <c r="I1052" i="1"/>
  <c r="H1052" i="1"/>
  <c r="G1052" i="1"/>
  <c r="K1051" i="1"/>
  <c r="J1051" i="1"/>
  <c r="I1051" i="1"/>
  <c r="H1051" i="1"/>
  <c r="G1051" i="1"/>
  <c r="K1050" i="1"/>
  <c r="J1050" i="1"/>
  <c r="I1050" i="1"/>
  <c r="H1050" i="1"/>
  <c r="G1050" i="1"/>
  <c r="K1049" i="1"/>
  <c r="J1049" i="1"/>
  <c r="I1049" i="1"/>
  <c r="H1049" i="1"/>
  <c r="G1049" i="1"/>
  <c r="K1048" i="1"/>
  <c r="J1048" i="1"/>
  <c r="I1048" i="1"/>
  <c r="H1048" i="1"/>
  <c r="G1048" i="1"/>
  <c r="K1047" i="1"/>
  <c r="J1047" i="1"/>
  <c r="I1047" i="1"/>
  <c r="H1047" i="1"/>
  <c r="G1047" i="1"/>
  <c r="K1046" i="1"/>
  <c r="J1046" i="1"/>
  <c r="I1046" i="1"/>
  <c r="H1046" i="1"/>
  <c r="G1046" i="1"/>
  <c r="K1045" i="1"/>
  <c r="J1045" i="1"/>
  <c r="I1045" i="1"/>
  <c r="H1045" i="1"/>
  <c r="G1045" i="1"/>
  <c r="K1044" i="1"/>
  <c r="J1044" i="1"/>
  <c r="I1044" i="1"/>
  <c r="H1044" i="1"/>
  <c r="G1044" i="1"/>
  <c r="K1043" i="1"/>
  <c r="J1043" i="1"/>
  <c r="I1043" i="1"/>
  <c r="H1043" i="1"/>
  <c r="G1043" i="1"/>
  <c r="K1042" i="1"/>
  <c r="J1042" i="1"/>
  <c r="I1042" i="1"/>
  <c r="H1042" i="1"/>
  <c r="G1042" i="1"/>
  <c r="K1041" i="1"/>
  <c r="J1041" i="1"/>
  <c r="I1041" i="1"/>
  <c r="H1041" i="1"/>
  <c r="G1041" i="1"/>
  <c r="K1040" i="1"/>
  <c r="J1040" i="1"/>
  <c r="I1040" i="1"/>
  <c r="H1040" i="1"/>
  <c r="G1040" i="1"/>
  <c r="K1039" i="1"/>
  <c r="J1039" i="1"/>
  <c r="I1039" i="1"/>
  <c r="H1039" i="1"/>
  <c r="G1039" i="1"/>
  <c r="K1038" i="1"/>
  <c r="J1038" i="1"/>
  <c r="I1038" i="1"/>
  <c r="H1038" i="1"/>
  <c r="G1038" i="1"/>
  <c r="K1037" i="1"/>
  <c r="J1037" i="1"/>
  <c r="I1037" i="1"/>
  <c r="H1037" i="1"/>
  <c r="G1037" i="1"/>
  <c r="K1036" i="1"/>
  <c r="J1036" i="1"/>
  <c r="I1036" i="1"/>
  <c r="H1036" i="1"/>
  <c r="G1036" i="1"/>
  <c r="K1035" i="1"/>
  <c r="J1035" i="1"/>
  <c r="I1035" i="1"/>
  <c r="H1035" i="1"/>
  <c r="G1035" i="1"/>
  <c r="K1034" i="1"/>
  <c r="J1034" i="1"/>
  <c r="I1034" i="1"/>
  <c r="H1034" i="1"/>
  <c r="G1034" i="1"/>
  <c r="K1033" i="1"/>
  <c r="J1033" i="1"/>
  <c r="I1033" i="1"/>
  <c r="H1033" i="1"/>
  <c r="G1033" i="1"/>
  <c r="K1032" i="1"/>
  <c r="J1032" i="1"/>
  <c r="I1032" i="1"/>
  <c r="H1032" i="1"/>
  <c r="G1032" i="1"/>
  <c r="K1031" i="1"/>
  <c r="J1031" i="1"/>
  <c r="I1031" i="1"/>
  <c r="H1031" i="1"/>
  <c r="G1031" i="1"/>
  <c r="K1030" i="1"/>
  <c r="J1030" i="1"/>
  <c r="I1030" i="1"/>
  <c r="H1030" i="1"/>
  <c r="G1030" i="1"/>
  <c r="K1029" i="1"/>
  <c r="J1029" i="1"/>
  <c r="I1029" i="1"/>
  <c r="H1029" i="1"/>
  <c r="G1029" i="1"/>
  <c r="K1028" i="1"/>
  <c r="J1028" i="1"/>
  <c r="I1028" i="1"/>
  <c r="H1028" i="1"/>
  <c r="G1028" i="1"/>
  <c r="K1027" i="1"/>
  <c r="J1027" i="1"/>
  <c r="I1027" i="1"/>
  <c r="H1027" i="1"/>
  <c r="G1027" i="1"/>
  <c r="K1026" i="1"/>
  <c r="J1026" i="1"/>
  <c r="I1026" i="1"/>
  <c r="H1026" i="1"/>
  <c r="G1026" i="1"/>
  <c r="K1025" i="1"/>
  <c r="J1025" i="1"/>
  <c r="I1025" i="1"/>
  <c r="H1025" i="1"/>
  <c r="G1025" i="1"/>
  <c r="K1024" i="1"/>
  <c r="J1024" i="1"/>
  <c r="I1024" i="1"/>
  <c r="H1024" i="1"/>
  <c r="G1024" i="1"/>
  <c r="K1023" i="1"/>
  <c r="J1023" i="1"/>
  <c r="I1023" i="1"/>
  <c r="H1023" i="1"/>
  <c r="G1023" i="1"/>
  <c r="K1022" i="1"/>
  <c r="J1022" i="1"/>
  <c r="I1022" i="1"/>
  <c r="H1022" i="1"/>
  <c r="G1022" i="1"/>
  <c r="K1021" i="1"/>
  <c r="J1021" i="1"/>
  <c r="I1021" i="1"/>
  <c r="H1021" i="1"/>
  <c r="G1021" i="1"/>
  <c r="K1020" i="1"/>
  <c r="J1020" i="1"/>
  <c r="I1020" i="1"/>
  <c r="H1020" i="1"/>
  <c r="G1020" i="1"/>
  <c r="K1019" i="1"/>
  <c r="J1019" i="1"/>
  <c r="I1019" i="1"/>
  <c r="H1019" i="1"/>
  <c r="G1019" i="1"/>
  <c r="K1018" i="1"/>
  <c r="J1018" i="1"/>
  <c r="I1018" i="1"/>
  <c r="H1018" i="1"/>
  <c r="G1018" i="1"/>
  <c r="K1017" i="1"/>
  <c r="J1017" i="1"/>
  <c r="I1017" i="1"/>
  <c r="H1017" i="1"/>
  <c r="G1017" i="1"/>
  <c r="K1016" i="1"/>
  <c r="J1016" i="1"/>
  <c r="I1016" i="1"/>
  <c r="H1016" i="1"/>
  <c r="G1016" i="1"/>
  <c r="K1015" i="1"/>
  <c r="J1015" i="1"/>
  <c r="I1015" i="1"/>
  <c r="H1015" i="1"/>
  <c r="G1015" i="1"/>
  <c r="K1014" i="1"/>
  <c r="J1014" i="1"/>
  <c r="I1014" i="1"/>
  <c r="H1014" i="1"/>
  <c r="G1014" i="1"/>
  <c r="K1013" i="1"/>
  <c r="J1013" i="1"/>
  <c r="I1013" i="1"/>
  <c r="H1013" i="1"/>
  <c r="G1013" i="1"/>
  <c r="K1012" i="1"/>
  <c r="J1012" i="1"/>
  <c r="I1012" i="1"/>
  <c r="H1012" i="1"/>
  <c r="G1012" i="1"/>
  <c r="K1011" i="1"/>
  <c r="J1011" i="1"/>
  <c r="I1011" i="1"/>
  <c r="H1011" i="1"/>
  <c r="G1011" i="1"/>
  <c r="K1010" i="1"/>
  <c r="J1010" i="1"/>
  <c r="I1010" i="1"/>
  <c r="H1010" i="1"/>
  <c r="G1010" i="1"/>
  <c r="K1009" i="1"/>
  <c r="J1009" i="1"/>
  <c r="I1009" i="1"/>
  <c r="H1009" i="1"/>
  <c r="G1009" i="1"/>
  <c r="K1008" i="1"/>
  <c r="J1008" i="1"/>
  <c r="I1008" i="1"/>
  <c r="H1008" i="1"/>
  <c r="G1008" i="1"/>
  <c r="K1007" i="1"/>
  <c r="J1007" i="1"/>
  <c r="I1007" i="1"/>
  <c r="H1007" i="1"/>
  <c r="G1007" i="1"/>
  <c r="K1006" i="1"/>
  <c r="J1006" i="1"/>
  <c r="I1006" i="1"/>
  <c r="H1006" i="1"/>
  <c r="G1006" i="1"/>
  <c r="K1005" i="1"/>
  <c r="J1005" i="1"/>
  <c r="I1005" i="1"/>
  <c r="H1005" i="1"/>
  <c r="G1005" i="1"/>
  <c r="K1004" i="1"/>
  <c r="J1004" i="1"/>
  <c r="I1004" i="1"/>
  <c r="H1004" i="1"/>
  <c r="G1004" i="1"/>
  <c r="K1003" i="1"/>
  <c r="J1003" i="1"/>
  <c r="I1003" i="1"/>
  <c r="H1003" i="1"/>
  <c r="G1003" i="1"/>
  <c r="K1002" i="1"/>
  <c r="J1002" i="1"/>
  <c r="I1002" i="1"/>
  <c r="H1002" i="1"/>
  <c r="G1002" i="1"/>
  <c r="K1001" i="1"/>
  <c r="J1001" i="1"/>
  <c r="I1001" i="1"/>
  <c r="H1001" i="1"/>
  <c r="G1001" i="1"/>
  <c r="K1000" i="1"/>
  <c r="J1000" i="1"/>
  <c r="I1000" i="1"/>
  <c r="H1000" i="1"/>
  <c r="G1000" i="1"/>
  <c r="K999" i="1"/>
  <c r="J999" i="1"/>
  <c r="I999" i="1"/>
  <c r="H999" i="1"/>
  <c r="G999" i="1"/>
  <c r="K998" i="1"/>
  <c r="J998" i="1"/>
  <c r="I998" i="1"/>
  <c r="H998" i="1"/>
  <c r="G998" i="1"/>
  <c r="K997" i="1"/>
  <c r="J997" i="1"/>
  <c r="I997" i="1"/>
  <c r="H997" i="1"/>
  <c r="G997" i="1"/>
  <c r="K996" i="1"/>
  <c r="J996" i="1"/>
  <c r="I996" i="1"/>
  <c r="H996" i="1"/>
  <c r="G996" i="1"/>
  <c r="K995" i="1"/>
  <c r="J995" i="1"/>
  <c r="I995" i="1"/>
  <c r="H995" i="1"/>
  <c r="G995" i="1"/>
  <c r="K994" i="1"/>
  <c r="J994" i="1"/>
  <c r="I994" i="1"/>
  <c r="H994" i="1"/>
  <c r="G994" i="1"/>
  <c r="K993" i="1"/>
  <c r="J993" i="1"/>
  <c r="I993" i="1"/>
  <c r="H993" i="1"/>
  <c r="G993" i="1"/>
  <c r="K992" i="1"/>
  <c r="J992" i="1"/>
  <c r="I992" i="1"/>
  <c r="H992" i="1"/>
  <c r="G992" i="1"/>
  <c r="K991" i="1"/>
  <c r="J991" i="1"/>
  <c r="I991" i="1"/>
  <c r="H991" i="1"/>
  <c r="G991" i="1"/>
  <c r="K990" i="1"/>
  <c r="J990" i="1"/>
  <c r="I990" i="1"/>
  <c r="H990" i="1"/>
  <c r="G990" i="1"/>
  <c r="K989" i="1"/>
  <c r="J989" i="1"/>
  <c r="I989" i="1"/>
  <c r="H989" i="1"/>
  <c r="G989" i="1"/>
  <c r="K988" i="1"/>
  <c r="J988" i="1"/>
  <c r="I988" i="1"/>
  <c r="H988" i="1"/>
  <c r="G988" i="1"/>
  <c r="K987" i="1"/>
  <c r="J987" i="1"/>
  <c r="I987" i="1"/>
  <c r="H987" i="1"/>
  <c r="G987" i="1"/>
  <c r="K986" i="1"/>
  <c r="J986" i="1"/>
  <c r="I986" i="1"/>
  <c r="H986" i="1"/>
  <c r="G986" i="1"/>
  <c r="K985" i="1"/>
  <c r="J985" i="1"/>
  <c r="I985" i="1"/>
  <c r="H985" i="1"/>
  <c r="G985" i="1"/>
  <c r="K984" i="1"/>
  <c r="J984" i="1"/>
  <c r="I984" i="1"/>
  <c r="H984" i="1"/>
  <c r="G984" i="1"/>
  <c r="K983" i="1"/>
  <c r="J983" i="1"/>
  <c r="I983" i="1"/>
  <c r="H983" i="1"/>
  <c r="G983" i="1"/>
  <c r="K982" i="1"/>
  <c r="J982" i="1"/>
  <c r="I982" i="1"/>
  <c r="H982" i="1"/>
  <c r="G982" i="1"/>
  <c r="K981" i="1"/>
  <c r="J981" i="1"/>
  <c r="I981" i="1"/>
  <c r="H981" i="1"/>
  <c r="G981" i="1"/>
  <c r="K980" i="1"/>
  <c r="J980" i="1"/>
  <c r="I980" i="1"/>
  <c r="H980" i="1"/>
  <c r="G980" i="1"/>
  <c r="K979" i="1"/>
  <c r="J979" i="1"/>
  <c r="I979" i="1"/>
  <c r="H979" i="1"/>
  <c r="G979" i="1"/>
  <c r="K978" i="1"/>
  <c r="J978" i="1"/>
  <c r="I978" i="1"/>
  <c r="H978" i="1"/>
  <c r="G978" i="1"/>
  <c r="K977" i="1"/>
  <c r="J977" i="1"/>
  <c r="I977" i="1"/>
  <c r="H977" i="1"/>
  <c r="G977" i="1"/>
  <c r="K976" i="1"/>
  <c r="J976" i="1"/>
  <c r="I976" i="1"/>
  <c r="H976" i="1"/>
  <c r="G976" i="1"/>
  <c r="K975" i="1"/>
  <c r="J975" i="1"/>
  <c r="I975" i="1"/>
  <c r="H975" i="1"/>
  <c r="G975" i="1"/>
  <c r="K974" i="1"/>
  <c r="J974" i="1"/>
  <c r="I974" i="1"/>
  <c r="H974" i="1"/>
  <c r="G974" i="1"/>
  <c r="K973" i="1"/>
  <c r="J973" i="1"/>
  <c r="I973" i="1"/>
  <c r="H973" i="1"/>
  <c r="G973" i="1"/>
  <c r="K972" i="1"/>
  <c r="J972" i="1"/>
  <c r="I972" i="1"/>
  <c r="H972" i="1"/>
  <c r="G972" i="1"/>
  <c r="K971" i="1"/>
  <c r="J971" i="1"/>
  <c r="I971" i="1"/>
  <c r="H971" i="1"/>
  <c r="G971" i="1"/>
  <c r="K970" i="1"/>
  <c r="J970" i="1"/>
  <c r="I970" i="1"/>
  <c r="H970" i="1"/>
  <c r="G970" i="1"/>
  <c r="K969" i="1"/>
  <c r="J969" i="1"/>
  <c r="I969" i="1"/>
  <c r="H969" i="1"/>
  <c r="G969" i="1"/>
  <c r="K968" i="1"/>
  <c r="J968" i="1"/>
  <c r="I968" i="1"/>
  <c r="H968" i="1"/>
  <c r="G968" i="1"/>
  <c r="K967" i="1"/>
  <c r="J967" i="1"/>
  <c r="I967" i="1"/>
  <c r="H967" i="1"/>
  <c r="G967" i="1"/>
  <c r="K966" i="1"/>
  <c r="J966" i="1"/>
  <c r="I966" i="1"/>
  <c r="H966" i="1"/>
  <c r="G966" i="1"/>
  <c r="K965" i="1"/>
  <c r="J965" i="1"/>
  <c r="I965" i="1"/>
  <c r="H965" i="1"/>
  <c r="G965" i="1"/>
  <c r="K964" i="1"/>
  <c r="J964" i="1"/>
  <c r="I964" i="1"/>
  <c r="H964" i="1"/>
  <c r="G964" i="1"/>
  <c r="K963" i="1"/>
  <c r="J963" i="1"/>
  <c r="I963" i="1"/>
  <c r="H963" i="1"/>
  <c r="G963" i="1"/>
  <c r="K962" i="1"/>
  <c r="J962" i="1"/>
  <c r="I962" i="1"/>
  <c r="H962" i="1"/>
  <c r="G962" i="1"/>
  <c r="K961" i="1"/>
  <c r="J961" i="1"/>
  <c r="I961" i="1"/>
  <c r="H961" i="1"/>
  <c r="G961" i="1"/>
  <c r="K960" i="1"/>
  <c r="J960" i="1"/>
  <c r="I960" i="1"/>
  <c r="H960" i="1"/>
  <c r="G960" i="1"/>
  <c r="K959" i="1"/>
  <c r="J959" i="1"/>
  <c r="I959" i="1"/>
  <c r="H959" i="1"/>
  <c r="G959" i="1"/>
  <c r="K958" i="1"/>
  <c r="J958" i="1"/>
  <c r="I958" i="1"/>
  <c r="H958" i="1"/>
  <c r="G958" i="1"/>
  <c r="K957" i="1"/>
  <c r="J957" i="1"/>
  <c r="I957" i="1"/>
  <c r="H957" i="1"/>
  <c r="G957" i="1"/>
  <c r="K956" i="1"/>
  <c r="J956" i="1"/>
  <c r="I956" i="1"/>
  <c r="H956" i="1"/>
  <c r="G956" i="1"/>
  <c r="K955" i="1"/>
  <c r="J955" i="1"/>
  <c r="I955" i="1"/>
  <c r="H955" i="1"/>
  <c r="G955" i="1"/>
  <c r="K954" i="1"/>
  <c r="J954" i="1"/>
  <c r="I954" i="1"/>
  <c r="H954" i="1"/>
  <c r="G954" i="1"/>
  <c r="K953" i="1"/>
  <c r="J953" i="1"/>
  <c r="I953" i="1"/>
  <c r="H953" i="1"/>
  <c r="G953" i="1"/>
  <c r="K952" i="1"/>
  <c r="J952" i="1"/>
  <c r="I952" i="1"/>
  <c r="H952" i="1"/>
  <c r="G952" i="1"/>
  <c r="K951" i="1"/>
  <c r="J951" i="1"/>
  <c r="I951" i="1"/>
  <c r="H951" i="1"/>
  <c r="G951" i="1"/>
  <c r="K950" i="1"/>
  <c r="J950" i="1"/>
  <c r="I950" i="1"/>
  <c r="H950" i="1"/>
  <c r="G950" i="1"/>
  <c r="K949" i="1"/>
  <c r="J949" i="1"/>
  <c r="I949" i="1"/>
  <c r="H949" i="1"/>
  <c r="G949" i="1"/>
  <c r="K948" i="1"/>
  <c r="J948" i="1"/>
  <c r="I948" i="1"/>
  <c r="H948" i="1"/>
  <c r="G948" i="1"/>
  <c r="K947" i="1"/>
  <c r="J947" i="1"/>
  <c r="I947" i="1"/>
  <c r="H947" i="1"/>
  <c r="G947" i="1"/>
  <c r="K946" i="1"/>
  <c r="J946" i="1"/>
  <c r="I946" i="1"/>
  <c r="H946" i="1"/>
  <c r="G946" i="1"/>
  <c r="K945" i="1"/>
  <c r="J945" i="1"/>
  <c r="I945" i="1"/>
  <c r="H945" i="1"/>
  <c r="G945" i="1"/>
  <c r="K944" i="1"/>
  <c r="J944" i="1"/>
  <c r="I944" i="1"/>
  <c r="H944" i="1"/>
  <c r="G944" i="1"/>
  <c r="K943" i="1"/>
  <c r="J943" i="1"/>
  <c r="I943" i="1"/>
  <c r="H943" i="1"/>
  <c r="G943" i="1"/>
  <c r="K942" i="1"/>
  <c r="J942" i="1"/>
  <c r="I942" i="1"/>
  <c r="H942" i="1"/>
  <c r="G942" i="1"/>
  <c r="K941" i="1"/>
  <c r="J941" i="1"/>
  <c r="I941" i="1"/>
  <c r="H941" i="1"/>
  <c r="G941" i="1"/>
  <c r="K940" i="1"/>
  <c r="J940" i="1"/>
  <c r="I940" i="1"/>
  <c r="H940" i="1"/>
  <c r="G940" i="1"/>
  <c r="K939" i="1"/>
  <c r="J939" i="1"/>
  <c r="I939" i="1"/>
  <c r="H939" i="1"/>
  <c r="G939" i="1"/>
  <c r="K938" i="1"/>
  <c r="J938" i="1"/>
  <c r="I938" i="1"/>
  <c r="H938" i="1"/>
  <c r="G938" i="1"/>
  <c r="K937" i="1"/>
  <c r="J937" i="1"/>
  <c r="I937" i="1"/>
  <c r="H937" i="1"/>
  <c r="G937" i="1"/>
  <c r="K936" i="1"/>
  <c r="J936" i="1"/>
  <c r="I936" i="1"/>
  <c r="H936" i="1"/>
  <c r="G936" i="1"/>
  <c r="K935" i="1"/>
  <c r="J935" i="1"/>
  <c r="I935" i="1"/>
  <c r="H935" i="1"/>
  <c r="G935" i="1"/>
  <c r="K934" i="1"/>
  <c r="J934" i="1"/>
  <c r="I934" i="1"/>
  <c r="H934" i="1"/>
  <c r="G934" i="1"/>
  <c r="K933" i="1"/>
  <c r="J933" i="1"/>
  <c r="I933" i="1"/>
  <c r="H933" i="1"/>
  <c r="G933" i="1"/>
  <c r="K932" i="1"/>
  <c r="J932" i="1"/>
  <c r="I932" i="1"/>
  <c r="H932" i="1"/>
  <c r="G932" i="1"/>
  <c r="K931" i="1"/>
  <c r="J931" i="1"/>
  <c r="I931" i="1"/>
  <c r="H931" i="1"/>
  <c r="G931" i="1"/>
  <c r="K930" i="1"/>
  <c r="J930" i="1"/>
  <c r="I930" i="1"/>
  <c r="H930" i="1"/>
  <c r="G930" i="1"/>
  <c r="K929" i="1"/>
  <c r="J929" i="1"/>
  <c r="I929" i="1"/>
  <c r="H929" i="1"/>
  <c r="G929" i="1"/>
  <c r="K928" i="1"/>
  <c r="J928" i="1"/>
  <c r="I928" i="1"/>
  <c r="H928" i="1"/>
  <c r="G928" i="1"/>
  <c r="K927" i="1"/>
  <c r="J927" i="1"/>
  <c r="I927" i="1"/>
  <c r="H927" i="1"/>
  <c r="G927" i="1"/>
  <c r="K926" i="1"/>
  <c r="J926" i="1"/>
  <c r="I926" i="1"/>
  <c r="H926" i="1"/>
  <c r="G926" i="1"/>
  <c r="K925" i="1"/>
  <c r="J925" i="1"/>
  <c r="I925" i="1"/>
  <c r="H925" i="1"/>
  <c r="G925" i="1"/>
  <c r="K924" i="1"/>
  <c r="J924" i="1"/>
  <c r="I924" i="1"/>
  <c r="H924" i="1"/>
  <c r="G924" i="1"/>
  <c r="K923" i="1"/>
  <c r="J923" i="1"/>
  <c r="I923" i="1"/>
  <c r="H923" i="1"/>
  <c r="G923" i="1"/>
  <c r="K922" i="1"/>
  <c r="J922" i="1"/>
  <c r="I922" i="1"/>
  <c r="H922" i="1"/>
  <c r="G922" i="1"/>
  <c r="K921" i="1"/>
  <c r="J921" i="1"/>
  <c r="I921" i="1"/>
  <c r="H921" i="1"/>
  <c r="G921" i="1"/>
  <c r="K920" i="1"/>
  <c r="J920" i="1"/>
  <c r="I920" i="1"/>
  <c r="H920" i="1"/>
  <c r="G920" i="1"/>
  <c r="K919" i="1"/>
  <c r="J919" i="1"/>
  <c r="I919" i="1"/>
  <c r="H919" i="1"/>
  <c r="G919" i="1"/>
  <c r="K918" i="1"/>
  <c r="J918" i="1"/>
  <c r="I918" i="1"/>
  <c r="H918" i="1"/>
  <c r="G918" i="1"/>
  <c r="K917" i="1"/>
  <c r="J917" i="1"/>
  <c r="I917" i="1"/>
  <c r="H917" i="1"/>
  <c r="G917" i="1"/>
  <c r="K916" i="1"/>
  <c r="J916" i="1"/>
  <c r="I916" i="1"/>
  <c r="H916" i="1"/>
  <c r="G916" i="1"/>
  <c r="K915" i="1"/>
  <c r="J915" i="1"/>
  <c r="I915" i="1"/>
  <c r="H915" i="1"/>
  <c r="G915" i="1"/>
  <c r="K914" i="1"/>
  <c r="J914" i="1"/>
  <c r="I914" i="1"/>
  <c r="H914" i="1"/>
  <c r="G914" i="1"/>
  <c r="K913" i="1"/>
  <c r="J913" i="1"/>
  <c r="I913" i="1"/>
  <c r="H913" i="1"/>
  <c r="G913" i="1"/>
  <c r="K912" i="1"/>
  <c r="J912" i="1"/>
  <c r="I912" i="1"/>
  <c r="H912" i="1"/>
  <c r="G912" i="1"/>
  <c r="K911" i="1"/>
  <c r="J911" i="1"/>
  <c r="I911" i="1"/>
  <c r="H911" i="1"/>
  <c r="G911" i="1"/>
  <c r="K910" i="1"/>
  <c r="J910" i="1"/>
  <c r="I910" i="1"/>
  <c r="H910" i="1"/>
  <c r="G910" i="1"/>
  <c r="K909" i="1"/>
  <c r="J909" i="1"/>
  <c r="I909" i="1"/>
  <c r="H909" i="1"/>
  <c r="G909" i="1"/>
  <c r="K908" i="1"/>
  <c r="J908" i="1"/>
  <c r="I908" i="1"/>
  <c r="H908" i="1"/>
  <c r="G908" i="1"/>
  <c r="K907" i="1"/>
  <c r="J907" i="1"/>
  <c r="I907" i="1"/>
  <c r="H907" i="1"/>
  <c r="G907" i="1"/>
  <c r="K906" i="1"/>
  <c r="J906" i="1"/>
  <c r="I906" i="1"/>
  <c r="H906" i="1"/>
  <c r="G906" i="1"/>
  <c r="K905" i="1"/>
  <c r="J905" i="1"/>
  <c r="I905" i="1"/>
  <c r="H905" i="1"/>
  <c r="G905" i="1"/>
  <c r="K904" i="1"/>
  <c r="J904" i="1"/>
  <c r="I904" i="1"/>
  <c r="H904" i="1"/>
  <c r="G904" i="1"/>
  <c r="K903" i="1"/>
  <c r="J903" i="1"/>
  <c r="I903" i="1"/>
  <c r="H903" i="1"/>
  <c r="G903" i="1"/>
  <c r="K902" i="1"/>
  <c r="J902" i="1"/>
  <c r="I902" i="1"/>
  <c r="H902" i="1"/>
  <c r="G902" i="1"/>
  <c r="K901" i="1"/>
  <c r="J901" i="1"/>
  <c r="I901" i="1"/>
  <c r="H901" i="1"/>
  <c r="G901" i="1"/>
  <c r="K900" i="1"/>
  <c r="J900" i="1"/>
  <c r="I900" i="1"/>
  <c r="H900" i="1"/>
  <c r="G900" i="1"/>
  <c r="K899" i="1"/>
  <c r="J899" i="1"/>
  <c r="I899" i="1"/>
  <c r="H899" i="1"/>
  <c r="G899" i="1"/>
  <c r="K898" i="1"/>
  <c r="J898" i="1"/>
  <c r="I898" i="1"/>
  <c r="H898" i="1"/>
  <c r="G898" i="1"/>
  <c r="K897" i="1"/>
  <c r="J897" i="1"/>
  <c r="I897" i="1"/>
  <c r="H897" i="1"/>
  <c r="G897" i="1"/>
  <c r="K896" i="1"/>
  <c r="J896" i="1"/>
  <c r="I896" i="1"/>
  <c r="H896" i="1"/>
  <c r="G896" i="1"/>
  <c r="K895" i="1"/>
  <c r="J895" i="1"/>
  <c r="I895" i="1"/>
  <c r="H895" i="1"/>
  <c r="G895" i="1"/>
  <c r="K894" i="1"/>
  <c r="J894" i="1"/>
  <c r="I894" i="1"/>
  <c r="H894" i="1"/>
  <c r="G894" i="1"/>
  <c r="K893" i="1"/>
  <c r="J893" i="1"/>
  <c r="I893" i="1"/>
  <c r="H893" i="1"/>
  <c r="G893" i="1"/>
  <c r="K892" i="1"/>
  <c r="J892" i="1"/>
  <c r="I892" i="1"/>
  <c r="H892" i="1"/>
  <c r="G892" i="1"/>
  <c r="K891" i="1"/>
  <c r="J891" i="1"/>
  <c r="I891" i="1"/>
  <c r="H891" i="1"/>
  <c r="G891" i="1"/>
  <c r="K890" i="1"/>
  <c r="J890" i="1"/>
  <c r="I890" i="1"/>
  <c r="H890" i="1"/>
  <c r="G890" i="1"/>
  <c r="K889" i="1"/>
  <c r="J889" i="1"/>
  <c r="I889" i="1"/>
  <c r="H889" i="1"/>
  <c r="G889" i="1"/>
  <c r="K888" i="1"/>
  <c r="J888" i="1"/>
  <c r="I888" i="1"/>
  <c r="H888" i="1"/>
  <c r="G888" i="1"/>
  <c r="K887" i="1"/>
  <c r="J887" i="1"/>
  <c r="I887" i="1"/>
  <c r="H887" i="1"/>
  <c r="G887" i="1"/>
  <c r="K886" i="1"/>
  <c r="J886" i="1"/>
  <c r="I886" i="1"/>
  <c r="H886" i="1"/>
  <c r="G886" i="1"/>
  <c r="K885" i="1"/>
  <c r="J885" i="1"/>
  <c r="I885" i="1"/>
  <c r="H885" i="1"/>
  <c r="G885" i="1"/>
  <c r="K884" i="1"/>
  <c r="J884" i="1"/>
  <c r="I884" i="1"/>
  <c r="H884" i="1"/>
  <c r="G884" i="1"/>
  <c r="K883" i="1"/>
  <c r="J883" i="1"/>
  <c r="I883" i="1"/>
  <c r="H883" i="1"/>
  <c r="G883" i="1"/>
  <c r="K882" i="1"/>
  <c r="J882" i="1"/>
  <c r="I882" i="1"/>
  <c r="H882" i="1"/>
  <c r="G882" i="1"/>
  <c r="K881" i="1"/>
  <c r="J881" i="1"/>
  <c r="I881" i="1"/>
  <c r="H881" i="1"/>
  <c r="G881" i="1"/>
  <c r="K880" i="1"/>
  <c r="J880" i="1"/>
  <c r="I880" i="1"/>
  <c r="H880" i="1"/>
  <c r="G880" i="1"/>
  <c r="K879" i="1"/>
  <c r="J879" i="1"/>
  <c r="I879" i="1"/>
  <c r="H879" i="1"/>
  <c r="G879" i="1"/>
  <c r="K878" i="1"/>
  <c r="J878" i="1"/>
  <c r="I878" i="1"/>
  <c r="H878" i="1"/>
  <c r="G878" i="1"/>
  <c r="K877" i="1"/>
  <c r="J877" i="1"/>
  <c r="I877" i="1"/>
  <c r="H877" i="1"/>
  <c r="G877" i="1"/>
  <c r="K876" i="1"/>
  <c r="J876" i="1"/>
  <c r="I876" i="1"/>
  <c r="H876" i="1"/>
  <c r="G876" i="1"/>
  <c r="K875" i="1"/>
  <c r="J875" i="1"/>
  <c r="I875" i="1"/>
  <c r="H875" i="1"/>
  <c r="G875" i="1"/>
  <c r="K874" i="1"/>
  <c r="J874" i="1"/>
  <c r="I874" i="1"/>
  <c r="H874" i="1"/>
  <c r="G874" i="1"/>
  <c r="K873" i="1"/>
  <c r="J873" i="1"/>
  <c r="I873" i="1"/>
  <c r="H873" i="1"/>
  <c r="G873" i="1"/>
  <c r="K872" i="1"/>
  <c r="J872" i="1"/>
  <c r="I872" i="1"/>
  <c r="H872" i="1"/>
  <c r="G872" i="1"/>
  <c r="K871" i="1"/>
  <c r="J871" i="1"/>
  <c r="I871" i="1"/>
  <c r="H871" i="1"/>
  <c r="G871" i="1"/>
  <c r="K870" i="1"/>
  <c r="J870" i="1"/>
  <c r="I870" i="1"/>
  <c r="H870" i="1"/>
  <c r="G870" i="1"/>
  <c r="K869" i="1"/>
  <c r="J869" i="1"/>
  <c r="I869" i="1"/>
  <c r="H869" i="1"/>
  <c r="G869" i="1"/>
  <c r="K868" i="1"/>
  <c r="J868" i="1"/>
  <c r="I868" i="1"/>
  <c r="H868" i="1"/>
  <c r="G868" i="1"/>
  <c r="K867" i="1"/>
  <c r="J867" i="1"/>
  <c r="I867" i="1"/>
  <c r="H867" i="1"/>
  <c r="G867" i="1"/>
  <c r="K866" i="1"/>
  <c r="J866" i="1"/>
  <c r="I866" i="1"/>
  <c r="H866" i="1"/>
  <c r="G866" i="1"/>
  <c r="K865" i="1"/>
  <c r="J865" i="1"/>
  <c r="I865" i="1"/>
  <c r="H865" i="1"/>
  <c r="G865" i="1"/>
  <c r="K864" i="1"/>
  <c r="J864" i="1"/>
  <c r="I864" i="1"/>
  <c r="H864" i="1"/>
  <c r="G864" i="1"/>
  <c r="K863" i="1"/>
  <c r="J863" i="1"/>
  <c r="I863" i="1"/>
  <c r="H863" i="1"/>
  <c r="G863" i="1"/>
  <c r="K862" i="1"/>
  <c r="J862" i="1"/>
  <c r="I862" i="1"/>
  <c r="H862" i="1"/>
  <c r="G862" i="1"/>
  <c r="K861" i="1"/>
  <c r="J861" i="1"/>
  <c r="I861" i="1"/>
  <c r="H861" i="1"/>
  <c r="G861" i="1"/>
  <c r="K860" i="1"/>
  <c r="J860" i="1"/>
  <c r="I860" i="1"/>
  <c r="H860" i="1"/>
  <c r="G860" i="1"/>
  <c r="K859" i="1"/>
  <c r="J859" i="1"/>
  <c r="I859" i="1"/>
  <c r="H859" i="1"/>
  <c r="G859" i="1"/>
  <c r="K858" i="1"/>
  <c r="J858" i="1"/>
  <c r="I858" i="1"/>
  <c r="H858" i="1"/>
  <c r="G858" i="1"/>
  <c r="K857" i="1"/>
  <c r="J857" i="1"/>
  <c r="I857" i="1"/>
  <c r="H857" i="1"/>
  <c r="G857" i="1"/>
  <c r="K856" i="1"/>
  <c r="J856" i="1"/>
  <c r="I856" i="1"/>
  <c r="H856" i="1"/>
  <c r="G856" i="1"/>
  <c r="K855" i="1"/>
  <c r="J855" i="1"/>
  <c r="I855" i="1"/>
  <c r="H855" i="1"/>
  <c r="G855" i="1"/>
  <c r="K854" i="1"/>
  <c r="J854" i="1"/>
  <c r="I854" i="1"/>
  <c r="H854" i="1"/>
  <c r="G854" i="1"/>
  <c r="K853" i="1"/>
  <c r="J853" i="1"/>
  <c r="I853" i="1"/>
  <c r="H853" i="1"/>
  <c r="G853" i="1"/>
  <c r="K852" i="1"/>
  <c r="J852" i="1"/>
  <c r="I852" i="1"/>
  <c r="H852" i="1"/>
  <c r="G852" i="1"/>
  <c r="K851" i="1"/>
  <c r="J851" i="1"/>
  <c r="I851" i="1"/>
  <c r="H851" i="1"/>
  <c r="G851" i="1"/>
  <c r="K850" i="1"/>
  <c r="J850" i="1"/>
  <c r="I850" i="1"/>
  <c r="H850" i="1"/>
  <c r="G850" i="1"/>
  <c r="K849" i="1"/>
  <c r="J849" i="1"/>
  <c r="I849" i="1"/>
  <c r="H849" i="1"/>
  <c r="G849" i="1"/>
  <c r="K848" i="1"/>
  <c r="J848" i="1"/>
  <c r="I848" i="1"/>
  <c r="H848" i="1"/>
  <c r="G848" i="1"/>
  <c r="K847" i="1"/>
  <c r="J847" i="1"/>
  <c r="I847" i="1"/>
  <c r="H847" i="1"/>
  <c r="G847" i="1"/>
  <c r="K846" i="1"/>
  <c r="J846" i="1"/>
  <c r="I846" i="1"/>
  <c r="H846" i="1"/>
  <c r="G846" i="1"/>
  <c r="K845" i="1"/>
  <c r="J845" i="1"/>
  <c r="I845" i="1"/>
  <c r="H845" i="1"/>
  <c r="G845" i="1"/>
  <c r="K844" i="1"/>
  <c r="J844" i="1"/>
  <c r="I844" i="1"/>
  <c r="H844" i="1"/>
  <c r="G844" i="1"/>
  <c r="K843" i="1"/>
  <c r="J843" i="1"/>
  <c r="I843" i="1"/>
  <c r="H843" i="1"/>
  <c r="G843" i="1"/>
  <c r="K842" i="1"/>
  <c r="J842" i="1"/>
  <c r="I842" i="1"/>
  <c r="H842" i="1"/>
  <c r="G842" i="1"/>
  <c r="K841" i="1"/>
  <c r="J841" i="1"/>
  <c r="I841" i="1"/>
  <c r="H841" i="1"/>
  <c r="G841" i="1"/>
  <c r="K840" i="1"/>
  <c r="J840" i="1"/>
  <c r="I840" i="1"/>
  <c r="H840" i="1"/>
  <c r="G840" i="1"/>
  <c r="K839" i="1"/>
  <c r="J839" i="1"/>
  <c r="I839" i="1"/>
  <c r="H839" i="1"/>
  <c r="G839" i="1"/>
  <c r="K838" i="1"/>
  <c r="J838" i="1"/>
  <c r="I838" i="1"/>
  <c r="H838" i="1"/>
  <c r="G838" i="1"/>
  <c r="K837" i="1"/>
  <c r="J837" i="1"/>
  <c r="I837" i="1"/>
  <c r="H837" i="1"/>
  <c r="G837" i="1"/>
  <c r="K836" i="1"/>
  <c r="J836" i="1"/>
  <c r="I836" i="1"/>
  <c r="H836" i="1"/>
  <c r="G836" i="1"/>
  <c r="K835" i="1"/>
  <c r="J835" i="1"/>
  <c r="I835" i="1"/>
  <c r="H835" i="1"/>
  <c r="G835" i="1"/>
  <c r="K834" i="1"/>
  <c r="J834" i="1"/>
  <c r="I834" i="1"/>
  <c r="H834" i="1"/>
  <c r="G834" i="1"/>
  <c r="K833" i="1"/>
  <c r="J833" i="1"/>
  <c r="I833" i="1"/>
  <c r="H833" i="1"/>
  <c r="G833" i="1"/>
  <c r="K832" i="1"/>
  <c r="J832" i="1"/>
  <c r="I832" i="1"/>
  <c r="H832" i="1"/>
  <c r="G832" i="1"/>
  <c r="K831" i="1"/>
  <c r="J831" i="1"/>
  <c r="I831" i="1"/>
  <c r="H831" i="1"/>
  <c r="G831" i="1"/>
  <c r="K830" i="1"/>
  <c r="J830" i="1"/>
  <c r="I830" i="1"/>
  <c r="H830" i="1"/>
  <c r="G830" i="1"/>
  <c r="K829" i="1"/>
  <c r="J829" i="1"/>
  <c r="I829" i="1"/>
  <c r="H829" i="1"/>
  <c r="G829" i="1"/>
  <c r="K828" i="1"/>
  <c r="J828" i="1"/>
  <c r="I828" i="1"/>
  <c r="H828" i="1"/>
  <c r="G828" i="1"/>
  <c r="K827" i="1"/>
  <c r="J827" i="1"/>
  <c r="I827" i="1"/>
  <c r="H827" i="1"/>
  <c r="G827" i="1"/>
  <c r="K826" i="1"/>
  <c r="J826" i="1"/>
  <c r="I826" i="1"/>
  <c r="H826" i="1"/>
  <c r="G826" i="1"/>
  <c r="K825" i="1"/>
  <c r="J825" i="1"/>
  <c r="I825" i="1"/>
  <c r="H825" i="1"/>
  <c r="G825" i="1"/>
  <c r="K824" i="1"/>
  <c r="J824" i="1"/>
  <c r="I824" i="1"/>
  <c r="H824" i="1"/>
  <c r="G824" i="1"/>
  <c r="K823" i="1"/>
  <c r="J823" i="1"/>
  <c r="I823" i="1"/>
  <c r="H823" i="1"/>
  <c r="G823" i="1"/>
  <c r="K822" i="1"/>
  <c r="J822" i="1"/>
  <c r="I822" i="1"/>
  <c r="H822" i="1"/>
  <c r="G822" i="1"/>
  <c r="K821" i="1"/>
  <c r="J821" i="1"/>
  <c r="I821" i="1"/>
  <c r="H821" i="1"/>
  <c r="G821" i="1"/>
  <c r="K820" i="1"/>
  <c r="J820" i="1"/>
  <c r="I820" i="1"/>
  <c r="H820" i="1"/>
  <c r="G820" i="1"/>
  <c r="K819" i="1"/>
  <c r="J819" i="1"/>
  <c r="I819" i="1"/>
  <c r="H819" i="1"/>
  <c r="G819" i="1"/>
  <c r="K818" i="1"/>
  <c r="J818" i="1"/>
  <c r="I818" i="1"/>
  <c r="H818" i="1"/>
  <c r="G818" i="1"/>
  <c r="K817" i="1"/>
  <c r="J817" i="1"/>
  <c r="I817" i="1"/>
  <c r="H817" i="1"/>
  <c r="G817" i="1"/>
  <c r="K816" i="1"/>
  <c r="J816" i="1"/>
  <c r="I816" i="1"/>
  <c r="H816" i="1"/>
  <c r="G816" i="1"/>
  <c r="K815" i="1"/>
  <c r="J815" i="1"/>
  <c r="I815" i="1"/>
  <c r="H815" i="1"/>
  <c r="G815" i="1"/>
  <c r="K814" i="1"/>
  <c r="J814" i="1"/>
  <c r="I814" i="1"/>
  <c r="H814" i="1"/>
  <c r="G814" i="1"/>
  <c r="K813" i="1"/>
  <c r="J813" i="1"/>
  <c r="I813" i="1"/>
  <c r="H813" i="1"/>
  <c r="G813" i="1"/>
  <c r="K812" i="1"/>
  <c r="J812" i="1"/>
  <c r="I812" i="1"/>
  <c r="H812" i="1"/>
  <c r="G812" i="1"/>
  <c r="K811" i="1"/>
  <c r="J811" i="1"/>
  <c r="I811" i="1"/>
  <c r="H811" i="1"/>
  <c r="G811" i="1"/>
  <c r="K810" i="1"/>
  <c r="J810" i="1"/>
  <c r="I810" i="1"/>
  <c r="H810" i="1"/>
  <c r="G810" i="1"/>
  <c r="K809" i="1"/>
  <c r="J809" i="1"/>
  <c r="I809" i="1"/>
  <c r="H809" i="1"/>
  <c r="G809" i="1"/>
  <c r="K808" i="1"/>
  <c r="J808" i="1"/>
  <c r="I808" i="1"/>
  <c r="H808" i="1"/>
  <c r="G808" i="1"/>
  <c r="K807" i="1"/>
  <c r="J807" i="1"/>
  <c r="I807" i="1"/>
  <c r="H807" i="1"/>
  <c r="G807" i="1"/>
  <c r="K806" i="1"/>
  <c r="J806" i="1"/>
  <c r="I806" i="1"/>
  <c r="H806" i="1"/>
  <c r="G806" i="1"/>
  <c r="K805" i="1"/>
  <c r="J805" i="1"/>
  <c r="I805" i="1"/>
  <c r="H805" i="1"/>
  <c r="G805" i="1"/>
  <c r="K804" i="1"/>
  <c r="J804" i="1"/>
  <c r="I804" i="1"/>
  <c r="H804" i="1"/>
  <c r="G804" i="1"/>
  <c r="K803" i="1"/>
  <c r="J803" i="1"/>
  <c r="I803" i="1"/>
  <c r="H803" i="1"/>
  <c r="G803" i="1"/>
  <c r="K802" i="1"/>
  <c r="J802" i="1"/>
  <c r="I802" i="1"/>
  <c r="H802" i="1"/>
  <c r="G802" i="1"/>
  <c r="K801" i="1"/>
  <c r="J801" i="1"/>
  <c r="I801" i="1"/>
  <c r="H801" i="1"/>
  <c r="G801" i="1"/>
  <c r="K800" i="1"/>
  <c r="J800" i="1"/>
  <c r="I800" i="1"/>
  <c r="H800" i="1"/>
  <c r="G800" i="1"/>
  <c r="K799" i="1"/>
  <c r="J799" i="1"/>
  <c r="I799" i="1"/>
  <c r="H799" i="1"/>
  <c r="G799" i="1"/>
  <c r="K798" i="1"/>
  <c r="J798" i="1"/>
  <c r="I798" i="1"/>
  <c r="H798" i="1"/>
  <c r="G798" i="1"/>
  <c r="K797" i="1"/>
  <c r="J797" i="1"/>
  <c r="I797" i="1"/>
  <c r="H797" i="1"/>
  <c r="G797" i="1"/>
  <c r="K796" i="1"/>
  <c r="J796" i="1"/>
  <c r="I796" i="1"/>
  <c r="H796" i="1"/>
  <c r="G796" i="1"/>
  <c r="K795" i="1"/>
  <c r="J795" i="1"/>
  <c r="I795" i="1"/>
  <c r="H795" i="1"/>
  <c r="G795" i="1"/>
  <c r="K794" i="1"/>
  <c r="J794" i="1"/>
  <c r="I794" i="1"/>
  <c r="H794" i="1"/>
  <c r="G794" i="1"/>
  <c r="K793" i="1"/>
  <c r="J793" i="1"/>
  <c r="I793" i="1"/>
  <c r="H793" i="1"/>
  <c r="G793" i="1"/>
  <c r="K792" i="1"/>
  <c r="J792" i="1"/>
  <c r="I792" i="1"/>
  <c r="H792" i="1"/>
  <c r="G792" i="1"/>
  <c r="K791" i="1"/>
  <c r="J791" i="1"/>
  <c r="I791" i="1"/>
  <c r="H791" i="1"/>
  <c r="G791" i="1"/>
  <c r="K790" i="1"/>
  <c r="J790" i="1"/>
  <c r="I790" i="1"/>
  <c r="H790" i="1"/>
  <c r="G790" i="1"/>
  <c r="K789" i="1"/>
  <c r="J789" i="1"/>
  <c r="I789" i="1"/>
  <c r="H789" i="1"/>
  <c r="G789" i="1"/>
  <c r="K788" i="1"/>
  <c r="J788" i="1"/>
  <c r="I788" i="1"/>
  <c r="H788" i="1"/>
  <c r="G788" i="1"/>
  <c r="K787" i="1"/>
  <c r="J787" i="1"/>
  <c r="I787" i="1"/>
  <c r="H787" i="1"/>
  <c r="G787" i="1"/>
  <c r="K786" i="1"/>
  <c r="J786" i="1"/>
  <c r="I786" i="1"/>
  <c r="H786" i="1"/>
  <c r="G786" i="1"/>
  <c r="K785" i="1"/>
  <c r="J785" i="1"/>
  <c r="I785" i="1"/>
  <c r="H785" i="1"/>
  <c r="G785" i="1"/>
  <c r="K784" i="1"/>
  <c r="J784" i="1"/>
  <c r="I784" i="1"/>
  <c r="H784" i="1"/>
  <c r="G784" i="1"/>
  <c r="K783" i="1"/>
  <c r="J783" i="1"/>
  <c r="I783" i="1"/>
  <c r="H783" i="1"/>
  <c r="G783" i="1"/>
  <c r="K782" i="1"/>
  <c r="J782" i="1"/>
  <c r="I782" i="1"/>
  <c r="H782" i="1"/>
  <c r="G782" i="1"/>
  <c r="K781" i="1"/>
  <c r="J781" i="1"/>
  <c r="I781" i="1"/>
  <c r="H781" i="1"/>
  <c r="G781" i="1"/>
  <c r="K780" i="1"/>
  <c r="J780" i="1"/>
  <c r="I780" i="1"/>
  <c r="H780" i="1"/>
  <c r="G780" i="1"/>
  <c r="K779" i="1"/>
  <c r="J779" i="1"/>
  <c r="I779" i="1"/>
  <c r="H779" i="1"/>
  <c r="G779" i="1"/>
  <c r="K778" i="1"/>
  <c r="J778" i="1"/>
  <c r="I778" i="1"/>
  <c r="H778" i="1"/>
  <c r="G778" i="1"/>
  <c r="K777" i="1"/>
  <c r="J777" i="1"/>
  <c r="I777" i="1"/>
  <c r="H777" i="1"/>
  <c r="G777" i="1"/>
  <c r="K776" i="1"/>
  <c r="J776" i="1"/>
  <c r="I776" i="1"/>
  <c r="H776" i="1"/>
  <c r="G776" i="1"/>
  <c r="K775" i="1"/>
  <c r="J775" i="1"/>
  <c r="I775" i="1"/>
  <c r="H775" i="1"/>
  <c r="G775" i="1"/>
  <c r="K774" i="1"/>
  <c r="J774" i="1"/>
  <c r="I774" i="1"/>
  <c r="H774" i="1"/>
  <c r="G774" i="1"/>
  <c r="K773" i="1"/>
  <c r="J773" i="1"/>
  <c r="I773" i="1"/>
  <c r="H773" i="1"/>
  <c r="G773" i="1"/>
  <c r="K772" i="1"/>
  <c r="J772" i="1"/>
  <c r="I772" i="1"/>
  <c r="H772" i="1"/>
  <c r="G772" i="1"/>
  <c r="K771" i="1"/>
  <c r="J771" i="1"/>
  <c r="I771" i="1"/>
  <c r="H771" i="1"/>
  <c r="G771" i="1"/>
  <c r="K770" i="1"/>
  <c r="J770" i="1"/>
  <c r="I770" i="1"/>
  <c r="H770" i="1"/>
  <c r="G770" i="1"/>
  <c r="K769" i="1"/>
  <c r="J769" i="1"/>
  <c r="I769" i="1"/>
  <c r="H769" i="1"/>
  <c r="G769" i="1"/>
  <c r="K768" i="1"/>
  <c r="J768" i="1"/>
  <c r="I768" i="1"/>
  <c r="H768" i="1"/>
  <c r="G768" i="1"/>
  <c r="K767" i="1"/>
  <c r="J767" i="1"/>
  <c r="I767" i="1"/>
  <c r="H767" i="1"/>
  <c r="G767" i="1"/>
  <c r="K766" i="1"/>
  <c r="J766" i="1"/>
  <c r="I766" i="1"/>
  <c r="H766" i="1"/>
  <c r="G766" i="1"/>
  <c r="K765" i="1"/>
  <c r="J765" i="1"/>
  <c r="I765" i="1"/>
  <c r="H765" i="1"/>
  <c r="G765" i="1"/>
  <c r="K764" i="1"/>
  <c r="J764" i="1"/>
  <c r="I764" i="1"/>
  <c r="H764" i="1"/>
  <c r="G764" i="1"/>
  <c r="K763" i="1"/>
  <c r="J763" i="1"/>
  <c r="I763" i="1"/>
  <c r="H763" i="1"/>
  <c r="G763" i="1"/>
  <c r="K762" i="1"/>
  <c r="J762" i="1"/>
  <c r="I762" i="1"/>
  <c r="H762" i="1"/>
  <c r="G762" i="1"/>
  <c r="K761" i="1"/>
  <c r="J761" i="1"/>
  <c r="I761" i="1"/>
  <c r="H761" i="1"/>
  <c r="G761" i="1"/>
  <c r="K760" i="1"/>
  <c r="J760" i="1"/>
  <c r="I760" i="1"/>
  <c r="H760" i="1"/>
  <c r="G760" i="1"/>
  <c r="K759" i="1"/>
  <c r="J759" i="1"/>
  <c r="I759" i="1"/>
  <c r="H759" i="1"/>
  <c r="G759" i="1"/>
  <c r="K758" i="1"/>
  <c r="J758" i="1"/>
  <c r="I758" i="1"/>
  <c r="H758" i="1"/>
  <c r="G758" i="1"/>
  <c r="K757" i="1"/>
  <c r="J757" i="1"/>
  <c r="I757" i="1"/>
  <c r="H757" i="1"/>
  <c r="G757" i="1"/>
  <c r="K756" i="1"/>
  <c r="J756" i="1"/>
  <c r="I756" i="1"/>
  <c r="H756" i="1"/>
  <c r="G756" i="1"/>
  <c r="K755" i="1"/>
  <c r="J755" i="1"/>
  <c r="I755" i="1"/>
  <c r="H755" i="1"/>
  <c r="G755" i="1"/>
  <c r="K754" i="1"/>
  <c r="J754" i="1"/>
  <c r="I754" i="1"/>
  <c r="H754" i="1"/>
  <c r="G754" i="1"/>
  <c r="K753" i="1"/>
  <c r="J753" i="1"/>
  <c r="I753" i="1"/>
  <c r="H753" i="1"/>
  <c r="G753" i="1"/>
  <c r="K752" i="1"/>
  <c r="J752" i="1"/>
  <c r="I752" i="1"/>
  <c r="H752" i="1"/>
  <c r="G752" i="1"/>
  <c r="K751" i="1"/>
  <c r="J751" i="1"/>
  <c r="I751" i="1"/>
  <c r="H751" i="1"/>
  <c r="G751" i="1"/>
  <c r="K750" i="1"/>
  <c r="J750" i="1"/>
  <c r="I750" i="1"/>
  <c r="H750" i="1"/>
  <c r="G750" i="1"/>
  <c r="K749" i="1"/>
  <c r="J749" i="1"/>
  <c r="I749" i="1"/>
  <c r="H749" i="1"/>
  <c r="G749" i="1"/>
  <c r="K748" i="1"/>
  <c r="J748" i="1"/>
  <c r="I748" i="1"/>
  <c r="H748" i="1"/>
  <c r="G748" i="1"/>
  <c r="K747" i="1"/>
  <c r="J747" i="1"/>
  <c r="I747" i="1"/>
  <c r="H747" i="1"/>
  <c r="G747" i="1"/>
  <c r="K746" i="1"/>
  <c r="J746" i="1"/>
  <c r="I746" i="1"/>
  <c r="H746" i="1"/>
  <c r="G746" i="1"/>
  <c r="K745" i="1"/>
  <c r="J745" i="1"/>
  <c r="I745" i="1"/>
  <c r="H745" i="1"/>
  <c r="G745" i="1"/>
  <c r="K744" i="1"/>
  <c r="J744" i="1"/>
  <c r="I744" i="1"/>
  <c r="H744" i="1"/>
  <c r="G744" i="1"/>
  <c r="K743" i="1"/>
  <c r="J743" i="1"/>
  <c r="I743" i="1"/>
  <c r="H743" i="1"/>
  <c r="G743" i="1"/>
  <c r="K742" i="1"/>
  <c r="J742" i="1"/>
  <c r="I742" i="1"/>
  <c r="H742" i="1"/>
  <c r="G742" i="1"/>
  <c r="K741" i="1"/>
  <c r="J741" i="1"/>
  <c r="I741" i="1"/>
  <c r="H741" i="1"/>
  <c r="G741" i="1"/>
  <c r="K740" i="1"/>
  <c r="J740" i="1"/>
  <c r="I740" i="1"/>
  <c r="H740" i="1"/>
  <c r="G740" i="1"/>
  <c r="K739" i="1"/>
  <c r="J739" i="1"/>
  <c r="I739" i="1"/>
  <c r="H739" i="1"/>
  <c r="G739" i="1"/>
  <c r="K738" i="1"/>
  <c r="J738" i="1"/>
  <c r="I738" i="1"/>
  <c r="H738" i="1"/>
  <c r="G738" i="1"/>
  <c r="K737" i="1"/>
  <c r="J737" i="1"/>
  <c r="I737" i="1"/>
  <c r="H737" i="1"/>
  <c r="G737" i="1"/>
  <c r="K736" i="1"/>
  <c r="J736" i="1"/>
  <c r="I736" i="1"/>
  <c r="H736" i="1"/>
  <c r="G736" i="1"/>
  <c r="K735" i="1"/>
  <c r="J735" i="1"/>
  <c r="I735" i="1"/>
  <c r="H735" i="1"/>
  <c r="G735" i="1"/>
  <c r="K734" i="1"/>
  <c r="J734" i="1"/>
  <c r="I734" i="1"/>
  <c r="H734" i="1"/>
  <c r="G734" i="1"/>
  <c r="K733" i="1"/>
  <c r="J733" i="1"/>
  <c r="I733" i="1"/>
  <c r="H733" i="1"/>
  <c r="G733" i="1"/>
  <c r="K732" i="1"/>
  <c r="J732" i="1"/>
  <c r="I732" i="1"/>
  <c r="H732" i="1"/>
  <c r="G732" i="1"/>
  <c r="K731" i="1"/>
  <c r="J731" i="1"/>
  <c r="I731" i="1"/>
  <c r="H731" i="1"/>
  <c r="G731" i="1"/>
  <c r="K730" i="1"/>
  <c r="J730" i="1"/>
  <c r="I730" i="1"/>
  <c r="H730" i="1"/>
  <c r="G730" i="1"/>
  <c r="K729" i="1"/>
  <c r="J729" i="1"/>
  <c r="I729" i="1"/>
  <c r="H729" i="1"/>
  <c r="G729" i="1"/>
  <c r="K728" i="1"/>
  <c r="J728" i="1"/>
  <c r="I728" i="1"/>
  <c r="H728" i="1"/>
  <c r="G728" i="1"/>
  <c r="K727" i="1"/>
  <c r="J727" i="1"/>
  <c r="I727" i="1"/>
  <c r="H727" i="1"/>
  <c r="G727" i="1"/>
  <c r="K726" i="1"/>
  <c r="J726" i="1"/>
  <c r="I726" i="1"/>
  <c r="H726" i="1"/>
  <c r="G726" i="1"/>
  <c r="K725" i="1"/>
  <c r="J725" i="1"/>
  <c r="I725" i="1"/>
  <c r="H725" i="1"/>
  <c r="G725" i="1"/>
  <c r="K724" i="1"/>
  <c r="J724" i="1"/>
  <c r="I724" i="1"/>
  <c r="H724" i="1"/>
  <c r="G724" i="1"/>
  <c r="K723" i="1"/>
  <c r="J723" i="1"/>
  <c r="I723" i="1"/>
  <c r="H723" i="1"/>
  <c r="G723" i="1"/>
  <c r="K722" i="1"/>
  <c r="J722" i="1"/>
  <c r="I722" i="1"/>
  <c r="H722" i="1"/>
  <c r="G722" i="1"/>
  <c r="K721" i="1"/>
  <c r="J721" i="1"/>
  <c r="I721" i="1"/>
  <c r="H721" i="1"/>
  <c r="G721" i="1"/>
  <c r="K720" i="1"/>
  <c r="J720" i="1"/>
  <c r="I720" i="1"/>
  <c r="H720" i="1"/>
  <c r="G720" i="1"/>
  <c r="K719" i="1"/>
  <c r="J719" i="1"/>
  <c r="I719" i="1"/>
  <c r="H719" i="1"/>
  <c r="G719" i="1"/>
  <c r="K718" i="1"/>
  <c r="J718" i="1"/>
  <c r="I718" i="1"/>
  <c r="H718" i="1"/>
  <c r="G718" i="1"/>
  <c r="K717" i="1"/>
  <c r="J717" i="1"/>
  <c r="I717" i="1"/>
  <c r="H717" i="1"/>
  <c r="G717" i="1"/>
  <c r="K716" i="1"/>
  <c r="J716" i="1"/>
  <c r="I716" i="1"/>
  <c r="H716" i="1"/>
  <c r="G716" i="1"/>
  <c r="K715" i="1"/>
  <c r="J715" i="1"/>
  <c r="I715" i="1"/>
  <c r="H715" i="1"/>
  <c r="G715" i="1"/>
  <c r="K714" i="1"/>
  <c r="J714" i="1"/>
  <c r="I714" i="1"/>
  <c r="H714" i="1"/>
  <c r="G714" i="1"/>
  <c r="K713" i="1"/>
  <c r="J713" i="1"/>
  <c r="I713" i="1"/>
  <c r="H713" i="1"/>
  <c r="G713" i="1"/>
  <c r="K712" i="1"/>
  <c r="J712" i="1"/>
  <c r="I712" i="1"/>
  <c r="H712" i="1"/>
  <c r="G712" i="1"/>
  <c r="K711" i="1"/>
  <c r="J711" i="1"/>
  <c r="I711" i="1"/>
  <c r="H711" i="1"/>
  <c r="G711" i="1"/>
  <c r="K710" i="1"/>
  <c r="J710" i="1"/>
  <c r="I710" i="1"/>
  <c r="H710" i="1"/>
  <c r="G710" i="1"/>
  <c r="K709" i="1"/>
  <c r="J709" i="1"/>
  <c r="I709" i="1"/>
  <c r="H709" i="1"/>
  <c r="G709" i="1"/>
  <c r="K708" i="1"/>
  <c r="J708" i="1"/>
  <c r="I708" i="1"/>
  <c r="H708" i="1"/>
  <c r="G708" i="1"/>
  <c r="K707" i="1"/>
  <c r="J707" i="1"/>
  <c r="I707" i="1"/>
  <c r="H707" i="1"/>
  <c r="G707" i="1"/>
  <c r="K706" i="1"/>
  <c r="J706" i="1"/>
  <c r="I706" i="1"/>
  <c r="H706" i="1"/>
  <c r="G706" i="1"/>
  <c r="K705" i="1"/>
  <c r="J705" i="1"/>
  <c r="I705" i="1"/>
  <c r="H705" i="1"/>
  <c r="G705" i="1"/>
  <c r="K704" i="1"/>
  <c r="J704" i="1"/>
  <c r="I704" i="1"/>
  <c r="H704" i="1"/>
  <c r="G704" i="1"/>
  <c r="K703" i="1"/>
  <c r="J703" i="1"/>
  <c r="I703" i="1"/>
  <c r="H703" i="1"/>
  <c r="G703" i="1"/>
  <c r="K702" i="1"/>
  <c r="J702" i="1"/>
  <c r="I702" i="1"/>
  <c r="H702" i="1"/>
  <c r="G702" i="1"/>
  <c r="K701" i="1"/>
  <c r="J701" i="1"/>
  <c r="I701" i="1"/>
  <c r="H701" i="1"/>
  <c r="G701" i="1"/>
  <c r="K700" i="1"/>
  <c r="J700" i="1"/>
  <c r="I700" i="1"/>
  <c r="H700" i="1"/>
  <c r="G700" i="1"/>
  <c r="K699" i="1"/>
  <c r="J699" i="1"/>
  <c r="I699" i="1"/>
  <c r="H699" i="1"/>
  <c r="G699" i="1"/>
  <c r="K698" i="1"/>
  <c r="J698" i="1"/>
  <c r="I698" i="1"/>
  <c r="H698" i="1"/>
  <c r="G698" i="1"/>
  <c r="K697" i="1"/>
  <c r="J697" i="1"/>
  <c r="I697" i="1"/>
  <c r="H697" i="1"/>
  <c r="G697" i="1"/>
  <c r="K696" i="1"/>
  <c r="J696" i="1"/>
  <c r="I696" i="1"/>
  <c r="H696" i="1"/>
  <c r="G696" i="1"/>
  <c r="K695" i="1"/>
  <c r="J695" i="1"/>
  <c r="I695" i="1"/>
  <c r="H695" i="1"/>
  <c r="G695" i="1"/>
  <c r="K694" i="1"/>
  <c r="J694" i="1"/>
  <c r="I694" i="1"/>
  <c r="H694" i="1"/>
  <c r="G694" i="1"/>
  <c r="K693" i="1"/>
  <c r="J693" i="1"/>
  <c r="I693" i="1"/>
  <c r="H693" i="1"/>
  <c r="G693" i="1"/>
  <c r="K692" i="1"/>
  <c r="J692" i="1"/>
  <c r="I692" i="1"/>
  <c r="H692" i="1"/>
  <c r="G692" i="1"/>
  <c r="K691" i="1"/>
  <c r="J691" i="1"/>
  <c r="I691" i="1"/>
  <c r="H691" i="1"/>
  <c r="G691" i="1"/>
  <c r="K690" i="1"/>
  <c r="J690" i="1"/>
  <c r="I690" i="1"/>
  <c r="H690" i="1"/>
  <c r="G690" i="1"/>
  <c r="K689" i="1"/>
  <c r="J689" i="1"/>
  <c r="I689" i="1"/>
  <c r="H689" i="1"/>
  <c r="G689" i="1"/>
  <c r="K688" i="1"/>
  <c r="J688" i="1"/>
  <c r="I688" i="1"/>
  <c r="H688" i="1"/>
  <c r="G688" i="1"/>
  <c r="K687" i="1"/>
  <c r="J687" i="1"/>
  <c r="I687" i="1"/>
  <c r="H687" i="1"/>
  <c r="G687" i="1"/>
  <c r="K686" i="1"/>
  <c r="J686" i="1"/>
  <c r="I686" i="1"/>
  <c r="H686" i="1"/>
  <c r="G686" i="1"/>
  <c r="K685" i="1"/>
  <c r="J685" i="1"/>
  <c r="I685" i="1"/>
  <c r="H685" i="1"/>
  <c r="G685" i="1"/>
  <c r="K684" i="1"/>
  <c r="J684" i="1"/>
  <c r="I684" i="1"/>
  <c r="H684" i="1"/>
  <c r="G684" i="1"/>
  <c r="K683" i="1"/>
  <c r="J683" i="1"/>
  <c r="I683" i="1"/>
  <c r="H683" i="1"/>
  <c r="G683" i="1"/>
  <c r="K682" i="1"/>
  <c r="J682" i="1"/>
  <c r="I682" i="1"/>
  <c r="H682" i="1"/>
  <c r="G682" i="1"/>
  <c r="K681" i="1"/>
  <c r="J681" i="1"/>
  <c r="I681" i="1"/>
  <c r="H681" i="1"/>
  <c r="G681" i="1"/>
  <c r="K680" i="1"/>
  <c r="J680" i="1"/>
  <c r="I680" i="1"/>
  <c r="H680" i="1"/>
  <c r="G680" i="1"/>
  <c r="K679" i="1"/>
  <c r="J679" i="1"/>
  <c r="I679" i="1"/>
  <c r="H679" i="1"/>
  <c r="G679" i="1"/>
  <c r="K678" i="1"/>
  <c r="J678" i="1"/>
  <c r="I678" i="1"/>
  <c r="H678" i="1"/>
  <c r="G678" i="1"/>
  <c r="K677" i="1"/>
  <c r="J677" i="1"/>
  <c r="I677" i="1"/>
  <c r="H677" i="1"/>
  <c r="G677" i="1"/>
  <c r="K676" i="1"/>
  <c r="J676" i="1"/>
  <c r="I676" i="1"/>
  <c r="H676" i="1"/>
  <c r="G676" i="1"/>
  <c r="K675" i="1"/>
  <c r="J675" i="1"/>
  <c r="I675" i="1"/>
  <c r="H675" i="1"/>
  <c r="G675" i="1"/>
  <c r="K674" i="1"/>
  <c r="J674" i="1"/>
  <c r="I674" i="1"/>
  <c r="H674" i="1"/>
  <c r="G674" i="1"/>
  <c r="K673" i="1"/>
  <c r="J673" i="1"/>
  <c r="I673" i="1"/>
  <c r="H673" i="1"/>
  <c r="G673" i="1"/>
  <c r="K672" i="1"/>
  <c r="J672" i="1"/>
  <c r="I672" i="1"/>
  <c r="H672" i="1"/>
  <c r="G672" i="1"/>
  <c r="K671" i="1"/>
  <c r="J671" i="1"/>
  <c r="I671" i="1"/>
  <c r="H671" i="1"/>
  <c r="G671" i="1"/>
  <c r="K670" i="1"/>
  <c r="J670" i="1"/>
  <c r="I670" i="1"/>
  <c r="H670" i="1"/>
  <c r="G670" i="1"/>
  <c r="K669" i="1"/>
  <c r="J669" i="1"/>
  <c r="I669" i="1"/>
  <c r="H669" i="1"/>
  <c r="G669" i="1"/>
  <c r="K668" i="1"/>
  <c r="J668" i="1"/>
  <c r="I668" i="1"/>
  <c r="H668" i="1"/>
  <c r="G668" i="1"/>
  <c r="K667" i="1"/>
  <c r="J667" i="1"/>
  <c r="I667" i="1"/>
  <c r="H667" i="1"/>
  <c r="G667" i="1"/>
  <c r="K666" i="1"/>
  <c r="J666" i="1"/>
  <c r="I666" i="1"/>
  <c r="H666" i="1"/>
  <c r="G666" i="1"/>
  <c r="K665" i="1"/>
  <c r="J665" i="1"/>
  <c r="I665" i="1"/>
  <c r="H665" i="1"/>
  <c r="G665" i="1"/>
  <c r="K664" i="1"/>
  <c r="J664" i="1"/>
  <c r="I664" i="1"/>
  <c r="H664" i="1"/>
  <c r="G664" i="1"/>
  <c r="K663" i="1"/>
  <c r="J663" i="1"/>
  <c r="I663" i="1"/>
  <c r="H663" i="1"/>
  <c r="G663" i="1"/>
  <c r="K662" i="1"/>
  <c r="J662" i="1"/>
  <c r="I662" i="1"/>
  <c r="H662" i="1"/>
  <c r="G662" i="1"/>
  <c r="K661" i="1"/>
  <c r="J661" i="1"/>
  <c r="I661" i="1"/>
  <c r="H661" i="1"/>
  <c r="G661" i="1"/>
  <c r="K660" i="1"/>
  <c r="J660" i="1"/>
  <c r="I660" i="1"/>
  <c r="H660" i="1"/>
  <c r="G660" i="1"/>
  <c r="K659" i="1"/>
  <c r="J659" i="1"/>
  <c r="I659" i="1"/>
  <c r="H659" i="1"/>
  <c r="G659" i="1"/>
  <c r="K658" i="1"/>
  <c r="J658" i="1"/>
  <c r="I658" i="1"/>
  <c r="H658" i="1"/>
  <c r="G658" i="1"/>
  <c r="K657" i="1"/>
  <c r="J657" i="1"/>
  <c r="I657" i="1"/>
  <c r="H657" i="1"/>
  <c r="G657" i="1"/>
  <c r="K656" i="1"/>
  <c r="J656" i="1"/>
  <c r="I656" i="1"/>
  <c r="H656" i="1"/>
  <c r="G656" i="1"/>
  <c r="K655" i="1"/>
  <c r="J655" i="1"/>
  <c r="I655" i="1"/>
  <c r="H655" i="1"/>
  <c r="G655" i="1"/>
  <c r="K654" i="1"/>
  <c r="J654" i="1"/>
  <c r="I654" i="1"/>
  <c r="H654" i="1"/>
  <c r="G654" i="1"/>
  <c r="K653" i="1"/>
  <c r="J653" i="1"/>
  <c r="I653" i="1"/>
  <c r="H653" i="1"/>
  <c r="G653" i="1"/>
  <c r="K652" i="1"/>
  <c r="J652" i="1"/>
  <c r="I652" i="1"/>
  <c r="H652" i="1"/>
  <c r="G652" i="1"/>
  <c r="K651" i="1"/>
  <c r="J651" i="1"/>
  <c r="I651" i="1"/>
  <c r="H651" i="1"/>
  <c r="G651" i="1"/>
  <c r="K650" i="1"/>
  <c r="J650" i="1"/>
  <c r="I650" i="1"/>
  <c r="H650" i="1"/>
  <c r="G650" i="1"/>
  <c r="K649" i="1"/>
  <c r="J649" i="1"/>
  <c r="I649" i="1"/>
  <c r="H649" i="1"/>
  <c r="G649" i="1"/>
  <c r="K648" i="1"/>
  <c r="J648" i="1"/>
  <c r="I648" i="1"/>
  <c r="H648" i="1"/>
  <c r="G648" i="1"/>
  <c r="K647" i="1"/>
  <c r="J647" i="1"/>
  <c r="I647" i="1"/>
  <c r="H647" i="1"/>
  <c r="G647" i="1"/>
  <c r="K646" i="1"/>
  <c r="J646" i="1"/>
  <c r="I646" i="1"/>
  <c r="H646" i="1"/>
  <c r="G646" i="1"/>
  <c r="K645" i="1"/>
  <c r="J645" i="1"/>
  <c r="I645" i="1"/>
  <c r="H645" i="1"/>
  <c r="G645" i="1"/>
  <c r="K644" i="1"/>
  <c r="J644" i="1"/>
  <c r="I644" i="1"/>
  <c r="H644" i="1"/>
  <c r="G644" i="1"/>
  <c r="K643" i="1"/>
  <c r="J643" i="1"/>
  <c r="I643" i="1"/>
  <c r="H643" i="1"/>
  <c r="G643" i="1"/>
  <c r="K642" i="1"/>
  <c r="J642" i="1"/>
  <c r="I642" i="1"/>
  <c r="H642" i="1"/>
  <c r="G642" i="1"/>
  <c r="K641" i="1"/>
  <c r="J641" i="1"/>
  <c r="I641" i="1"/>
  <c r="H641" i="1"/>
  <c r="G641" i="1"/>
  <c r="K640" i="1"/>
  <c r="J640" i="1"/>
  <c r="I640" i="1"/>
  <c r="H640" i="1"/>
  <c r="G640" i="1"/>
  <c r="K639" i="1"/>
  <c r="J639" i="1"/>
  <c r="I639" i="1"/>
  <c r="H639" i="1"/>
  <c r="G639" i="1"/>
  <c r="K638" i="1"/>
  <c r="J638" i="1"/>
  <c r="I638" i="1"/>
  <c r="H638" i="1"/>
  <c r="G638" i="1"/>
  <c r="K637" i="1"/>
  <c r="J637" i="1"/>
  <c r="I637" i="1"/>
  <c r="H637" i="1"/>
  <c r="G637" i="1"/>
  <c r="K636" i="1"/>
  <c r="J636" i="1"/>
  <c r="I636" i="1"/>
  <c r="H636" i="1"/>
  <c r="G636" i="1"/>
  <c r="K635" i="1"/>
  <c r="J635" i="1"/>
  <c r="I635" i="1"/>
  <c r="H635" i="1"/>
  <c r="G635" i="1"/>
  <c r="K634" i="1"/>
  <c r="J634" i="1"/>
  <c r="I634" i="1"/>
  <c r="H634" i="1"/>
  <c r="G634" i="1"/>
  <c r="K633" i="1"/>
  <c r="J633" i="1"/>
  <c r="I633" i="1"/>
  <c r="H633" i="1"/>
  <c r="G633" i="1"/>
  <c r="K632" i="1"/>
  <c r="J632" i="1"/>
  <c r="I632" i="1"/>
  <c r="H632" i="1"/>
  <c r="G632" i="1"/>
  <c r="K631" i="1"/>
  <c r="J631" i="1"/>
  <c r="I631" i="1"/>
  <c r="H631" i="1"/>
  <c r="G631" i="1"/>
  <c r="K630" i="1"/>
  <c r="J630" i="1"/>
  <c r="I630" i="1"/>
  <c r="H630" i="1"/>
  <c r="G630" i="1"/>
  <c r="K629" i="1"/>
  <c r="J629" i="1"/>
  <c r="I629" i="1"/>
  <c r="H629" i="1"/>
  <c r="G629" i="1"/>
  <c r="K628" i="1"/>
  <c r="J628" i="1"/>
  <c r="I628" i="1"/>
  <c r="H628" i="1"/>
  <c r="G628" i="1"/>
  <c r="K627" i="1"/>
  <c r="J627" i="1"/>
  <c r="I627" i="1"/>
  <c r="H627" i="1"/>
  <c r="G627" i="1"/>
  <c r="K626" i="1"/>
  <c r="J626" i="1"/>
  <c r="I626" i="1"/>
  <c r="H626" i="1"/>
  <c r="G626" i="1"/>
  <c r="K625" i="1"/>
  <c r="J625" i="1"/>
  <c r="I625" i="1"/>
  <c r="H625" i="1"/>
  <c r="G625" i="1"/>
  <c r="K624" i="1"/>
  <c r="J624" i="1"/>
  <c r="I624" i="1"/>
  <c r="H624" i="1"/>
  <c r="G624" i="1"/>
  <c r="K623" i="1"/>
  <c r="J623" i="1"/>
  <c r="I623" i="1"/>
  <c r="H623" i="1"/>
  <c r="G623" i="1"/>
  <c r="K622" i="1"/>
  <c r="J622" i="1"/>
  <c r="I622" i="1"/>
  <c r="H622" i="1"/>
  <c r="G622" i="1"/>
  <c r="K621" i="1"/>
  <c r="J621" i="1"/>
  <c r="I621" i="1"/>
  <c r="H621" i="1"/>
  <c r="G621" i="1"/>
  <c r="K620" i="1"/>
  <c r="J620" i="1"/>
  <c r="I620" i="1"/>
  <c r="H620" i="1"/>
  <c r="G620" i="1"/>
  <c r="K619" i="1"/>
  <c r="J619" i="1"/>
  <c r="I619" i="1"/>
  <c r="H619" i="1"/>
  <c r="G619" i="1"/>
  <c r="K618" i="1"/>
  <c r="J618" i="1"/>
  <c r="I618" i="1"/>
  <c r="H618" i="1"/>
  <c r="G618" i="1"/>
  <c r="K617" i="1"/>
  <c r="J617" i="1"/>
  <c r="I617" i="1"/>
  <c r="H617" i="1"/>
  <c r="G617" i="1"/>
  <c r="K616" i="1"/>
  <c r="J616" i="1"/>
  <c r="I616" i="1"/>
  <c r="H616" i="1"/>
  <c r="G616" i="1"/>
  <c r="K615" i="1"/>
  <c r="J615" i="1"/>
  <c r="I615" i="1"/>
  <c r="H615" i="1"/>
  <c r="G615" i="1"/>
  <c r="K614" i="1"/>
  <c r="J614" i="1"/>
  <c r="I614" i="1"/>
  <c r="H614" i="1"/>
  <c r="G614" i="1"/>
  <c r="K613" i="1"/>
  <c r="J613" i="1"/>
  <c r="I613" i="1"/>
  <c r="H613" i="1"/>
  <c r="G613" i="1"/>
  <c r="K612" i="1"/>
  <c r="J612" i="1"/>
  <c r="I612" i="1"/>
  <c r="H612" i="1"/>
  <c r="G612" i="1"/>
  <c r="K611" i="1"/>
  <c r="J611" i="1"/>
  <c r="I611" i="1"/>
  <c r="H611" i="1"/>
  <c r="G611" i="1"/>
  <c r="K610" i="1"/>
  <c r="J610" i="1"/>
  <c r="I610" i="1"/>
  <c r="H610" i="1"/>
  <c r="G610" i="1"/>
  <c r="K609" i="1"/>
  <c r="J609" i="1"/>
  <c r="I609" i="1"/>
  <c r="H609" i="1"/>
  <c r="G609" i="1"/>
  <c r="K608" i="1"/>
  <c r="J608" i="1"/>
  <c r="I608" i="1"/>
  <c r="H608" i="1"/>
  <c r="G608" i="1"/>
  <c r="K607" i="1"/>
  <c r="J607" i="1"/>
  <c r="I607" i="1"/>
  <c r="H607" i="1"/>
  <c r="G607" i="1"/>
  <c r="K606" i="1"/>
  <c r="J606" i="1"/>
  <c r="I606" i="1"/>
  <c r="H606" i="1"/>
  <c r="G606" i="1"/>
  <c r="K605" i="1"/>
  <c r="J605" i="1"/>
  <c r="I605" i="1"/>
  <c r="H605" i="1"/>
  <c r="G605" i="1"/>
  <c r="K604" i="1"/>
  <c r="J604" i="1"/>
  <c r="I604" i="1"/>
  <c r="H604" i="1"/>
  <c r="G604" i="1"/>
  <c r="K603" i="1"/>
  <c r="J603" i="1"/>
  <c r="I603" i="1"/>
  <c r="H603" i="1"/>
  <c r="G603" i="1"/>
  <c r="K602" i="1"/>
  <c r="J602" i="1"/>
  <c r="I602" i="1"/>
  <c r="H602" i="1"/>
  <c r="G602" i="1"/>
  <c r="K601" i="1"/>
  <c r="J601" i="1"/>
  <c r="I601" i="1"/>
  <c r="H601" i="1"/>
  <c r="G601" i="1"/>
  <c r="K600" i="1"/>
  <c r="J600" i="1"/>
  <c r="I600" i="1"/>
  <c r="H600" i="1"/>
  <c r="G600" i="1"/>
  <c r="K599" i="1"/>
  <c r="J599" i="1"/>
  <c r="I599" i="1"/>
  <c r="H599" i="1"/>
  <c r="G599" i="1"/>
  <c r="K598" i="1"/>
  <c r="J598" i="1"/>
  <c r="I598" i="1"/>
  <c r="H598" i="1"/>
  <c r="G598" i="1"/>
  <c r="K597" i="1"/>
  <c r="J597" i="1"/>
  <c r="I597" i="1"/>
  <c r="H597" i="1"/>
  <c r="G597" i="1"/>
  <c r="K596" i="1"/>
  <c r="J596" i="1"/>
  <c r="I596" i="1"/>
  <c r="H596" i="1"/>
  <c r="G596" i="1"/>
  <c r="K595" i="1"/>
  <c r="J595" i="1"/>
  <c r="I595" i="1"/>
  <c r="H595" i="1"/>
  <c r="G595" i="1"/>
  <c r="K594" i="1"/>
  <c r="J594" i="1"/>
  <c r="I594" i="1"/>
  <c r="H594" i="1"/>
  <c r="G594" i="1"/>
  <c r="K593" i="1"/>
  <c r="J593" i="1"/>
  <c r="I593" i="1"/>
  <c r="H593" i="1"/>
  <c r="G593" i="1"/>
  <c r="K592" i="1"/>
  <c r="J592" i="1"/>
  <c r="I592" i="1"/>
  <c r="H592" i="1"/>
  <c r="G592" i="1"/>
  <c r="K591" i="1"/>
  <c r="J591" i="1"/>
  <c r="I591" i="1"/>
  <c r="H591" i="1"/>
  <c r="G591" i="1"/>
  <c r="K590" i="1"/>
  <c r="J590" i="1"/>
  <c r="I590" i="1"/>
  <c r="H590" i="1"/>
  <c r="G590" i="1"/>
  <c r="K589" i="1"/>
  <c r="J589" i="1"/>
  <c r="I589" i="1"/>
  <c r="H589" i="1"/>
  <c r="G589" i="1"/>
  <c r="K588" i="1"/>
  <c r="J588" i="1"/>
  <c r="I588" i="1"/>
  <c r="H588" i="1"/>
  <c r="G588" i="1"/>
  <c r="K587" i="1"/>
  <c r="J587" i="1"/>
  <c r="I587" i="1"/>
  <c r="H587" i="1"/>
  <c r="G587" i="1"/>
  <c r="K586" i="1"/>
  <c r="J586" i="1"/>
  <c r="I586" i="1"/>
  <c r="H586" i="1"/>
  <c r="G586" i="1"/>
  <c r="K585" i="1"/>
  <c r="J585" i="1"/>
  <c r="I585" i="1"/>
  <c r="H585" i="1"/>
  <c r="G585" i="1"/>
  <c r="K584" i="1"/>
  <c r="J584" i="1"/>
  <c r="I584" i="1"/>
  <c r="H584" i="1"/>
  <c r="G584" i="1"/>
  <c r="K583" i="1"/>
  <c r="J583" i="1"/>
  <c r="I583" i="1"/>
  <c r="H583" i="1"/>
  <c r="G583" i="1"/>
  <c r="K582" i="1"/>
  <c r="J582" i="1"/>
  <c r="I582" i="1"/>
  <c r="H582" i="1"/>
  <c r="G582" i="1"/>
  <c r="K581" i="1"/>
  <c r="J581" i="1"/>
  <c r="I581" i="1"/>
  <c r="H581" i="1"/>
  <c r="G581" i="1"/>
  <c r="K580" i="1"/>
  <c r="J580" i="1"/>
  <c r="I580" i="1"/>
  <c r="H580" i="1"/>
  <c r="G580" i="1"/>
  <c r="K579" i="1"/>
  <c r="J579" i="1"/>
  <c r="I579" i="1"/>
  <c r="H579" i="1"/>
  <c r="G579" i="1"/>
  <c r="K578" i="1"/>
  <c r="J578" i="1"/>
  <c r="I578" i="1"/>
  <c r="H578" i="1"/>
  <c r="G578" i="1"/>
  <c r="K577" i="1"/>
  <c r="J577" i="1"/>
  <c r="I577" i="1"/>
  <c r="H577" i="1"/>
  <c r="G577" i="1"/>
  <c r="K576" i="1"/>
  <c r="J576" i="1"/>
  <c r="I576" i="1"/>
  <c r="H576" i="1"/>
  <c r="G576" i="1"/>
  <c r="K575" i="1"/>
  <c r="J575" i="1"/>
  <c r="I575" i="1"/>
  <c r="H575" i="1"/>
  <c r="G575" i="1"/>
  <c r="K574" i="1"/>
  <c r="J574" i="1"/>
  <c r="I574" i="1"/>
  <c r="H574" i="1"/>
  <c r="G574" i="1"/>
  <c r="K573" i="1"/>
  <c r="J573" i="1"/>
  <c r="I573" i="1"/>
  <c r="H573" i="1"/>
  <c r="G573" i="1"/>
  <c r="K572" i="1"/>
  <c r="J572" i="1"/>
  <c r="I572" i="1"/>
  <c r="H572" i="1"/>
  <c r="G572" i="1"/>
  <c r="K571" i="1"/>
  <c r="J571" i="1"/>
  <c r="I571" i="1"/>
  <c r="H571" i="1"/>
  <c r="G571" i="1"/>
  <c r="K570" i="1"/>
  <c r="J570" i="1"/>
  <c r="I570" i="1"/>
  <c r="H570" i="1"/>
  <c r="G570" i="1"/>
  <c r="K569" i="1"/>
  <c r="J569" i="1"/>
  <c r="I569" i="1"/>
  <c r="H569" i="1"/>
  <c r="G569" i="1"/>
  <c r="K568" i="1"/>
  <c r="J568" i="1"/>
  <c r="I568" i="1"/>
  <c r="H568" i="1"/>
  <c r="G568" i="1"/>
  <c r="K567" i="1"/>
  <c r="J567" i="1"/>
  <c r="I567" i="1"/>
  <c r="H567" i="1"/>
  <c r="G567" i="1"/>
  <c r="K566" i="1"/>
  <c r="J566" i="1"/>
  <c r="I566" i="1"/>
  <c r="H566" i="1"/>
  <c r="G566" i="1"/>
  <c r="K565" i="1"/>
  <c r="J565" i="1"/>
  <c r="I565" i="1"/>
  <c r="H565" i="1"/>
  <c r="G565" i="1"/>
  <c r="K564" i="1"/>
  <c r="J564" i="1"/>
  <c r="I564" i="1"/>
  <c r="H564" i="1"/>
  <c r="G564" i="1"/>
  <c r="K563" i="1"/>
  <c r="J563" i="1"/>
  <c r="I563" i="1"/>
  <c r="H563" i="1"/>
  <c r="G563" i="1"/>
  <c r="K562" i="1"/>
  <c r="J562" i="1"/>
  <c r="I562" i="1"/>
  <c r="H562" i="1"/>
  <c r="G562" i="1"/>
  <c r="K561" i="1"/>
  <c r="J561" i="1"/>
  <c r="I561" i="1"/>
  <c r="H561" i="1"/>
  <c r="G561" i="1"/>
  <c r="K560" i="1"/>
  <c r="J560" i="1"/>
  <c r="I560" i="1"/>
  <c r="H560" i="1"/>
  <c r="G560" i="1"/>
  <c r="K559" i="1"/>
  <c r="J559" i="1"/>
  <c r="I559" i="1"/>
  <c r="H559" i="1"/>
  <c r="G559" i="1"/>
  <c r="K558" i="1"/>
  <c r="J558" i="1"/>
  <c r="I558" i="1"/>
  <c r="H558" i="1"/>
  <c r="G558" i="1"/>
  <c r="K557" i="1"/>
  <c r="J557" i="1"/>
  <c r="I557" i="1"/>
  <c r="H557" i="1"/>
  <c r="G557" i="1"/>
  <c r="K556" i="1"/>
  <c r="J556" i="1"/>
  <c r="I556" i="1"/>
  <c r="H556" i="1"/>
  <c r="G556" i="1"/>
  <c r="K555" i="1"/>
  <c r="J555" i="1"/>
  <c r="I555" i="1"/>
  <c r="H555" i="1"/>
  <c r="G555" i="1"/>
  <c r="K554" i="1"/>
  <c r="J554" i="1"/>
  <c r="I554" i="1"/>
  <c r="H554" i="1"/>
  <c r="G554" i="1"/>
  <c r="K553" i="1"/>
  <c r="J553" i="1"/>
  <c r="I553" i="1"/>
  <c r="H553" i="1"/>
  <c r="G553" i="1"/>
  <c r="K552" i="1"/>
  <c r="J552" i="1"/>
  <c r="I552" i="1"/>
  <c r="H552" i="1"/>
  <c r="G552" i="1"/>
  <c r="K551" i="1"/>
  <c r="J551" i="1"/>
  <c r="I551" i="1"/>
  <c r="H551" i="1"/>
  <c r="G551" i="1"/>
  <c r="K550" i="1"/>
  <c r="J550" i="1"/>
  <c r="I550" i="1"/>
  <c r="H550" i="1"/>
  <c r="G550" i="1"/>
  <c r="K549" i="1"/>
  <c r="J549" i="1"/>
  <c r="I549" i="1"/>
  <c r="H549" i="1"/>
  <c r="G549" i="1"/>
  <c r="K548" i="1"/>
  <c r="J548" i="1"/>
  <c r="I548" i="1"/>
  <c r="H548" i="1"/>
  <c r="G548" i="1"/>
  <c r="K547" i="1"/>
  <c r="J547" i="1"/>
  <c r="I547" i="1"/>
  <c r="H547" i="1"/>
  <c r="G547" i="1"/>
  <c r="K546" i="1"/>
  <c r="J546" i="1"/>
  <c r="I546" i="1"/>
  <c r="H546" i="1"/>
  <c r="G546" i="1"/>
  <c r="K545" i="1"/>
  <c r="J545" i="1"/>
  <c r="I545" i="1"/>
  <c r="H545" i="1"/>
  <c r="G545" i="1"/>
  <c r="K544" i="1"/>
  <c r="J544" i="1"/>
  <c r="I544" i="1"/>
  <c r="H544" i="1"/>
  <c r="G544" i="1"/>
  <c r="K543" i="1"/>
  <c r="J543" i="1"/>
  <c r="I543" i="1"/>
  <c r="H543" i="1"/>
  <c r="G543" i="1"/>
  <c r="K542" i="1"/>
  <c r="J542" i="1"/>
  <c r="I542" i="1"/>
  <c r="H542" i="1"/>
  <c r="G542" i="1"/>
  <c r="K541" i="1"/>
  <c r="J541" i="1"/>
  <c r="I541" i="1"/>
  <c r="H541" i="1"/>
  <c r="G541" i="1"/>
  <c r="K540" i="1"/>
  <c r="J540" i="1"/>
  <c r="I540" i="1"/>
  <c r="H540" i="1"/>
  <c r="G540" i="1"/>
  <c r="K539" i="1"/>
  <c r="J539" i="1"/>
  <c r="I539" i="1"/>
  <c r="H539" i="1"/>
  <c r="G539" i="1"/>
  <c r="K538" i="1"/>
  <c r="J538" i="1"/>
  <c r="I538" i="1"/>
  <c r="H538" i="1"/>
  <c r="G538" i="1"/>
  <c r="K537" i="1"/>
  <c r="J537" i="1"/>
  <c r="I537" i="1"/>
  <c r="H537" i="1"/>
  <c r="G537" i="1"/>
  <c r="K536" i="1"/>
  <c r="J536" i="1"/>
  <c r="I536" i="1"/>
  <c r="H536" i="1"/>
  <c r="G536" i="1"/>
  <c r="K535" i="1"/>
  <c r="J535" i="1"/>
  <c r="I535" i="1"/>
  <c r="H535" i="1"/>
  <c r="G535" i="1"/>
  <c r="K534" i="1"/>
  <c r="J534" i="1"/>
  <c r="I534" i="1"/>
  <c r="H534" i="1"/>
  <c r="G534" i="1"/>
  <c r="K533" i="1"/>
  <c r="J533" i="1"/>
  <c r="I533" i="1"/>
  <c r="H533" i="1"/>
  <c r="G533" i="1"/>
  <c r="K532" i="1"/>
  <c r="J532" i="1"/>
  <c r="I532" i="1"/>
  <c r="H532" i="1"/>
  <c r="G532" i="1"/>
  <c r="K531" i="1"/>
  <c r="J531" i="1"/>
  <c r="I531" i="1"/>
  <c r="H531" i="1"/>
  <c r="G531" i="1"/>
  <c r="K530" i="1"/>
  <c r="J530" i="1"/>
  <c r="I530" i="1"/>
  <c r="H530" i="1"/>
  <c r="G530" i="1"/>
  <c r="K529" i="1"/>
  <c r="J529" i="1"/>
  <c r="I529" i="1"/>
  <c r="H529" i="1"/>
  <c r="G529" i="1"/>
  <c r="K528" i="1"/>
  <c r="J528" i="1"/>
  <c r="I528" i="1"/>
  <c r="H528" i="1"/>
  <c r="G528" i="1"/>
  <c r="K527" i="1"/>
  <c r="J527" i="1"/>
  <c r="I527" i="1"/>
  <c r="H527" i="1"/>
  <c r="G527" i="1"/>
  <c r="K526" i="1"/>
  <c r="J526" i="1"/>
  <c r="I526" i="1"/>
  <c r="H526" i="1"/>
  <c r="G526" i="1"/>
  <c r="K525" i="1"/>
  <c r="J525" i="1"/>
  <c r="I525" i="1"/>
  <c r="H525" i="1"/>
  <c r="G525" i="1"/>
  <c r="K524" i="1"/>
  <c r="J524" i="1"/>
  <c r="I524" i="1"/>
  <c r="H524" i="1"/>
  <c r="G524" i="1"/>
  <c r="K523" i="1"/>
  <c r="J523" i="1"/>
  <c r="I523" i="1"/>
  <c r="H523" i="1"/>
  <c r="G523" i="1"/>
  <c r="K522" i="1"/>
  <c r="J522" i="1"/>
  <c r="I522" i="1"/>
  <c r="H522" i="1"/>
  <c r="G522" i="1"/>
  <c r="K521" i="1"/>
  <c r="J521" i="1"/>
  <c r="I521" i="1"/>
  <c r="H521" i="1"/>
  <c r="G521" i="1"/>
  <c r="K520" i="1"/>
  <c r="J520" i="1"/>
  <c r="I520" i="1"/>
  <c r="H520" i="1"/>
  <c r="G520" i="1"/>
  <c r="K519" i="1"/>
  <c r="J519" i="1"/>
  <c r="I519" i="1"/>
  <c r="H519" i="1"/>
  <c r="G519" i="1"/>
  <c r="K518" i="1"/>
  <c r="J518" i="1"/>
  <c r="I518" i="1"/>
  <c r="H518" i="1"/>
  <c r="G518" i="1"/>
  <c r="K517" i="1"/>
  <c r="J517" i="1"/>
  <c r="I517" i="1"/>
  <c r="H517" i="1"/>
  <c r="G517" i="1"/>
  <c r="K516" i="1"/>
  <c r="J516" i="1"/>
  <c r="I516" i="1"/>
  <c r="H516" i="1"/>
  <c r="G516" i="1"/>
  <c r="K515" i="1"/>
  <c r="J515" i="1"/>
  <c r="I515" i="1"/>
  <c r="H515" i="1"/>
  <c r="G515" i="1"/>
  <c r="K514" i="1"/>
  <c r="J514" i="1"/>
  <c r="I514" i="1"/>
  <c r="H514" i="1"/>
  <c r="G514" i="1"/>
  <c r="K513" i="1"/>
  <c r="J513" i="1"/>
  <c r="I513" i="1"/>
  <c r="H513" i="1"/>
  <c r="G513" i="1"/>
  <c r="K512" i="1"/>
  <c r="J512" i="1"/>
  <c r="I512" i="1"/>
  <c r="H512" i="1"/>
  <c r="G512" i="1"/>
  <c r="K511" i="1"/>
  <c r="J511" i="1"/>
  <c r="I511" i="1"/>
  <c r="H511" i="1"/>
  <c r="G511" i="1"/>
  <c r="K510" i="1"/>
  <c r="J510" i="1"/>
  <c r="I510" i="1"/>
  <c r="H510" i="1"/>
  <c r="G510" i="1"/>
  <c r="K509" i="1"/>
  <c r="J509" i="1"/>
  <c r="I509" i="1"/>
  <c r="H509" i="1"/>
  <c r="G509" i="1"/>
  <c r="K508" i="1"/>
  <c r="J508" i="1"/>
  <c r="I508" i="1"/>
  <c r="H508" i="1"/>
  <c r="G508" i="1"/>
  <c r="K507" i="1"/>
  <c r="J507" i="1"/>
  <c r="I507" i="1"/>
  <c r="H507" i="1"/>
  <c r="G507" i="1"/>
  <c r="K506" i="1"/>
  <c r="J506" i="1"/>
  <c r="I506" i="1"/>
  <c r="H506" i="1"/>
  <c r="G506" i="1"/>
  <c r="K505" i="1"/>
  <c r="J505" i="1"/>
  <c r="I505" i="1"/>
  <c r="H505" i="1"/>
  <c r="G505" i="1"/>
  <c r="K504" i="1"/>
  <c r="J504" i="1"/>
  <c r="I504" i="1"/>
  <c r="H504" i="1"/>
  <c r="G504" i="1"/>
  <c r="K503" i="1"/>
  <c r="J503" i="1"/>
  <c r="I503" i="1"/>
  <c r="H503" i="1"/>
  <c r="G503" i="1"/>
  <c r="K502" i="1"/>
  <c r="J502" i="1"/>
  <c r="I502" i="1"/>
  <c r="H502" i="1"/>
  <c r="G502" i="1"/>
  <c r="K501" i="1"/>
  <c r="J501" i="1"/>
  <c r="I501" i="1"/>
  <c r="H501" i="1"/>
  <c r="G501" i="1"/>
  <c r="K500" i="1"/>
  <c r="J500" i="1"/>
  <c r="I500" i="1"/>
  <c r="H500" i="1"/>
  <c r="G500" i="1"/>
  <c r="K499" i="1"/>
  <c r="J499" i="1"/>
  <c r="I499" i="1"/>
  <c r="H499" i="1"/>
  <c r="G499" i="1"/>
  <c r="K498" i="1"/>
  <c r="J498" i="1"/>
  <c r="I498" i="1"/>
  <c r="H498" i="1"/>
  <c r="G498" i="1"/>
  <c r="K497" i="1"/>
  <c r="J497" i="1"/>
  <c r="I497" i="1"/>
  <c r="H497" i="1"/>
  <c r="G497" i="1"/>
  <c r="K496" i="1"/>
  <c r="J496" i="1"/>
  <c r="I496" i="1"/>
  <c r="H496" i="1"/>
  <c r="G496" i="1"/>
  <c r="K495" i="1"/>
  <c r="J495" i="1"/>
  <c r="I495" i="1"/>
  <c r="H495" i="1"/>
  <c r="G495" i="1"/>
  <c r="K494" i="1"/>
  <c r="J494" i="1"/>
  <c r="I494" i="1"/>
  <c r="H494" i="1"/>
  <c r="G494" i="1"/>
  <c r="K493" i="1"/>
  <c r="J493" i="1"/>
  <c r="I493" i="1"/>
  <c r="H493" i="1"/>
  <c r="G493" i="1"/>
  <c r="K492" i="1"/>
  <c r="J492" i="1"/>
  <c r="I492" i="1"/>
  <c r="H492" i="1"/>
  <c r="G492" i="1"/>
  <c r="K491" i="1"/>
  <c r="J491" i="1"/>
  <c r="I491" i="1"/>
  <c r="H491" i="1"/>
  <c r="G491" i="1"/>
  <c r="K490" i="1"/>
  <c r="J490" i="1"/>
  <c r="I490" i="1"/>
  <c r="H490" i="1"/>
  <c r="G490" i="1"/>
  <c r="K489" i="1"/>
  <c r="J489" i="1"/>
  <c r="I489" i="1"/>
  <c r="H489" i="1"/>
  <c r="G489" i="1"/>
  <c r="K488" i="1"/>
  <c r="J488" i="1"/>
  <c r="I488" i="1"/>
  <c r="H488" i="1"/>
  <c r="G488" i="1"/>
  <c r="K487" i="1"/>
  <c r="J487" i="1"/>
  <c r="I487" i="1"/>
  <c r="H487" i="1"/>
  <c r="G487" i="1"/>
  <c r="K486" i="1"/>
  <c r="J486" i="1"/>
  <c r="I486" i="1"/>
  <c r="H486" i="1"/>
  <c r="G486" i="1"/>
  <c r="K485" i="1"/>
  <c r="J485" i="1"/>
  <c r="I485" i="1"/>
  <c r="H485" i="1"/>
  <c r="G485" i="1"/>
  <c r="K484" i="1"/>
  <c r="J484" i="1"/>
  <c r="I484" i="1"/>
  <c r="H484" i="1"/>
  <c r="G484" i="1"/>
  <c r="K483" i="1"/>
  <c r="J483" i="1"/>
  <c r="I483" i="1"/>
  <c r="H483" i="1"/>
  <c r="G483" i="1"/>
  <c r="K482" i="1"/>
  <c r="J482" i="1"/>
  <c r="I482" i="1"/>
  <c r="H482" i="1"/>
  <c r="G482" i="1"/>
  <c r="K481" i="1"/>
  <c r="J481" i="1"/>
  <c r="I481" i="1"/>
  <c r="H481" i="1"/>
  <c r="G481" i="1"/>
  <c r="K480" i="1"/>
  <c r="J480" i="1"/>
  <c r="I480" i="1"/>
  <c r="H480" i="1"/>
  <c r="G480" i="1"/>
  <c r="K479" i="1"/>
  <c r="J479" i="1"/>
  <c r="I479" i="1"/>
  <c r="H479" i="1"/>
  <c r="G479" i="1"/>
  <c r="K478" i="1"/>
  <c r="J478" i="1"/>
  <c r="I478" i="1"/>
  <c r="H478" i="1"/>
  <c r="G478" i="1"/>
  <c r="K477" i="1"/>
  <c r="J477" i="1"/>
  <c r="I477" i="1"/>
  <c r="H477" i="1"/>
  <c r="G477" i="1"/>
  <c r="K476" i="1"/>
  <c r="J476" i="1"/>
  <c r="I476" i="1"/>
  <c r="H476" i="1"/>
  <c r="G476" i="1"/>
  <c r="K475" i="1"/>
  <c r="J475" i="1"/>
  <c r="I475" i="1"/>
  <c r="H475" i="1"/>
  <c r="G475" i="1"/>
  <c r="K474" i="1"/>
  <c r="J474" i="1"/>
  <c r="I474" i="1"/>
  <c r="H474" i="1"/>
  <c r="G474" i="1"/>
  <c r="K473" i="1"/>
  <c r="J473" i="1"/>
  <c r="I473" i="1"/>
  <c r="H473" i="1"/>
  <c r="G473" i="1"/>
  <c r="K472" i="1"/>
  <c r="J472" i="1"/>
  <c r="I472" i="1"/>
  <c r="H472" i="1"/>
  <c r="G472" i="1"/>
  <c r="K471" i="1"/>
  <c r="J471" i="1"/>
  <c r="I471" i="1"/>
  <c r="H471" i="1"/>
  <c r="G471" i="1"/>
  <c r="K470" i="1"/>
  <c r="J470" i="1"/>
  <c r="I470" i="1"/>
  <c r="H470" i="1"/>
  <c r="G470" i="1"/>
  <c r="K469" i="1"/>
  <c r="J469" i="1"/>
  <c r="I469" i="1"/>
  <c r="H469" i="1"/>
  <c r="G469" i="1"/>
  <c r="K468" i="1"/>
  <c r="J468" i="1"/>
  <c r="I468" i="1"/>
  <c r="H468" i="1"/>
  <c r="G468" i="1"/>
  <c r="K467" i="1"/>
  <c r="J467" i="1"/>
  <c r="I467" i="1"/>
  <c r="H467" i="1"/>
  <c r="G467" i="1"/>
  <c r="K466" i="1"/>
  <c r="J466" i="1"/>
  <c r="I466" i="1"/>
  <c r="H466" i="1"/>
  <c r="G466" i="1"/>
  <c r="K465" i="1"/>
  <c r="J465" i="1"/>
  <c r="I465" i="1"/>
  <c r="H465" i="1"/>
  <c r="G465" i="1"/>
  <c r="K464" i="1"/>
  <c r="J464" i="1"/>
  <c r="I464" i="1"/>
  <c r="H464" i="1"/>
  <c r="G464" i="1"/>
  <c r="K463" i="1"/>
  <c r="J463" i="1"/>
  <c r="I463" i="1"/>
  <c r="H463" i="1"/>
  <c r="G463" i="1"/>
  <c r="K462" i="1"/>
  <c r="J462" i="1"/>
  <c r="I462" i="1"/>
  <c r="H462" i="1"/>
  <c r="G462" i="1"/>
  <c r="K461" i="1"/>
  <c r="J461" i="1"/>
  <c r="I461" i="1"/>
  <c r="H461" i="1"/>
  <c r="G461" i="1"/>
  <c r="K460" i="1"/>
  <c r="J460" i="1"/>
  <c r="I460" i="1"/>
  <c r="H460" i="1"/>
  <c r="G460" i="1"/>
  <c r="K459" i="1"/>
  <c r="J459" i="1"/>
  <c r="I459" i="1"/>
  <c r="H459" i="1"/>
  <c r="G459" i="1"/>
  <c r="K458" i="1"/>
  <c r="J458" i="1"/>
  <c r="I458" i="1"/>
  <c r="H458" i="1"/>
  <c r="G458" i="1"/>
  <c r="K457" i="1"/>
  <c r="J457" i="1"/>
  <c r="I457" i="1"/>
  <c r="H457" i="1"/>
  <c r="G457" i="1"/>
  <c r="K456" i="1"/>
  <c r="J456" i="1"/>
  <c r="I456" i="1"/>
  <c r="H456" i="1"/>
  <c r="G456" i="1"/>
  <c r="K455" i="1"/>
  <c r="J455" i="1"/>
  <c r="I455" i="1"/>
  <c r="H455" i="1"/>
  <c r="G455" i="1"/>
  <c r="K454" i="1"/>
  <c r="J454" i="1"/>
  <c r="I454" i="1"/>
  <c r="H454" i="1"/>
  <c r="G454" i="1"/>
  <c r="K453" i="1"/>
  <c r="J453" i="1"/>
  <c r="I453" i="1"/>
  <c r="H453" i="1"/>
  <c r="G453" i="1"/>
  <c r="K452" i="1"/>
  <c r="J452" i="1"/>
  <c r="I452" i="1"/>
  <c r="H452" i="1"/>
  <c r="G452" i="1"/>
  <c r="K451" i="1"/>
  <c r="J451" i="1"/>
  <c r="I451" i="1"/>
  <c r="H451" i="1"/>
  <c r="G451" i="1"/>
  <c r="K450" i="1"/>
  <c r="J450" i="1"/>
  <c r="I450" i="1"/>
  <c r="H450" i="1"/>
  <c r="G450" i="1"/>
  <c r="K449" i="1"/>
  <c r="J449" i="1"/>
  <c r="I449" i="1"/>
  <c r="H449" i="1"/>
  <c r="G449" i="1"/>
  <c r="K448" i="1"/>
  <c r="J448" i="1"/>
  <c r="I448" i="1"/>
  <c r="H448" i="1"/>
  <c r="G448" i="1"/>
  <c r="K447" i="1"/>
  <c r="J447" i="1"/>
  <c r="I447" i="1"/>
  <c r="H447" i="1"/>
  <c r="G447" i="1"/>
  <c r="K446" i="1"/>
  <c r="J446" i="1"/>
  <c r="I446" i="1"/>
  <c r="H446" i="1"/>
  <c r="G446" i="1"/>
  <c r="K445" i="1"/>
  <c r="J445" i="1"/>
  <c r="I445" i="1"/>
  <c r="H445" i="1"/>
  <c r="G445" i="1"/>
  <c r="K444" i="1"/>
  <c r="J444" i="1"/>
  <c r="I444" i="1"/>
  <c r="H444" i="1"/>
  <c r="G444" i="1"/>
  <c r="K443" i="1"/>
  <c r="J443" i="1"/>
  <c r="I443" i="1"/>
  <c r="H443" i="1"/>
  <c r="G443" i="1"/>
  <c r="K442" i="1"/>
  <c r="J442" i="1"/>
  <c r="I442" i="1"/>
  <c r="H442" i="1"/>
  <c r="G442" i="1"/>
  <c r="K441" i="1"/>
  <c r="J441" i="1"/>
  <c r="I441" i="1"/>
  <c r="H441" i="1"/>
  <c r="G441" i="1"/>
  <c r="K440" i="1"/>
  <c r="J440" i="1"/>
  <c r="I440" i="1"/>
  <c r="H440" i="1"/>
  <c r="G440" i="1"/>
  <c r="K439" i="1"/>
  <c r="J439" i="1"/>
  <c r="I439" i="1"/>
  <c r="H439" i="1"/>
  <c r="G439" i="1"/>
  <c r="K438" i="1"/>
  <c r="J438" i="1"/>
  <c r="I438" i="1"/>
  <c r="H438" i="1"/>
  <c r="G438" i="1"/>
  <c r="K437" i="1"/>
  <c r="J437" i="1"/>
  <c r="I437" i="1"/>
  <c r="H437" i="1"/>
  <c r="G437" i="1"/>
  <c r="K436" i="1"/>
  <c r="J436" i="1"/>
  <c r="I436" i="1"/>
  <c r="H436" i="1"/>
  <c r="G436" i="1"/>
  <c r="K435" i="1"/>
  <c r="J435" i="1"/>
  <c r="I435" i="1"/>
  <c r="H435" i="1"/>
  <c r="G435" i="1"/>
  <c r="K434" i="1"/>
  <c r="J434" i="1"/>
  <c r="I434" i="1"/>
  <c r="H434" i="1"/>
  <c r="G434" i="1"/>
  <c r="K433" i="1"/>
  <c r="J433" i="1"/>
  <c r="I433" i="1"/>
  <c r="H433" i="1"/>
  <c r="G433" i="1"/>
  <c r="K432" i="1"/>
  <c r="J432" i="1"/>
  <c r="I432" i="1"/>
  <c r="H432" i="1"/>
  <c r="G432" i="1"/>
  <c r="K431" i="1"/>
  <c r="J431" i="1"/>
  <c r="I431" i="1"/>
  <c r="H431" i="1"/>
  <c r="G431" i="1"/>
  <c r="K430" i="1"/>
  <c r="J430" i="1"/>
  <c r="I430" i="1"/>
  <c r="H430" i="1"/>
  <c r="G430" i="1"/>
  <c r="K429" i="1"/>
  <c r="J429" i="1"/>
  <c r="I429" i="1"/>
  <c r="H429" i="1"/>
  <c r="G429" i="1"/>
  <c r="K428" i="1"/>
  <c r="J428" i="1"/>
  <c r="I428" i="1"/>
  <c r="H428" i="1"/>
  <c r="G428" i="1"/>
  <c r="K427" i="1"/>
  <c r="J427" i="1"/>
  <c r="I427" i="1"/>
  <c r="H427" i="1"/>
  <c r="G427" i="1"/>
  <c r="K426" i="1"/>
  <c r="J426" i="1"/>
  <c r="I426" i="1"/>
  <c r="H426" i="1"/>
  <c r="G426" i="1"/>
  <c r="K425" i="1"/>
  <c r="J425" i="1"/>
  <c r="I425" i="1"/>
  <c r="H425" i="1"/>
  <c r="G425" i="1"/>
  <c r="K424" i="1"/>
  <c r="J424" i="1"/>
  <c r="I424" i="1"/>
  <c r="H424" i="1"/>
  <c r="G424" i="1"/>
  <c r="K423" i="1"/>
  <c r="J423" i="1"/>
  <c r="I423" i="1"/>
  <c r="H423" i="1"/>
  <c r="G423" i="1"/>
  <c r="K422" i="1"/>
  <c r="J422" i="1"/>
  <c r="I422" i="1"/>
  <c r="H422" i="1"/>
  <c r="G422" i="1"/>
  <c r="K421" i="1"/>
  <c r="J421" i="1"/>
  <c r="I421" i="1"/>
  <c r="H421" i="1"/>
  <c r="G421" i="1"/>
  <c r="K420" i="1"/>
  <c r="J420" i="1"/>
  <c r="I420" i="1"/>
  <c r="H420" i="1"/>
  <c r="G420" i="1"/>
  <c r="K419" i="1"/>
  <c r="J419" i="1"/>
  <c r="I419" i="1"/>
  <c r="H419" i="1"/>
  <c r="G419" i="1"/>
  <c r="K418" i="1"/>
  <c r="J418" i="1"/>
  <c r="I418" i="1"/>
  <c r="H418" i="1"/>
  <c r="G418" i="1"/>
  <c r="K417" i="1"/>
  <c r="J417" i="1"/>
  <c r="I417" i="1"/>
  <c r="H417" i="1"/>
  <c r="G417" i="1"/>
  <c r="K416" i="1"/>
  <c r="J416" i="1"/>
  <c r="I416" i="1"/>
  <c r="H416" i="1"/>
  <c r="G416" i="1"/>
  <c r="K415" i="1"/>
  <c r="J415" i="1"/>
  <c r="I415" i="1"/>
  <c r="H415" i="1"/>
  <c r="G415" i="1"/>
  <c r="K414" i="1"/>
  <c r="J414" i="1"/>
  <c r="I414" i="1"/>
  <c r="H414" i="1"/>
  <c r="G414" i="1"/>
  <c r="K413" i="1"/>
  <c r="J413" i="1"/>
  <c r="I413" i="1"/>
  <c r="H413" i="1"/>
  <c r="G413" i="1"/>
  <c r="K412" i="1"/>
  <c r="J412" i="1"/>
  <c r="I412" i="1"/>
  <c r="H412" i="1"/>
  <c r="G412" i="1"/>
  <c r="K411" i="1"/>
  <c r="J411" i="1"/>
  <c r="I411" i="1"/>
  <c r="H411" i="1"/>
  <c r="G411" i="1"/>
  <c r="K410" i="1"/>
  <c r="J410" i="1"/>
  <c r="I410" i="1"/>
  <c r="H410" i="1"/>
  <c r="G410" i="1"/>
  <c r="K409" i="1"/>
  <c r="J409" i="1"/>
  <c r="I409" i="1"/>
  <c r="H409" i="1"/>
  <c r="G409" i="1"/>
  <c r="K408" i="1"/>
  <c r="J408" i="1"/>
  <c r="I408" i="1"/>
  <c r="H408" i="1"/>
  <c r="G408" i="1"/>
  <c r="K407" i="1"/>
  <c r="J407" i="1"/>
  <c r="I407" i="1"/>
  <c r="H407" i="1"/>
  <c r="G407" i="1"/>
  <c r="K406" i="1"/>
  <c r="J406" i="1"/>
  <c r="I406" i="1"/>
  <c r="H406" i="1"/>
  <c r="G406" i="1"/>
  <c r="K405" i="1"/>
  <c r="J405" i="1"/>
  <c r="I405" i="1"/>
  <c r="H405" i="1"/>
  <c r="G405" i="1"/>
  <c r="K404" i="1"/>
  <c r="J404" i="1"/>
  <c r="I404" i="1"/>
  <c r="H404" i="1"/>
  <c r="G404" i="1"/>
  <c r="K403" i="1"/>
  <c r="J403" i="1"/>
  <c r="I403" i="1"/>
  <c r="H403" i="1"/>
  <c r="G403" i="1"/>
  <c r="K402" i="1"/>
  <c r="J402" i="1"/>
  <c r="I402" i="1"/>
  <c r="H402" i="1"/>
  <c r="G402" i="1"/>
  <c r="K401" i="1"/>
  <c r="J401" i="1"/>
  <c r="I401" i="1"/>
  <c r="H401" i="1"/>
  <c r="G401" i="1"/>
  <c r="K400" i="1"/>
  <c r="J400" i="1"/>
  <c r="I400" i="1"/>
  <c r="H400" i="1"/>
  <c r="G400" i="1"/>
  <c r="K399" i="1"/>
  <c r="J399" i="1"/>
  <c r="I399" i="1"/>
  <c r="H399" i="1"/>
  <c r="G399" i="1"/>
  <c r="K398" i="1"/>
  <c r="J398" i="1"/>
  <c r="I398" i="1"/>
  <c r="H398" i="1"/>
  <c r="G398" i="1"/>
  <c r="K397" i="1"/>
  <c r="J397" i="1"/>
  <c r="I397" i="1"/>
  <c r="H397" i="1"/>
  <c r="G397" i="1"/>
  <c r="K396" i="1"/>
  <c r="J396" i="1"/>
  <c r="I396" i="1"/>
  <c r="H396" i="1"/>
  <c r="G396" i="1"/>
  <c r="K395" i="1"/>
  <c r="J395" i="1"/>
  <c r="I395" i="1"/>
  <c r="H395" i="1"/>
  <c r="G395" i="1"/>
  <c r="K394" i="1"/>
  <c r="J394" i="1"/>
  <c r="I394" i="1"/>
  <c r="H394" i="1"/>
  <c r="G394" i="1"/>
  <c r="K393" i="1"/>
  <c r="J393" i="1"/>
  <c r="I393" i="1"/>
  <c r="H393" i="1"/>
  <c r="G393" i="1"/>
  <c r="K392" i="1"/>
  <c r="J392" i="1"/>
  <c r="I392" i="1"/>
  <c r="H392" i="1"/>
  <c r="G392" i="1"/>
  <c r="K391" i="1"/>
  <c r="J391" i="1"/>
  <c r="I391" i="1"/>
  <c r="H391" i="1"/>
  <c r="G391" i="1"/>
  <c r="K390" i="1"/>
  <c r="J390" i="1"/>
  <c r="I390" i="1"/>
  <c r="H390" i="1"/>
  <c r="G390" i="1"/>
  <c r="K389" i="1"/>
  <c r="J389" i="1"/>
  <c r="I389" i="1"/>
  <c r="H389" i="1"/>
  <c r="G389" i="1"/>
  <c r="K388" i="1"/>
  <c r="J388" i="1"/>
  <c r="I388" i="1"/>
  <c r="H388" i="1"/>
  <c r="G388" i="1"/>
  <c r="K387" i="1"/>
  <c r="J387" i="1"/>
  <c r="I387" i="1"/>
  <c r="H387" i="1"/>
  <c r="G387" i="1"/>
  <c r="K386" i="1"/>
  <c r="J386" i="1"/>
  <c r="I386" i="1"/>
  <c r="H386" i="1"/>
  <c r="G386" i="1"/>
  <c r="K385" i="1"/>
  <c r="J385" i="1"/>
  <c r="I385" i="1"/>
  <c r="H385" i="1"/>
  <c r="G385" i="1"/>
  <c r="K384" i="1"/>
  <c r="J384" i="1"/>
  <c r="I384" i="1"/>
  <c r="H384" i="1"/>
  <c r="G384" i="1"/>
  <c r="K383" i="1"/>
  <c r="J383" i="1"/>
  <c r="I383" i="1"/>
  <c r="H383" i="1"/>
  <c r="G383" i="1"/>
  <c r="K382" i="1"/>
  <c r="J382" i="1"/>
  <c r="I382" i="1"/>
  <c r="H382" i="1"/>
  <c r="G382" i="1"/>
  <c r="K381" i="1"/>
  <c r="J381" i="1"/>
  <c r="I381" i="1"/>
  <c r="H381" i="1"/>
  <c r="G381" i="1"/>
  <c r="K380" i="1"/>
  <c r="J380" i="1"/>
  <c r="I380" i="1"/>
  <c r="H380" i="1"/>
  <c r="G380" i="1"/>
  <c r="K379" i="1"/>
  <c r="J379" i="1"/>
  <c r="I379" i="1"/>
  <c r="H379" i="1"/>
  <c r="G379" i="1"/>
  <c r="K378" i="1"/>
  <c r="J378" i="1"/>
  <c r="I378" i="1"/>
  <c r="H378" i="1"/>
  <c r="G378" i="1"/>
  <c r="K377" i="1"/>
  <c r="J377" i="1"/>
  <c r="I377" i="1"/>
  <c r="H377" i="1"/>
  <c r="G377" i="1"/>
  <c r="K376" i="1"/>
  <c r="J376" i="1"/>
  <c r="I376" i="1"/>
  <c r="H376" i="1"/>
  <c r="G376" i="1"/>
  <c r="K375" i="1"/>
  <c r="J375" i="1"/>
  <c r="I375" i="1"/>
  <c r="H375" i="1"/>
  <c r="G375" i="1"/>
  <c r="K374" i="1"/>
  <c r="J374" i="1"/>
  <c r="I374" i="1"/>
  <c r="H374" i="1"/>
  <c r="G374" i="1"/>
  <c r="K373" i="1"/>
  <c r="J373" i="1"/>
  <c r="I373" i="1"/>
  <c r="H373" i="1"/>
  <c r="G373" i="1"/>
  <c r="K372" i="1"/>
  <c r="J372" i="1"/>
  <c r="I372" i="1"/>
  <c r="H372" i="1"/>
  <c r="G372" i="1"/>
  <c r="K371" i="1"/>
  <c r="J371" i="1"/>
  <c r="I371" i="1"/>
  <c r="H371" i="1"/>
  <c r="G371" i="1"/>
  <c r="K370" i="1"/>
  <c r="J370" i="1"/>
  <c r="I370" i="1"/>
  <c r="H370" i="1"/>
  <c r="G370" i="1"/>
  <c r="K369" i="1"/>
  <c r="J369" i="1"/>
  <c r="I369" i="1"/>
  <c r="H369" i="1"/>
  <c r="G369" i="1"/>
  <c r="K368" i="1"/>
  <c r="J368" i="1"/>
  <c r="I368" i="1"/>
  <c r="H368" i="1"/>
  <c r="G368" i="1"/>
  <c r="K367" i="1"/>
  <c r="J367" i="1"/>
  <c r="I367" i="1"/>
  <c r="H367" i="1"/>
  <c r="G367" i="1"/>
  <c r="K366" i="1"/>
  <c r="J366" i="1"/>
  <c r="I366" i="1"/>
  <c r="H366" i="1"/>
  <c r="G366" i="1"/>
  <c r="K365" i="1"/>
  <c r="J365" i="1"/>
  <c r="I365" i="1"/>
  <c r="H365" i="1"/>
  <c r="G365" i="1"/>
  <c r="K364" i="1"/>
  <c r="J364" i="1"/>
  <c r="I364" i="1"/>
  <c r="H364" i="1"/>
  <c r="G364" i="1"/>
  <c r="K363" i="1"/>
  <c r="J363" i="1"/>
  <c r="I363" i="1"/>
  <c r="H363" i="1"/>
  <c r="G363" i="1"/>
  <c r="K362" i="1"/>
  <c r="J362" i="1"/>
  <c r="I362" i="1"/>
  <c r="H362" i="1"/>
  <c r="G362" i="1"/>
  <c r="K361" i="1"/>
  <c r="J361" i="1"/>
  <c r="I361" i="1"/>
  <c r="H361" i="1"/>
  <c r="G361" i="1"/>
  <c r="K360" i="1"/>
  <c r="J360" i="1"/>
  <c r="I360" i="1"/>
  <c r="H360" i="1"/>
  <c r="G360" i="1"/>
  <c r="K359" i="1"/>
  <c r="J359" i="1"/>
  <c r="I359" i="1"/>
  <c r="H359" i="1"/>
  <c r="G359" i="1"/>
  <c r="K358" i="1"/>
  <c r="J358" i="1"/>
  <c r="I358" i="1"/>
  <c r="H358" i="1"/>
  <c r="G358" i="1"/>
  <c r="K357" i="1"/>
  <c r="J357" i="1"/>
  <c r="I357" i="1"/>
  <c r="H357" i="1"/>
  <c r="G357" i="1"/>
  <c r="K356" i="1"/>
  <c r="J356" i="1"/>
  <c r="I356" i="1"/>
  <c r="H356" i="1"/>
  <c r="G356" i="1"/>
  <c r="K355" i="1"/>
  <c r="J355" i="1"/>
  <c r="I355" i="1"/>
  <c r="H355" i="1"/>
  <c r="G355" i="1"/>
  <c r="K354" i="1"/>
  <c r="J354" i="1"/>
  <c r="I354" i="1"/>
  <c r="H354" i="1"/>
  <c r="G354" i="1"/>
  <c r="K353" i="1"/>
  <c r="J353" i="1"/>
  <c r="I353" i="1"/>
  <c r="H353" i="1"/>
  <c r="G353" i="1"/>
  <c r="K352" i="1"/>
  <c r="J352" i="1"/>
  <c r="I352" i="1"/>
  <c r="H352" i="1"/>
  <c r="G352" i="1"/>
  <c r="K351" i="1"/>
  <c r="J351" i="1"/>
  <c r="I351" i="1"/>
  <c r="H351" i="1"/>
  <c r="G351" i="1"/>
  <c r="K350" i="1"/>
  <c r="J350" i="1"/>
  <c r="I350" i="1"/>
  <c r="H350" i="1"/>
  <c r="G350" i="1"/>
  <c r="K349" i="1"/>
  <c r="J349" i="1"/>
  <c r="I349" i="1"/>
  <c r="H349" i="1"/>
  <c r="G349" i="1"/>
  <c r="K348" i="1"/>
  <c r="J348" i="1"/>
  <c r="I348" i="1"/>
  <c r="H348" i="1"/>
  <c r="G348" i="1"/>
  <c r="K347" i="1"/>
  <c r="J347" i="1"/>
  <c r="I347" i="1"/>
  <c r="H347" i="1"/>
  <c r="G347" i="1"/>
  <c r="K346" i="1"/>
  <c r="J346" i="1"/>
  <c r="I346" i="1"/>
  <c r="H346" i="1"/>
  <c r="G346" i="1"/>
  <c r="K345" i="1"/>
  <c r="J345" i="1"/>
  <c r="I345" i="1"/>
  <c r="H345" i="1"/>
  <c r="G345" i="1"/>
  <c r="K344" i="1"/>
  <c r="J344" i="1"/>
  <c r="I344" i="1"/>
  <c r="H344" i="1"/>
  <c r="G344" i="1"/>
  <c r="K343" i="1"/>
  <c r="J343" i="1"/>
  <c r="I343" i="1"/>
  <c r="H343" i="1"/>
  <c r="G343" i="1"/>
  <c r="K342" i="1"/>
  <c r="J342" i="1"/>
  <c r="I342" i="1"/>
  <c r="H342" i="1"/>
  <c r="G342" i="1"/>
  <c r="K341" i="1"/>
  <c r="J341" i="1"/>
  <c r="I341" i="1"/>
  <c r="H341" i="1"/>
  <c r="G341" i="1"/>
  <c r="K340" i="1"/>
  <c r="J340" i="1"/>
  <c r="I340" i="1"/>
  <c r="H340" i="1"/>
  <c r="G340" i="1"/>
  <c r="K339" i="1"/>
  <c r="J339" i="1"/>
  <c r="I339" i="1"/>
  <c r="H339" i="1"/>
  <c r="G339" i="1"/>
  <c r="K338" i="1"/>
  <c r="J338" i="1"/>
  <c r="I338" i="1"/>
  <c r="H338" i="1"/>
  <c r="G338" i="1"/>
  <c r="K337" i="1"/>
  <c r="J337" i="1"/>
  <c r="I337" i="1"/>
  <c r="H337" i="1"/>
  <c r="G337" i="1"/>
  <c r="K336" i="1"/>
  <c r="J336" i="1"/>
  <c r="I336" i="1"/>
  <c r="H336" i="1"/>
  <c r="G336" i="1"/>
  <c r="K335" i="1"/>
  <c r="J335" i="1"/>
  <c r="I335" i="1"/>
  <c r="H335" i="1"/>
  <c r="G335" i="1"/>
  <c r="K334" i="1"/>
  <c r="J334" i="1"/>
  <c r="I334" i="1"/>
  <c r="H334" i="1"/>
  <c r="G334" i="1"/>
  <c r="K333" i="1"/>
  <c r="J333" i="1"/>
  <c r="I333" i="1"/>
  <c r="H333" i="1"/>
  <c r="G333" i="1"/>
  <c r="K332" i="1"/>
  <c r="J332" i="1"/>
  <c r="I332" i="1"/>
  <c r="H332" i="1"/>
  <c r="G332" i="1"/>
  <c r="K331" i="1"/>
  <c r="J331" i="1"/>
  <c r="I331" i="1"/>
  <c r="H331" i="1"/>
  <c r="G331" i="1"/>
  <c r="K330" i="1"/>
  <c r="J330" i="1"/>
  <c r="I330" i="1"/>
  <c r="H330" i="1"/>
  <c r="G330" i="1"/>
  <c r="K329" i="1"/>
  <c r="J329" i="1"/>
  <c r="I329" i="1"/>
  <c r="H329" i="1"/>
  <c r="G329" i="1"/>
  <c r="K328" i="1"/>
  <c r="J328" i="1"/>
  <c r="I328" i="1"/>
  <c r="H328" i="1"/>
  <c r="G328" i="1"/>
  <c r="K327" i="1"/>
  <c r="J327" i="1"/>
  <c r="I327" i="1"/>
  <c r="H327" i="1"/>
  <c r="G327" i="1"/>
  <c r="K326" i="1"/>
  <c r="J326" i="1"/>
  <c r="I326" i="1"/>
  <c r="H326" i="1"/>
  <c r="G326" i="1"/>
  <c r="K325" i="1"/>
  <c r="J325" i="1"/>
  <c r="I325" i="1"/>
  <c r="H325" i="1"/>
  <c r="G325" i="1"/>
  <c r="K324" i="1"/>
  <c r="J324" i="1"/>
  <c r="I324" i="1"/>
  <c r="H324" i="1"/>
  <c r="G324" i="1"/>
  <c r="K323" i="1"/>
  <c r="J323" i="1"/>
  <c r="I323" i="1"/>
  <c r="H323" i="1"/>
  <c r="G323" i="1"/>
  <c r="K322" i="1"/>
  <c r="J322" i="1"/>
  <c r="I322" i="1"/>
  <c r="H322" i="1"/>
  <c r="G322" i="1"/>
  <c r="K321" i="1"/>
  <c r="J321" i="1"/>
  <c r="I321" i="1"/>
  <c r="H321" i="1"/>
  <c r="G321" i="1"/>
  <c r="K320" i="1"/>
  <c r="J320" i="1"/>
  <c r="I320" i="1"/>
  <c r="H320" i="1"/>
  <c r="G320" i="1"/>
  <c r="K319" i="1"/>
  <c r="J319" i="1"/>
  <c r="I319" i="1"/>
  <c r="H319" i="1"/>
  <c r="G319" i="1"/>
  <c r="K318" i="1"/>
  <c r="J318" i="1"/>
  <c r="I318" i="1"/>
  <c r="H318" i="1"/>
  <c r="G318" i="1"/>
  <c r="K317" i="1"/>
  <c r="J317" i="1"/>
  <c r="I317" i="1"/>
  <c r="H317" i="1"/>
  <c r="G317" i="1"/>
  <c r="K316" i="1"/>
  <c r="J316" i="1"/>
  <c r="I316" i="1"/>
  <c r="H316" i="1"/>
  <c r="G316" i="1"/>
  <c r="K315" i="1"/>
  <c r="J315" i="1"/>
  <c r="I315" i="1"/>
  <c r="H315" i="1"/>
  <c r="G315" i="1"/>
  <c r="K314" i="1"/>
  <c r="J314" i="1"/>
  <c r="I314" i="1"/>
  <c r="H314" i="1"/>
  <c r="G314" i="1"/>
  <c r="K313" i="1"/>
  <c r="J313" i="1"/>
  <c r="I313" i="1"/>
  <c r="H313" i="1"/>
  <c r="G313" i="1"/>
  <c r="K312" i="1"/>
  <c r="J312" i="1"/>
  <c r="I312" i="1"/>
  <c r="H312" i="1"/>
  <c r="G312" i="1"/>
  <c r="K311" i="1"/>
  <c r="J311" i="1"/>
  <c r="I311" i="1"/>
  <c r="H311" i="1"/>
  <c r="G311" i="1"/>
  <c r="K310" i="1"/>
  <c r="J310" i="1"/>
  <c r="I310" i="1"/>
  <c r="H310" i="1"/>
  <c r="G310" i="1"/>
  <c r="K309" i="1"/>
  <c r="J309" i="1"/>
  <c r="I309" i="1"/>
  <c r="H309" i="1"/>
  <c r="G309" i="1"/>
  <c r="K308" i="1"/>
  <c r="J308" i="1"/>
  <c r="I308" i="1"/>
  <c r="H308" i="1"/>
  <c r="G308" i="1"/>
  <c r="K307" i="1"/>
  <c r="J307" i="1"/>
  <c r="I307" i="1"/>
  <c r="H307" i="1"/>
  <c r="G307" i="1"/>
  <c r="K306" i="1"/>
  <c r="J306" i="1"/>
  <c r="I306" i="1"/>
  <c r="H306" i="1"/>
  <c r="G306" i="1"/>
  <c r="K305" i="1"/>
  <c r="J305" i="1"/>
  <c r="I305" i="1"/>
  <c r="H305" i="1"/>
  <c r="G305" i="1"/>
  <c r="K304" i="1"/>
  <c r="J304" i="1"/>
  <c r="I304" i="1"/>
  <c r="H304" i="1"/>
  <c r="G304" i="1"/>
  <c r="K303" i="1"/>
  <c r="J303" i="1"/>
  <c r="I303" i="1"/>
  <c r="H303" i="1"/>
  <c r="G303" i="1"/>
  <c r="K302" i="1"/>
  <c r="J302" i="1"/>
  <c r="I302" i="1"/>
  <c r="H302" i="1"/>
  <c r="G302" i="1"/>
  <c r="K301" i="1"/>
  <c r="J301" i="1"/>
  <c r="I301" i="1"/>
  <c r="H301" i="1"/>
  <c r="G301" i="1"/>
  <c r="K300" i="1"/>
  <c r="J300" i="1"/>
  <c r="I300" i="1"/>
  <c r="H300" i="1"/>
  <c r="G300" i="1"/>
  <c r="K299" i="1"/>
  <c r="J299" i="1"/>
  <c r="I299" i="1"/>
  <c r="H299" i="1"/>
  <c r="G299" i="1"/>
  <c r="K298" i="1"/>
  <c r="J298" i="1"/>
  <c r="I298" i="1"/>
  <c r="H298" i="1"/>
  <c r="G298" i="1"/>
  <c r="K297" i="1"/>
  <c r="J297" i="1"/>
  <c r="I297" i="1"/>
  <c r="H297" i="1"/>
  <c r="G297" i="1"/>
  <c r="K296" i="1"/>
  <c r="J296" i="1"/>
  <c r="I296" i="1"/>
  <c r="H296" i="1"/>
  <c r="G296" i="1"/>
  <c r="K295" i="1"/>
  <c r="J295" i="1"/>
  <c r="I295" i="1"/>
  <c r="H295" i="1"/>
  <c r="G295" i="1"/>
  <c r="K294" i="1"/>
  <c r="J294" i="1"/>
  <c r="I294" i="1"/>
  <c r="H294" i="1"/>
  <c r="G294" i="1"/>
  <c r="K293" i="1"/>
  <c r="J293" i="1"/>
  <c r="I293" i="1"/>
  <c r="H293" i="1"/>
  <c r="G293" i="1"/>
  <c r="K292" i="1"/>
  <c r="J292" i="1"/>
  <c r="I292" i="1"/>
  <c r="H292" i="1"/>
  <c r="G292" i="1"/>
  <c r="K291" i="1"/>
  <c r="J291" i="1"/>
  <c r="I291" i="1"/>
  <c r="H291" i="1"/>
  <c r="G291" i="1"/>
  <c r="K290" i="1"/>
  <c r="J290" i="1"/>
  <c r="I290" i="1"/>
  <c r="H290" i="1"/>
  <c r="G290" i="1"/>
  <c r="K289" i="1"/>
  <c r="J289" i="1"/>
  <c r="I289" i="1"/>
  <c r="H289" i="1"/>
  <c r="G289" i="1"/>
  <c r="K288" i="1"/>
  <c r="J288" i="1"/>
  <c r="I288" i="1"/>
  <c r="H288" i="1"/>
  <c r="G288" i="1"/>
  <c r="K287" i="1"/>
  <c r="J287" i="1"/>
  <c r="I287" i="1"/>
  <c r="H287" i="1"/>
  <c r="G287" i="1"/>
  <c r="K286" i="1"/>
  <c r="J286" i="1"/>
  <c r="I286" i="1"/>
  <c r="H286" i="1"/>
  <c r="G286" i="1"/>
  <c r="K285" i="1"/>
  <c r="J285" i="1"/>
  <c r="I285" i="1"/>
  <c r="H285" i="1"/>
  <c r="G285" i="1"/>
  <c r="K284" i="1"/>
  <c r="J284" i="1"/>
  <c r="I284" i="1"/>
  <c r="H284" i="1"/>
  <c r="G284" i="1"/>
  <c r="K283" i="1"/>
  <c r="J283" i="1"/>
  <c r="I283" i="1"/>
  <c r="H283" i="1"/>
  <c r="G283" i="1"/>
  <c r="K282" i="1"/>
  <c r="J282" i="1"/>
  <c r="I282" i="1"/>
  <c r="H282" i="1"/>
  <c r="G282" i="1"/>
  <c r="K281" i="1"/>
  <c r="J281" i="1"/>
  <c r="I281" i="1"/>
  <c r="H281" i="1"/>
  <c r="G281" i="1"/>
  <c r="K280" i="1"/>
  <c r="J280" i="1"/>
  <c r="I280" i="1"/>
  <c r="H280" i="1"/>
  <c r="G280" i="1"/>
  <c r="K279" i="1"/>
  <c r="J279" i="1"/>
  <c r="I279" i="1"/>
  <c r="H279" i="1"/>
  <c r="G279" i="1"/>
  <c r="K278" i="1"/>
  <c r="J278" i="1"/>
  <c r="I278" i="1"/>
  <c r="H278" i="1"/>
  <c r="G278" i="1"/>
  <c r="K277" i="1"/>
  <c r="J277" i="1"/>
  <c r="I277" i="1"/>
  <c r="H277" i="1"/>
  <c r="G277" i="1"/>
  <c r="K276" i="1"/>
  <c r="J276" i="1"/>
  <c r="I276" i="1"/>
  <c r="H276" i="1"/>
  <c r="G276" i="1"/>
  <c r="K275" i="1"/>
  <c r="J275" i="1"/>
  <c r="I275" i="1"/>
  <c r="H275" i="1"/>
  <c r="G275" i="1"/>
  <c r="K274" i="1"/>
  <c r="J274" i="1"/>
  <c r="I274" i="1"/>
  <c r="H274" i="1"/>
  <c r="G274" i="1"/>
  <c r="K273" i="1"/>
  <c r="J273" i="1"/>
  <c r="I273" i="1"/>
  <c r="H273" i="1"/>
  <c r="G273" i="1"/>
  <c r="K272" i="1"/>
  <c r="J272" i="1"/>
  <c r="I272" i="1"/>
  <c r="H272" i="1"/>
  <c r="G272" i="1"/>
  <c r="K271" i="1"/>
  <c r="J271" i="1"/>
  <c r="I271" i="1"/>
  <c r="H271" i="1"/>
  <c r="G271" i="1"/>
  <c r="K270" i="1"/>
  <c r="J270" i="1"/>
  <c r="I270" i="1"/>
  <c r="H270" i="1"/>
  <c r="G270" i="1"/>
  <c r="K269" i="1"/>
  <c r="J269" i="1"/>
  <c r="I269" i="1"/>
  <c r="H269" i="1"/>
  <c r="G269" i="1"/>
  <c r="K268" i="1"/>
  <c r="J268" i="1"/>
  <c r="I268" i="1"/>
  <c r="H268" i="1"/>
  <c r="G268" i="1"/>
  <c r="K267" i="1"/>
  <c r="J267" i="1"/>
  <c r="I267" i="1"/>
  <c r="H267" i="1"/>
  <c r="G267" i="1"/>
  <c r="K266" i="1"/>
  <c r="J266" i="1"/>
  <c r="I266" i="1"/>
  <c r="H266" i="1"/>
  <c r="G266" i="1"/>
  <c r="K265" i="1"/>
  <c r="J265" i="1"/>
  <c r="I265" i="1"/>
  <c r="H265" i="1"/>
  <c r="G265" i="1"/>
  <c r="K264" i="1"/>
  <c r="J264" i="1"/>
  <c r="I264" i="1"/>
  <c r="H264" i="1"/>
  <c r="G264" i="1"/>
  <c r="K263" i="1"/>
  <c r="J263" i="1"/>
  <c r="I263" i="1"/>
  <c r="H263" i="1"/>
  <c r="G263" i="1"/>
  <c r="K262" i="1"/>
  <c r="J262" i="1"/>
  <c r="I262" i="1"/>
  <c r="H262" i="1"/>
  <c r="G262" i="1"/>
  <c r="K261" i="1"/>
  <c r="J261" i="1"/>
  <c r="I261" i="1"/>
  <c r="H261" i="1"/>
  <c r="G261" i="1"/>
  <c r="K260" i="1"/>
  <c r="J260" i="1"/>
  <c r="I260" i="1"/>
  <c r="H260" i="1"/>
  <c r="G260" i="1"/>
  <c r="K259" i="1"/>
  <c r="J259" i="1"/>
  <c r="I259" i="1"/>
  <c r="H259" i="1"/>
  <c r="G259" i="1"/>
  <c r="K258" i="1"/>
  <c r="J258" i="1"/>
  <c r="I258" i="1"/>
  <c r="H258" i="1"/>
  <c r="G258" i="1"/>
  <c r="K257" i="1"/>
  <c r="J257" i="1"/>
  <c r="I257" i="1"/>
  <c r="H257" i="1"/>
  <c r="G257" i="1"/>
  <c r="K256" i="1"/>
  <c r="J256" i="1"/>
  <c r="I256" i="1"/>
  <c r="H256" i="1"/>
  <c r="G256" i="1"/>
  <c r="K255" i="1"/>
  <c r="J255" i="1"/>
  <c r="I255" i="1"/>
  <c r="H255" i="1"/>
  <c r="G255" i="1"/>
  <c r="K254" i="1"/>
  <c r="J254" i="1"/>
  <c r="I254" i="1"/>
  <c r="H254" i="1"/>
  <c r="G254" i="1"/>
  <c r="K253" i="1"/>
  <c r="J253" i="1"/>
  <c r="I253" i="1"/>
  <c r="H253" i="1"/>
  <c r="G253" i="1"/>
  <c r="K252" i="1"/>
  <c r="J252" i="1"/>
  <c r="I252" i="1"/>
  <c r="H252" i="1"/>
  <c r="G252" i="1"/>
  <c r="K251" i="1"/>
  <c r="J251" i="1"/>
  <c r="I251" i="1"/>
  <c r="H251" i="1"/>
  <c r="G251" i="1"/>
  <c r="K250" i="1"/>
  <c r="J250" i="1"/>
  <c r="I250" i="1"/>
  <c r="H250" i="1"/>
  <c r="G250" i="1"/>
  <c r="K249" i="1"/>
  <c r="J249" i="1"/>
  <c r="I249" i="1"/>
  <c r="H249" i="1"/>
  <c r="G249" i="1"/>
  <c r="K248" i="1"/>
  <c r="J248" i="1"/>
  <c r="I248" i="1"/>
  <c r="H248" i="1"/>
  <c r="G248" i="1"/>
  <c r="K247" i="1"/>
  <c r="J247" i="1"/>
  <c r="I247" i="1"/>
  <c r="H247" i="1"/>
  <c r="G247" i="1"/>
  <c r="K246" i="1"/>
  <c r="J246" i="1"/>
  <c r="I246" i="1"/>
  <c r="H246" i="1"/>
  <c r="G246" i="1"/>
  <c r="K245" i="1"/>
  <c r="J245" i="1"/>
  <c r="I245" i="1"/>
  <c r="H245" i="1"/>
  <c r="G245" i="1"/>
  <c r="K244" i="1"/>
  <c r="J244" i="1"/>
  <c r="I244" i="1"/>
  <c r="H244" i="1"/>
  <c r="G244" i="1"/>
  <c r="K243" i="1"/>
  <c r="J243" i="1"/>
  <c r="I243" i="1"/>
  <c r="H243" i="1"/>
  <c r="G243" i="1"/>
  <c r="K242" i="1"/>
  <c r="J242" i="1"/>
  <c r="I242" i="1"/>
  <c r="H242" i="1"/>
  <c r="G242" i="1"/>
  <c r="K241" i="1"/>
  <c r="J241" i="1"/>
  <c r="I241" i="1"/>
  <c r="H241" i="1"/>
  <c r="G241" i="1"/>
  <c r="K240" i="1"/>
  <c r="J240" i="1"/>
  <c r="I240" i="1"/>
  <c r="H240" i="1"/>
  <c r="G240" i="1"/>
  <c r="K239" i="1"/>
  <c r="J239" i="1"/>
  <c r="I239" i="1"/>
  <c r="H239" i="1"/>
  <c r="G239" i="1"/>
  <c r="K238" i="1"/>
  <c r="J238" i="1"/>
  <c r="I238" i="1"/>
  <c r="H238" i="1"/>
  <c r="G238" i="1"/>
  <c r="K237" i="1"/>
  <c r="J237" i="1"/>
  <c r="I237" i="1"/>
  <c r="H237" i="1"/>
  <c r="G237" i="1"/>
  <c r="K236" i="1"/>
  <c r="J236" i="1"/>
  <c r="I236" i="1"/>
  <c r="H236" i="1"/>
  <c r="G236" i="1"/>
  <c r="K235" i="1"/>
  <c r="J235" i="1"/>
  <c r="I235" i="1"/>
  <c r="H235" i="1"/>
  <c r="G235" i="1"/>
  <c r="K234" i="1"/>
  <c r="J234" i="1"/>
  <c r="I234" i="1"/>
  <c r="H234" i="1"/>
  <c r="G234" i="1"/>
  <c r="K233" i="1"/>
  <c r="J233" i="1"/>
  <c r="I233" i="1"/>
  <c r="H233" i="1"/>
  <c r="G233" i="1"/>
  <c r="K232" i="1"/>
  <c r="J232" i="1"/>
  <c r="I232" i="1"/>
  <c r="H232" i="1"/>
  <c r="G232" i="1"/>
  <c r="K231" i="1"/>
  <c r="J231" i="1"/>
  <c r="I231" i="1"/>
  <c r="H231" i="1"/>
  <c r="G231" i="1"/>
  <c r="K230" i="1"/>
  <c r="J230" i="1"/>
  <c r="I230" i="1"/>
  <c r="H230" i="1"/>
  <c r="G230" i="1"/>
  <c r="K229" i="1"/>
  <c r="J229" i="1"/>
  <c r="I229" i="1"/>
  <c r="H229" i="1"/>
  <c r="G229" i="1"/>
  <c r="K228" i="1"/>
  <c r="J228" i="1"/>
  <c r="I228" i="1"/>
  <c r="H228" i="1"/>
  <c r="G228" i="1"/>
  <c r="K227" i="1"/>
  <c r="J227" i="1"/>
  <c r="I227" i="1"/>
  <c r="H227" i="1"/>
  <c r="G227" i="1"/>
  <c r="K226" i="1"/>
  <c r="J226" i="1"/>
  <c r="I226" i="1"/>
  <c r="H226" i="1"/>
  <c r="G226" i="1"/>
  <c r="K225" i="1"/>
  <c r="J225" i="1"/>
  <c r="I225" i="1"/>
  <c r="H225" i="1"/>
  <c r="G225" i="1"/>
  <c r="K224" i="1"/>
  <c r="J224" i="1"/>
  <c r="I224" i="1"/>
  <c r="H224" i="1"/>
  <c r="G224" i="1"/>
  <c r="K223" i="1"/>
  <c r="J223" i="1"/>
  <c r="I223" i="1"/>
  <c r="H223" i="1"/>
  <c r="G223" i="1"/>
  <c r="K222" i="1"/>
  <c r="J222" i="1"/>
  <c r="I222" i="1"/>
  <c r="H222" i="1"/>
  <c r="G222" i="1"/>
  <c r="K221" i="1"/>
  <c r="J221" i="1"/>
  <c r="I221" i="1"/>
  <c r="H221" i="1"/>
  <c r="G221" i="1"/>
  <c r="K220" i="1"/>
  <c r="J220" i="1"/>
  <c r="I220" i="1"/>
  <c r="H220" i="1"/>
  <c r="G220" i="1"/>
  <c r="K219" i="1"/>
  <c r="J219" i="1"/>
  <c r="I219" i="1"/>
  <c r="H219" i="1"/>
  <c r="G219" i="1"/>
  <c r="K218" i="1"/>
  <c r="J218" i="1"/>
  <c r="I218" i="1"/>
  <c r="H218" i="1"/>
  <c r="G218" i="1"/>
  <c r="K217" i="1"/>
  <c r="J217" i="1"/>
  <c r="I217" i="1"/>
  <c r="H217" i="1"/>
  <c r="G217" i="1"/>
  <c r="K216" i="1"/>
  <c r="J216" i="1"/>
  <c r="I216" i="1"/>
  <c r="H216" i="1"/>
  <c r="G216" i="1"/>
  <c r="K215" i="1"/>
  <c r="J215" i="1"/>
  <c r="I215" i="1"/>
  <c r="H215" i="1"/>
  <c r="G215" i="1"/>
  <c r="K214" i="1"/>
  <c r="J214" i="1"/>
  <c r="I214" i="1"/>
  <c r="H214" i="1"/>
  <c r="G214" i="1"/>
  <c r="K213" i="1"/>
  <c r="J213" i="1"/>
  <c r="I213" i="1"/>
  <c r="H213" i="1"/>
  <c r="G213" i="1"/>
  <c r="K212" i="1"/>
  <c r="J212" i="1"/>
  <c r="I212" i="1"/>
  <c r="H212" i="1"/>
  <c r="G212" i="1"/>
  <c r="K211" i="1"/>
  <c r="J211" i="1"/>
  <c r="I211" i="1"/>
  <c r="H211" i="1"/>
  <c r="G211" i="1"/>
  <c r="K210" i="1"/>
  <c r="J210" i="1"/>
  <c r="I210" i="1"/>
  <c r="H210" i="1"/>
  <c r="G210" i="1"/>
  <c r="K209" i="1"/>
  <c r="J209" i="1"/>
  <c r="I209" i="1"/>
  <c r="H209" i="1"/>
  <c r="G209" i="1"/>
  <c r="K208" i="1"/>
  <c r="J208" i="1"/>
  <c r="I208" i="1"/>
  <c r="H208" i="1"/>
  <c r="G208" i="1"/>
  <c r="K207" i="1"/>
  <c r="J207" i="1"/>
  <c r="I207" i="1"/>
  <c r="H207" i="1"/>
  <c r="G207" i="1"/>
  <c r="K206" i="1"/>
  <c r="J206" i="1"/>
  <c r="I206" i="1"/>
  <c r="H206" i="1"/>
  <c r="G206" i="1"/>
  <c r="K205" i="1"/>
  <c r="J205" i="1"/>
  <c r="I205" i="1"/>
  <c r="H205" i="1"/>
  <c r="G205" i="1"/>
  <c r="K204" i="1"/>
  <c r="J204" i="1"/>
  <c r="I204" i="1"/>
  <c r="H204" i="1"/>
  <c r="G204" i="1"/>
  <c r="K203" i="1"/>
  <c r="J203" i="1"/>
  <c r="I203" i="1"/>
  <c r="H203" i="1"/>
  <c r="G203" i="1"/>
  <c r="K202" i="1"/>
  <c r="J202" i="1"/>
  <c r="I202" i="1"/>
  <c r="H202" i="1"/>
  <c r="G202" i="1"/>
  <c r="K201" i="1"/>
  <c r="J201" i="1"/>
  <c r="I201" i="1"/>
  <c r="H201" i="1"/>
  <c r="G201" i="1"/>
  <c r="K200" i="1"/>
  <c r="J200" i="1"/>
  <c r="I200" i="1"/>
  <c r="H200" i="1"/>
  <c r="G200" i="1"/>
  <c r="K199" i="1"/>
  <c r="J199" i="1"/>
  <c r="I199" i="1"/>
  <c r="H199" i="1"/>
  <c r="G199" i="1"/>
  <c r="K198" i="1"/>
  <c r="J198" i="1"/>
  <c r="I198" i="1"/>
  <c r="H198" i="1"/>
  <c r="G198" i="1"/>
  <c r="K197" i="1"/>
  <c r="J197" i="1"/>
  <c r="I197" i="1"/>
  <c r="H197" i="1"/>
  <c r="G197" i="1"/>
  <c r="K196" i="1"/>
  <c r="J196" i="1"/>
  <c r="I196" i="1"/>
  <c r="H196" i="1"/>
  <c r="G196" i="1"/>
  <c r="K195" i="1"/>
  <c r="J195" i="1"/>
  <c r="I195" i="1"/>
  <c r="H195" i="1"/>
  <c r="G195" i="1"/>
  <c r="K194" i="1"/>
  <c r="J194" i="1"/>
  <c r="I194" i="1"/>
  <c r="H194" i="1"/>
  <c r="G194" i="1"/>
  <c r="K193" i="1"/>
  <c r="J193" i="1"/>
  <c r="I193" i="1"/>
  <c r="H193" i="1"/>
  <c r="G193" i="1"/>
  <c r="K192" i="1"/>
  <c r="J192" i="1"/>
  <c r="I192" i="1"/>
  <c r="H192" i="1"/>
  <c r="G192" i="1"/>
  <c r="K191" i="1"/>
  <c r="J191" i="1"/>
  <c r="I191" i="1"/>
  <c r="H191" i="1"/>
  <c r="G191" i="1"/>
  <c r="K190" i="1"/>
  <c r="J190" i="1"/>
  <c r="I190" i="1"/>
  <c r="H190" i="1"/>
  <c r="G190" i="1"/>
  <c r="K189" i="1"/>
  <c r="J189" i="1"/>
  <c r="I189" i="1"/>
  <c r="H189" i="1"/>
  <c r="G189" i="1"/>
  <c r="K188" i="1"/>
  <c r="J188" i="1"/>
  <c r="I188" i="1"/>
  <c r="H188" i="1"/>
  <c r="G188" i="1"/>
  <c r="K187" i="1"/>
  <c r="J187" i="1"/>
  <c r="I187" i="1"/>
  <c r="H187" i="1"/>
  <c r="G187" i="1"/>
  <c r="K186" i="1"/>
  <c r="J186" i="1"/>
  <c r="I186" i="1"/>
  <c r="H186" i="1"/>
  <c r="G186" i="1"/>
  <c r="K185" i="1"/>
  <c r="J185" i="1"/>
  <c r="I185" i="1"/>
  <c r="H185" i="1"/>
  <c r="G185" i="1"/>
  <c r="K184" i="1"/>
  <c r="J184" i="1"/>
  <c r="I184" i="1"/>
  <c r="H184" i="1"/>
  <c r="G184" i="1"/>
  <c r="K183" i="1"/>
  <c r="J183" i="1"/>
  <c r="I183" i="1"/>
  <c r="H183" i="1"/>
  <c r="G183" i="1"/>
  <c r="K182" i="1"/>
  <c r="J182" i="1"/>
  <c r="I182" i="1"/>
  <c r="H182" i="1"/>
  <c r="G182" i="1"/>
  <c r="K181" i="1"/>
  <c r="J181" i="1"/>
  <c r="I181" i="1"/>
  <c r="H181" i="1"/>
  <c r="G181" i="1"/>
  <c r="K180" i="1"/>
  <c r="J180" i="1"/>
  <c r="I180" i="1"/>
  <c r="H180" i="1"/>
  <c r="G180" i="1"/>
  <c r="K179" i="1"/>
  <c r="J179" i="1"/>
  <c r="I179" i="1"/>
  <c r="H179" i="1"/>
  <c r="G179" i="1"/>
  <c r="K178" i="1"/>
  <c r="J178" i="1"/>
  <c r="I178" i="1"/>
  <c r="H178" i="1"/>
  <c r="G178" i="1"/>
  <c r="K177" i="1"/>
  <c r="J177" i="1"/>
  <c r="I177" i="1"/>
  <c r="H177" i="1"/>
  <c r="G177" i="1"/>
  <c r="K176" i="1"/>
  <c r="J176" i="1"/>
  <c r="I176" i="1"/>
  <c r="H176" i="1"/>
  <c r="G176" i="1"/>
  <c r="K175" i="1"/>
  <c r="J175" i="1"/>
  <c r="I175" i="1"/>
  <c r="H175" i="1"/>
  <c r="G175" i="1"/>
  <c r="K174" i="1"/>
  <c r="J174" i="1"/>
  <c r="I174" i="1"/>
  <c r="H174" i="1"/>
  <c r="G174" i="1"/>
  <c r="K173" i="1"/>
  <c r="J173" i="1"/>
  <c r="I173" i="1"/>
  <c r="H173" i="1"/>
  <c r="G173" i="1"/>
  <c r="K172" i="1"/>
  <c r="J172" i="1"/>
  <c r="I172" i="1"/>
  <c r="H172" i="1"/>
  <c r="G172" i="1"/>
  <c r="K171" i="1"/>
  <c r="J171" i="1"/>
  <c r="I171" i="1"/>
  <c r="H171" i="1"/>
  <c r="G171" i="1"/>
  <c r="K170" i="1"/>
  <c r="J170" i="1"/>
  <c r="I170" i="1"/>
  <c r="H170" i="1"/>
  <c r="G170" i="1"/>
  <c r="K169" i="1"/>
  <c r="J169" i="1"/>
  <c r="I169" i="1"/>
  <c r="H169" i="1"/>
  <c r="G169" i="1"/>
  <c r="K168" i="1"/>
  <c r="J168" i="1"/>
  <c r="I168" i="1"/>
  <c r="H168" i="1"/>
  <c r="G168" i="1"/>
  <c r="K167" i="1"/>
  <c r="J167" i="1"/>
  <c r="I167" i="1"/>
  <c r="H167" i="1"/>
  <c r="G167" i="1"/>
  <c r="K166" i="1"/>
  <c r="J166" i="1"/>
  <c r="I166" i="1"/>
  <c r="H166" i="1"/>
  <c r="G166" i="1"/>
  <c r="K165" i="1"/>
  <c r="J165" i="1"/>
  <c r="I165" i="1"/>
  <c r="H165" i="1"/>
  <c r="G165" i="1"/>
  <c r="K164" i="1"/>
  <c r="J164" i="1"/>
  <c r="I164" i="1"/>
  <c r="H164" i="1"/>
  <c r="G164" i="1"/>
  <c r="K163" i="1"/>
  <c r="J163" i="1"/>
  <c r="I163" i="1"/>
  <c r="H163" i="1"/>
  <c r="G163" i="1"/>
  <c r="K162" i="1"/>
  <c r="J162" i="1"/>
  <c r="I162" i="1"/>
  <c r="H162" i="1"/>
  <c r="G162" i="1"/>
  <c r="K161" i="1"/>
  <c r="J161" i="1"/>
  <c r="I161" i="1"/>
  <c r="H161" i="1"/>
  <c r="G161" i="1"/>
  <c r="K160" i="1"/>
  <c r="J160" i="1"/>
  <c r="I160" i="1"/>
  <c r="H160" i="1"/>
  <c r="G160" i="1"/>
  <c r="K159" i="1"/>
  <c r="J159" i="1"/>
  <c r="I159" i="1"/>
  <c r="H159" i="1"/>
  <c r="G159" i="1"/>
  <c r="K158" i="1"/>
  <c r="J158" i="1"/>
  <c r="I158" i="1"/>
  <c r="H158" i="1"/>
  <c r="G158" i="1"/>
  <c r="K157" i="1"/>
  <c r="J157" i="1"/>
  <c r="I157" i="1"/>
  <c r="H157" i="1"/>
  <c r="G157" i="1"/>
  <c r="K156" i="1"/>
  <c r="J156" i="1"/>
  <c r="I156" i="1"/>
  <c r="H156" i="1"/>
  <c r="G156" i="1"/>
  <c r="K155" i="1"/>
  <c r="J155" i="1"/>
  <c r="I155" i="1"/>
  <c r="H155" i="1"/>
  <c r="G155" i="1"/>
  <c r="K154" i="1"/>
  <c r="J154" i="1"/>
  <c r="I154" i="1"/>
  <c r="H154" i="1"/>
  <c r="G154" i="1"/>
  <c r="K153" i="1"/>
  <c r="J153" i="1"/>
  <c r="I153" i="1"/>
  <c r="H153" i="1"/>
  <c r="G153" i="1"/>
  <c r="K152" i="1"/>
  <c r="J152" i="1"/>
  <c r="I152" i="1"/>
  <c r="H152" i="1"/>
  <c r="G152" i="1"/>
  <c r="K151" i="1"/>
  <c r="J151" i="1"/>
  <c r="I151" i="1"/>
  <c r="H151" i="1"/>
  <c r="G151" i="1"/>
  <c r="K150" i="1"/>
  <c r="J150" i="1"/>
  <c r="I150" i="1"/>
  <c r="H150" i="1"/>
  <c r="G150" i="1"/>
  <c r="K149" i="1"/>
  <c r="J149" i="1"/>
  <c r="I149" i="1"/>
  <c r="H149" i="1"/>
  <c r="G149" i="1"/>
  <c r="K148" i="1"/>
  <c r="J148" i="1"/>
  <c r="I148" i="1"/>
  <c r="H148" i="1"/>
  <c r="G148" i="1"/>
  <c r="K147" i="1"/>
  <c r="J147" i="1"/>
  <c r="I147" i="1"/>
  <c r="H147" i="1"/>
  <c r="G147" i="1"/>
  <c r="K146" i="1"/>
  <c r="J146" i="1"/>
  <c r="I146" i="1"/>
  <c r="H146" i="1"/>
  <c r="G146" i="1"/>
  <c r="K145" i="1"/>
  <c r="J145" i="1"/>
  <c r="I145" i="1"/>
  <c r="H145" i="1"/>
  <c r="G145" i="1"/>
  <c r="K144" i="1"/>
  <c r="J144" i="1"/>
  <c r="I144" i="1"/>
  <c r="H144" i="1"/>
  <c r="G144" i="1"/>
  <c r="K143" i="1"/>
  <c r="J143" i="1"/>
  <c r="I143" i="1"/>
  <c r="H143" i="1"/>
  <c r="G143" i="1"/>
  <c r="K142" i="1"/>
  <c r="J142" i="1"/>
  <c r="I142" i="1"/>
  <c r="H142" i="1"/>
  <c r="G142" i="1"/>
  <c r="K141" i="1"/>
  <c r="J141" i="1"/>
  <c r="I141" i="1"/>
  <c r="H141" i="1"/>
  <c r="G141" i="1"/>
  <c r="K140" i="1"/>
  <c r="J140" i="1"/>
  <c r="I140" i="1"/>
  <c r="H140" i="1"/>
  <c r="G140" i="1"/>
  <c r="K139" i="1"/>
  <c r="J139" i="1"/>
  <c r="I139" i="1"/>
  <c r="H139" i="1"/>
  <c r="G139" i="1"/>
  <c r="K138" i="1"/>
  <c r="J138" i="1"/>
  <c r="I138" i="1"/>
  <c r="H138" i="1"/>
  <c r="G138" i="1"/>
  <c r="K137" i="1"/>
  <c r="J137" i="1"/>
  <c r="I137" i="1"/>
  <c r="H137" i="1"/>
  <c r="G137" i="1"/>
  <c r="K136" i="1"/>
  <c r="J136" i="1"/>
  <c r="I136" i="1"/>
  <c r="H136" i="1"/>
  <c r="G136" i="1"/>
  <c r="K135" i="1"/>
  <c r="J135" i="1"/>
  <c r="I135" i="1"/>
  <c r="H135" i="1"/>
  <c r="G135" i="1"/>
  <c r="K134" i="1"/>
  <c r="J134" i="1"/>
  <c r="I134" i="1"/>
  <c r="H134" i="1"/>
  <c r="G134" i="1"/>
  <c r="K133" i="1"/>
  <c r="J133" i="1"/>
  <c r="I133" i="1"/>
  <c r="H133" i="1"/>
  <c r="G133" i="1"/>
  <c r="K132" i="1"/>
  <c r="J132" i="1"/>
  <c r="I132" i="1"/>
  <c r="H132" i="1"/>
  <c r="G132" i="1"/>
  <c r="K131" i="1"/>
  <c r="J131" i="1"/>
  <c r="I131" i="1"/>
  <c r="H131" i="1"/>
  <c r="G131" i="1"/>
  <c r="K130" i="1"/>
  <c r="J130" i="1"/>
  <c r="I130" i="1"/>
  <c r="H130" i="1"/>
  <c r="G130" i="1"/>
  <c r="K129" i="1"/>
  <c r="J129" i="1"/>
  <c r="I129" i="1"/>
  <c r="H129" i="1"/>
  <c r="G129" i="1"/>
  <c r="K128" i="1"/>
  <c r="J128" i="1"/>
  <c r="I128" i="1"/>
  <c r="H128" i="1"/>
  <c r="G128" i="1"/>
  <c r="K127" i="1"/>
  <c r="J127" i="1"/>
  <c r="I127" i="1"/>
  <c r="H127" i="1"/>
  <c r="G127" i="1"/>
  <c r="K126" i="1"/>
  <c r="J126" i="1"/>
  <c r="I126" i="1"/>
  <c r="H126" i="1"/>
  <c r="G126" i="1"/>
  <c r="K125" i="1"/>
  <c r="J125" i="1"/>
  <c r="I125" i="1"/>
  <c r="H125" i="1"/>
  <c r="G125" i="1"/>
  <c r="K124" i="1"/>
  <c r="J124" i="1"/>
  <c r="I124" i="1"/>
  <c r="H124" i="1"/>
  <c r="G124" i="1"/>
  <c r="K123" i="1"/>
  <c r="J123" i="1"/>
  <c r="I123" i="1"/>
  <c r="H123" i="1"/>
  <c r="G123" i="1"/>
  <c r="K122" i="1"/>
  <c r="J122" i="1"/>
  <c r="I122" i="1"/>
  <c r="H122" i="1"/>
  <c r="G122" i="1"/>
  <c r="K121" i="1"/>
  <c r="J121" i="1"/>
  <c r="I121" i="1"/>
  <c r="H121" i="1"/>
  <c r="G121" i="1"/>
  <c r="K120" i="1"/>
  <c r="J120" i="1"/>
  <c r="I120" i="1"/>
  <c r="H120" i="1"/>
  <c r="G120" i="1"/>
  <c r="K119" i="1"/>
  <c r="J119" i="1"/>
  <c r="I119" i="1"/>
  <c r="H119" i="1"/>
  <c r="G119" i="1"/>
  <c r="K118" i="1"/>
  <c r="J118" i="1"/>
  <c r="I118" i="1"/>
  <c r="H118" i="1"/>
  <c r="G118" i="1"/>
  <c r="K117" i="1"/>
  <c r="J117" i="1"/>
  <c r="I117" i="1"/>
  <c r="H117" i="1"/>
  <c r="G117" i="1"/>
  <c r="K116" i="1"/>
  <c r="J116" i="1"/>
  <c r="I116" i="1"/>
  <c r="H116" i="1"/>
  <c r="G116" i="1"/>
  <c r="K115" i="1"/>
  <c r="J115" i="1"/>
  <c r="I115" i="1"/>
  <c r="H115" i="1"/>
  <c r="G115" i="1"/>
  <c r="K114" i="1"/>
  <c r="J114" i="1"/>
  <c r="I114" i="1"/>
  <c r="H114" i="1"/>
  <c r="G114" i="1"/>
  <c r="K113" i="1"/>
  <c r="J113" i="1"/>
  <c r="I113" i="1"/>
  <c r="H113" i="1"/>
  <c r="G113" i="1"/>
  <c r="K112" i="1"/>
  <c r="J112" i="1"/>
  <c r="I112" i="1"/>
  <c r="H112" i="1"/>
  <c r="G112" i="1"/>
  <c r="K111" i="1"/>
  <c r="J111" i="1"/>
  <c r="I111" i="1"/>
  <c r="H111" i="1"/>
  <c r="G111" i="1"/>
  <c r="K110" i="1"/>
  <c r="J110" i="1"/>
  <c r="I110" i="1"/>
  <c r="H110" i="1"/>
  <c r="G110" i="1"/>
  <c r="K109" i="1"/>
  <c r="J109" i="1"/>
  <c r="I109" i="1"/>
  <c r="H109" i="1"/>
  <c r="G109" i="1"/>
  <c r="K108" i="1"/>
  <c r="J108" i="1"/>
  <c r="I108" i="1"/>
  <c r="H108" i="1"/>
  <c r="G108" i="1"/>
  <c r="K107" i="1"/>
  <c r="J107" i="1"/>
  <c r="I107" i="1"/>
  <c r="H107" i="1"/>
  <c r="G107" i="1"/>
  <c r="K106" i="1"/>
  <c r="J106" i="1"/>
  <c r="I106" i="1"/>
  <c r="H106" i="1"/>
  <c r="G106" i="1"/>
  <c r="K105" i="1"/>
  <c r="J105" i="1"/>
  <c r="I105" i="1"/>
  <c r="H105" i="1"/>
  <c r="G105" i="1"/>
  <c r="K104" i="1"/>
  <c r="J104" i="1"/>
  <c r="I104" i="1"/>
  <c r="H104" i="1"/>
  <c r="G104" i="1"/>
  <c r="K103" i="1"/>
  <c r="J103" i="1"/>
  <c r="I103" i="1"/>
  <c r="H103" i="1"/>
  <c r="G103" i="1"/>
  <c r="K102" i="1"/>
  <c r="J102" i="1"/>
  <c r="I102" i="1"/>
  <c r="H102" i="1"/>
  <c r="G102" i="1"/>
  <c r="K101" i="1"/>
  <c r="J101" i="1"/>
  <c r="I101" i="1"/>
  <c r="H101" i="1"/>
  <c r="G101" i="1"/>
  <c r="K100" i="1"/>
  <c r="J100" i="1"/>
  <c r="I100" i="1"/>
  <c r="H100" i="1"/>
  <c r="G100" i="1"/>
  <c r="K99" i="1"/>
  <c r="J99" i="1"/>
  <c r="I99" i="1"/>
  <c r="H99" i="1"/>
  <c r="G99" i="1"/>
  <c r="K98" i="1"/>
  <c r="J98" i="1"/>
  <c r="I98" i="1"/>
  <c r="H98" i="1"/>
  <c r="G98" i="1"/>
  <c r="K97" i="1"/>
  <c r="J97" i="1"/>
  <c r="I97" i="1"/>
  <c r="H97" i="1"/>
  <c r="G97" i="1"/>
  <c r="K96" i="1"/>
  <c r="J96" i="1"/>
  <c r="I96" i="1"/>
  <c r="H96" i="1"/>
  <c r="G96" i="1"/>
  <c r="K95" i="1"/>
  <c r="J95" i="1"/>
  <c r="I95" i="1"/>
  <c r="H95" i="1"/>
  <c r="G95" i="1"/>
  <c r="K94" i="1"/>
  <c r="J94" i="1"/>
  <c r="I94" i="1"/>
  <c r="H94" i="1"/>
  <c r="G94" i="1"/>
  <c r="K93" i="1"/>
  <c r="J93" i="1"/>
  <c r="I93" i="1"/>
  <c r="H93" i="1"/>
  <c r="G93" i="1"/>
  <c r="K92" i="1"/>
  <c r="J92" i="1"/>
  <c r="I92" i="1"/>
  <c r="H92" i="1"/>
  <c r="G92" i="1"/>
  <c r="K91" i="1"/>
  <c r="J91" i="1"/>
  <c r="I91" i="1"/>
  <c r="H91" i="1"/>
  <c r="G91" i="1"/>
  <c r="K90" i="1"/>
  <c r="J90" i="1"/>
  <c r="I90" i="1"/>
  <c r="H90" i="1"/>
  <c r="G90" i="1"/>
  <c r="K89" i="1"/>
  <c r="J89" i="1"/>
  <c r="I89" i="1"/>
  <c r="H89" i="1"/>
  <c r="G89" i="1"/>
  <c r="K88" i="1"/>
  <c r="J88" i="1"/>
  <c r="I88" i="1"/>
  <c r="H88" i="1"/>
  <c r="G88" i="1"/>
  <c r="K87" i="1"/>
  <c r="J87" i="1"/>
  <c r="I87" i="1"/>
  <c r="H87" i="1"/>
  <c r="G87" i="1"/>
  <c r="K86" i="1"/>
  <c r="J86" i="1"/>
  <c r="I86" i="1"/>
  <c r="H86" i="1"/>
  <c r="G86" i="1"/>
  <c r="K85" i="1"/>
  <c r="J85" i="1"/>
  <c r="I85" i="1"/>
  <c r="H85" i="1"/>
  <c r="G85" i="1"/>
  <c r="K84" i="1"/>
  <c r="J84" i="1"/>
  <c r="I84" i="1"/>
  <c r="H84" i="1"/>
  <c r="G84" i="1"/>
  <c r="K83" i="1"/>
  <c r="J83" i="1"/>
  <c r="I83" i="1"/>
  <c r="H83" i="1"/>
  <c r="G83" i="1"/>
  <c r="K82" i="1"/>
  <c r="J82" i="1"/>
  <c r="I82" i="1"/>
  <c r="H82" i="1"/>
  <c r="G82" i="1"/>
  <c r="K81" i="1"/>
  <c r="J81" i="1"/>
  <c r="I81" i="1"/>
  <c r="H81" i="1"/>
  <c r="G81" i="1"/>
  <c r="K80" i="1"/>
  <c r="J80" i="1"/>
  <c r="I80" i="1"/>
  <c r="H80" i="1"/>
  <c r="G80" i="1"/>
  <c r="K79" i="1"/>
  <c r="J79" i="1"/>
  <c r="I79" i="1"/>
  <c r="H79" i="1"/>
  <c r="G79" i="1"/>
  <c r="K78" i="1"/>
  <c r="J78" i="1"/>
  <c r="I78" i="1"/>
  <c r="H78" i="1"/>
  <c r="G78" i="1"/>
  <c r="K77" i="1"/>
  <c r="J77" i="1"/>
  <c r="I77" i="1"/>
  <c r="H77" i="1"/>
  <c r="G77" i="1"/>
  <c r="K76" i="1"/>
  <c r="J76" i="1"/>
  <c r="I76" i="1"/>
  <c r="H76" i="1"/>
  <c r="G76" i="1"/>
  <c r="K75" i="1"/>
  <c r="J75" i="1"/>
  <c r="I75" i="1"/>
  <c r="H75" i="1"/>
  <c r="G75" i="1"/>
  <c r="K74" i="1"/>
  <c r="J74" i="1"/>
  <c r="I74" i="1"/>
  <c r="H74" i="1"/>
  <c r="G74" i="1"/>
  <c r="K73" i="1"/>
  <c r="J73" i="1"/>
  <c r="I73" i="1"/>
  <c r="H73" i="1"/>
  <c r="G73" i="1"/>
  <c r="K72" i="1"/>
  <c r="J72" i="1"/>
  <c r="I72" i="1"/>
  <c r="H72" i="1"/>
  <c r="G72" i="1"/>
  <c r="K71" i="1"/>
  <c r="J71" i="1"/>
  <c r="I71" i="1"/>
  <c r="H71" i="1"/>
  <c r="G71" i="1"/>
  <c r="K70" i="1"/>
  <c r="J70" i="1"/>
  <c r="I70" i="1"/>
  <c r="H70" i="1"/>
  <c r="G70" i="1"/>
  <c r="K69" i="1"/>
  <c r="J69" i="1"/>
  <c r="I69" i="1"/>
  <c r="H69" i="1"/>
  <c r="G69" i="1"/>
  <c r="K68" i="1"/>
  <c r="J68" i="1"/>
  <c r="I68" i="1"/>
  <c r="H68" i="1"/>
  <c r="G68" i="1"/>
  <c r="K67" i="1"/>
  <c r="J67" i="1"/>
  <c r="I67" i="1"/>
  <c r="H67" i="1"/>
  <c r="G67" i="1"/>
  <c r="K66" i="1"/>
  <c r="J66" i="1"/>
  <c r="I66" i="1"/>
  <c r="H66" i="1"/>
  <c r="G66" i="1"/>
  <c r="K65" i="1"/>
  <c r="J65" i="1"/>
  <c r="I65" i="1"/>
  <c r="H65" i="1"/>
  <c r="G65" i="1"/>
  <c r="K64" i="1"/>
  <c r="J64" i="1"/>
  <c r="I64" i="1"/>
  <c r="H64" i="1"/>
  <c r="G64" i="1"/>
  <c r="K63" i="1"/>
  <c r="J63" i="1"/>
  <c r="I63" i="1"/>
  <c r="H63" i="1"/>
  <c r="G63" i="1"/>
  <c r="K62" i="1"/>
  <c r="J62" i="1"/>
  <c r="I62" i="1"/>
  <c r="H62" i="1"/>
  <c r="G62" i="1"/>
  <c r="K61" i="1"/>
  <c r="J61" i="1"/>
  <c r="I61" i="1"/>
  <c r="H61" i="1"/>
  <c r="G61" i="1"/>
  <c r="K60" i="1"/>
  <c r="J60" i="1"/>
  <c r="I60" i="1"/>
  <c r="H60" i="1"/>
  <c r="G60" i="1"/>
  <c r="K59" i="1"/>
  <c r="J59" i="1"/>
  <c r="I59" i="1"/>
  <c r="H59" i="1"/>
  <c r="G59" i="1"/>
  <c r="K58" i="1"/>
  <c r="J58" i="1"/>
  <c r="I58" i="1"/>
  <c r="H58" i="1"/>
  <c r="G58" i="1"/>
  <c r="K57" i="1"/>
  <c r="J57" i="1"/>
  <c r="I57" i="1"/>
  <c r="H57" i="1"/>
  <c r="G57" i="1"/>
  <c r="K56" i="1"/>
  <c r="J56" i="1"/>
  <c r="I56" i="1"/>
  <c r="H56" i="1"/>
  <c r="G56" i="1"/>
  <c r="K55" i="1"/>
  <c r="J55" i="1"/>
  <c r="I55" i="1"/>
  <c r="H55" i="1"/>
  <c r="G55" i="1"/>
  <c r="K54" i="1"/>
  <c r="J54" i="1"/>
  <c r="I54" i="1"/>
  <c r="H54" i="1"/>
  <c r="G54" i="1"/>
  <c r="K53" i="1"/>
  <c r="J53" i="1"/>
  <c r="I53" i="1"/>
  <c r="H53" i="1"/>
  <c r="G53" i="1"/>
  <c r="K52" i="1"/>
  <c r="J52" i="1"/>
  <c r="I52" i="1"/>
  <c r="H52" i="1"/>
  <c r="G52" i="1"/>
  <c r="K51" i="1"/>
  <c r="J51" i="1"/>
  <c r="I51" i="1"/>
  <c r="H51" i="1"/>
  <c r="G51" i="1"/>
  <c r="K50" i="1"/>
  <c r="J50" i="1"/>
  <c r="I50" i="1"/>
  <c r="H50" i="1"/>
  <c r="G50" i="1"/>
  <c r="K49" i="1"/>
  <c r="J49" i="1"/>
  <c r="I49" i="1"/>
  <c r="H49" i="1"/>
  <c r="G49" i="1"/>
  <c r="K48" i="1"/>
  <c r="J48" i="1"/>
  <c r="I48" i="1"/>
  <c r="H48" i="1"/>
  <c r="G48" i="1"/>
  <c r="K47" i="1"/>
  <c r="J47" i="1"/>
  <c r="I47" i="1"/>
  <c r="H47" i="1"/>
  <c r="G47" i="1"/>
  <c r="K46" i="1"/>
  <c r="J46" i="1"/>
  <c r="I46" i="1"/>
  <c r="H46" i="1"/>
  <c r="G46" i="1"/>
  <c r="K45" i="1"/>
  <c r="J45" i="1"/>
  <c r="I45" i="1"/>
  <c r="H45" i="1"/>
  <c r="G45" i="1"/>
  <c r="K44" i="1"/>
  <c r="J44" i="1"/>
  <c r="I44" i="1"/>
  <c r="H44" i="1"/>
  <c r="G44" i="1"/>
  <c r="K43" i="1"/>
  <c r="J43" i="1"/>
  <c r="I43" i="1"/>
  <c r="H43" i="1"/>
  <c r="G43" i="1"/>
  <c r="K42" i="1"/>
  <c r="J42" i="1"/>
  <c r="I42" i="1"/>
  <c r="H42" i="1"/>
  <c r="G42" i="1"/>
  <c r="K41" i="1"/>
  <c r="J41" i="1"/>
  <c r="I41" i="1"/>
  <c r="H41" i="1"/>
  <c r="G41" i="1"/>
  <c r="K40" i="1"/>
  <c r="J40" i="1"/>
  <c r="I40" i="1"/>
  <c r="H40" i="1"/>
  <c r="G40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K3" i="1"/>
  <c r="J3" i="1"/>
  <c r="I3" i="1"/>
  <c r="H3" i="1"/>
  <c r="G3" i="1"/>
  <c r="G2" i="1"/>
  <c r="AA23" i="1" l="1"/>
  <c r="AA45" i="1"/>
  <c r="AA62" i="1"/>
  <c r="AA46" i="1"/>
  <c r="AA54" i="1"/>
  <c r="AA53" i="1"/>
  <c r="AA116" i="1"/>
  <c r="AA108" i="1"/>
  <c r="AA100" i="1"/>
  <c r="AA92" i="1"/>
  <c r="AA84" i="1"/>
  <c r="AA76" i="1"/>
  <c r="AA68" i="1"/>
  <c r="AA60" i="1"/>
  <c r="AA52" i="1"/>
  <c r="AA110" i="1"/>
  <c r="AA94" i="1"/>
  <c r="AA70" i="1"/>
  <c r="AA30" i="1"/>
  <c r="AA17" i="1"/>
  <c r="AA85" i="1"/>
  <c r="AA69" i="1"/>
  <c r="AA29" i="1"/>
  <c r="AA36" i="1"/>
  <c r="X16" i="1"/>
  <c r="AA115" i="1"/>
  <c r="AA107" i="1"/>
  <c r="AA99" i="1"/>
  <c r="AA91" i="1"/>
  <c r="AA83" i="1"/>
  <c r="AA75" i="1"/>
  <c r="AA67" i="1"/>
  <c r="AA59" i="1"/>
  <c r="AA51" i="1"/>
  <c r="AA43" i="1"/>
  <c r="AA35" i="1"/>
  <c r="AA27" i="1"/>
  <c r="AA19" i="1"/>
  <c r="AA22" i="1"/>
  <c r="AA109" i="1"/>
  <c r="AA37" i="1"/>
  <c r="AA20" i="1"/>
  <c r="X17" i="1"/>
  <c r="AA114" i="1"/>
  <c r="AA106" i="1"/>
  <c r="AA98" i="1"/>
  <c r="AA90" i="1"/>
  <c r="AA82" i="1"/>
  <c r="AA74" i="1"/>
  <c r="AA66" i="1"/>
  <c r="AA58" i="1"/>
  <c r="AA50" i="1"/>
  <c r="AA42" i="1"/>
  <c r="AA34" i="1"/>
  <c r="AA26" i="1"/>
  <c r="AA18" i="1"/>
  <c r="AA38" i="1"/>
  <c r="AA101" i="1"/>
  <c r="AA21" i="1"/>
  <c r="AA28" i="1"/>
  <c r="AA113" i="1"/>
  <c r="AA105" i="1"/>
  <c r="AA97" i="1"/>
  <c r="AA89" i="1"/>
  <c r="AA81" i="1"/>
  <c r="AA73" i="1"/>
  <c r="AA65" i="1"/>
  <c r="AA57" i="1"/>
  <c r="AA49" i="1"/>
  <c r="AA41" i="1"/>
  <c r="AA33" i="1"/>
  <c r="AA25" i="1"/>
  <c r="AA61" i="1"/>
  <c r="AA112" i="1"/>
  <c r="AA104" i="1"/>
  <c r="AA96" i="1"/>
  <c r="AA88" i="1"/>
  <c r="AA80" i="1"/>
  <c r="AA72" i="1"/>
  <c r="AA64" i="1"/>
  <c r="AA56" i="1"/>
  <c r="AA48" i="1"/>
  <c r="AA40" i="1"/>
  <c r="AA32" i="1"/>
  <c r="AA24" i="1"/>
  <c r="AA102" i="1"/>
  <c r="AA86" i="1"/>
  <c r="AA78" i="1"/>
  <c r="AA93" i="1"/>
  <c r="AA77" i="1"/>
  <c r="AA44" i="1"/>
  <c r="AA111" i="1"/>
  <c r="AA103" i="1"/>
  <c r="AA95" i="1"/>
  <c r="AA87" i="1"/>
  <c r="AA79" i="1"/>
  <c r="AA71" i="1"/>
  <c r="AA63" i="1"/>
  <c r="AA55" i="1"/>
  <c r="AA47" i="1"/>
  <c r="AA39" i="1"/>
  <c r="AA31" i="1"/>
  <c r="X23" i="1" l="1"/>
  <c r="X26" i="1"/>
  <c r="X22" i="1"/>
  <c r="X27" i="1" l="1"/>
</calcChain>
</file>

<file path=xl/sharedStrings.xml><?xml version="1.0" encoding="utf-8"?>
<sst xmlns="http://schemas.openxmlformats.org/spreadsheetml/2006/main" count="31" uniqueCount="23">
  <si>
    <t>Date</t>
  </si>
  <si>
    <t>Gold</t>
  </si>
  <si>
    <t>XOM</t>
  </si>
  <si>
    <t>KO</t>
  </si>
  <si>
    <t>AAPL</t>
  </si>
  <si>
    <t>RF</t>
  </si>
  <si>
    <t>Rf Day</t>
  </si>
  <si>
    <t>GOLD</t>
  </si>
  <si>
    <t>Portfolio return</t>
  </si>
  <si>
    <t xml:space="preserve">Poids des actifs </t>
  </si>
  <si>
    <t>Somme des Poids</t>
  </si>
  <si>
    <r>
      <t xml:space="preserve">rendement </t>
    </r>
    <r>
      <rPr>
        <sz val="11"/>
        <color theme="1"/>
        <rFont val="Calibri"/>
        <family val="2"/>
      </rPr>
      <t>μ</t>
    </r>
  </si>
  <si>
    <r>
      <t xml:space="preserve">volatilité </t>
    </r>
    <r>
      <rPr>
        <sz val="11"/>
        <color theme="1"/>
        <rFont val="Calibri"/>
        <family val="2"/>
      </rPr>
      <t>σ</t>
    </r>
  </si>
  <si>
    <t>interval de confiance</t>
  </si>
  <si>
    <t>fractile loi normale</t>
  </si>
  <si>
    <t>densité de probabilité</t>
  </si>
  <si>
    <t>z-stat (inverse Mills)</t>
  </si>
  <si>
    <t xml:space="preserve">CVAR (inverse Mills) </t>
  </si>
  <si>
    <t>percentile</t>
  </si>
  <si>
    <t>Historical Var</t>
  </si>
  <si>
    <t>free rate</t>
  </si>
  <si>
    <t xml:space="preserve">rendement anualisé </t>
  </si>
  <si>
    <t>STARR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</si>
</sst>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64" fontId="0" fillId="2" borderId="0" xfId="1" applyNumberFormat="1" applyFont="1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4" fontId="0" fillId="2" borderId="2" xfId="0" applyNumberFormat="1" applyFill="1" applyBorder="1"/>
    <xf numFmtId="4" fontId="0" fillId="0" borderId="2" xfId="0" applyNumberFormat="1" applyBorder="1"/>
    <xf numFmtId="10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78"/>
  <sheetViews>
    <sheetView tabSelected="1" topLeftCell="B1" workbookViewId="0">
      <selection activeCell="M17" sqref="M17"/>
    </sheetView>
  </sheetViews>
  <sheetFormatPr baseColWidth="10" defaultColWidth="9.140625" defaultRowHeight="15" x14ac:dyDescent="0.25"/>
  <cols>
    <col min="1" max="1" width="15.85546875" customWidth="1"/>
    <col min="12" max="12" width="15.28515625" customWidth="1"/>
    <col min="23" max="23" width="20.140625" customWidth="1"/>
    <col min="24" max="24" width="10.5703125" bestFit="1" customWidth="1"/>
    <col min="26" max="26" width="11.7109375" customWidth="1"/>
    <col min="27" max="27" width="13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8</v>
      </c>
    </row>
    <row r="2" spans="1:27" x14ac:dyDescent="0.25">
      <c r="A2" s="1">
        <v>39412</v>
      </c>
      <c r="B2" s="2">
        <v>826</v>
      </c>
      <c r="C2" s="2">
        <v>85.84</v>
      </c>
      <c r="D2" s="2">
        <v>25.79</v>
      </c>
      <c r="E2" s="2">
        <v>4.4675000000000002</v>
      </c>
      <c r="F2" s="3">
        <v>5.5</v>
      </c>
      <c r="G2" s="4">
        <f>(1+(F2/100))^(1/360)-1</f>
        <v>1.4873541259263767E-4</v>
      </c>
    </row>
    <row r="3" spans="1:27" x14ac:dyDescent="0.25">
      <c r="A3" s="5">
        <v>39413</v>
      </c>
      <c r="B3" s="6">
        <v>813.7</v>
      </c>
      <c r="C3" s="6">
        <v>82.82</v>
      </c>
      <c r="D3" s="6">
        <v>25.77</v>
      </c>
      <c r="E3" s="6">
        <v>4.4164289999999999</v>
      </c>
      <c r="F3" s="7">
        <v>5.3618800000000002</v>
      </c>
      <c r="G3" s="4">
        <f t="shared" ref="G3:G66" si="0">(1+(F3/100))^(1/360)-1</f>
        <v>1.4509584447175428E-4</v>
      </c>
      <c r="H3" s="8">
        <f t="shared" ref="H3:K66" si="1">(B3-B2)/B2</f>
        <v>-1.4891041162227548E-2</v>
      </c>
      <c r="I3" s="8">
        <f t="shared" si="1"/>
        <v>-3.5181733457595642E-2</v>
      </c>
      <c r="J3" s="8">
        <f t="shared" si="1"/>
        <v>-7.7549437766574541E-4</v>
      </c>
      <c r="K3" s="8">
        <f t="shared" si="1"/>
        <v>-1.1431673195299454E-2</v>
      </c>
      <c r="L3" s="8">
        <f>H3*$X$12+I3*$Y$12+$Z$12*J3+$AA$12*K3</f>
        <v>-1.2647553505657553E-2</v>
      </c>
    </row>
    <row r="4" spans="1:27" x14ac:dyDescent="0.25">
      <c r="A4" s="1">
        <v>39414</v>
      </c>
      <c r="B4" s="2">
        <v>800.1</v>
      </c>
      <c r="C4" s="2">
        <v>84.3</v>
      </c>
      <c r="D4" s="2">
        <v>25.7</v>
      </c>
      <c r="E4" s="2">
        <v>4.3410710000000003</v>
      </c>
      <c r="F4" s="3">
        <v>5.3281299999999998</v>
      </c>
      <c r="G4" s="4">
        <f t="shared" si="0"/>
        <v>1.4420578269991324E-4</v>
      </c>
      <c r="H4" s="8">
        <f t="shared" si="1"/>
        <v>-1.6713776576133738E-2</v>
      </c>
      <c r="I4" s="8">
        <f t="shared" si="1"/>
        <v>1.7870079690895969E-2</v>
      </c>
      <c r="J4" s="8">
        <f t="shared" si="1"/>
        <v>-2.716336825766406E-3</v>
      </c>
      <c r="K4" s="8">
        <f t="shared" si="1"/>
        <v>-1.7063106867561913E-2</v>
      </c>
      <c r="L4" s="8">
        <f t="shared" ref="L4:L67" si="2">H4*$X$12+I4*$Y$12+$Z$12*J4+$AA$12*K4</f>
        <v>-1.1660219922486503E-2</v>
      </c>
    </row>
    <row r="5" spans="1:27" x14ac:dyDescent="0.25">
      <c r="A5" s="5">
        <v>39415</v>
      </c>
      <c r="B5" s="6">
        <v>795.3</v>
      </c>
      <c r="C5" s="6">
        <v>82.52</v>
      </c>
      <c r="D5" s="6">
        <v>26.02</v>
      </c>
      <c r="E5" s="6">
        <v>4.4249999999999998</v>
      </c>
      <c r="F5" s="7">
        <v>5.3281299999999998</v>
      </c>
      <c r="G5" s="4">
        <f t="shared" si="0"/>
        <v>1.4420578269991324E-4</v>
      </c>
      <c r="H5" s="8">
        <f t="shared" si="1"/>
        <v>-5.999250093738368E-3</v>
      </c>
      <c r="I5" s="8">
        <f t="shared" si="1"/>
        <v>-2.1115065243179135E-2</v>
      </c>
      <c r="J5" s="8">
        <f t="shared" si="1"/>
        <v>1.2451361867704291E-2</v>
      </c>
      <c r="K5" s="8">
        <f t="shared" si="1"/>
        <v>1.9333708202422736E-2</v>
      </c>
      <c r="L5" s="8">
        <f t="shared" si="2"/>
        <v>7.3322480165589829E-3</v>
      </c>
    </row>
    <row r="6" spans="1:27" x14ac:dyDescent="0.25">
      <c r="A6" s="1">
        <v>39416</v>
      </c>
      <c r="B6" s="2">
        <v>782.2</v>
      </c>
      <c r="C6" s="2">
        <v>82.37</v>
      </c>
      <c r="D6" s="2">
        <v>25.84</v>
      </c>
      <c r="E6" s="2">
        <v>4.3928570000000002</v>
      </c>
      <c r="F6" s="3">
        <v>5.3075000000000001</v>
      </c>
      <c r="G6" s="4">
        <f t="shared" si="0"/>
        <v>1.4366158413348096E-4</v>
      </c>
      <c r="H6" s="8">
        <f t="shared" si="1"/>
        <v>-1.6471771658493537E-2</v>
      </c>
      <c r="I6" s="8">
        <f t="shared" si="1"/>
        <v>-1.8177411536596155E-3</v>
      </c>
      <c r="J6" s="8">
        <f t="shared" si="1"/>
        <v>-6.9177555726364229E-3</v>
      </c>
      <c r="K6" s="8">
        <f t="shared" si="1"/>
        <v>-7.2639548022597946E-3</v>
      </c>
      <c r="L6" s="8">
        <f t="shared" si="2"/>
        <v>-9.4762529382855665E-3</v>
      </c>
    </row>
    <row r="7" spans="1:27" x14ac:dyDescent="0.25">
      <c r="A7" s="5">
        <v>39419</v>
      </c>
      <c r="B7" s="6">
        <v>788.3</v>
      </c>
      <c r="C7" s="6">
        <v>81.819999999999993</v>
      </c>
      <c r="D7" s="6">
        <v>25.95</v>
      </c>
      <c r="E7" s="6">
        <v>4.3692859999999998</v>
      </c>
      <c r="F7" s="7">
        <v>5.30375</v>
      </c>
      <c r="G7" s="4">
        <f t="shared" si="0"/>
        <v>1.435626515016164E-4</v>
      </c>
      <c r="H7" s="8">
        <f t="shared" si="1"/>
        <v>7.7985170033238417E-3</v>
      </c>
      <c r="I7" s="8">
        <f t="shared" si="1"/>
        <v>-6.677188296710105E-3</v>
      </c>
      <c r="J7" s="8">
        <f t="shared" si="1"/>
        <v>4.2569659442724238E-3</v>
      </c>
      <c r="K7" s="8">
        <f t="shared" si="1"/>
        <v>-5.3657562720572172E-3</v>
      </c>
      <c r="L7" s="8">
        <f t="shared" si="2"/>
        <v>2.5561201646420815E-5</v>
      </c>
    </row>
    <row r="8" spans="1:27" x14ac:dyDescent="0.25">
      <c r="A8" s="1">
        <v>39420</v>
      </c>
      <c r="B8" s="2">
        <v>801.3</v>
      </c>
      <c r="C8" s="2">
        <v>83.48</v>
      </c>
      <c r="D8" s="2">
        <v>25.88</v>
      </c>
      <c r="E8" s="2">
        <v>4.2732140000000003</v>
      </c>
      <c r="F8" s="3">
        <v>5.30375</v>
      </c>
      <c r="G8" s="4">
        <f t="shared" si="0"/>
        <v>1.435626515016164E-4</v>
      </c>
      <c r="H8" s="8">
        <f t="shared" si="1"/>
        <v>1.6491183559558545E-2</v>
      </c>
      <c r="I8" s="8">
        <f t="shared" si="1"/>
        <v>2.0288438034710473E-2</v>
      </c>
      <c r="J8" s="8">
        <f t="shared" si="1"/>
        <v>-2.6974951830443269E-3</v>
      </c>
      <c r="K8" s="8">
        <f t="shared" si="1"/>
        <v>-2.1988031911850014E-2</v>
      </c>
      <c r="L8" s="8">
        <f t="shared" si="2"/>
        <v>-3.8743655951334541E-3</v>
      </c>
    </row>
    <row r="9" spans="1:27" x14ac:dyDescent="0.25">
      <c r="A9" s="5">
        <v>39421</v>
      </c>
      <c r="B9" s="6">
        <v>797.5</v>
      </c>
      <c r="C9" s="6">
        <v>83.6</v>
      </c>
      <c r="D9" s="6">
        <v>26.16</v>
      </c>
      <c r="E9" s="6">
        <v>4.3532140000000004</v>
      </c>
      <c r="F9" s="7">
        <v>5.3025000000000002</v>
      </c>
      <c r="G9" s="4">
        <f t="shared" si="0"/>
        <v>1.435296731768787E-4</v>
      </c>
      <c r="H9" s="8">
        <f t="shared" si="1"/>
        <v>-4.742293772619437E-3</v>
      </c>
      <c r="I9" s="8">
        <f t="shared" si="1"/>
        <v>1.4374700527071194E-3</v>
      </c>
      <c r="J9" s="8">
        <f t="shared" si="1"/>
        <v>1.0819165378670833E-2</v>
      </c>
      <c r="K9" s="8">
        <f t="shared" si="1"/>
        <v>1.8721271623653779E-2</v>
      </c>
      <c r="L9" s="8">
        <f t="shared" si="2"/>
        <v>9.0269596380822287E-3</v>
      </c>
    </row>
    <row r="10" spans="1:27" x14ac:dyDescent="0.25">
      <c r="A10" s="1">
        <v>39422</v>
      </c>
      <c r="B10" s="2">
        <v>801.2</v>
      </c>
      <c r="C10" s="2">
        <v>83.88</v>
      </c>
      <c r="D10" s="2">
        <v>26.42</v>
      </c>
      <c r="E10" s="2">
        <v>4.305714</v>
      </c>
      <c r="F10" s="3">
        <v>5.2981299999999996</v>
      </c>
      <c r="G10" s="4">
        <f t="shared" si="0"/>
        <v>1.4341437788578659E-4</v>
      </c>
      <c r="H10" s="8">
        <f t="shared" si="1"/>
        <v>4.6394984326019375E-3</v>
      </c>
      <c r="I10" s="8">
        <f t="shared" si="1"/>
        <v>3.3492822966507316E-3</v>
      </c>
      <c r="J10" s="8">
        <f t="shared" si="1"/>
        <v>9.9388379204893556E-3</v>
      </c>
      <c r="K10" s="8">
        <f t="shared" si="1"/>
        <v>-1.0911478277888548E-2</v>
      </c>
      <c r="L10" s="8">
        <f t="shared" si="2"/>
        <v>-1.6446789722221323E-3</v>
      </c>
    </row>
    <row r="11" spans="1:27" x14ac:dyDescent="0.25">
      <c r="A11" s="5">
        <v>39423</v>
      </c>
      <c r="B11" s="6">
        <v>794.4</v>
      </c>
      <c r="C11" s="6">
        <v>84.82</v>
      </c>
      <c r="D11" s="6">
        <v>26.32</v>
      </c>
      <c r="E11" s="6">
        <v>4.3585710000000004</v>
      </c>
      <c r="F11" s="7">
        <v>5.3025000000000002</v>
      </c>
      <c r="G11" s="4">
        <f t="shared" si="0"/>
        <v>1.435296731768787E-4</v>
      </c>
      <c r="H11" s="8">
        <f t="shared" si="1"/>
        <v>-8.4872690963555507E-3</v>
      </c>
      <c r="I11" s="8">
        <f t="shared" si="1"/>
        <v>1.1206485455412467E-2</v>
      </c>
      <c r="J11" s="8">
        <f t="shared" si="1"/>
        <v>-3.7850113550341184E-3</v>
      </c>
      <c r="K11" s="8">
        <f t="shared" si="1"/>
        <v>1.2276012758859593E-2</v>
      </c>
      <c r="L11" s="8">
        <f t="shared" si="2"/>
        <v>3.3642173558477611E-3</v>
      </c>
      <c r="X11" t="s">
        <v>7</v>
      </c>
      <c r="Y11" t="s">
        <v>2</v>
      </c>
      <c r="Z11" t="s">
        <v>3</v>
      </c>
      <c r="AA11" t="s">
        <v>4</v>
      </c>
    </row>
    <row r="12" spans="1:27" x14ac:dyDescent="0.25">
      <c r="A12" s="1">
        <v>39426</v>
      </c>
      <c r="B12" s="2">
        <v>807.7</v>
      </c>
      <c r="C12" s="2">
        <v>85.36</v>
      </c>
      <c r="D12" s="2">
        <v>26.41</v>
      </c>
      <c r="E12" s="2">
        <v>4.3307140000000004</v>
      </c>
      <c r="F12" s="3">
        <v>5.3018799999999997</v>
      </c>
      <c r="G12" s="4">
        <f t="shared" si="0"/>
        <v>1.4351331578299487E-4</v>
      </c>
      <c r="H12" s="8">
        <f t="shared" si="1"/>
        <v>1.6742195367573098E-2</v>
      </c>
      <c r="I12" s="8">
        <f t="shared" si="1"/>
        <v>6.3664230134403005E-3</v>
      </c>
      <c r="J12" s="8">
        <f t="shared" si="1"/>
        <v>3.4194528875379883E-3</v>
      </c>
      <c r="K12" s="8">
        <f t="shared" si="1"/>
        <v>-6.3913149516206151E-3</v>
      </c>
      <c r="L12" s="8">
        <f t="shared" si="2"/>
        <v>3.1482279556006403E-3</v>
      </c>
      <c r="W12" t="s">
        <v>9</v>
      </c>
      <c r="X12">
        <v>0.29569039353830068</v>
      </c>
      <c r="Y12">
        <v>8.3089459413990555E-2</v>
      </c>
      <c r="Z12">
        <v>0.16707688932805759</v>
      </c>
      <c r="AA12">
        <v>0.45414325558113927</v>
      </c>
    </row>
    <row r="13" spans="1:27" x14ac:dyDescent="0.25">
      <c r="A13" s="5">
        <v>39427</v>
      </c>
      <c r="B13" s="6">
        <v>811.4</v>
      </c>
      <c r="C13" s="6">
        <v>85.16</v>
      </c>
      <c r="D13" s="6">
        <v>26.45</v>
      </c>
      <c r="E13" s="6">
        <v>4.5417860000000001</v>
      </c>
      <c r="F13" s="7">
        <v>5.3475000000000001</v>
      </c>
      <c r="G13" s="4">
        <f t="shared" si="0"/>
        <v>1.4471664699411413E-4</v>
      </c>
      <c r="H13" s="8">
        <f t="shared" si="1"/>
        <v>4.5809087532498842E-3</v>
      </c>
      <c r="I13" s="8">
        <f t="shared" si="1"/>
        <v>-2.3430178069353659E-3</v>
      </c>
      <c r="J13" s="8">
        <f t="shared" si="1"/>
        <v>1.5145778114350301E-3</v>
      </c>
      <c r="K13" s="8">
        <f t="shared" si="1"/>
        <v>4.8738383555228929E-2</v>
      </c>
      <c r="L13" s="8">
        <f t="shared" si="2"/>
        <v>2.3547109757949679E-2</v>
      </c>
      <c r="W13" t="s">
        <v>10</v>
      </c>
      <c r="X13">
        <f>SUM(X12:AA12)</f>
        <v>0.99999999786148819</v>
      </c>
    </row>
    <row r="14" spans="1:27" x14ac:dyDescent="0.25">
      <c r="A14" s="1">
        <v>39428</v>
      </c>
      <c r="B14" s="2">
        <v>813.5</v>
      </c>
      <c r="C14" s="2">
        <v>86.46</v>
      </c>
      <c r="D14" s="2">
        <v>26.27</v>
      </c>
      <c r="E14" s="2">
        <v>4.7410709999999998</v>
      </c>
      <c r="F14" s="3">
        <v>5.3062500000000004</v>
      </c>
      <c r="G14" s="4">
        <f t="shared" si="0"/>
        <v>1.4362860697980651E-4</v>
      </c>
      <c r="H14" s="8">
        <f t="shared" si="1"/>
        <v>2.5881192999753794E-3</v>
      </c>
      <c r="I14" s="8">
        <f t="shared" si="1"/>
        <v>1.5265382808830405E-2</v>
      </c>
      <c r="J14" s="8">
        <f t="shared" si="1"/>
        <v>-6.8052930056710674E-3</v>
      </c>
      <c r="K14" s="8">
        <f t="shared" si="1"/>
        <v>4.3878113147559065E-2</v>
      </c>
      <c r="L14" s="8">
        <f t="shared" si="2"/>
        <v>2.0823616386903689E-2</v>
      </c>
    </row>
    <row r="15" spans="1:27" x14ac:dyDescent="0.25">
      <c r="A15" s="5">
        <v>39429</v>
      </c>
      <c r="B15" s="6">
        <v>799</v>
      </c>
      <c r="C15" s="6">
        <v>87.44</v>
      </c>
      <c r="D15" s="6">
        <v>26.36</v>
      </c>
      <c r="E15" s="6">
        <v>4.7249999999999996</v>
      </c>
      <c r="F15" s="7">
        <v>5.3049999999999997</v>
      </c>
      <c r="G15" s="4">
        <f t="shared" si="0"/>
        <v>1.4359562943599968E-4</v>
      </c>
      <c r="H15" s="8">
        <f t="shared" si="1"/>
        <v>-1.7824216349108791E-2</v>
      </c>
      <c r="I15" s="8">
        <f t="shared" si="1"/>
        <v>1.1334721258385427E-2</v>
      </c>
      <c r="J15" s="8">
        <f t="shared" si="1"/>
        <v>3.4259611724400405E-3</v>
      </c>
      <c r="K15" s="8">
        <f t="shared" si="1"/>
        <v>-3.3897404194115988E-3</v>
      </c>
      <c r="L15" s="8">
        <f t="shared" si="2"/>
        <v>-5.2956824988088531E-3</v>
      </c>
    </row>
    <row r="16" spans="1:27" x14ac:dyDescent="0.25">
      <c r="A16" s="1">
        <v>39430</v>
      </c>
      <c r="B16" s="2">
        <v>793.3</v>
      </c>
      <c r="C16" s="2">
        <v>86.5</v>
      </c>
      <c r="D16" s="2">
        <v>26.47</v>
      </c>
      <c r="E16" s="2">
        <v>4.6546430000000001</v>
      </c>
      <c r="F16" s="3">
        <v>5.3043800000000001</v>
      </c>
      <c r="G16" s="4">
        <f t="shared" si="0"/>
        <v>1.4357927242936164E-4</v>
      </c>
      <c r="H16" s="8">
        <f t="shared" si="1"/>
        <v>-7.1339173967459894E-3</v>
      </c>
      <c r="I16" s="8">
        <f t="shared" si="1"/>
        <v>-1.0750228728270788E-2</v>
      </c>
      <c r="J16" s="8">
        <f t="shared" si="1"/>
        <v>4.1729893778451989E-3</v>
      </c>
      <c r="K16" s="8">
        <f t="shared" si="1"/>
        <v>-1.4890370370370278E-2</v>
      </c>
      <c r="L16" s="8">
        <f t="shared" si="2"/>
        <v>-9.0678127284818128E-3</v>
      </c>
      <c r="W16" t="s">
        <v>11</v>
      </c>
      <c r="X16" s="8">
        <f t="array" ref="X16">(PRODUCT(1+L3:L3778))^(1/COUNT(L3:L3778))-1</f>
        <v>5.9961280722675703E-4</v>
      </c>
      <c r="Y16" s="8"/>
      <c r="Z16" t="s">
        <v>18</v>
      </c>
      <c r="AA16" t="s">
        <v>19</v>
      </c>
    </row>
    <row r="17" spans="1:27" x14ac:dyDescent="0.25">
      <c r="A17" s="5">
        <v>39433</v>
      </c>
      <c r="B17" s="6">
        <v>794.8</v>
      </c>
      <c r="C17" s="6">
        <v>87.29</v>
      </c>
      <c r="D17" s="6">
        <v>26</v>
      </c>
      <c r="E17" s="6">
        <v>4.7267859999999997</v>
      </c>
      <c r="F17" s="7">
        <v>5.30063</v>
      </c>
      <c r="G17" s="4">
        <f t="shared" si="0"/>
        <v>1.434803368745019E-4</v>
      </c>
      <c r="H17" s="8">
        <f t="shared" si="1"/>
        <v>1.8908357494012355E-3</v>
      </c>
      <c r="I17" s="8">
        <f t="shared" si="1"/>
        <v>9.1329479768786845E-3</v>
      </c>
      <c r="J17" s="8">
        <f t="shared" si="1"/>
        <v>-1.7755950132225119E-2</v>
      </c>
      <c r="K17" s="8">
        <f t="shared" si="1"/>
        <v>1.5499147840124286E-2</v>
      </c>
      <c r="L17" s="8">
        <f t="shared" si="2"/>
        <v>5.3901782208028281E-3</v>
      </c>
      <c r="W17" t="s">
        <v>12</v>
      </c>
      <c r="X17" s="12">
        <f>_xlfn.STDEV.P(L3:L3778)</f>
        <v>1.0544656595836399E-2</v>
      </c>
      <c r="Z17">
        <v>1E-3</v>
      </c>
      <c r="AA17" s="12">
        <f>_xlfn.PERCENTILE.EXC($L$3:$L$3778,Z17)</f>
        <v>-4.5812565763523661E-2</v>
      </c>
    </row>
    <row r="18" spans="1:27" x14ac:dyDescent="0.25">
      <c r="A18" s="1">
        <v>39434</v>
      </c>
      <c r="B18" s="2">
        <v>803</v>
      </c>
      <c r="C18" s="2">
        <v>89.62</v>
      </c>
      <c r="D18" s="2">
        <v>26.07</v>
      </c>
      <c r="E18" s="2">
        <v>4.7282140000000004</v>
      </c>
      <c r="F18" s="3">
        <v>5.30375</v>
      </c>
      <c r="G18" s="4">
        <f t="shared" si="0"/>
        <v>1.435626515016164E-4</v>
      </c>
      <c r="H18" s="8">
        <f t="shared" si="1"/>
        <v>1.0317060895822907E-2</v>
      </c>
      <c r="I18" s="8">
        <f t="shared" si="1"/>
        <v>2.6692633749570375E-2</v>
      </c>
      <c r="J18" s="8">
        <f t="shared" si="1"/>
        <v>2.692307692307703E-3</v>
      </c>
      <c r="K18" s="8">
        <f t="shared" si="1"/>
        <v>3.0210802858446546E-4</v>
      </c>
      <c r="L18" s="8">
        <f t="shared" si="2"/>
        <v>5.8555550230152513E-3</v>
      </c>
      <c r="W18" t="s">
        <v>13</v>
      </c>
      <c r="X18">
        <v>0.99</v>
      </c>
      <c r="Z18">
        <v>2E-3</v>
      </c>
      <c r="AA18" s="12">
        <f t="shared" ref="AA18:AA81" si="3">_xlfn.PERCENTILE.EXC($L$3:$L$3778,Z18)</f>
        <v>-4.1625978242645544E-2</v>
      </c>
    </row>
    <row r="19" spans="1:27" x14ac:dyDescent="0.25">
      <c r="A19" s="5">
        <v>39435</v>
      </c>
      <c r="B19" s="6">
        <v>801.1</v>
      </c>
      <c r="C19" s="6">
        <v>90.33</v>
      </c>
      <c r="D19" s="6">
        <v>26.32</v>
      </c>
      <c r="E19" s="6">
        <v>4.788214</v>
      </c>
      <c r="F19" s="7">
        <v>5.3031300000000003</v>
      </c>
      <c r="G19" s="4">
        <f t="shared" si="0"/>
        <v>1.4354629430135546E-4</v>
      </c>
      <c r="H19" s="8">
        <f t="shared" si="1"/>
        <v>-2.3661270236612418E-3</v>
      </c>
      <c r="I19" s="8">
        <f t="shared" si="1"/>
        <v>7.9223387636687542E-3</v>
      </c>
      <c r="J19" s="8">
        <f t="shared" si="1"/>
        <v>9.5895665515918684E-3</v>
      </c>
      <c r="K19" s="8">
        <f t="shared" si="1"/>
        <v>1.2689780961690737E-2</v>
      </c>
      <c r="L19" s="8">
        <f t="shared" si="2"/>
        <v>7.3237952023778871E-3</v>
      </c>
      <c r="W19" t="s">
        <v>14</v>
      </c>
      <c r="X19">
        <f>_xlfn.NORM.S.INV(X18)</f>
        <v>2.3263478740408408</v>
      </c>
      <c r="Z19">
        <v>3.0000000000000001E-3</v>
      </c>
      <c r="AA19" s="12">
        <f t="shared" si="3"/>
        <v>-3.7769050096779055E-2</v>
      </c>
    </row>
    <row r="20" spans="1:27" x14ac:dyDescent="0.25">
      <c r="A20" s="1">
        <v>39436</v>
      </c>
      <c r="B20" s="2">
        <v>799.2</v>
      </c>
      <c r="C20" s="2">
        <v>89.7</v>
      </c>
      <c r="D20" s="2">
        <v>26.7</v>
      </c>
      <c r="E20" s="2">
        <v>4.9189290000000003</v>
      </c>
      <c r="F20" s="3">
        <v>5.30375</v>
      </c>
      <c r="G20" s="4">
        <f t="shared" si="0"/>
        <v>1.435626515016164E-4</v>
      </c>
      <c r="H20" s="8">
        <f t="shared" si="1"/>
        <v>-2.3717388590687519E-3</v>
      </c>
      <c r="I20" s="8">
        <f t="shared" si="1"/>
        <v>-6.9744271006309698E-3</v>
      </c>
      <c r="J20" s="8">
        <f t="shared" si="1"/>
        <v>1.4437689969604825E-2</v>
      </c>
      <c r="K20" s="8">
        <f t="shared" si="1"/>
        <v>2.7299322879052682E-2</v>
      </c>
      <c r="L20" s="8">
        <f t="shared" si="2"/>
        <v>1.3529205922536305E-2</v>
      </c>
      <c r="W20" t="s">
        <v>15</v>
      </c>
      <c r="X20">
        <f>_xlfn.NORM.DIST(X19,0,1,FALSE)</f>
        <v>2.665214220345808E-2</v>
      </c>
      <c r="Z20">
        <v>4.0000000000000001E-3</v>
      </c>
      <c r="AA20" s="12">
        <f t="shared" si="3"/>
        <v>-3.6975631003580568E-2</v>
      </c>
    </row>
    <row r="21" spans="1:27" x14ac:dyDescent="0.25">
      <c r="A21" s="5">
        <v>39437</v>
      </c>
      <c r="B21" s="6">
        <v>811.6</v>
      </c>
      <c r="C21" s="6">
        <v>89.09</v>
      </c>
      <c r="D21" s="6">
        <v>27.16</v>
      </c>
      <c r="E21" s="6">
        <v>4.9321429999999999</v>
      </c>
      <c r="F21" s="7">
        <v>5.3106299999999997</v>
      </c>
      <c r="G21" s="4">
        <f t="shared" si="0"/>
        <v>1.4374415721363221E-4</v>
      </c>
      <c r="H21" s="8">
        <f t="shared" si="1"/>
        <v>1.5515515515515487E-2</v>
      </c>
      <c r="I21" s="8">
        <f t="shared" si="1"/>
        <v>-6.8004459308807072E-3</v>
      </c>
      <c r="J21" s="8">
        <f t="shared" si="1"/>
        <v>1.7228464419475689E-2</v>
      </c>
      <c r="K21" s="8">
        <f t="shared" si="1"/>
        <v>2.6863571318064593E-3</v>
      </c>
      <c r="L21" s="8">
        <f t="shared" si="2"/>
        <v>8.1212127291587499E-3</v>
      </c>
      <c r="W21" t="s">
        <v>16</v>
      </c>
      <c r="X21">
        <f>X20/(1-X18)</f>
        <v>2.6652142203458058</v>
      </c>
      <c r="Z21">
        <v>5.0000000000000001E-3</v>
      </c>
      <c r="AA21" s="12">
        <f t="shared" si="3"/>
        <v>-3.5865959089040306E-2</v>
      </c>
    </row>
    <row r="22" spans="1:27" x14ac:dyDescent="0.25">
      <c r="A22" s="1">
        <v>39440</v>
      </c>
      <c r="B22" s="2">
        <v>812.8</v>
      </c>
      <c r="C22" s="2">
        <v>91.15</v>
      </c>
      <c r="D22" s="2">
        <v>26.66</v>
      </c>
      <c r="E22" s="2">
        <v>4.9610709999999996</v>
      </c>
      <c r="F22" s="3">
        <v>5.3337500000000002</v>
      </c>
      <c r="G22" s="4">
        <f t="shared" si="0"/>
        <v>1.4435401420231919E-4</v>
      </c>
      <c r="H22" s="8">
        <f t="shared" si="1"/>
        <v>1.4785608674222914E-3</v>
      </c>
      <c r="I22" s="8">
        <f t="shared" si="1"/>
        <v>2.3122684925356407E-2</v>
      </c>
      <c r="J22" s="8">
        <f t="shared" si="1"/>
        <v>-1.8409425625920472E-2</v>
      </c>
      <c r="K22" s="8">
        <f t="shared" si="1"/>
        <v>5.8651989611817057E-3</v>
      </c>
      <c r="L22" s="8">
        <f t="shared" si="2"/>
        <v>1.9462986183734748E-3</v>
      </c>
      <c r="W22" t="s">
        <v>17</v>
      </c>
      <c r="X22" s="8">
        <f>X16-X17*X21</f>
        <v>-2.7504155900659608E-2</v>
      </c>
      <c r="Z22">
        <v>6.0000000000000001E-3</v>
      </c>
      <c r="AA22" s="12">
        <f t="shared" si="3"/>
        <v>-3.4445773377992976E-2</v>
      </c>
    </row>
    <row r="23" spans="1:27" x14ac:dyDescent="0.25">
      <c r="A23" s="5">
        <v>39442</v>
      </c>
      <c r="B23" s="6">
        <v>826</v>
      </c>
      <c r="C23" s="6">
        <v>92.29</v>
      </c>
      <c r="D23" s="6">
        <v>26.95</v>
      </c>
      <c r="E23" s="6">
        <v>4.9328570000000003</v>
      </c>
      <c r="F23" s="7">
        <v>5.38063</v>
      </c>
      <c r="G23" s="4">
        <f t="shared" si="0"/>
        <v>1.4559020038906745E-4</v>
      </c>
      <c r="H23" s="8">
        <f t="shared" si="1"/>
        <v>1.6240157480315019E-2</v>
      </c>
      <c r="I23" s="8">
        <f t="shared" si="1"/>
        <v>1.2506856829402091E-2</v>
      </c>
      <c r="J23" s="8">
        <f t="shared" si="1"/>
        <v>1.0877719429857432E-2</v>
      </c>
      <c r="K23" s="8">
        <f t="shared" si="1"/>
        <v>-5.6870784554382105E-3</v>
      </c>
      <c r="L23" s="8">
        <f t="shared" si="2"/>
        <v>5.0759137302274077E-3</v>
      </c>
      <c r="W23" t="s">
        <v>17</v>
      </c>
      <c r="X23" s="12">
        <f>AVERAGEIF(Z17:Z116,"&lt;"&amp;(1-X18),AA17:AA116)</f>
        <v>-3.6257563217228977E-2</v>
      </c>
      <c r="Z23">
        <v>7.0000000000000001E-3</v>
      </c>
      <c r="AA23" s="12">
        <f t="shared" si="3"/>
        <v>-3.2963925118824733E-2</v>
      </c>
    </row>
    <row r="24" spans="1:27" x14ac:dyDescent="0.25">
      <c r="A24" s="1">
        <v>39443</v>
      </c>
      <c r="B24" s="2">
        <v>828.6</v>
      </c>
      <c r="C24" s="2">
        <v>91.94</v>
      </c>
      <c r="D24" s="2">
        <v>26.87</v>
      </c>
      <c r="E24" s="2">
        <v>5</v>
      </c>
      <c r="F24" s="3">
        <v>5.4337499999999999</v>
      </c>
      <c r="G24" s="4">
        <f t="shared" si="0"/>
        <v>1.46990267544167E-4</v>
      </c>
      <c r="H24" s="8">
        <f t="shared" si="1"/>
        <v>3.1476997578692768E-3</v>
      </c>
      <c r="I24" s="8">
        <f t="shared" si="1"/>
        <v>-3.7923935420956603E-3</v>
      </c>
      <c r="J24" s="8">
        <f t="shared" si="1"/>
        <v>-2.9684601113171912E-3</v>
      </c>
      <c r="K24" s="8">
        <f t="shared" si="1"/>
        <v>1.3611381801661741E-2</v>
      </c>
      <c r="L24" s="8">
        <f t="shared" si="2"/>
        <v>6.3011928137181828E-3</v>
      </c>
      <c r="Z24">
        <v>8.0000000000000002E-3</v>
      </c>
      <c r="AA24" s="12">
        <f t="shared" si="3"/>
        <v>-3.1067501156632819E-2</v>
      </c>
    </row>
    <row r="25" spans="1:27" x14ac:dyDescent="0.25">
      <c r="A25" s="5">
        <v>39444</v>
      </c>
      <c r="B25" s="6">
        <v>839.6</v>
      </c>
      <c r="C25" s="6">
        <v>93.44</v>
      </c>
      <c r="D25" s="6">
        <v>26.66</v>
      </c>
      <c r="E25" s="6">
        <v>5.1339290000000002</v>
      </c>
      <c r="F25" s="7">
        <v>5.3781299999999996</v>
      </c>
      <c r="G25" s="4">
        <f t="shared" si="0"/>
        <v>1.4552429133507516E-4</v>
      </c>
      <c r="H25" s="8">
        <f t="shared" si="1"/>
        <v>1.3275404296403571E-2</v>
      </c>
      <c r="I25" s="8">
        <f t="shared" si="1"/>
        <v>1.6314988035675441E-2</v>
      </c>
      <c r="J25" s="8">
        <f t="shared" si="1"/>
        <v>-7.8154075176777391E-3</v>
      </c>
      <c r="K25" s="8">
        <f t="shared" si="1"/>
        <v>2.6785800000000037E-2</v>
      </c>
      <c r="L25" s="8">
        <f t="shared" si="2"/>
        <v>1.6139829495474198E-2</v>
      </c>
      <c r="W25" t="s">
        <v>20</v>
      </c>
      <c r="X25" s="11">
        <v>0.02</v>
      </c>
      <c r="Z25">
        <v>8.9999999999999993E-3</v>
      </c>
      <c r="AA25" s="12">
        <f t="shared" si="3"/>
        <v>-2.9791685106041188E-2</v>
      </c>
    </row>
    <row r="26" spans="1:27" x14ac:dyDescent="0.25">
      <c r="A26" s="1">
        <v>39447</v>
      </c>
      <c r="B26" s="2">
        <v>834.9</v>
      </c>
      <c r="C26" s="2">
        <v>90.84</v>
      </c>
      <c r="D26" s="2">
        <v>26.48</v>
      </c>
      <c r="E26" s="2">
        <v>5.1321430000000001</v>
      </c>
      <c r="F26" s="3">
        <v>5.3487499999999999</v>
      </c>
      <c r="G26" s="4">
        <f t="shared" si="0"/>
        <v>1.447496112711999E-4</v>
      </c>
      <c r="H26" s="8">
        <f t="shared" si="1"/>
        <v>-5.5979037636970522E-3</v>
      </c>
      <c r="I26" s="8">
        <f t="shared" si="1"/>
        <v>-2.7825342465753366E-2</v>
      </c>
      <c r="J26" s="8">
        <f t="shared" si="1"/>
        <v>-6.7516879219804843E-3</v>
      </c>
      <c r="K26" s="8">
        <f t="shared" si="1"/>
        <v>-3.4788171008988736E-4</v>
      </c>
      <c r="L26" s="8">
        <f t="shared" si="2"/>
        <v>-5.2532781784613899E-3</v>
      </c>
      <c r="W26" t="s">
        <v>21</v>
      </c>
      <c r="X26" s="12">
        <f>(1+X16)^252-1</f>
        <v>0.16306311831589038</v>
      </c>
      <c r="Z26">
        <v>0.01</v>
      </c>
      <c r="AA26" s="12">
        <f t="shared" si="3"/>
        <v>-2.9015868355196282E-2</v>
      </c>
    </row>
    <row r="27" spans="1:27" x14ac:dyDescent="0.25">
      <c r="A27" s="5">
        <v>39449</v>
      </c>
      <c r="B27" s="6">
        <v>857</v>
      </c>
      <c r="C27" s="6">
        <v>92.79</v>
      </c>
      <c r="D27" s="6">
        <v>26.73</v>
      </c>
      <c r="E27" s="6">
        <v>4.8174999999999999</v>
      </c>
      <c r="F27" s="7">
        <v>5.3250000000000002</v>
      </c>
      <c r="G27" s="4">
        <f t="shared" si="0"/>
        <v>1.4412322330126237E-4</v>
      </c>
      <c r="H27" s="8">
        <f t="shared" si="1"/>
        <v>2.6470235956401991E-2</v>
      </c>
      <c r="I27" s="8">
        <f t="shared" si="1"/>
        <v>2.1466314398943226E-2</v>
      </c>
      <c r="J27" s="8">
        <f t="shared" si="1"/>
        <v>9.4410876132930508E-3</v>
      </c>
      <c r="K27" s="8">
        <f t="shared" si="1"/>
        <v>-6.1308307270471658E-2</v>
      </c>
      <c r="L27" s="8">
        <f t="shared" si="2"/>
        <v>-1.6654747761659032E-2</v>
      </c>
      <c r="W27" t="s">
        <v>22</v>
      </c>
      <c r="X27">
        <f>(X26-X25)/-X23</f>
        <v>3.9457455389034313</v>
      </c>
      <c r="Z27">
        <v>1.0999999999999999E-2</v>
      </c>
      <c r="AA27" s="12">
        <f t="shared" si="3"/>
        <v>-2.8330327685782655E-2</v>
      </c>
    </row>
    <row r="28" spans="1:27" x14ac:dyDescent="0.25">
      <c r="A28" s="1">
        <v>39450</v>
      </c>
      <c r="B28" s="2">
        <v>866.4</v>
      </c>
      <c r="C28" s="2">
        <v>88.23</v>
      </c>
      <c r="D28" s="2">
        <v>26.57</v>
      </c>
      <c r="E28" s="2">
        <v>4.9021429999999997</v>
      </c>
      <c r="F28" s="3">
        <v>5.3150000000000004</v>
      </c>
      <c r="G28" s="4">
        <f t="shared" si="0"/>
        <v>1.438594388578629E-4</v>
      </c>
      <c r="H28" s="8">
        <f t="shared" si="1"/>
        <v>1.0968494749124827E-2</v>
      </c>
      <c r="I28" s="8">
        <f t="shared" si="1"/>
        <v>-4.9143226640801833E-2</v>
      </c>
      <c r="J28" s="8">
        <f t="shared" si="1"/>
        <v>-5.9857837635615462E-3</v>
      </c>
      <c r="K28" s="8">
        <f t="shared" si="1"/>
        <v>1.7569901401141629E-2</v>
      </c>
      <c r="L28" s="8">
        <f t="shared" si="2"/>
        <v>6.1391604845958854E-3</v>
      </c>
      <c r="Z28">
        <v>1.2E-2</v>
      </c>
      <c r="AA28" s="12">
        <f t="shared" si="3"/>
        <v>-2.7542245534079166E-2</v>
      </c>
    </row>
    <row r="29" spans="1:27" x14ac:dyDescent="0.25">
      <c r="A29" s="5">
        <v>39451</v>
      </c>
      <c r="B29" s="6">
        <v>863.1</v>
      </c>
      <c r="C29" s="6">
        <v>85.59</v>
      </c>
      <c r="D29" s="6">
        <v>26.46</v>
      </c>
      <c r="E29" s="6">
        <v>5.2142860000000004</v>
      </c>
      <c r="F29" s="7">
        <v>5.3274999999999997</v>
      </c>
      <c r="G29" s="4">
        <f t="shared" si="0"/>
        <v>1.441891655096228E-4</v>
      </c>
      <c r="H29" s="8">
        <f t="shared" si="1"/>
        <v>-3.8088642659279254E-3</v>
      </c>
      <c r="I29" s="8">
        <f t="shared" si="1"/>
        <v>-2.992179530771847E-2</v>
      </c>
      <c r="J29" s="8">
        <f t="shared" si="1"/>
        <v>-4.1400075272863919E-3</v>
      </c>
      <c r="K29" s="8">
        <f t="shared" si="1"/>
        <v>6.3674805080145711E-2</v>
      </c>
      <c r="L29" s="8">
        <f t="shared" si="2"/>
        <v>2.4613353327597481E-2</v>
      </c>
      <c r="Z29">
        <v>1.2999999999999999E-2</v>
      </c>
      <c r="AA29" s="12">
        <f t="shared" si="3"/>
        <v>-2.6852775651021985E-2</v>
      </c>
    </row>
    <row r="30" spans="1:27" x14ac:dyDescent="0.25">
      <c r="A30" s="1">
        <v>39454</v>
      </c>
      <c r="B30" s="2">
        <v>859.6</v>
      </c>
      <c r="C30" s="2">
        <v>86.01</v>
      </c>
      <c r="D30" s="2">
        <v>26.53</v>
      </c>
      <c r="E30" s="2">
        <v>5.1375000000000002</v>
      </c>
      <c r="F30" s="3">
        <v>5.3512500000000003</v>
      </c>
      <c r="G30" s="4">
        <f t="shared" si="0"/>
        <v>1.4481553865497432E-4</v>
      </c>
      <c r="H30" s="8">
        <f t="shared" si="1"/>
        <v>-4.0551500405515001E-3</v>
      </c>
      <c r="I30" s="8">
        <f t="shared" si="1"/>
        <v>4.9071153172099745E-3</v>
      </c>
      <c r="J30" s="8">
        <f t="shared" si="1"/>
        <v>2.6455026455026562E-3</v>
      </c>
      <c r="K30" s="8">
        <f t="shared" si="1"/>
        <v>-1.4726081384872297E-2</v>
      </c>
      <c r="L30" s="8">
        <f t="shared" si="2"/>
        <v>-7.0370875417174262E-3</v>
      </c>
      <c r="Z30">
        <v>1.4E-2</v>
      </c>
      <c r="AA30" s="12">
        <f t="shared" si="3"/>
        <v>-2.5833418029236669E-2</v>
      </c>
    </row>
    <row r="31" spans="1:27" x14ac:dyDescent="0.25">
      <c r="A31" s="5">
        <v>39455</v>
      </c>
      <c r="B31" s="6">
        <v>878</v>
      </c>
      <c r="C31" s="6">
        <v>85.13</v>
      </c>
      <c r="D31" s="6">
        <v>26.37</v>
      </c>
      <c r="E31" s="6">
        <v>5.0510710000000003</v>
      </c>
      <c r="F31" s="7">
        <v>5.8637499999999996</v>
      </c>
      <c r="G31" s="4">
        <f t="shared" si="0"/>
        <v>1.5829781655352093E-4</v>
      </c>
      <c r="H31" s="8">
        <f t="shared" si="1"/>
        <v>2.1405304792926915E-2</v>
      </c>
      <c r="I31" s="8">
        <f t="shared" si="1"/>
        <v>-1.0231368445529701E-2</v>
      </c>
      <c r="J31" s="8">
        <f t="shared" si="1"/>
        <v>-6.0309084055785956E-3</v>
      </c>
      <c r="K31" s="8">
        <f t="shared" si="1"/>
        <v>-1.6823163017031604E-2</v>
      </c>
      <c r="L31" s="8">
        <f t="shared" si="2"/>
        <v>-3.1685273131300522E-3</v>
      </c>
      <c r="Z31">
        <v>1.4999999999999999E-2</v>
      </c>
      <c r="AA31" s="12">
        <f t="shared" si="3"/>
        <v>-2.5450889799010116E-2</v>
      </c>
    </row>
    <row r="32" spans="1:27" x14ac:dyDescent="0.25">
      <c r="A32" s="1">
        <v>39456</v>
      </c>
      <c r="B32" s="2">
        <v>879.5</v>
      </c>
      <c r="C32" s="2">
        <v>85.84</v>
      </c>
      <c r="D32" s="2">
        <v>26.18</v>
      </c>
      <c r="E32" s="2">
        <v>4.7057140000000004</v>
      </c>
      <c r="F32" s="3">
        <v>5.9562499999999998</v>
      </c>
      <c r="G32" s="4">
        <f t="shared" si="0"/>
        <v>1.607242677503784E-4</v>
      </c>
      <c r="H32" s="8">
        <f t="shared" si="1"/>
        <v>1.7084282460136675E-3</v>
      </c>
      <c r="I32" s="8">
        <f t="shared" si="1"/>
        <v>8.340185598496511E-3</v>
      </c>
      <c r="J32" s="8">
        <f t="shared" si="1"/>
        <v>-7.2051573758058884E-3</v>
      </c>
      <c r="K32" s="8">
        <f t="shared" si="1"/>
        <v>-6.8373024255647938E-2</v>
      </c>
      <c r="L32" s="8">
        <f t="shared" si="2"/>
        <v>-3.105681577766976E-2</v>
      </c>
      <c r="Z32">
        <v>1.6E-2</v>
      </c>
      <c r="AA32" s="12">
        <f t="shared" si="3"/>
        <v>-2.4999536909639887E-2</v>
      </c>
    </row>
    <row r="33" spans="1:27" x14ac:dyDescent="0.25">
      <c r="A33" s="5">
        <v>39457</v>
      </c>
      <c r="B33" s="6">
        <v>891.7</v>
      </c>
      <c r="C33" s="6">
        <v>85.18</v>
      </c>
      <c r="D33" s="6">
        <v>26.58</v>
      </c>
      <c r="E33" s="6">
        <v>4.8214290000000002</v>
      </c>
      <c r="F33" s="7">
        <v>5.7712500000000002</v>
      </c>
      <c r="G33" s="4">
        <f t="shared" si="0"/>
        <v>1.5586925017685438E-4</v>
      </c>
      <c r="H33" s="8">
        <f t="shared" si="1"/>
        <v>1.3871517907902269E-2</v>
      </c>
      <c r="I33" s="8">
        <f t="shared" si="1"/>
        <v>-7.6887232059645455E-3</v>
      </c>
      <c r="J33" s="8">
        <f t="shared" si="1"/>
        <v>1.5278838808250518E-2</v>
      </c>
      <c r="K33" s="8">
        <f t="shared" si="1"/>
        <v>2.4590317218598449E-2</v>
      </c>
      <c r="L33" s="8">
        <f t="shared" si="2"/>
        <v>1.7183090312448357E-2</v>
      </c>
      <c r="Z33">
        <v>1.7000000000000001E-2</v>
      </c>
      <c r="AA33" s="12">
        <f t="shared" si="3"/>
        <v>-2.4478538520653497E-2</v>
      </c>
    </row>
    <row r="34" spans="1:27" x14ac:dyDescent="0.25">
      <c r="A34" s="1">
        <v>39458</v>
      </c>
      <c r="B34" s="2">
        <v>896.1</v>
      </c>
      <c r="C34" s="2">
        <v>82.08</v>
      </c>
      <c r="D34" s="2">
        <v>26.91</v>
      </c>
      <c r="E34" s="2">
        <v>4.8746429999999998</v>
      </c>
      <c r="F34" s="3">
        <v>5.4087500000000004</v>
      </c>
      <c r="G34" s="4">
        <f t="shared" si="0"/>
        <v>1.4633143804276827E-4</v>
      </c>
      <c r="H34" s="8">
        <f t="shared" si="1"/>
        <v>4.9343949758887257E-3</v>
      </c>
      <c r="I34" s="8">
        <f t="shared" si="1"/>
        <v>-3.6393519605541304E-2</v>
      </c>
      <c r="J34" s="8">
        <f t="shared" si="1"/>
        <v>1.2415349887133253E-2</v>
      </c>
      <c r="K34" s="8">
        <f t="shared" si="1"/>
        <v>1.10369767967131E-2</v>
      </c>
      <c r="L34" s="8">
        <f t="shared" si="2"/>
        <v>5.5218219353915139E-3</v>
      </c>
      <c r="Z34">
        <v>1.7999999999999999E-2</v>
      </c>
      <c r="AA34" s="12">
        <f t="shared" si="3"/>
        <v>-2.3948074800958317E-2</v>
      </c>
    </row>
    <row r="35" spans="1:27" x14ac:dyDescent="0.25">
      <c r="A35" s="5">
        <v>39461</v>
      </c>
      <c r="B35" s="6">
        <v>901.6</v>
      </c>
      <c r="C35" s="6">
        <v>83.54</v>
      </c>
      <c r="D35" s="6">
        <v>26.57</v>
      </c>
      <c r="E35" s="6">
        <v>4.7089290000000004</v>
      </c>
      <c r="F35" s="7">
        <v>5.30375</v>
      </c>
      <c r="G35" s="4">
        <f t="shared" si="0"/>
        <v>1.435626515016164E-4</v>
      </c>
      <c r="H35" s="8">
        <f t="shared" si="1"/>
        <v>6.1377078451065725E-3</v>
      </c>
      <c r="I35" s="8">
        <f t="shared" si="1"/>
        <v>1.7787524366471831E-2</v>
      </c>
      <c r="J35" s="8">
        <f t="shared" si="1"/>
        <v>-1.2634708286882195E-2</v>
      </c>
      <c r="K35" s="8">
        <f t="shared" si="1"/>
        <v>-3.3995104872295158E-2</v>
      </c>
      <c r="L35" s="8">
        <f t="shared" si="2"/>
        <v>-1.4256798326600074E-2</v>
      </c>
      <c r="Z35">
        <v>1.9E-2</v>
      </c>
      <c r="AA35" s="12">
        <f t="shared" si="3"/>
        <v>-2.3819506744240399E-2</v>
      </c>
    </row>
    <row r="36" spans="1:27" x14ac:dyDescent="0.25">
      <c r="A36" s="1">
        <v>39462</v>
      </c>
      <c r="B36" s="2">
        <v>901</v>
      </c>
      <c r="C36" s="2">
        <v>85.7</v>
      </c>
      <c r="D36" s="2">
        <v>26.98</v>
      </c>
      <c r="E36" s="2">
        <v>4.8303570000000002</v>
      </c>
      <c r="F36" s="3">
        <v>5.1212499999999999</v>
      </c>
      <c r="G36" s="4">
        <f t="shared" si="0"/>
        <v>1.3874367915156505E-4</v>
      </c>
      <c r="H36" s="8">
        <f t="shared" si="1"/>
        <v>-6.6548358473826836E-4</v>
      </c>
      <c r="I36" s="8">
        <f t="shared" si="1"/>
        <v>2.5855877423988465E-2</v>
      </c>
      <c r="J36" s="8">
        <f t="shared" si="1"/>
        <v>1.5430937147158454E-2</v>
      </c>
      <c r="K36" s="8">
        <f t="shared" si="1"/>
        <v>2.578675533226342E-2</v>
      </c>
      <c r="L36" s="8">
        <f t="shared" si="2"/>
        <v>1.6240607770201483E-2</v>
      </c>
      <c r="Z36">
        <v>0.02</v>
      </c>
      <c r="AA36" s="12">
        <f t="shared" si="3"/>
        <v>-2.3610395370500494E-2</v>
      </c>
    </row>
    <row r="37" spans="1:27" x14ac:dyDescent="0.25">
      <c r="A37" s="5">
        <v>39463</v>
      </c>
      <c r="B37" s="6">
        <v>880.6</v>
      </c>
      <c r="C37" s="6">
        <v>87.9</v>
      </c>
      <c r="D37" s="6">
        <v>27.2</v>
      </c>
      <c r="E37" s="6">
        <v>4.8224999999999998</v>
      </c>
      <c r="F37" s="7">
        <v>5.2987500000000001</v>
      </c>
      <c r="G37" s="4">
        <f t="shared" si="0"/>
        <v>1.4343073586053912E-4</v>
      </c>
      <c r="H37" s="8">
        <f t="shared" si="1"/>
        <v>-2.2641509433962238E-2</v>
      </c>
      <c r="I37" s="8">
        <f t="shared" si="1"/>
        <v>2.5670945157526288E-2</v>
      </c>
      <c r="J37" s="8">
        <f t="shared" si="1"/>
        <v>8.1541882876204168E-3</v>
      </c>
      <c r="K37" s="8">
        <f t="shared" si="1"/>
        <v>-1.6265878484758884E-3</v>
      </c>
      <c r="L37" s="8">
        <f t="shared" si="2"/>
        <v>-3.9382193659490443E-3</v>
      </c>
      <c r="Z37">
        <v>2.1000000000000001E-2</v>
      </c>
      <c r="AA37" s="12">
        <f t="shared" si="3"/>
        <v>-2.3487856668835249E-2</v>
      </c>
    </row>
    <row r="38" spans="1:27" x14ac:dyDescent="0.25">
      <c r="A38" s="1">
        <v>39464</v>
      </c>
      <c r="B38" s="2">
        <v>879.5</v>
      </c>
      <c r="C38" s="2">
        <v>83.6</v>
      </c>
      <c r="D38" s="2">
        <v>27.41</v>
      </c>
      <c r="E38" s="2">
        <v>4.7860709999999997</v>
      </c>
      <c r="F38" s="3">
        <v>5.3574999999999999</v>
      </c>
      <c r="G38" s="4">
        <f t="shared" si="0"/>
        <v>1.4498035028909229E-4</v>
      </c>
      <c r="H38" s="8">
        <f t="shared" si="1"/>
        <v>-1.2491483079718631E-3</v>
      </c>
      <c r="I38" s="8">
        <f t="shared" si="1"/>
        <v>-4.891922639362925E-2</v>
      </c>
      <c r="J38" s="8">
        <f t="shared" si="1"/>
        <v>7.7205882352941492E-3</v>
      </c>
      <c r="K38" s="8">
        <f t="shared" si="1"/>
        <v>-7.5539657853810364E-3</v>
      </c>
      <c r="L38" s="8">
        <f t="shared" si="2"/>
        <v>-6.5746839789549124E-3</v>
      </c>
      <c r="Z38">
        <v>2.1999999999999999E-2</v>
      </c>
      <c r="AA38" s="12">
        <f t="shared" si="3"/>
        <v>-2.3232379228741246E-2</v>
      </c>
    </row>
    <row r="39" spans="1:27" x14ac:dyDescent="0.25">
      <c r="A39" s="5">
        <v>39465</v>
      </c>
      <c r="B39" s="6">
        <v>880.8</v>
      </c>
      <c r="C39" s="6">
        <v>84.51</v>
      </c>
      <c r="D39" s="6">
        <v>27.7</v>
      </c>
      <c r="E39" s="6">
        <v>4.5139290000000001</v>
      </c>
      <c r="F39" s="7">
        <v>5.35</v>
      </c>
      <c r="G39" s="4">
        <f t="shared" si="0"/>
        <v>1.4478257515793125E-4</v>
      </c>
      <c r="H39" s="8">
        <f t="shared" si="1"/>
        <v>1.4781125639567419E-3</v>
      </c>
      <c r="I39" s="8">
        <f t="shared" si="1"/>
        <v>1.0885167464114963E-2</v>
      </c>
      <c r="J39" s="8">
        <f t="shared" si="1"/>
        <v>1.0580080262677824E-2</v>
      </c>
      <c r="K39" s="8">
        <f t="shared" si="1"/>
        <v>-5.6861254252182983E-2</v>
      </c>
      <c r="L39" s="8">
        <f t="shared" si="2"/>
        <v>-2.2713961857429542E-2</v>
      </c>
      <c r="Z39">
        <v>2.3E-2</v>
      </c>
      <c r="AA39" s="12">
        <f t="shared" si="3"/>
        <v>-2.3036967002800831E-2</v>
      </c>
    </row>
    <row r="40" spans="1:27" x14ac:dyDescent="0.25">
      <c r="A40" s="1">
        <v>39469</v>
      </c>
      <c r="B40" s="2">
        <v>889.6</v>
      </c>
      <c r="C40" s="2">
        <v>82.92</v>
      </c>
      <c r="D40" s="2">
        <v>27.5</v>
      </c>
      <c r="E40" s="2">
        <v>4.4642860000000004</v>
      </c>
      <c r="F40" s="3">
        <v>5.3475000000000001</v>
      </c>
      <c r="G40" s="4">
        <f t="shared" si="0"/>
        <v>1.4471664699411413E-4</v>
      </c>
      <c r="H40" s="8">
        <f t="shared" si="1"/>
        <v>9.9909173478656549E-3</v>
      </c>
      <c r="I40" s="8">
        <f t="shared" si="1"/>
        <v>-1.8814341498047608E-2</v>
      </c>
      <c r="J40" s="8">
        <f t="shared" si="1"/>
        <v>-7.2202166064981692E-3</v>
      </c>
      <c r="K40" s="8">
        <f t="shared" si="1"/>
        <v>-1.0997736118578662E-2</v>
      </c>
      <c r="L40" s="8">
        <f t="shared" si="2"/>
        <v>-4.8099341977060478E-3</v>
      </c>
      <c r="Z40">
        <v>2.4E-2</v>
      </c>
      <c r="AA40" s="12">
        <f t="shared" si="3"/>
        <v>-2.2907642370187282E-2</v>
      </c>
    </row>
    <row r="41" spans="1:27" x14ac:dyDescent="0.25">
      <c r="A41" s="5">
        <v>39470</v>
      </c>
      <c r="B41" s="6">
        <v>882.5</v>
      </c>
      <c r="C41" s="6">
        <v>83.13</v>
      </c>
      <c r="D41" s="6">
        <v>27.39</v>
      </c>
      <c r="E41" s="6">
        <v>4.5639289999999999</v>
      </c>
      <c r="F41" s="7">
        <v>5.2512499999999998</v>
      </c>
      <c r="G41" s="4">
        <f t="shared" si="0"/>
        <v>1.4217722563625301E-4</v>
      </c>
      <c r="H41" s="8">
        <f t="shared" si="1"/>
        <v>-7.981115107913694E-3</v>
      </c>
      <c r="I41" s="8">
        <f t="shared" si="1"/>
        <v>2.5325615050650475E-3</v>
      </c>
      <c r="J41" s="8">
        <f t="shared" si="1"/>
        <v>-3.9999999999999793E-3</v>
      </c>
      <c r="K41" s="8">
        <f t="shared" si="1"/>
        <v>2.2320030571517924E-2</v>
      </c>
      <c r="L41" s="8">
        <f t="shared" si="2"/>
        <v>7.3186738903625401E-3</v>
      </c>
      <c r="Z41">
        <v>2.5000000000000001E-2</v>
      </c>
      <c r="AA41" s="12">
        <f t="shared" si="3"/>
        <v>-2.2718559318162784E-2</v>
      </c>
    </row>
    <row r="42" spans="1:27" x14ac:dyDescent="0.25">
      <c r="A42" s="1">
        <v>39471</v>
      </c>
      <c r="B42" s="2">
        <v>905.5</v>
      </c>
      <c r="C42" s="2">
        <v>81.69</v>
      </c>
      <c r="D42" s="2">
        <v>27.08</v>
      </c>
      <c r="E42" s="2">
        <v>4.4296430000000004</v>
      </c>
      <c r="F42" s="3">
        <v>5.1974999999999998</v>
      </c>
      <c r="G42" s="4">
        <f t="shared" si="0"/>
        <v>1.4075809931002325E-4</v>
      </c>
      <c r="H42" s="8">
        <f t="shared" si="1"/>
        <v>2.6062322946175637E-2</v>
      </c>
      <c r="I42" s="8">
        <f t="shared" si="1"/>
        <v>-1.7322266329844797E-2</v>
      </c>
      <c r="J42" s="8">
        <f t="shared" si="1"/>
        <v>-1.1317999269806582E-2</v>
      </c>
      <c r="K42" s="8">
        <f t="shared" si="1"/>
        <v>-2.942333239627511E-2</v>
      </c>
      <c r="L42" s="8">
        <f t="shared" si="2"/>
        <v>-8.986303292601909E-3</v>
      </c>
      <c r="Z42">
        <v>2.5999999999999999E-2</v>
      </c>
      <c r="AA42" s="12">
        <f t="shared" si="3"/>
        <v>-2.2275007600479409E-2</v>
      </c>
    </row>
    <row r="43" spans="1:27" x14ac:dyDescent="0.25">
      <c r="A43" s="5">
        <v>39472</v>
      </c>
      <c r="B43" s="6">
        <v>910.5</v>
      </c>
      <c r="C43" s="6">
        <v>80.67</v>
      </c>
      <c r="D43" s="6">
        <v>26.75</v>
      </c>
      <c r="E43" s="6">
        <v>4.2821429999999996</v>
      </c>
      <c r="F43" s="7">
        <v>5.40625</v>
      </c>
      <c r="G43" s="4">
        <f t="shared" si="0"/>
        <v>1.4626554652275026E-4</v>
      </c>
      <c r="H43" s="8">
        <f t="shared" si="1"/>
        <v>5.5218111540585313E-3</v>
      </c>
      <c r="I43" s="8">
        <f t="shared" si="1"/>
        <v>-1.2486228424531717E-2</v>
      </c>
      <c r="J43" s="8">
        <f t="shared" si="1"/>
        <v>-1.2186115214180145E-2</v>
      </c>
      <c r="K43" s="8">
        <f t="shared" si="1"/>
        <v>-3.3298394475582083E-2</v>
      </c>
      <c r="L43" s="8">
        <f t="shared" si="2"/>
        <v>-1.6562986952470604E-2</v>
      </c>
      <c r="Z43">
        <v>2.7E-2</v>
      </c>
      <c r="AA43" s="12">
        <f t="shared" si="3"/>
        <v>-2.1568606192455195E-2</v>
      </c>
    </row>
    <row r="44" spans="1:27" x14ac:dyDescent="0.25">
      <c r="A44" s="1">
        <v>39475</v>
      </c>
      <c r="B44" s="2">
        <v>927.1</v>
      </c>
      <c r="C44" s="2">
        <v>84.14</v>
      </c>
      <c r="D44" s="2">
        <v>27.46</v>
      </c>
      <c r="E44" s="2">
        <v>4.1803569999999999</v>
      </c>
      <c r="F44" s="3">
        <v>5.6449999999999996</v>
      </c>
      <c r="G44" s="4">
        <f t="shared" si="0"/>
        <v>1.5255116496071253E-4</v>
      </c>
      <c r="H44" s="8">
        <f t="shared" si="1"/>
        <v>1.8231740801757303E-2</v>
      </c>
      <c r="I44" s="8">
        <f t="shared" si="1"/>
        <v>4.301475145655137E-2</v>
      </c>
      <c r="J44" s="8">
        <f t="shared" si="1"/>
        <v>2.6542056074766385E-2</v>
      </c>
      <c r="K44" s="8">
        <f t="shared" si="1"/>
        <v>-2.3769874102756428E-2</v>
      </c>
      <c r="L44" s="8">
        <f t="shared" si="2"/>
        <v>2.6046592134751512E-3</v>
      </c>
      <c r="Z44">
        <v>2.8000000000000001E-2</v>
      </c>
      <c r="AA44" s="12">
        <f t="shared" si="3"/>
        <v>-2.1190611399495095E-2</v>
      </c>
    </row>
    <row r="45" spans="1:27" x14ac:dyDescent="0.25">
      <c r="A45" s="5">
        <v>39476</v>
      </c>
      <c r="B45" s="6">
        <v>925.1</v>
      </c>
      <c r="C45" s="6">
        <v>84.53</v>
      </c>
      <c r="D45" s="6">
        <v>27.19</v>
      </c>
      <c r="E45" s="6">
        <v>4.359286</v>
      </c>
      <c r="F45" s="7">
        <v>5.65</v>
      </c>
      <c r="G45" s="4">
        <f t="shared" si="0"/>
        <v>1.5268264945933474E-4</v>
      </c>
      <c r="H45" s="8">
        <f t="shared" si="1"/>
        <v>-2.1572645885017797E-3</v>
      </c>
      <c r="I45" s="8">
        <f t="shared" si="1"/>
        <v>4.6351319229855073E-3</v>
      </c>
      <c r="J45" s="8">
        <f t="shared" si="1"/>
        <v>-9.8324836125272975E-3</v>
      </c>
      <c r="K45" s="8">
        <f t="shared" si="1"/>
        <v>4.2802325255953053E-2</v>
      </c>
      <c r="L45" s="8">
        <f t="shared" si="2"/>
        <v>1.7542854752484242E-2</v>
      </c>
      <c r="Z45">
        <v>2.9000000000000001E-2</v>
      </c>
      <c r="AA45" s="12">
        <f t="shared" si="3"/>
        <v>-2.089522511076123E-2</v>
      </c>
    </row>
    <row r="46" spans="1:27" x14ac:dyDescent="0.25">
      <c r="A46" s="1">
        <v>39477</v>
      </c>
      <c r="B46" s="2">
        <v>920.6</v>
      </c>
      <c r="C46" s="2">
        <v>83.15</v>
      </c>
      <c r="D46" s="2">
        <v>27.2</v>
      </c>
      <c r="E46" s="2">
        <v>4.3650000000000002</v>
      </c>
      <c r="F46" s="3">
        <v>5.5875000000000004</v>
      </c>
      <c r="G46" s="4">
        <f t="shared" si="0"/>
        <v>1.5103864703669423E-4</v>
      </c>
      <c r="H46" s="8">
        <f t="shared" si="1"/>
        <v>-4.8643389903794184E-3</v>
      </c>
      <c r="I46" s="8">
        <f t="shared" si="1"/>
        <v>-1.6325564888205316E-2</v>
      </c>
      <c r="J46" s="8">
        <f t="shared" si="1"/>
        <v>3.6778227289437331E-4</v>
      </c>
      <c r="K46" s="8">
        <f t="shared" si="1"/>
        <v>1.3107651115343703E-3</v>
      </c>
      <c r="L46" s="8">
        <f t="shared" si="2"/>
        <v>-2.1380976183984065E-3</v>
      </c>
      <c r="Z46">
        <v>0.03</v>
      </c>
      <c r="AA46" s="12">
        <f t="shared" si="3"/>
        <v>-2.0624359110999867E-2</v>
      </c>
    </row>
    <row r="47" spans="1:27" x14ac:dyDescent="0.25">
      <c r="A47" s="5">
        <v>39478</v>
      </c>
      <c r="B47" s="6">
        <v>922.7</v>
      </c>
      <c r="C47" s="6">
        <v>83.58</v>
      </c>
      <c r="D47" s="6">
        <v>27.18</v>
      </c>
      <c r="E47" s="6">
        <v>4.5560710000000002</v>
      </c>
      <c r="F47" s="7">
        <v>5.5875000000000004</v>
      </c>
      <c r="G47" s="4">
        <f t="shared" si="0"/>
        <v>1.5103864703669423E-4</v>
      </c>
      <c r="H47" s="8">
        <f t="shared" si="1"/>
        <v>2.2811210080382607E-3</v>
      </c>
      <c r="I47" s="8">
        <f t="shared" si="1"/>
        <v>5.1713770294647332E-3</v>
      </c>
      <c r="J47" s="8">
        <f t="shared" si="1"/>
        <v>-7.352941176470432E-4</v>
      </c>
      <c r="K47" s="8">
        <f t="shared" si="1"/>
        <v>4.3773424971363113E-2</v>
      </c>
      <c r="L47" s="8">
        <f t="shared" si="2"/>
        <v>2.0860747560893369E-2</v>
      </c>
      <c r="Z47">
        <v>3.1E-2</v>
      </c>
      <c r="AA47" s="12">
        <f t="shared" si="3"/>
        <v>-2.0376985691272415E-2</v>
      </c>
    </row>
    <row r="48" spans="1:27" x14ac:dyDescent="0.25">
      <c r="A48" s="1">
        <v>39479</v>
      </c>
      <c r="B48" s="2">
        <v>908.7</v>
      </c>
      <c r="C48" s="2">
        <v>83.75</v>
      </c>
      <c r="D48" s="2">
        <v>26.94</v>
      </c>
      <c r="E48" s="2">
        <v>4.7324999999999999</v>
      </c>
      <c r="F48" s="3">
        <v>5.5125000000000002</v>
      </c>
      <c r="G48" s="4">
        <f t="shared" si="0"/>
        <v>1.4906456268959367E-4</v>
      </c>
      <c r="H48" s="8">
        <f t="shared" si="1"/>
        <v>-1.5172862252086267E-2</v>
      </c>
      <c r="I48" s="8">
        <f t="shared" si="1"/>
        <v>2.0339794209141148E-3</v>
      </c>
      <c r="J48" s="8">
        <f t="shared" si="1"/>
        <v>-8.8300220750551304E-3</v>
      </c>
      <c r="K48" s="8">
        <f t="shared" si="1"/>
        <v>3.8723935601530292E-2</v>
      </c>
      <c r="L48" s="8">
        <f t="shared" si="2"/>
        <v>1.1793454202116176E-2</v>
      </c>
      <c r="Z48">
        <v>3.2000000000000001E-2</v>
      </c>
      <c r="AA48" s="12">
        <f t="shared" si="3"/>
        <v>-2.0034036916689108E-2</v>
      </c>
    </row>
    <row r="49" spans="1:27" x14ac:dyDescent="0.25">
      <c r="A49" s="5">
        <v>39482</v>
      </c>
      <c r="B49" s="6">
        <v>904.9</v>
      </c>
      <c r="C49" s="6">
        <v>85.69</v>
      </c>
      <c r="D49" s="6">
        <v>26.82</v>
      </c>
      <c r="E49" s="6">
        <v>4.6810710000000002</v>
      </c>
      <c r="F49" s="7">
        <v>5.5125000000000002</v>
      </c>
      <c r="G49" s="4">
        <f t="shared" si="0"/>
        <v>1.4906456268959367E-4</v>
      </c>
      <c r="H49" s="8">
        <f t="shared" si="1"/>
        <v>-4.1817981732145569E-3</v>
      </c>
      <c r="I49" s="8">
        <f t="shared" si="1"/>
        <v>2.3164179104477586E-2</v>
      </c>
      <c r="J49" s="8">
        <f t="shared" si="1"/>
        <v>-4.4543429844098367E-3</v>
      </c>
      <c r="K49" s="8">
        <f t="shared" si="1"/>
        <v>-1.086719492868457E-2</v>
      </c>
      <c r="L49" s="8">
        <f t="shared" si="2"/>
        <v>-4.9912994817587703E-3</v>
      </c>
      <c r="Z49">
        <v>3.3000000000000002E-2</v>
      </c>
      <c r="AA49" s="12">
        <f t="shared" si="3"/>
        <v>-1.9473031002912582E-2</v>
      </c>
    </row>
    <row r="50" spans="1:27" x14ac:dyDescent="0.25">
      <c r="A50" s="1">
        <v>39483</v>
      </c>
      <c r="B50" s="2">
        <v>885.9</v>
      </c>
      <c r="C50" s="2">
        <v>85.12</v>
      </c>
      <c r="D50" s="2">
        <v>26.99</v>
      </c>
      <c r="E50" s="2">
        <v>4.8321430000000003</v>
      </c>
      <c r="F50" s="3">
        <v>5.4675000000000002</v>
      </c>
      <c r="G50" s="4">
        <f t="shared" si="0"/>
        <v>1.4787944029981404E-4</v>
      </c>
      <c r="H50" s="8">
        <f t="shared" si="1"/>
        <v>-2.0996795225991821E-2</v>
      </c>
      <c r="I50" s="8">
        <f t="shared" si="1"/>
        <v>-6.6518847006651087E-3</v>
      </c>
      <c r="J50" s="8">
        <f t="shared" si="1"/>
        <v>6.3385533184190214E-3</v>
      </c>
      <c r="K50" s="8">
        <f t="shared" si="1"/>
        <v>3.2272956338410611E-2</v>
      </c>
      <c r="L50" s="8">
        <f t="shared" si="2"/>
        <v>8.9543190827561531E-3</v>
      </c>
      <c r="Z50">
        <v>3.4000000000000002E-2</v>
      </c>
      <c r="AA50" s="12">
        <f t="shared" si="3"/>
        <v>-1.9212690263741304E-2</v>
      </c>
    </row>
    <row r="51" spans="1:27" x14ac:dyDescent="0.25">
      <c r="A51" s="5">
        <v>39484</v>
      </c>
      <c r="B51" s="6">
        <v>900.7</v>
      </c>
      <c r="C51" s="6">
        <v>83</v>
      </c>
      <c r="D51" s="6">
        <v>27</v>
      </c>
      <c r="E51" s="6">
        <v>4.7232139999999996</v>
      </c>
      <c r="F51" s="7">
        <v>5.4</v>
      </c>
      <c r="G51" s="4">
        <f t="shared" si="0"/>
        <v>1.4610081090404847E-4</v>
      </c>
      <c r="H51" s="8">
        <f t="shared" si="1"/>
        <v>1.6706174511795992E-2</v>
      </c>
      <c r="I51" s="8">
        <f t="shared" si="1"/>
        <v>-2.4906015037594036E-2</v>
      </c>
      <c r="J51" s="8">
        <f t="shared" si="1"/>
        <v>3.7050759540576376E-4</v>
      </c>
      <c r="K51" s="8">
        <f t="shared" si="1"/>
        <v>-2.2542586177602922E-2</v>
      </c>
      <c r="L51" s="8">
        <f t="shared" si="2"/>
        <v>-7.3052322291200901E-3</v>
      </c>
      <c r="Z51">
        <v>3.5000000000000003E-2</v>
      </c>
      <c r="AA51" s="12">
        <f t="shared" si="3"/>
        <v>-1.9005723528758813E-2</v>
      </c>
    </row>
    <row r="52" spans="1:27" x14ac:dyDescent="0.25">
      <c r="A52" s="1">
        <v>39485</v>
      </c>
      <c r="B52" s="2">
        <v>906.1</v>
      </c>
      <c r="C52" s="2">
        <v>85.23</v>
      </c>
      <c r="D52" s="2">
        <v>26.74</v>
      </c>
      <c r="E52" s="2">
        <v>4.5292859999999999</v>
      </c>
      <c r="F52" s="3">
        <v>5.3412499999999996</v>
      </c>
      <c r="G52" s="4">
        <f t="shared" si="0"/>
        <v>1.4455181975847609E-4</v>
      </c>
      <c r="H52" s="8">
        <f t="shared" si="1"/>
        <v>5.995336960142086E-3</v>
      </c>
      <c r="I52" s="8">
        <f t="shared" si="1"/>
        <v>2.686746987951812E-2</v>
      </c>
      <c r="J52" s="8">
        <f t="shared" si="1"/>
        <v>-9.6296296296296876E-3</v>
      </c>
      <c r="K52" s="8">
        <f t="shared" si="1"/>
        <v>-4.1058482634917598E-2</v>
      </c>
      <c r="L52" s="8">
        <f t="shared" si="2"/>
        <v>-1.6250154443693009E-2</v>
      </c>
      <c r="Z52">
        <v>3.5999999999999997E-2</v>
      </c>
      <c r="AA52" s="12">
        <f t="shared" si="3"/>
        <v>-1.8778263857336351E-2</v>
      </c>
    </row>
    <row r="53" spans="1:27" x14ac:dyDescent="0.25">
      <c r="A53" s="5">
        <v>39486</v>
      </c>
      <c r="B53" s="6">
        <v>918.4</v>
      </c>
      <c r="C53" s="6">
        <v>85.4</v>
      </c>
      <c r="D53" s="6">
        <v>26.61</v>
      </c>
      <c r="E53" s="6">
        <v>4.7885710000000001</v>
      </c>
      <c r="F53" s="7">
        <v>5.2987500000000001</v>
      </c>
      <c r="G53" s="4">
        <f t="shared" si="0"/>
        <v>1.4343073586053912E-4</v>
      </c>
      <c r="H53" s="8">
        <f t="shared" si="1"/>
        <v>1.3574660633484113E-2</v>
      </c>
      <c r="I53" s="8">
        <f t="shared" si="1"/>
        <v>1.9946028393758265E-3</v>
      </c>
      <c r="J53" s="8">
        <f t="shared" si="1"/>
        <v>-4.8616305160807411E-3</v>
      </c>
      <c r="K53" s="8">
        <f t="shared" si="1"/>
        <v>5.7246329774715089E-2</v>
      </c>
      <c r="L53" s="8">
        <f t="shared" si="2"/>
        <v>2.9365395686804633E-2</v>
      </c>
      <c r="Z53">
        <v>3.6999999999999998E-2</v>
      </c>
      <c r="AA53" s="12">
        <f t="shared" si="3"/>
        <v>-1.8625665818114159E-2</v>
      </c>
    </row>
    <row r="54" spans="1:27" x14ac:dyDescent="0.25">
      <c r="A54" s="1">
        <v>39489</v>
      </c>
      <c r="B54" s="2">
        <v>922.9</v>
      </c>
      <c r="C54" s="2">
        <v>85.73</v>
      </c>
      <c r="D54" s="2">
        <v>26.89</v>
      </c>
      <c r="E54" s="2">
        <v>4.8660709999999998</v>
      </c>
      <c r="F54" s="3">
        <v>5.1812500000000004</v>
      </c>
      <c r="G54" s="4">
        <f t="shared" si="0"/>
        <v>1.4032891876825104E-4</v>
      </c>
      <c r="H54" s="8">
        <f t="shared" si="1"/>
        <v>4.8998257839721259E-3</v>
      </c>
      <c r="I54" s="8">
        <f t="shared" si="1"/>
        <v>3.8641686182669588E-3</v>
      </c>
      <c r="J54" s="8">
        <f t="shared" si="1"/>
        <v>1.0522360015031986E-2</v>
      </c>
      <c r="K54" s="8">
        <f t="shared" si="1"/>
        <v>1.6184368990247753E-2</v>
      </c>
      <c r="L54" s="8">
        <f t="shared" si="2"/>
        <v>1.0877968298367166E-2</v>
      </c>
      <c r="Z54">
        <v>3.7999999999999999E-2</v>
      </c>
      <c r="AA54" s="12">
        <f t="shared" si="3"/>
        <v>-1.8450375351562767E-2</v>
      </c>
    </row>
    <row r="55" spans="1:27" x14ac:dyDescent="0.25">
      <c r="A55" s="5">
        <v>39490</v>
      </c>
      <c r="B55" s="6">
        <v>907.4</v>
      </c>
      <c r="C55" s="6">
        <v>87.23</v>
      </c>
      <c r="D55" s="6">
        <v>26.84</v>
      </c>
      <c r="E55" s="6">
        <v>4.9457139999999997</v>
      </c>
      <c r="F55" s="7">
        <v>5.1637500000000003</v>
      </c>
      <c r="G55" s="4">
        <f t="shared" si="0"/>
        <v>1.3986665038512314E-4</v>
      </c>
      <c r="H55" s="8">
        <f t="shared" si="1"/>
        <v>-1.6794885686423233E-2</v>
      </c>
      <c r="I55" s="8">
        <f t="shared" si="1"/>
        <v>1.7496792254753295E-2</v>
      </c>
      <c r="J55" s="8">
        <f t="shared" si="1"/>
        <v>-1.8594272963927375E-3</v>
      </c>
      <c r="K55" s="8">
        <f t="shared" si="1"/>
        <v>1.6367003276359902E-2</v>
      </c>
      <c r="L55" s="8">
        <f t="shared" si="2"/>
        <v>3.6100094752973691E-3</v>
      </c>
      <c r="Z55">
        <v>3.9E-2</v>
      </c>
      <c r="AA55" s="12">
        <f t="shared" si="3"/>
        <v>-1.8120820525267541E-2</v>
      </c>
    </row>
    <row r="56" spans="1:27" x14ac:dyDescent="0.25">
      <c r="A56" s="1">
        <v>39491</v>
      </c>
      <c r="B56" s="2">
        <v>906.5</v>
      </c>
      <c r="C56" s="2">
        <v>87.22</v>
      </c>
      <c r="D56" s="2">
        <v>27.07</v>
      </c>
      <c r="E56" s="2">
        <v>5.1485709999999996</v>
      </c>
      <c r="F56" s="3">
        <v>5.1262499999999998</v>
      </c>
      <c r="G56" s="4">
        <f t="shared" si="0"/>
        <v>1.3887581691118811E-4</v>
      </c>
      <c r="H56" s="8">
        <f t="shared" si="1"/>
        <v>-9.9184483138635361E-4</v>
      </c>
      <c r="I56" s="8">
        <f t="shared" si="1"/>
        <v>-1.1463945890181263E-4</v>
      </c>
      <c r="J56" s="8">
        <f t="shared" si="1"/>
        <v>8.5692995529061261E-3</v>
      </c>
      <c r="K56" s="8">
        <f t="shared" si="1"/>
        <v>4.1016726806281129E-2</v>
      </c>
      <c r="L56" s="8">
        <f t="shared" si="2"/>
        <v>1.9756397438917342E-2</v>
      </c>
      <c r="Z56">
        <v>0.04</v>
      </c>
      <c r="AA56" s="12">
        <f t="shared" si="3"/>
        <v>-1.7945096227942228E-2</v>
      </c>
    </row>
    <row r="57" spans="1:27" x14ac:dyDescent="0.25">
      <c r="A57" s="5">
        <v>39492</v>
      </c>
      <c r="B57" s="6">
        <v>907.4</v>
      </c>
      <c r="C57" s="6">
        <v>87.49</v>
      </c>
      <c r="D57" s="6">
        <v>26.77</v>
      </c>
      <c r="E57" s="6">
        <v>4.8842860000000003</v>
      </c>
      <c r="F57" s="7">
        <v>5.2987500000000001</v>
      </c>
      <c r="G57" s="4">
        <f t="shared" si="0"/>
        <v>1.4343073586053912E-4</v>
      </c>
      <c r="H57" s="8">
        <f t="shared" si="1"/>
        <v>9.928295642581107E-4</v>
      </c>
      <c r="I57" s="8">
        <f t="shared" si="1"/>
        <v>3.0956202705800964E-3</v>
      </c>
      <c r="J57" s="8">
        <f t="shared" si="1"/>
        <v>-1.108237901736242E-2</v>
      </c>
      <c r="K57" s="8">
        <f t="shared" si="1"/>
        <v>-5.1331719034271694E-2</v>
      </c>
      <c r="L57" s="8">
        <f t="shared" si="2"/>
        <v>-2.46127798299705E-2</v>
      </c>
      <c r="Z57">
        <v>4.1000000000000002E-2</v>
      </c>
      <c r="AA57" s="12">
        <f t="shared" si="3"/>
        <v>-1.7833826260281647E-2</v>
      </c>
    </row>
    <row r="58" spans="1:27" x14ac:dyDescent="0.25">
      <c r="A58" s="1">
        <v>39493</v>
      </c>
      <c r="B58" s="2">
        <v>902.8</v>
      </c>
      <c r="C58" s="2">
        <v>85.75</v>
      </c>
      <c r="D58" s="2">
        <v>27.3</v>
      </c>
      <c r="E58" s="2">
        <v>4.8217860000000003</v>
      </c>
      <c r="F58" s="3">
        <v>5.3312499999999998</v>
      </c>
      <c r="G58" s="4">
        <f t="shared" si="0"/>
        <v>1.4428807589572656E-4</v>
      </c>
      <c r="H58" s="8">
        <f t="shared" si="1"/>
        <v>-5.0694291381970713E-3</v>
      </c>
      <c r="I58" s="8">
        <f t="shared" si="1"/>
        <v>-1.9887987198536919E-2</v>
      </c>
      <c r="J58" s="8">
        <f t="shared" si="1"/>
        <v>1.9798281658573072E-2</v>
      </c>
      <c r="K58" s="8">
        <f t="shared" si="1"/>
        <v>-1.2796138473463675E-2</v>
      </c>
      <c r="L58" s="8">
        <f t="shared" si="2"/>
        <v>-5.6549082736975544E-3</v>
      </c>
      <c r="Z58">
        <v>4.2000000000000003E-2</v>
      </c>
      <c r="AA58" s="12">
        <f t="shared" si="3"/>
        <v>-1.774719797143158E-2</v>
      </c>
    </row>
    <row r="59" spans="1:27" x14ac:dyDescent="0.25">
      <c r="A59" s="5">
        <v>39497</v>
      </c>
      <c r="B59" s="6">
        <v>926.6</v>
      </c>
      <c r="C59" s="6">
        <v>84.86</v>
      </c>
      <c r="D59" s="6">
        <v>27.3</v>
      </c>
      <c r="E59" s="6">
        <v>4.7060709999999997</v>
      </c>
      <c r="F59" s="7">
        <v>4.9437499999999996</v>
      </c>
      <c r="G59" s="4">
        <f t="shared" si="0"/>
        <v>1.3404872355393671E-4</v>
      </c>
      <c r="H59" s="8">
        <f t="shared" si="1"/>
        <v>2.6362428001772339E-2</v>
      </c>
      <c r="I59" s="8">
        <f t="shared" si="1"/>
        <v>-1.0379008746355691E-2</v>
      </c>
      <c r="J59" s="8">
        <f t="shared" si="1"/>
        <v>0</v>
      </c>
      <c r="K59" s="8">
        <f t="shared" si="1"/>
        <v>-2.3998369069054636E-2</v>
      </c>
      <c r="L59" s="8">
        <f t="shared" si="2"/>
        <v>-3.9659669731767801E-3</v>
      </c>
      <c r="Z59">
        <v>4.2999999999999997E-2</v>
      </c>
      <c r="AA59" s="12">
        <f t="shared" si="3"/>
        <v>-1.7653633572989918E-2</v>
      </c>
    </row>
    <row r="60" spans="1:27" x14ac:dyDescent="0.25">
      <c r="A60" s="1">
        <v>39498</v>
      </c>
      <c r="B60" s="2">
        <v>934.6</v>
      </c>
      <c r="C60" s="2">
        <v>86.94</v>
      </c>
      <c r="D60" s="2">
        <v>27.36</v>
      </c>
      <c r="E60" s="2">
        <v>4.8825000000000003</v>
      </c>
      <c r="F60" s="3">
        <v>4.9375</v>
      </c>
      <c r="G60" s="4">
        <f t="shared" si="0"/>
        <v>1.338832639246057E-4</v>
      </c>
      <c r="H60" s="8">
        <f t="shared" si="1"/>
        <v>8.6337146557306284E-3</v>
      </c>
      <c r="I60" s="8">
        <f t="shared" si="1"/>
        <v>2.4510959226962035E-2</v>
      </c>
      <c r="J60" s="8">
        <f t="shared" si="1"/>
        <v>2.197802197802151E-3</v>
      </c>
      <c r="K60" s="8">
        <f t="shared" si="1"/>
        <v>3.7489659633269584E-2</v>
      </c>
      <c r="L60" s="8">
        <f t="shared" si="2"/>
        <v>2.1982386867186045E-2</v>
      </c>
      <c r="Z60">
        <v>4.3999999999999997E-2</v>
      </c>
      <c r="AA60" s="12">
        <f t="shared" si="3"/>
        <v>-1.730838099637251E-2</v>
      </c>
    </row>
    <row r="61" spans="1:27" x14ac:dyDescent="0.25">
      <c r="A61" s="5">
        <v>39499</v>
      </c>
      <c r="B61" s="6">
        <v>946.1</v>
      </c>
      <c r="C61" s="6">
        <v>87.65</v>
      </c>
      <c r="D61" s="6">
        <v>27.8</v>
      </c>
      <c r="E61" s="6">
        <v>4.8389290000000003</v>
      </c>
      <c r="F61" s="7">
        <v>4.8975</v>
      </c>
      <c r="G61" s="4">
        <f t="shared" si="0"/>
        <v>1.3282408952997038E-4</v>
      </c>
      <c r="H61" s="8">
        <f t="shared" si="1"/>
        <v>1.2304729295955488E-2</v>
      </c>
      <c r="I61" s="8">
        <f t="shared" si="1"/>
        <v>8.1665516448126054E-3</v>
      </c>
      <c r="J61" s="8">
        <f t="shared" si="1"/>
        <v>1.6081871345029287E-2</v>
      </c>
      <c r="K61" s="8">
        <f t="shared" si="1"/>
        <v>-8.923911930363548E-3</v>
      </c>
      <c r="L61" s="8">
        <f t="shared" si="2"/>
        <v>2.9511192316740995E-3</v>
      </c>
      <c r="Z61">
        <v>4.4999999999999998E-2</v>
      </c>
      <c r="AA61" s="12">
        <f t="shared" si="3"/>
        <v>-1.7173714925882325E-2</v>
      </c>
    </row>
    <row r="62" spans="1:27" x14ac:dyDescent="0.25">
      <c r="A62" s="1">
        <v>39500</v>
      </c>
      <c r="B62" s="2">
        <v>944.7</v>
      </c>
      <c r="C62" s="2">
        <v>88.62</v>
      </c>
      <c r="D62" s="2">
        <v>27.98</v>
      </c>
      <c r="E62" s="2">
        <v>4.8875000000000002</v>
      </c>
      <c r="F62" s="3">
        <v>4.8581300000000001</v>
      </c>
      <c r="G62" s="4">
        <f t="shared" si="0"/>
        <v>1.3178120375711977E-4</v>
      </c>
      <c r="H62" s="8">
        <f t="shared" si="1"/>
        <v>-1.4797590106753803E-3</v>
      </c>
      <c r="I62" s="8">
        <f t="shared" si="1"/>
        <v>1.1066742726754121E-2</v>
      </c>
      <c r="J62" s="8">
        <f t="shared" si="1"/>
        <v>6.4748201438848815E-3</v>
      </c>
      <c r="K62" s="8">
        <f t="shared" si="1"/>
        <v>1.0037551697906689E-2</v>
      </c>
      <c r="L62" s="8">
        <f t="shared" si="2"/>
        <v>6.1222583611815302E-3</v>
      </c>
      <c r="Z62">
        <v>4.5999999999999999E-2</v>
      </c>
      <c r="AA62" s="12">
        <f t="shared" si="3"/>
        <v>-1.69038904534058E-2</v>
      </c>
    </row>
    <row r="63" spans="1:27" x14ac:dyDescent="0.25">
      <c r="A63" s="5">
        <v>39503</v>
      </c>
      <c r="B63" s="6">
        <v>937.6</v>
      </c>
      <c r="C63" s="6">
        <v>88.67</v>
      </c>
      <c r="D63" s="6">
        <v>27.86</v>
      </c>
      <c r="E63" s="6">
        <v>4.9000000000000004</v>
      </c>
      <c r="F63" s="7">
        <v>4.8525</v>
      </c>
      <c r="G63" s="4">
        <f t="shared" si="0"/>
        <v>1.3163203679655844E-4</v>
      </c>
      <c r="H63" s="8">
        <f t="shared" si="1"/>
        <v>-7.5156134222504733E-3</v>
      </c>
      <c r="I63" s="8">
        <f t="shared" si="1"/>
        <v>5.6420672534413397E-4</v>
      </c>
      <c r="J63" s="8">
        <f t="shared" si="1"/>
        <v>-4.2887776983560038E-3</v>
      </c>
      <c r="K63" s="8">
        <f t="shared" si="1"/>
        <v>2.5575447570332843E-3</v>
      </c>
      <c r="L63" s="8">
        <f t="shared" si="2"/>
        <v>-1.7304789933076934E-3</v>
      </c>
      <c r="Z63">
        <v>4.7E-2</v>
      </c>
      <c r="AA63" s="12">
        <f t="shared" si="3"/>
        <v>-1.6809086738193077E-2</v>
      </c>
    </row>
    <row r="64" spans="1:27" x14ac:dyDescent="0.25">
      <c r="A64" s="1">
        <v>39504</v>
      </c>
      <c r="B64" s="2">
        <v>946.1</v>
      </c>
      <c r="C64" s="2">
        <v>89.26</v>
      </c>
      <c r="D64" s="2">
        <v>28</v>
      </c>
      <c r="E64" s="2">
        <v>4.9574999999999996</v>
      </c>
      <c r="F64" s="3">
        <v>4.88</v>
      </c>
      <c r="G64" s="4">
        <f t="shared" si="0"/>
        <v>1.323605740750633E-4</v>
      </c>
      <c r="H64" s="8">
        <f t="shared" si="1"/>
        <v>9.0656996587030712E-3</v>
      </c>
      <c r="I64" s="8">
        <f t="shared" si="1"/>
        <v>6.653885192286043E-3</v>
      </c>
      <c r="J64" s="8">
        <f t="shared" si="1"/>
        <v>5.0251256281407244E-3</v>
      </c>
      <c r="K64" s="8">
        <f t="shared" si="1"/>
        <v>1.1734693877550859E-2</v>
      </c>
      <c r="L64" s="8">
        <f t="shared" si="2"/>
        <v>9.4023224626432166E-3</v>
      </c>
      <c r="Z64">
        <v>4.8000000000000001E-2</v>
      </c>
      <c r="AA64" s="12">
        <f t="shared" si="3"/>
        <v>-1.6673329344503003E-2</v>
      </c>
    </row>
    <row r="65" spans="1:27" x14ac:dyDescent="0.25">
      <c r="A65" s="5">
        <v>39505</v>
      </c>
      <c r="B65" s="6">
        <v>958.2</v>
      </c>
      <c r="C65" s="6">
        <v>91.76</v>
      </c>
      <c r="D65" s="6">
        <v>27.7</v>
      </c>
      <c r="E65" s="6">
        <v>4.9432140000000002</v>
      </c>
      <c r="F65" s="7">
        <v>5.09375</v>
      </c>
      <c r="G65" s="4">
        <f t="shared" si="0"/>
        <v>1.380168094227141E-4</v>
      </c>
      <c r="H65" s="8">
        <f t="shared" si="1"/>
        <v>1.2789345735123161E-2</v>
      </c>
      <c r="I65" s="8">
        <f t="shared" si="1"/>
        <v>2.8008066323101051E-2</v>
      </c>
      <c r="J65" s="8">
        <f t="shared" si="1"/>
        <v>-1.071428571428574E-2</v>
      </c>
      <c r="K65" s="8">
        <f t="shared" si="1"/>
        <v>-2.8816944024204448E-3</v>
      </c>
      <c r="L65" s="8">
        <f t="shared" si="2"/>
        <v>3.0100501575135415E-3</v>
      </c>
      <c r="Z65">
        <v>4.9000000000000002E-2</v>
      </c>
      <c r="AA65" s="12">
        <f t="shared" si="3"/>
        <v>-1.6581383246756058E-2</v>
      </c>
    </row>
    <row r="66" spans="1:27" x14ac:dyDescent="0.25">
      <c r="A66" s="1">
        <v>39506</v>
      </c>
      <c r="B66" s="2">
        <v>964.5</v>
      </c>
      <c r="C66" s="2">
        <v>92.12</v>
      </c>
      <c r="D66" s="2">
        <v>28.25</v>
      </c>
      <c r="E66" s="2">
        <v>5.0328569999999999</v>
      </c>
      <c r="F66" s="3">
        <v>5.30375</v>
      </c>
      <c r="G66" s="4">
        <f t="shared" si="0"/>
        <v>1.435626515016164E-4</v>
      </c>
      <c r="H66" s="8">
        <f t="shared" si="1"/>
        <v>6.5748278021289441E-3</v>
      </c>
      <c r="I66" s="8">
        <f t="shared" si="1"/>
        <v>3.9232781168264978E-3</v>
      </c>
      <c r="J66" s="8">
        <f t="shared" si="1"/>
        <v>1.9855595667870062E-2</v>
      </c>
      <c r="K66" s="8">
        <f t="shared" ref="K66:K129" si="4">(E66-E65)/E65</f>
        <v>1.8134557799844329E-2</v>
      </c>
      <c r="L66" s="8">
        <f t="shared" si="2"/>
        <v>1.3823194755804952E-2</v>
      </c>
      <c r="Z66">
        <v>0.05</v>
      </c>
      <c r="AA66" s="12">
        <f t="shared" si="3"/>
        <v>-1.6455249927117936E-2</v>
      </c>
    </row>
    <row r="67" spans="1:27" x14ac:dyDescent="0.25">
      <c r="A67" s="5">
        <v>39507</v>
      </c>
      <c r="B67" s="6">
        <v>972.1</v>
      </c>
      <c r="C67" s="6">
        <v>92.09</v>
      </c>
      <c r="D67" s="6">
        <v>28.28</v>
      </c>
      <c r="E67" s="6">
        <v>5.0274999999999999</v>
      </c>
      <c r="F67" s="7">
        <v>5.0212500000000002</v>
      </c>
      <c r="G67" s="4">
        <f t="shared" ref="G67:G130" si="5">(1+(F67/100))^(1/360)-1</f>
        <v>1.3609960694882517E-4</v>
      </c>
      <c r="H67" s="8">
        <f t="shared" ref="H67:K130" si="6">(B67-B66)/B66</f>
        <v>7.8797304302747773E-3</v>
      </c>
      <c r="I67" s="8">
        <f t="shared" si="6"/>
        <v>-3.2566217976553557E-4</v>
      </c>
      <c r="J67" s="8">
        <f t="shared" si="6"/>
        <v>1.0619469026549074E-3</v>
      </c>
      <c r="K67" s="8">
        <f t="shared" si="4"/>
        <v>-1.0644053665741062E-3</v>
      </c>
      <c r="L67" s="8">
        <f t="shared" si="2"/>
        <v>1.9969357641285187E-3</v>
      </c>
      <c r="Z67">
        <v>5.0999999999999997E-2</v>
      </c>
      <c r="AA67" s="12">
        <f t="shared" si="3"/>
        <v>-1.6185457348318728E-2</v>
      </c>
    </row>
    <row r="68" spans="1:27" x14ac:dyDescent="0.25">
      <c r="A68" s="1">
        <v>39510</v>
      </c>
      <c r="B68" s="2">
        <v>981.5</v>
      </c>
      <c r="C68" s="2">
        <v>92.31</v>
      </c>
      <c r="D68" s="2">
        <v>28.19</v>
      </c>
      <c r="E68" s="2">
        <v>5.0110710000000003</v>
      </c>
      <c r="F68" s="3">
        <v>5.0381299999999998</v>
      </c>
      <c r="G68" s="4">
        <f t="shared" si="5"/>
        <v>1.3654610242097576E-4</v>
      </c>
      <c r="H68" s="8">
        <f t="shared" si="6"/>
        <v>9.6697870589445289E-3</v>
      </c>
      <c r="I68" s="8">
        <f t="shared" si="6"/>
        <v>2.3889673145835472E-3</v>
      </c>
      <c r="J68" s="8">
        <f t="shared" si="6"/>
        <v>-3.1824611032531774E-3</v>
      </c>
      <c r="K68" s="8">
        <f t="shared" si="4"/>
        <v>-3.267826951765208E-3</v>
      </c>
      <c r="L68" s="8">
        <f t="shared" ref="L68:L131" si="7">H68*$X$12+I68*$Y$12+$Z$12*J68+$AA$12*K68</f>
        <v>1.0419838715277931E-3</v>
      </c>
      <c r="Z68">
        <v>5.1999999999999998E-2</v>
      </c>
      <c r="AA68" s="12">
        <f t="shared" si="3"/>
        <v>-1.601472143807291E-2</v>
      </c>
    </row>
    <row r="69" spans="1:27" x14ac:dyDescent="0.25">
      <c r="A69" s="5">
        <v>39511</v>
      </c>
      <c r="B69" s="6">
        <v>963.9</v>
      </c>
      <c r="C69" s="6">
        <v>91.73</v>
      </c>
      <c r="D69" s="6">
        <v>28.25</v>
      </c>
      <c r="E69" s="6">
        <v>5.1482140000000003</v>
      </c>
      <c r="F69" s="7">
        <v>4.9737499999999999</v>
      </c>
      <c r="G69" s="4">
        <f t="shared" si="5"/>
        <v>1.3484279301168023E-4</v>
      </c>
      <c r="H69" s="8">
        <f t="shared" si="6"/>
        <v>-1.7931737137035175E-2</v>
      </c>
      <c r="I69" s="8">
        <f t="shared" si="6"/>
        <v>-6.2831762539269668E-3</v>
      </c>
      <c r="J69" s="8">
        <f t="shared" si="6"/>
        <v>2.1284143313231186E-3</v>
      </c>
      <c r="K69" s="8">
        <f t="shared" si="4"/>
        <v>2.7368001770479804E-2</v>
      </c>
      <c r="L69" s="8">
        <f t="shared" si="7"/>
        <v>6.9602941392579009E-3</v>
      </c>
      <c r="Z69">
        <v>5.2999999999999999E-2</v>
      </c>
      <c r="AA69" s="12">
        <f t="shared" si="3"/>
        <v>-1.5673289267064083E-2</v>
      </c>
    </row>
    <row r="70" spans="1:27" x14ac:dyDescent="0.25">
      <c r="A70" s="1">
        <v>39512</v>
      </c>
      <c r="B70" s="2">
        <v>986.2</v>
      </c>
      <c r="C70" s="2">
        <v>91.96</v>
      </c>
      <c r="D70" s="2">
        <v>28.34</v>
      </c>
      <c r="E70" s="2">
        <v>5.2957140000000003</v>
      </c>
      <c r="F70" s="3">
        <v>4.8925000000000001</v>
      </c>
      <c r="G70" s="4">
        <f t="shared" si="5"/>
        <v>1.3269166441198799E-4</v>
      </c>
      <c r="H70" s="8">
        <f t="shared" si="6"/>
        <v>2.3135179997925168E-2</v>
      </c>
      <c r="I70" s="8">
        <f t="shared" si="6"/>
        <v>2.5073585522728632E-3</v>
      </c>
      <c r="J70" s="8">
        <f t="shared" si="6"/>
        <v>3.1858407079645968E-3</v>
      </c>
      <c r="K70" s="8">
        <f t="shared" si="4"/>
        <v>2.8650712654912938E-2</v>
      </c>
      <c r="L70" s="8">
        <f t="shared" si="7"/>
        <v>2.0592993820034645E-2</v>
      </c>
      <c r="Z70">
        <v>5.3999999999999999E-2</v>
      </c>
      <c r="AA70" s="12">
        <f t="shared" si="3"/>
        <v>-1.5570327471288708E-2</v>
      </c>
    </row>
    <row r="71" spans="1:27" x14ac:dyDescent="0.25">
      <c r="A71" s="5">
        <v>39513</v>
      </c>
      <c r="B71" s="6">
        <v>975</v>
      </c>
      <c r="C71" s="6">
        <v>92.37</v>
      </c>
      <c r="D71" s="6">
        <v>28.59</v>
      </c>
      <c r="E71" s="6">
        <v>5.4707140000000001</v>
      </c>
      <c r="F71" s="7">
        <v>4.8112500000000002</v>
      </c>
      <c r="G71" s="4">
        <f t="shared" si="5"/>
        <v>1.3053887352887372E-4</v>
      </c>
      <c r="H71" s="8">
        <f t="shared" si="6"/>
        <v>-1.1356722774285181E-2</v>
      </c>
      <c r="I71" s="8">
        <f t="shared" si="6"/>
        <v>4.4584602000871118E-3</v>
      </c>
      <c r="J71" s="8">
        <f t="shared" si="6"/>
        <v>8.8214537755822164E-3</v>
      </c>
      <c r="K71" s="8">
        <f t="shared" si="4"/>
        <v>3.3045591208286512E-2</v>
      </c>
      <c r="L71" s="8">
        <f t="shared" si="7"/>
        <v>1.34936706515205E-2</v>
      </c>
      <c r="Z71">
        <v>5.5E-2</v>
      </c>
      <c r="AA71" s="12">
        <f t="shared" si="3"/>
        <v>-1.5374294956510583E-2</v>
      </c>
    </row>
    <row r="72" spans="1:27" x14ac:dyDescent="0.25">
      <c r="A72" s="1">
        <v>39514</v>
      </c>
      <c r="B72" s="2">
        <v>972.2</v>
      </c>
      <c r="C72" s="2">
        <v>92.97</v>
      </c>
      <c r="D72" s="2">
        <v>28.66</v>
      </c>
      <c r="E72" s="2">
        <v>5.4560709999999997</v>
      </c>
      <c r="F72" s="3">
        <v>4.8112500000000002</v>
      </c>
      <c r="G72" s="4">
        <f t="shared" si="5"/>
        <v>1.3053887352887372E-4</v>
      </c>
      <c r="H72" s="8">
        <f t="shared" si="6"/>
        <v>-2.8717948717948251E-3</v>
      </c>
      <c r="I72" s="8">
        <f t="shared" si="6"/>
        <v>6.4956154595647315E-3</v>
      </c>
      <c r="J72" s="8">
        <f t="shared" si="6"/>
        <v>2.4484085344526159E-3</v>
      </c>
      <c r="K72" s="8">
        <f t="shared" si="4"/>
        <v>-2.6766158859703516E-3</v>
      </c>
      <c r="L72" s="8">
        <f t="shared" si="7"/>
        <v>-1.1159395493600516E-3</v>
      </c>
      <c r="Z72">
        <v>5.6000000000000001E-2</v>
      </c>
      <c r="AA72" s="12">
        <f t="shared" si="3"/>
        <v>-1.5168485060521177E-2</v>
      </c>
    </row>
    <row r="73" spans="1:27" x14ac:dyDescent="0.25">
      <c r="A73" s="5">
        <v>39517</v>
      </c>
      <c r="B73" s="6">
        <v>969.9</v>
      </c>
      <c r="C73" s="6">
        <v>92.56</v>
      </c>
      <c r="D73" s="6">
        <v>28.65</v>
      </c>
      <c r="E73" s="6">
        <v>5.5178570000000002</v>
      </c>
      <c r="F73" s="7">
        <v>4.8487499999999999</v>
      </c>
      <c r="G73" s="4">
        <f t="shared" si="5"/>
        <v>1.3153267604093521E-4</v>
      </c>
      <c r="H73" s="8">
        <f t="shared" si="6"/>
        <v>-2.3657683604197369E-3</v>
      </c>
      <c r="I73" s="8">
        <f t="shared" si="6"/>
        <v>-4.4100247391631346E-3</v>
      </c>
      <c r="J73" s="8">
        <f t="shared" si="6"/>
        <v>-3.4891835310542791E-4</v>
      </c>
      <c r="K73" s="8">
        <f t="shared" si="4"/>
        <v>1.1324266124836089E-2</v>
      </c>
      <c r="L73" s="8">
        <f t="shared" si="7"/>
        <v>4.0185813428415887E-3</v>
      </c>
      <c r="Z73">
        <v>5.7000000000000002E-2</v>
      </c>
      <c r="AA73" s="12">
        <f t="shared" si="3"/>
        <v>-1.5103585038574048E-2</v>
      </c>
    </row>
    <row r="74" spans="1:27" x14ac:dyDescent="0.25">
      <c r="A74" s="1">
        <v>39518</v>
      </c>
      <c r="B74" s="2">
        <v>974.2</v>
      </c>
      <c r="C74" s="2">
        <v>93.95</v>
      </c>
      <c r="D74" s="2">
        <v>28.8</v>
      </c>
      <c r="E74" s="2">
        <v>5.481071</v>
      </c>
      <c r="F74" s="3">
        <v>4.8849999999999998</v>
      </c>
      <c r="G74" s="4">
        <f t="shared" si="5"/>
        <v>1.3249301493178933E-4</v>
      </c>
      <c r="H74" s="8">
        <f t="shared" si="6"/>
        <v>4.4334467470873986E-3</v>
      </c>
      <c r="I74" s="8">
        <f t="shared" si="6"/>
        <v>1.5017286084701821E-2</v>
      </c>
      <c r="J74" s="8">
        <f t="shared" si="6"/>
        <v>5.2356020942409126E-3</v>
      </c>
      <c r="K74" s="8">
        <f t="shared" si="4"/>
        <v>-6.6667186192031084E-3</v>
      </c>
      <c r="L74" s="8">
        <f t="shared" si="7"/>
        <v>4.0580860991742702E-4</v>
      </c>
      <c r="Z74">
        <v>5.8000000000000003E-2</v>
      </c>
      <c r="AA74" s="12">
        <f t="shared" si="3"/>
        <v>-1.504212759181001E-2</v>
      </c>
    </row>
    <row r="75" spans="1:27" x14ac:dyDescent="0.25">
      <c r="A75" s="5">
        <v>39519</v>
      </c>
      <c r="B75" s="6">
        <v>978.8</v>
      </c>
      <c r="C75" s="6">
        <v>92.24</v>
      </c>
      <c r="D75" s="6">
        <v>29</v>
      </c>
      <c r="E75" s="6">
        <v>5.5835710000000001</v>
      </c>
      <c r="F75" s="7">
        <v>4.8650000000000002</v>
      </c>
      <c r="G75" s="4">
        <f t="shared" si="5"/>
        <v>1.3196321372332953E-4</v>
      </c>
      <c r="H75" s="8">
        <f t="shared" si="6"/>
        <v>4.7218230342844477E-3</v>
      </c>
      <c r="I75" s="8">
        <f t="shared" si="6"/>
        <v>-1.8201170835550909E-2</v>
      </c>
      <c r="J75" s="8">
        <f t="shared" si="6"/>
        <v>6.9444444444444198E-3</v>
      </c>
      <c r="K75" s="8">
        <f t="shared" si="4"/>
        <v>1.8700724730622908E-2</v>
      </c>
      <c r="L75" s="8">
        <f t="shared" si="7"/>
        <v>9.5369364525792616E-3</v>
      </c>
      <c r="Z75">
        <v>5.8999999999999997E-2</v>
      </c>
      <c r="AA75" s="12">
        <f t="shared" si="3"/>
        <v>-1.4949658417252808E-2</v>
      </c>
    </row>
    <row r="76" spans="1:27" x14ac:dyDescent="0.25">
      <c r="A76" s="1">
        <v>39520</v>
      </c>
      <c r="B76" s="2">
        <v>992.3</v>
      </c>
      <c r="C76" s="2">
        <v>91.33</v>
      </c>
      <c r="D76" s="2">
        <v>28.88</v>
      </c>
      <c r="E76" s="2">
        <v>5.6589289999999997</v>
      </c>
      <c r="F76" s="3">
        <v>4.8550000000000004</v>
      </c>
      <c r="G76" s="4">
        <f t="shared" si="5"/>
        <v>1.3169827533143774E-4</v>
      </c>
      <c r="H76" s="8">
        <f t="shared" si="6"/>
        <v>1.3792398855741725E-2</v>
      </c>
      <c r="I76" s="8">
        <f t="shared" si="6"/>
        <v>-9.8655680832610212E-3</v>
      </c>
      <c r="J76" s="8">
        <f t="shared" si="6"/>
        <v>-4.1379310344827926E-3</v>
      </c>
      <c r="K76" s="8">
        <f t="shared" si="4"/>
        <v>1.3496380721226539E-2</v>
      </c>
      <c r="L76" s="8">
        <f t="shared" si="7"/>
        <v>8.696492760446331E-3</v>
      </c>
      <c r="Z76">
        <v>0.06</v>
      </c>
      <c r="AA76" s="12">
        <f t="shared" si="3"/>
        <v>-1.4799477606848424E-2</v>
      </c>
    </row>
    <row r="77" spans="1:27" x14ac:dyDescent="0.25">
      <c r="A77" s="5">
        <v>39521</v>
      </c>
      <c r="B77" s="6">
        <v>998.2</v>
      </c>
      <c r="C77" s="6">
        <v>90.92</v>
      </c>
      <c r="D77" s="6">
        <v>28.82</v>
      </c>
      <c r="E77" s="6">
        <v>5.64</v>
      </c>
      <c r="F77" s="7">
        <v>4.8949999999999996</v>
      </c>
      <c r="G77" s="4">
        <f t="shared" si="5"/>
        <v>1.3275787775790526E-4</v>
      </c>
      <c r="H77" s="8">
        <f t="shared" si="6"/>
        <v>5.9457825254460254E-3</v>
      </c>
      <c r="I77" s="8">
        <f t="shared" si="6"/>
        <v>-4.4892149348515998E-3</v>
      </c>
      <c r="J77" s="8">
        <f t="shared" si="6"/>
        <v>-2.077562326869762E-3</v>
      </c>
      <c r="K77" s="8">
        <f t="shared" si="4"/>
        <v>-3.3449792354701704E-3</v>
      </c>
      <c r="L77" s="8">
        <f t="shared" si="7"/>
        <v>-4.8110807809404019E-4</v>
      </c>
      <c r="Z77">
        <v>6.0999999999999999E-2</v>
      </c>
      <c r="AA77" s="12">
        <f t="shared" si="3"/>
        <v>-1.4688457499726353E-2</v>
      </c>
    </row>
    <row r="78" spans="1:27" x14ac:dyDescent="0.25">
      <c r="A78" s="1">
        <v>39524</v>
      </c>
      <c r="B78" s="9">
        <v>1001.4</v>
      </c>
      <c r="C78" s="2">
        <v>91.36</v>
      </c>
      <c r="D78" s="2">
        <v>28.98</v>
      </c>
      <c r="E78" s="2">
        <v>5.58</v>
      </c>
      <c r="F78" s="3">
        <v>4.8812499999999996</v>
      </c>
      <c r="G78" s="4">
        <f t="shared" si="5"/>
        <v>1.3239368487938385E-4</v>
      </c>
      <c r="H78" s="8">
        <f t="shared" si="6"/>
        <v>3.2057703866959844E-3</v>
      </c>
      <c r="I78" s="8">
        <f t="shared" si="6"/>
        <v>4.8394192696876127E-3</v>
      </c>
      <c r="J78" s="8">
        <f t="shared" si="6"/>
        <v>5.5517002081887628E-3</v>
      </c>
      <c r="K78" s="8">
        <f t="shared" si="4"/>
        <v>-1.0638297872340358E-2</v>
      </c>
      <c r="L78" s="8">
        <f t="shared" si="7"/>
        <v>-2.5537301900888901E-3</v>
      </c>
      <c r="Z78">
        <v>6.2E-2</v>
      </c>
      <c r="AA78" s="12">
        <f t="shared" si="3"/>
        <v>-1.4570656286193636E-2</v>
      </c>
    </row>
    <row r="79" spans="1:27" x14ac:dyDescent="0.25">
      <c r="A79" s="5">
        <v>39525</v>
      </c>
      <c r="B79" s="10">
        <v>1003.2</v>
      </c>
      <c r="C79" s="6">
        <v>90.68</v>
      </c>
      <c r="D79" s="6">
        <v>28.98</v>
      </c>
      <c r="E79" s="6">
        <v>5.7660710000000002</v>
      </c>
      <c r="F79" s="7">
        <v>4.8587499999999997</v>
      </c>
      <c r="G79" s="4">
        <f t="shared" si="5"/>
        <v>1.3179763018111856E-4</v>
      </c>
      <c r="H79" s="8">
        <f t="shared" si="6"/>
        <v>1.7974835230677734E-3</v>
      </c>
      <c r="I79" s="8">
        <f t="shared" si="6"/>
        <v>-7.4430823117337197E-3</v>
      </c>
      <c r="J79" s="8">
        <f t="shared" si="6"/>
        <v>0</v>
      </c>
      <c r="K79" s="8">
        <f t="shared" si="4"/>
        <v>3.3346057347670266E-2</v>
      </c>
      <c r="L79" s="8">
        <f t="shared" si="7"/>
        <v>1.5056943969325077E-2</v>
      </c>
      <c r="Z79">
        <v>6.3E-2</v>
      </c>
      <c r="AA79" s="12">
        <f t="shared" si="3"/>
        <v>-1.4397758157566547E-2</v>
      </c>
    </row>
    <row r="80" spans="1:27" x14ac:dyDescent="0.25">
      <c r="A80" s="1">
        <v>39526</v>
      </c>
      <c r="B80" s="2">
        <v>944.7</v>
      </c>
      <c r="C80" s="2">
        <v>92.67</v>
      </c>
      <c r="D80" s="2">
        <v>28.8</v>
      </c>
      <c r="E80" s="2">
        <v>5.9967860000000002</v>
      </c>
      <c r="F80" s="3">
        <v>4.8412499999999996</v>
      </c>
      <c r="G80" s="4">
        <f t="shared" si="5"/>
        <v>1.3133394389797104E-4</v>
      </c>
      <c r="H80" s="8">
        <f t="shared" si="6"/>
        <v>-5.8313397129186602E-2</v>
      </c>
      <c r="I80" s="8">
        <f t="shared" si="6"/>
        <v>2.1945302161446786E-2</v>
      </c>
      <c r="J80" s="8">
        <f t="shared" si="6"/>
        <v>-6.2111801242235925E-3</v>
      </c>
      <c r="K80" s="8">
        <f t="shared" si="4"/>
        <v>4.0012514587489473E-2</v>
      </c>
      <c r="L80" s="8">
        <f t="shared" si="7"/>
        <v>1.7143809321256524E-3</v>
      </c>
      <c r="Z80">
        <v>6.4000000000000001E-2</v>
      </c>
      <c r="AA80" s="12">
        <f t="shared" si="3"/>
        <v>-1.4253399631385293E-2</v>
      </c>
    </row>
    <row r="81" spans="1:27" x14ac:dyDescent="0.25">
      <c r="A81" s="5">
        <v>39527</v>
      </c>
      <c r="B81" s="6">
        <v>919.6</v>
      </c>
      <c r="C81" s="6">
        <v>93.13</v>
      </c>
      <c r="D81" s="6">
        <v>29</v>
      </c>
      <c r="E81" s="6">
        <v>5.9950000000000001</v>
      </c>
      <c r="F81" s="7">
        <v>4.8012499999999996</v>
      </c>
      <c r="G81" s="4">
        <f t="shared" si="5"/>
        <v>1.3027379964070107E-4</v>
      </c>
      <c r="H81" s="8">
        <f t="shared" si="6"/>
        <v>-2.6569281253307951E-2</v>
      </c>
      <c r="I81" s="8">
        <f t="shared" si="6"/>
        <v>4.9638502212149965E-3</v>
      </c>
      <c r="J81" s="8">
        <f t="shared" si="6"/>
        <v>6.9444444444444198E-3</v>
      </c>
      <c r="K81" s="8">
        <f t="shared" si="4"/>
        <v>-2.978262022356751E-4</v>
      </c>
      <c r="L81" s="8">
        <f t="shared" si="7"/>
        <v>-6.4188371835190439E-3</v>
      </c>
      <c r="Z81">
        <v>6.5000000000000002E-2</v>
      </c>
      <c r="AA81" s="12">
        <f t="shared" si="3"/>
        <v>-1.421592272937819E-2</v>
      </c>
    </row>
    <row r="82" spans="1:27" x14ac:dyDescent="0.25">
      <c r="A82" s="1">
        <v>39531</v>
      </c>
      <c r="B82" s="2">
        <v>918.3</v>
      </c>
      <c r="C82" s="2">
        <v>92.66</v>
      </c>
      <c r="D82" s="2">
        <v>29</v>
      </c>
      <c r="E82" s="2">
        <v>5.9567860000000001</v>
      </c>
      <c r="F82" s="3">
        <v>4.80375</v>
      </c>
      <c r="G82" s="4">
        <f t="shared" si="5"/>
        <v>1.3034007047729723E-4</v>
      </c>
      <c r="H82" s="8">
        <f t="shared" si="6"/>
        <v>-1.4136581122227796E-3</v>
      </c>
      <c r="I82" s="8">
        <f t="shared" si="6"/>
        <v>-5.0467089015354761E-3</v>
      </c>
      <c r="J82" s="8">
        <f t="shared" si="6"/>
        <v>0</v>
      </c>
      <c r="K82" s="8">
        <f t="shared" si="4"/>
        <v>-6.3743119266054995E-3</v>
      </c>
      <c r="L82" s="8">
        <f t="shared" si="7"/>
        <v>-3.7321842084184274E-3</v>
      </c>
      <c r="Z82">
        <v>6.6000000000000003E-2</v>
      </c>
      <c r="AA82" s="12">
        <f t="shared" ref="AA82:AA116" si="8">_xlfn.PERCENTILE.EXC($L$3:$L$3778,Z82)</f>
        <v>-1.4099941199776098E-2</v>
      </c>
    </row>
    <row r="83" spans="1:27" x14ac:dyDescent="0.25">
      <c r="A83" s="5">
        <v>39532</v>
      </c>
      <c r="B83" s="6">
        <v>934.6</v>
      </c>
      <c r="C83" s="6">
        <v>93.48</v>
      </c>
      <c r="D83" s="6">
        <v>28.6</v>
      </c>
      <c r="E83" s="6">
        <v>5.7939290000000003</v>
      </c>
      <c r="F83" s="7">
        <v>4.8099999999999996</v>
      </c>
      <c r="G83" s="4">
        <f t="shared" si="5"/>
        <v>1.3050574067219323E-4</v>
      </c>
      <c r="H83" s="8">
        <f t="shared" si="6"/>
        <v>1.7750190569530731E-2</v>
      </c>
      <c r="I83" s="8">
        <f t="shared" si="6"/>
        <v>8.8495575221239735E-3</v>
      </c>
      <c r="J83" s="8">
        <f t="shared" si="6"/>
        <v>-1.3793103448275813E-2</v>
      </c>
      <c r="K83" s="8">
        <f t="shared" si="4"/>
        <v>-2.7339743277666816E-2</v>
      </c>
      <c r="L83" s="8">
        <f t="shared" si="7"/>
        <v>-8.7368030517395324E-3</v>
      </c>
      <c r="Z83">
        <v>6.7000000000000004E-2</v>
      </c>
      <c r="AA83" s="12">
        <f t="shared" si="8"/>
        <v>-1.4051280168476411E-2</v>
      </c>
    </row>
    <row r="84" spans="1:27" x14ac:dyDescent="0.25">
      <c r="A84" s="1">
        <v>39533</v>
      </c>
      <c r="B84" s="2">
        <v>949</v>
      </c>
      <c r="C84" s="2">
        <v>94.82</v>
      </c>
      <c r="D84" s="2">
        <v>29.05</v>
      </c>
      <c r="E84" s="2">
        <v>5.9732139999999996</v>
      </c>
      <c r="F84" s="3">
        <v>4.80375</v>
      </c>
      <c r="G84" s="4">
        <f t="shared" si="5"/>
        <v>1.3034007047729723E-4</v>
      </c>
      <c r="H84" s="8">
        <f t="shared" si="6"/>
        <v>1.5407661031457283E-2</v>
      </c>
      <c r="I84" s="8">
        <f t="shared" si="6"/>
        <v>1.4334617030380714E-2</v>
      </c>
      <c r="J84" s="8">
        <f t="shared" si="6"/>
        <v>1.5734265734265708E-2</v>
      </c>
      <c r="K84" s="8">
        <f t="shared" si="4"/>
        <v>3.0943596305719183E-2</v>
      </c>
      <c r="L84" s="8">
        <f t="shared" si="7"/>
        <v>2.2428610674267241E-2</v>
      </c>
      <c r="Z84">
        <v>6.8000000000000005E-2</v>
      </c>
      <c r="AA84" s="12">
        <f t="shared" si="8"/>
        <v>-1.3954542363768288E-2</v>
      </c>
    </row>
    <row r="85" spans="1:27" x14ac:dyDescent="0.25">
      <c r="A85" s="5">
        <v>39534</v>
      </c>
      <c r="B85" s="6">
        <v>948.8</v>
      </c>
      <c r="C85" s="6">
        <v>94.74</v>
      </c>
      <c r="D85" s="6">
        <v>28.84</v>
      </c>
      <c r="E85" s="6">
        <v>5.963571</v>
      </c>
      <c r="F85" s="7">
        <v>4.7824999999999998</v>
      </c>
      <c r="G85" s="4">
        <f t="shared" si="5"/>
        <v>1.2977671811009728E-4</v>
      </c>
      <c r="H85" s="8">
        <f t="shared" si="6"/>
        <v>-2.1074815595368331E-4</v>
      </c>
      <c r="I85" s="8">
        <f t="shared" si="6"/>
        <v>-8.4370385994514136E-4</v>
      </c>
      <c r="J85" s="8">
        <f t="shared" si="6"/>
        <v>-7.2289156626506312E-3</v>
      </c>
      <c r="K85" s="8">
        <f t="shared" si="4"/>
        <v>-1.6143737692973373E-3</v>
      </c>
      <c r="L85" s="8">
        <f t="shared" si="7"/>
        <v>-2.0733608042437842E-3</v>
      </c>
      <c r="Z85">
        <v>6.9000000000000006E-2</v>
      </c>
      <c r="AA85" s="12">
        <f t="shared" si="8"/>
        <v>-1.3823532829112792E-2</v>
      </c>
    </row>
    <row r="86" spans="1:27" x14ac:dyDescent="0.25">
      <c r="A86" s="1">
        <v>39535</v>
      </c>
      <c r="B86" s="2">
        <v>930.6</v>
      </c>
      <c r="C86" s="2">
        <v>94.8</v>
      </c>
      <c r="D86" s="2">
        <v>29.18</v>
      </c>
      <c r="E86" s="2">
        <v>6.0564289999999996</v>
      </c>
      <c r="F86" s="3">
        <v>4.7937500000000002</v>
      </c>
      <c r="G86" s="4">
        <f t="shared" si="5"/>
        <v>1.3007497767159037E-4</v>
      </c>
      <c r="H86" s="8">
        <f t="shared" si="6"/>
        <v>-1.9182124789207351E-2</v>
      </c>
      <c r="I86" s="8">
        <f t="shared" si="6"/>
        <v>6.3331222292592655E-4</v>
      </c>
      <c r="J86" s="8">
        <f t="shared" si="6"/>
        <v>1.1789181692094308E-2</v>
      </c>
      <c r="K86" s="8">
        <f t="shared" si="4"/>
        <v>1.5570871881964626E-2</v>
      </c>
      <c r="L86" s="8">
        <f t="shared" si="7"/>
        <v>3.4217577959723133E-3</v>
      </c>
      <c r="Z86">
        <v>7.0000000000000007E-2</v>
      </c>
      <c r="AA86" s="12">
        <f t="shared" si="8"/>
        <v>-1.3765477320645106E-2</v>
      </c>
    </row>
    <row r="87" spans="1:27" x14ac:dyDescent="0.25">
      <c r="A87" s="5">
        <v>39538</v>
      </c>
      <c r="B87" s="6">
        <v>916.2</v>
      </c>
      <c r="C87" s="6">
        <v>95.05</v>
      </c>
      <c r="D87" s="6">
        <v>29.52</v>
      </c>
      <c r="E87" s="6">
        <v>6.1696429999999998</v>
      </c>
      <c r="F87" s="7">
        <v>4.8075000000000001</v>
      </c>
      <c r="G87" s="4">
        <f t="shared" si="5"/>
        <v>1.3043947377644471E-4</v>
      </c>
      <c r="H87" s="8">
        <f t="shared" si="6"/>
        <v>-1.5473887814313322E-2</v>
      </c>
      <c r="I87" s="8">
        <f t="shared" si="6"/>
        <v>2.6371308016877636E-3</v>
      </c>
      <c r="J87" s="8">
        <f t="shared" si="6"/>
        <v>1.1651816312542832E-2</v>
      </c>
      <c r="K87" s="8">
        <f t="shared" si="4"/>
        <v>1.8693193629447345E-2</v>
      </c>
      <c r="L87" s="8">
        <f t="shared" si="7"/>
        <v>6.0797748319418032E-3</v>
      </c>
      <c r="Z87">
        <v>7.0999999999999994E-2</v>
      </c>
      <c r="AA87" s="12">
        <f t="shared" si="8"/>
        <v>-1.3663248247000138E-2</v>
      </c>
    </row>
    <row r="88" spans="1:27" x14ac:dyDescent="0.25">
      <c r="A88" s="1">
        <v>39539</v>
      </c>
      <c r="B88" s="2">
        <v>882.9</v>
      </c>
      <c r="C88" s="2">
        <v>92.14</v>
      </c>
      <c r="D88" s="2">
        <v>29.77</v>
      </c>
      <c r="E88" s="2">
        <v>6.1964290000000002</v>
      </c>
      <c r="F88" s="3">
        <v>4.9349999999999996</v>
      </c>
      <c r="G88" s="4">
        <f t="shared" si="5"/>
        <v>1.3381707732107451E-4</v>
      </c>
      <c r="H88" s="8">
        <f t="shared" si="6"/>
        <v>-3.6345776031434254E-2</v>
      </c>
      <c r="I88" s="8">
        <f t="shared" si="6"/>
        <v>-3.0615465544450254E-2</v>
      </c>
      <c r="J88" s="8">
        <f t="shared" si="6"/>
        <v>8.4688346883468844E-3</v>
      </c>
      <c r="K88" s="8">
        <f t="shared" si="4"/>
        <v>4.3415802178505989E-3</v>
      </c>
      <c r="L88" s="8">
        <f t="shared" si="7"/>
        <v>-9.9042733695218661E-3</v>
      </c>
      <c r="Z88">
        <v>7.1999999999999995E-2</v>
      </c>
      <c r="AA88" s="12">
        <f t="shared" si="8"/>
        <v>-1.357983715635111E-2</v>
      </c>
    </row>
    <row r="89" spans="1:27" x14ac:dyDescent="0.25">
      <c r="A89" s="5">
        <v>39540</v>
      </c>
      <c r="B89" s="6">
        <v>895.2</v>
      </c>
      <c r="C89" s="6">
        <v>90.91</v>
      </c>
      <c r="D89" s="6">
        <v>29.27</v>
      </c>
      <c r="E89" s="6">
        <v>6.0864289999999999</v>
      </c>
      <c r="F89" s="7">
        <v>5.0062499999999996</v>
      </c>
      <c r="G89" s="4">
        <f t="shared" si="5"/>
        <v>1.3570277958785404E-4</v>
      </c>
      <c r="H89" s="8">
        <f t="shared" si="6"/>
        <v>1.3931362555215843E-2</v>
      </c>
      <c r="I89" s="8">
        <f t="shared" si="6"/>
        <v>-1.3349251139570263E-2</v>
      </c>
      <c r="J89" s="8">
        <f t="shared" si="6"/>
        <v>-1.6795431642593214E-2</v>
      </c>
      <c r="K89" s="8">
        <f t="shared" si="4"/>
        <v>-1.775216015547024E-2</v>
      </c>
      <c r="L89" s="8">
        <f t="shared" si="7"/>
        <v>-7.8579642646615117E-3</v>
      </c>
      <c r="Z89">
        <v>7.2999999999999995E-2</v>
      </c>
      <c r="AA89" s="12">
        <f t="shared" si="8"/>
        <v>-1.3525205059602481E-2</v>
      </c>
    </row>
    <row r="90" spans="1:27" x14ac:dyDescent="0.25">
      <c r="A90" s="1">
        <v>39541</v>
      </c>
      <c r="B90" s="2">
        <v>905</v>
      </c>
      <c r="C90" s="2">
        <v>91.35</v>
      </c>
      <c r="D90" s="2">
        <v>29.66</v>
      </c>
      <c r="E90" s="2">
        <v>6.2271429999999999</v>
      </c>
      <c r="F90" s="3">
        <v>4.6412500000000003</v>
      </c>
      <c r="G90" s="4">
        <f t="shared" si="5"/>
        <v>1.2602918369952754E-4</v>
      </c>
      <c r="H90" s="8">
        <f t="shared" si="6"/>
        <v>1.0947274352100038E-2</v>
      </c>
      <c r="I90" s="8">
        <f t="shared" si="6"/>
        <v>4.8399516004839702E-3</v>
      </c>
      <c r="J90" s="8">
        <f t="shared" si="6"/>
        <v>1.3324222753672722E-2</v>
      </c>
      <c r="K90" s="8">
        <f t="shared" si="4"/>
        <v>2.311930361793426E-2</v>
      </c>
      <c r="L90" s="8">
        <f t="shared" si="7"/>
        <v>1.6364798325633541E-2</v>
      </c>
      <c r="Z90">
        <v>7.3999999999999996E-2</v>
      </c>
      <c r="AA90" s="12">
        <f t="shared" si="8"/>
        <v>-1.342389175188388E-2</v>
      </c>
    </row>
    <row r="91" spans="1:27" x14ac:dyDescent="0.25">
      <c r="A91" s="5">
        <v>39542</v>
      </c>
      <c r="B91" s="6">
        <v>909</v>
      </c>
      <c r="C91" s="6">
        <v>92.13</v>
      </c>
      <c r="D91" s="6">
        <v>29.75</v>
      </c>
      <c r="E91" s="6">
        <v>6.6485709999999996</v>
      </c>
      <c r="F91" s="7">
        <v>4.6346299999999996</v>
      </c>
      <c r="G91" s="4">
        <f t="shared" si="5"/>
        <v>1.2585342331261629E-4</v>
      </c>
      <c r="H91" s="8">
        <f t="shared" si="6"/>
        <v>4.4198895027624313E-3</v>
      </c>
      <c r="I91" s="8">
        <f t="shared" si="6"/>
        <v>8.53858784893269E-3</v>
      </c>
      <c r="J91" s="8">
        <f t="shared" si="6"/>
        <v>3.0343897505057268E-3</v>
      </c>
      <c r="K91" s="8">
        <f t="shared" si="4"/>
        <v>6.7675979176967618E-2</v>
      </c>
      <c r="L91" s="8">
        <f t="shared" si="7"/>
        <v>3.3257951423587215E-2</v>
      </c>
      <c r="Z91">
        <v>7.4999999999999997E-2</v>
      </c>
      <c r="AA91" s="12">
        <f t="shared" si="8"/>
        <v>-1.3340042431400139E-2</v>
      </c>
    </row>
    <row r="92" spans="1:27" x14ac:dyDescent="0.25">
      <c r="A92" s="1">
        <v>39545</v>
      </c>
      <c r="B92" s="2">
        <v>922.7</v>
      </c>
      <c r="C92" s="2">
        <v>91.57</v>
      </c>
      <c r="D92" s="2">
        <v>30.11</v>
      </c>
      <c r="E92" s="2">
        <v>6.6403569999999998</v>
      </c>
      <c r="F92" s="3">
        <v>4.6293800000000003</v>
      </c>
      <c r="G92" s="4">
        <f t="shared" si="5"/>
        <v>1.2571402841454749E-4</v>
      </c>
      <c r="H92" s="8">
        <f t="shared" si="6"/>
        <v>1.5071507150715122E-2</v>
      </c>
      <c r="I92" s="8">
        <f t="shared" si="6"/>
        <v>-6.0783675241506815E-3</v>
      </c>
      <c r="J92" s="8">
        <f t="shared" si="6"/>
        <v>1.2100840336134434E-2</v>
      </c>
      <c r="K92" s="8">
        <f t="shared" si="4"/>
        <v>-1.2354534530803268E-3</v>
      </c>
      <c r="L92" s="8">
        <f t="shared" si="7"/>
        <v>5.4121495172249987E-3</v>
      </c>
      <c r="Z92">
        <v>7.5999999999999998E-2</v>
      </c>
      <c r="AA92" s="12">
        <f t="shared" si="8"/>
        <v>-1.3272223305556972E-2</v>
      </c>
    </row>
    <row r="93" spans="1:27" x14ac:dyDescent="0.25">
      <c r="A93" s="5">
        <v>39546</v>
      </c>
      <c r="B93" s="6">
        <v>914</v>
      </c>
      <c r="C93" s="6">
        <v>92.21</v>
      </c>
      <c r="D93" s="6">
        <v>30.67</v>
      </c>
      <c r="E93" s="6">
        <v>6.527857</v>
      </c>
      <c r="F93" s="7">
        <v>4.625</v>
      </c>
      <c r="G93" s="4">
        <f t="shared" si="5"/>
        <v>1.2559772790532442E-4</v>
      </c>
      <c r="H93" s="8">
        <f t="shared" si="6"/>
        <v>-9.4288501137965164E-3</v>
      </c>
      <c r="I93" s="8">
        <f t="shared" si="6"/>
        <v>6.9891885988861051E-3</v>
      </c>
      <c r="J93" s="8">
        <f t="shared" si="6"/>
        <v>1.8598472268349462E-2</v>
      </c>
      <c r="K93" s="8">
        <f t="shared" si="4"/>
        <v>-1.6941860204202849E-2</v>
      </c>
      <c r="L93" s="8">
        <f t="shared" si="7"/>
        <v>-6.7939491542255252E-3</v>
      </c>
      <c r="Z93">
        <v>7.6999999999999999E-2</v>
      </c>
      <c r="AA93" s="12">
        <f t="shared" si="8"/>
        <v>-1.3247816347108079E-2</v>
      </c>
    </row>
    <row r="94" spans="1:27" x14ac:dyDescent="0.25">
      <c r="A94" s="1">
        <v>39547</v>
      </c>
      <c r="B94" s="2">
        <v>933.6</v>
      </c>
      <c r="C94" s="2">
        <v>93.61</v>
      </c>
      <c r="D94" s="2">
        <v>30.75</v>
      </c>
      <c r="E94" s="2">
        <v>6.5964289999999997</v>
      </c>
      <c r="F94" s="3">
        <v>4.5650000000000004</v>
      </c>
      <c r="G94" s="4">
        <f t="shared" si="5"/>
        <v>1.2400408125490259E-4</v>
      </c>
      <c r="H94" s="8">
        <f t="shared" si="6"/>
        <v>2.1444201312910308E-2</v>
      </c>
      <c r="I94" s="8">
        <f t="shared" si="6"/>
        <v>1.5182735061273243E-2</v>
      </c>
      <c r="J94" s="8">
        <f t="shared" si="6"/>
        <v>2.6084121291163448E-3</v>
      </c>
      <c r="K94" s="8">
        <f t="shared" si="4"/>
        <v>1.0504519323876063E-2</v>
      </c>
      <c r="L94" s="8">
        <f t="shared" si="7"/>
        <v>1.2808731562674425E-2</v>
      </c>
      <c r="Z94">
        <v>7.8E-2</v>
      </c>
      <c r="AA94" s="12">
        <f t="shared" si="8"/>
        <v>-1.3158281298017417E-2</v>
      </c>
    </row>
    <row r="95" spans="1:27" x14ac:dyDescent="0.25">
      <c r="A95" s="5">
        <v>39548</v>
      </c>
      <c r="B95" s="6">
        <v>928.3</v>
      </c>
      <c r="C95" s="6">
        <v>91.14</v>
      </c>
      <c r="D95" s="6">
        <v>30.91</v>
      </c>
      <c r="E95" s="6">
        <v>6.6103569999999996</v>
      </c>
      <c r="F95" s="7">
        <v>4.5575000000000001</v>
      </c>
      <c r="G95" s="4">
        <f t="shared" si="5"/>
        <v>1.2380481130858101E-4</v>
      </c>
      <c r="H95" s="8">
        <f t="shared" si="6"/>
        <v>-5.6769494430163542E-3</v>
      </c>
      <c r="I95" s="8">
        <f t="shared" si="6"/>
        <v>-2.6386069864330723E-2</v>
      </c>
      <c r="J95" s="8">
        <f t="shared" si="6"/>
        <v>5.2032520325203295E-3</v>
      </c>
      <c r="K95" s="8">
        <f t="shared" si="4"/>
        <v>2.1114454502580019E-3</v>
      </c>
      <c r="L95" s="8">
        <f t="shared" si="7"/>
        <v>-2.0427818212440264E-3</v>
      </c>
      <c r="Z95">
        <v>7.9000000000000001E-2</v>
      </c>
      <c r="AA95" s="12">
        <f t="shared" si="8"/>
        <v>-1.3083220764087022E-2</v>
      </c>
    </row>
    <row r="96" spans="1:27" x14ac:dyDescent="0.25">
      <c r="A96" s="1">
        <v>39549</v>
      </c>
      <c r="B96" s="2">
        <v>923.6</v>
      </c>
      <c r="C96" s="2">
        <v>91.99</v>
      </c>
      <c r="D96" s="2">
        <v>31</v>
      </c>
      <c r="E96" s="2">
        <v>6.6785709999999998</v>
      </c>
      <c r="F96" s="3">
        <v>4.5599999999999996</v>
      </c>
      <c r="G96" s="4">
        <f t="shared" si="5"/>
        <v>1.2387123620771767E-4</v>
      </c>
      <c r="H96" s="8">
        <f t="shared" si="6"/>
        <v>-5.0630184207690748E-3</v>
      </c>
      <c r="I96" s="8">
        <f t="shared" si="6"/>
        <v>9.3263111696290802E-3</v>
      </c>
      <c r="J96" s="8">
        <f t="shared" si="6"/>
        <v>2.9116790682626936E-3</v>
      </c>
      <c r="K96" s="8">
        <f t="shared" si="4"/>
        <v>1.0319261123113354E-2</v>
      </c>
      <c r="L96" s="8">
        <f t="shared" si="7"/>
        <v>4.4507293671717987E-3</v>
      </c>
      <c r="Z96">
        <v>0.08</v>
      </c>
      <c r="AA96" s="12">
        <f t="shared" si="8"/>
        <v>-1.2999467660390271E-2</v>
      </c>
    </row>
    <row r="97" spans="1:27" x14ac:dyDescent="0.25">
      <c r="A97" s="5">
        <v>39552</v>
      </c>
      <c r="B97" s="6">
        <v>925.4</v>
      </c>
      <c r="C97" s="6">
        <v>88.5</v>
      </c>
      <c r="D97" s="6">
        <v>30.82</v>
      </c>
      <c r="E97" s="6">
        <v>6.7839289999999997</v>
      </c>
      <c r="F97" s="7">
        <v>4.5599999999999996</v>
      </c>
      <c r="G97" s="4">
        <f t="shared" si="5"/>
        <v>1.2387123620771767E-4</v>
      </c>
      <c r="H97" s="8">
        <f t="shared" si="6"/>
        <v>1.9488956258119905E-3</v>
      </c>
      <c r="I97" s="8">
        <f t="shared" si="6"/>
        <v>-3.7938906402869822E-2</v>
      </c>
      <c r="J97" s="8">
        <f t="shared" si="6"/>
        <v>-5.8064516129032167E-3</v>
      </c>
      <c r="K97" s="8">
        <f t="shared" si="4"/>
        <v>1.5775530424098187E-2</v>
      </c>
      <c r="L97" s="8">
        <f t="shared" si="7"/>
        <v>3.6181733625904908E-3</v>
      </c>
      <c r="Z97">
        <v>8.1000000000000003E-2</v>
      </c>
      <c r="AA97" s="12">
        <f t="shared" si="8"/>
        <v>-1.2893884785873859E-2</v>
      </c>
    </row>
    <row r="98" spans="1:27" x14ac:dyDescent="0.25">
      <c r="A98" s="1">
        <v>39553</v>
      </c>
      <c r="B98" s="2">
        <v>928.7</v>
      </c>
      <c r="C98" s="2">
        <v>87.93</v>
      </c>
      <c r="D98" s="2">
        <v>30.57</v>
      </c>
      <c r="E98" s="2">
        <v>6.694286</v>
      </c>
      <c r="F98" s="3">
        <v>4.6224999999999996</v>
      </c>
      <c r="G98" s="4">
        <f t="shared" si="5"/>
        <v>1.2553134415949074E-4</v>
      </c>
      <c r="H98" s="8">
        <f t="shared" si="6"/>
        <v>3.5660255024854855E-3</v>
      </c>
      <c r="I98" s="8">
        <f t="shared" si="6"/>
        <v>-6.4406779661016177E-3</v>
      </c>
      <c r="J98" s="8">
        <f t="shared" si="6"/>
        <v>-8.1116158338741078E-3</v>
      </c>
      <c r="K98" s="8">
        <f t="shared" si="4"/>
        <v>-1.3214023908563858E-2</v>
      </c>
      <c r="L98" s="8">
        <f t="shared" si="7"/>
        <v>-6.8370363443755388E-3</v>
      </c>
      <c r="Z98">
        <v>8.2000000000000003E-2</v>
      </c>
      <c r="AA98" s="12">
        <f t="shared" si="8"/>
        <v>-1.2702790285419801E-2</v>
      </c>
    </row>
    <row r="99" spans="1:27" x14ac:dyDescent="0.25">
      <c r="A99" s="5">
        <v>39554</v>
      </c>
      <c r="B99" s="6">
        <v>945.1</v>
      </c>
      <c r="C99" s="6">
        <v>87.66</v>
      </c>
      <c r="D99" s="6">
        <v>30.25</v>
      </c>
      <c r="E99" s="6">
        <v>6.7096429999999998</v>
      </c>
      <c r="F99" s="7">
        <v>4.7743799999999998</v>
      </c>
      <c r="G99" s="4">
        <f t="shared" si="5"/>
        <v>1.2956142114317615E-4</v>
      </c>
      <c r="H99" s="8">
        <f t="shared" si="6"/>
        <v>1.7659093356304487E-2</v>
      </c>
      <c r="I99" s="8">
        <f t="shared" si="6"/>
        <v>-3.0706243602867077E-3</v>
      </c>
      <c r="J99" s="8">
        <f t="shared" si="6"/>
        <v>-1.0467778868171419E-2</v>
      </c>
      <c r="K99" s="8">
        <f t="shared" si="4"/>
        <v>2.2940459968396696E-3</v>
      </c>
      <c r="L99" s="8">
        <f t="shared" si="7"/>
        <v>4.2593893318852039E-3</v>
      </c>
      <c r="Z99">
        <v>8.3000000000000004E-2</v>
      </c>
      <c r="AA99" s="12">
        <f t="shared" si="8"/>
        <v>-1.2661265587949552E-2</v>
      </c>
    </row>
    <row r="100" spans="1:27" x14ac:dyDescent="0.25">
      <c r="A100" s="1">
        <v>39555</v>
      </c>
      <c r="B100" s="2">
        <v>939.8</v>
      </c>
      <c r="C100" s="2">
        <v>90.38</v>
      </c>
      <c r="D100" s="2">
        <v>30.2</v>
      </c>
      <c r="E100" s="2">
        <v>6.649286</v>
      </c>
      <c r="F100" s="3">
        <v>4.9550000000000001</v>
      </c>
      <c r="G100" s="4">
        <f t="shared" si="5"/>
        <v>1.3434652612498432E-4</v>
      </c>
      <c r="H100" s="8">
        <f t="shared" si="6"/>
        <v>-5.6078721828378671E-3</v>
      </c>
      <c r="I100" s="8">
        <f t="shared" si="6"/>
        <v>3.1028975587497135E-2</v>
      </c>
      <c r="J100" s="8">
        <f t="shared" si="6"/>
        <v>-1.6528925619834947E-3</v>
      </c>
      <c r="K100" s="8">
        <f t="shared" si="4"/>
        <v>-8.9955605685726903E-3</v>
      </c>
      <c r="L100" s="8">
        <f t="shared" si="7"/>
        <v>-3.4414464349593827E-3</v>
      </c>
      <c r="Z100">
        <v>8.4000000000000005E-2</v>
      </c>
      <c r="AA100" s="12">
        <f t="shared" si="8"/>
        <v>-1.2551631558840766E-2</v>
      </c>
    </row>
    <row r="101" spans="1:27" x14ac:dyDescent="0.25">
      <c r="A101" s="5">
        <v>39556</v>
      </c>
      <c r="B101" s="6">
        <v>912.2</v>
      </c>
      <c r="C101" s="6">
        <v>87.2</v>
      </c>
      <c r="D101" s="6">
        <v>30.45</v>
      </c>
      <c r="E101" s="6">
        <v>6.8496430000000004</v>
      </c>
      <c r="F101" s="7">
        <v>4.7424999999999997</v>
      </c>
      <c r="G101" s="4">
        <f t="shared" si="5"/>
        <v>1.2871598098418424E-4</v>
      </c>
      <c r="H101" s="8">
        <f t="shared" si="6"/>
        <v>-2.936795062779305E-2</v>
      </c>
      <c r="I101" s="8">
        <f t="shared" si="6"/>
        <v>-3.5184775392785937E-2</v>
      </c>
      <c r="J101" s="8">
        <f t="shared" si="6"/>
        <v>8.2781456953642391E-3</v>
      </c>
      <c r="K101" s="8">
        <f t="shared" si="4"/>
        <v>3.0132107417247558E-2</v>
      </c>
      <c r="L101" s="8">
        <f t="shared" si="7"/>
        <v>3.4600753466405357E-3</v>
      </c>
      <c r="Z101">
        <v>8.5000000000000006E-2</v>
      </c>
      <c r="AA101" s="12">
        <f t="shared" si="8"/>
        <v>-1.2471352091678439E-2</v>
      </c>
    </row>
    <row r="102" spans="1:27" x14ac:dyDescent="0.25">
      <c r="A102" s="1">
        <v>39559</v>
      </c>
      <c r="B102" s="2">
        <v>914.7</v>
      </c>
      <c r="C102" s="2">
        <v>89.42</v>
      </c>
      <c r="D102" s="2">
        <v>30.36</v>
      </c>
      <c r="E102" s="2">
        <v>6.6535710000000003</v>
      </c>
      <c r="F102" s="3">
        <v>4.6487499999999997</v>
      </c>
      <c r="G102" s="4">
        <f t="shared" si="5"/>
        <v>1.2622829460817719E-4</v>
      </c>
      <c r="H102" s="8">
        <f t="shared" si="6"/>
        <v>2.7406270554702914E-3</v>
      </c>
      <c r="I102" s="8">
        <f t="shared" si="6"/>
        <v>2.5458715596330263E-2</v>
      </c>
      <c r="J102" s="8">
        <f t="shared" si="6"/>
        <v>-2.9556650246305373E-3</v>
      </c>
      <c r="K102" s="8">
        <f t="shared" si="4"/>
        <v>-2.8625141485475961E-2</v>
      </c>
      <c r="L102" s="8">
        <f t="shared" si="7"/>
        <v>-1.0568010255048452E-2</v>
      </c>
      <c r="Z102">
        <v>8.5999999999999993E-2</v>
      </c>
      <c r="AA102" s="12">
        <f t="shared" si="8"/>
        <v>-1.2355313385349273E-2</v>
      </c>
    </row>
    <row r="103" spans="1:27" x14ac:dyDescent="0.25">
      <c r="A103" s="5">
        <v>39560</v>
      </c>
      <c r="B103" s="6">
        <v>922.3</v>
      </c>
      <c r="C103" s="6">
        <v>86.85</v>
      </c>
      <c r="D103" s="6">
        <v>30.75</v>
      </c>
      <c r="E103" s="6">
        <v>6.2667859999999997</v>
      </c>
      <c r="F103" s="7">
        <v>4.6462500000000002</v>
      </c>
      <c r="G103" s="4">
        <f t="shared" si="5"/>
        <v>1.2616192588632558E-4</v>
      </c>
      <c r="H103" s="8">
        <f t="shared" si="6"/>
        <v>8.3087351044057161E-3</v>
      </c>
      <c r="I103" s="8">
        <f t="shared" si="6"/>
        <v>-2.874077387609044E-2</v>
      </c>
      <c r="J103" s="8">
        <f t="shared" si="6"/>
        <v>1.2845849802371561E-2</v>
      </c>
      <c r="K103" s="8">
        <f t="shared" si="4"/>
        <v>-5.8131941479244845E-2</v>
      </c>
      <c r="L103" s="8">
        <f t="shared" si="7"/>
        <v>-2.4185226742557717E-2</v>
      </c>
      <c r="Z103">
        <v>8.6999999999999994E-2</v>
      </c>
      <c r="AA103" s="12">
        <f t="shared" si="8"/>
        <v>-1.2330343313624986E-2</v>
      </c>
    </row>
    <row r="104" spans="1:27" x14ac:dyDescent="0.25">
      <c r="A104" s="1">
        <v>39561</v>
      </c>
      <c r="B104" s="2">
        <v>906.2</v>
      </c>
      <c r="C104" s="2">
        <v>84.54</v>
      </c>
      <c r="D104" s="2">
        <v>30.32</v>
      </c>
      <c r="E104" s="2">
        <v>5.9060709999999998</v>
      </c>
      <c r="F104" s="3">
        <v>4.6537499999999996</v>
      </c>
      <c r="G104" s="4">
        <f t="shared" si="5"/>
        <v>1.2636102730811949E-4</v>
      </c>
      <c r="H104" s="8">
        <f t="shared" si="6"/>
        <v>-1.7456359102244291E-2</v>
      </c>
      <c r="I104" s="8">
        <f t="shared" si="6"/>
        <v>-2.659758203799641E-2</v>
      </c>
      <c r="J104" s="8">
        <f t="shared" si="6"/>
        <v>-1.3983739837398364E-2</v>
      </c>
      <c r="K104" s="8">
        <f t="shared" si="4"/>
        <v>-5.7559808169610371E-2</v>
      </c>
      <c r="L104" s="8">
        <f t="shared" si="7"/>
        <v>-3.584841483192297E-2</v>
      </c>
      <c r="Z104">
        <v>8.7999999999999995E-2</v>
      </c>
      <c r="AA104" s="12">
        <f t="shared" si="8"/>
        <v>-1.2223340021255731E-2</v>
      </c>
    </row>
    <row r="105" spans="1:27" x14ac:dyDescent="0.25">
      <c r="A105" s="5">
        <v>39562</v>
      </c>
      <c r="B105" s="6">
        <v>886.8</v>
      </c>
      <c r="C105" s="6">
        <v>86.88</v>
      </c>
      <c r="D105" s="6">
        <v>30.12</v>
      </c>
      <c r="E105" s="6">
        <v>5.4914290000000001</v>
      </c>
      <c r="F105" s="7">
        <v>4.6537499999999996</v>
      </c>
      <c r="G105" s="4">
        <f t="shared" si="5"/>
        <v>1.2636102730811949E-4</v>
      </c>
      <c r="H105" s="8">
        <f t="shared" si="6"/>
        <v>-2.1408077687044901E-2</v>
      </c>
      <c r="I105" s="8">
        <f t="shared" si="6"/>
        <v>2.7679205110006967E-2</v>
      </c>
      <c r="J105" s="8">
        <f t="shared" si="6"/>
        <v>-6.5963060686015599E-3</v>
      </c>
      <c r="K105" s="8">
        <f t="shared" si="4"/>
        <v>-7.020606423458163E-2</v>
      </c>
      <c r="L105" s="8">
        <f t="shared" si="7"/>
        <v>-3.7016013598610599E-2</v>
      </c>
      <c r="Z105">
        <v>8.8999999999999996E-2</v>
      </c>
      <c r="AA105" s="12">
        <f t="shared" si="8"/>
        <v>-1.2144558404872031E-2</v>
      </c>
    </row>
    <row r="106" spans="1:27" x14ac:dyDescent="0.25">
      <c r="A106" s="1">
        <v>39563</v>
      </c>
      <c r="B106" s="2">
        <v>887.2</v>
      </c>
      <c r="C106" s="2">
        <v>86.31</v>
      </c>
      <c r="D106" s="2">
        <v>30.65</v>
      </c>
      <c r="E106" s="2">
        <v>6.07</v>
      </c>
      <c r="F106" s="3">
        <v>4.6725000000000003</v>
      </c>
      <c r="G106" s="4">
        <f t="shared" si="5"/>
        <v>1.2685871861761733E-4</v>
      </c>
      <c r="H106" s="8">
        <f t="shared" si="6"/>
        <v>4.5105999097890274E-4</v>
      </c>
      <c r="I106" s="8">
        <f t="shared" si="6"/>
        <v>-6.5607734806629051E-3</v>
      </c>
      <c r="J106" s="8">
        <f t="shared" si="6"/>
        <v>1.7596281540504567E-2</v>
      </c>
      <c r="K106" s="8">
        <f t="shared" si="4"/>
        <v>0.10535891477427828</v>
      </c>
      <c r="L106" s="8">
        <f t="shared" si="7"/>
        <v>5.0376215528010762E-2</v>
      </c>
      <c r="Z106">
        <v>0.09</v>
      </c>
      <c r="AA106" s="12">
        <f t="shared" si="8"/>
        <v>-1.2071426078060896E-2</v>
      </c>
    </row>
    <row r="107" spans="1:27" x14ac:dyDescent="0.25">
      <c r="A107" s="5">
        <v>39566</v>
      </c>
      <c r="B107" s="6">
        <v>892.9</v>
      </c>
      <c r="C107" s="6">
        <v>84.49</v>
      </c>
      <c r="D107" s="6">
        <v>30.5</v>
      </c>
      <c r="E107" s="6">
        <v>5.9325000000000001</v>
      </c>
      <c r="F107" s="7">
        <v>4.67875</v>
      </c>
      <c r="G107" s="4">
        <f t="shared" si="5"/>
        <v>1.270245959645866E-4</v>
      </c>
      <c r="H107" s="8">
        <f t="shared" si="6"/>
        <v>6.4247069431919877E-3</v>
      </c>
      <c r="I107" s="8">
        <f t="shared" si="6"/>
        <v>-2.1086780210867889E-2</v>
      </c>
      <c r="J107" s="8">
        <f t="shared" si="6"/>
        <v>-4.8939641109298068E-3</v>
      </c>
      <c r="K107" s="8">
        <f t="shared" si="4"/>
        <v>-2.2652388797364115E-2</v>
      </c>
      <c r="L107" s="8">
        <f t="shared" si="7"/>
        <v>-1.0957462939363928E-2</v>
      </c>
      <c r="Z107">
        <v>9.0999999999999998E-2</v>
      </c>
      <c r="AA107" s="12">
        <f t="shared" si="8"/>
        <v>-1.1956627729139914E-2</v>
      </c>
    </row>
    <row r="108" spans="1:27" x14ac:dyDescent="0.25">
      <c r="A108" s="1">
        <v>39567</v>
      </c>
      <c r="B108" s="2">
        <v>874.2</v>
      </c>
      <c r="C108" s="2">
        <v>85.1</v>
      </c>
      <c r="D108" s="2">
        <v>31.12</v>
      </c>
      <c r="E108" s="2">
        <v>5.8678569999999999</v>
      </c>
      <c r="F108" s="3">
        <v>4.7675000000000001</v>
      </c>
      <c r="G108" s="4">
        <f t="shared" si="5"/>
        <v>1.2937898901621558E-4</v>
      </c>
      <c r="H108" s="8">
        <f t="shared" si="6"/>
        <v>-2.0942994736252583E-2</v>
      </c>
      <c r="I108" s="8">
        <f t="shared" si="6"/>
        <v>7.2197893241803699E-3</v>
      </c>
      <c r="J108" s="8">
        <f t="shared" si="6"/>
        <v>2.032786885245905E-2</v>
      </c>
      <c r="K108" s="8">
        <f t="shared" si="4"/>
        <v>-1.0896418036241083E-2</v>
      </c>
      <c r="L108" s="8">
        <f t="shared" si="7"/>
        <v>-7.1449716300180386E-3</v>
      </c>
      <c r="Z108">
        <v>9.1999999999999998E-2</v>
      </c>
      <c r="AA108" s="12">
        <f t="shared" si="8"/>
        <v>-1.1844404941752954E-2</v>
      </c>
    </row>
    <row r="109" spans="1:27" x14ac:dyDescent="0.25">
      <c r="A109" s="5">
        <v>39568</v>
      </c>
      <c r="B109" s="6">
        <v>862.8</v>
      </c>
      <c r="C109" s="6">
        <v>84.11</v>
      </c>
      <c r="D109" s="6">
        <v>31.25</v>
      </c>
      <c r="E109" s="6">
        <v>5.9424999999999999</v>
      </c>
      <c r="F109" s="7">
        <v>4.7987500000000001</v>
      </c>
      <c r="G109" s="4">
        <f t="shared" si="5"/>
        <v>1.3020752722758822E-4</v>
      </c>
      <c r="H109" s="8">
        <f t="shared" si="6"/>
        <v>-1.3040494166094818E-2</v>
      </c>
      <c r="I109" s="8">
        <f t="shared" si="6"/>
        <v>-1.1633372502937661E-2</v>
      </c>
      <c r="J109" s="8">
        <f t="shared" si="6"/>
        <v>4.1773778920308159E-3</v>
      </c>
      <c r="K109" s="8">
        <f t="shared" si="4"/>
        <v>1.272065764383829E-2</v>
      </c>
      <c r="L109" s="8">
        <f t="shared" si="7"/>
        <v>1.6523846949169693E-3</v>
      </c>
      <c r="Z109">
        <v>9.2999999999999999E-2</v>
      </c>
      <c r="AA109" s="12">
        <f t="shared" si="8"/>
        <v>-1.1786294629916592E-2</v>
      </c>
    </row>
    <row r="110" spans="1:27" x14ac:dyDescent="0.25">
      <c r="A110" s="1">
        <v>39569</v>
      </c>
      <c r="B110" s="2">
        <v>848.9</v>
      </c>
      <c r="C110" s="2">
        <v>87.82</v>
      </c>
      <c r="D110" s="2">
        <v>31.26</v>
      </c>
      <c r="E110" s="2">
        <v>5.8553569999999997</v>
      </c>
      <c r="F110" s="3">
        <v>4.6937499999999996</v>
      </c>
      <c r="G110" s="4">
        <f t="shared" si="5"/>
        <v>1.2742266130483237E-4</v>
      </c>
      <c r="H110" s="8">
        <f t="shared" si="6"/>
        <v>-1.6110338433008783E-2</v>
      </c>
      <c r="I110" s="8">
        <f t="shared" si="6"/>
        <v>4.4108905005350064E-2</v>
      </c>
      <c r="J110" s="8">
        <f t="shared" si="6"/>
        <v>3.2000000000005001E-4</v>
      </c>
      <c r="K110" s="8">
        <f t="shared" si="4"/>
        <v>-1.4664366848969322E-2</v>
      </c>
      <c r="L110" s="8">
        <f t="shared" si="7"/>
        <v>-7.7049459362960523E-3</v>
      </c>
      <c r="Z110">
        <v>9.4E-2</v>
      </c>
      <c r="AA110" s="12">
        <f t="shared" si="8"/>
        <v>-1.1718431872745632E-2</v>
      </c>
    </row>
    <row r="111" spans="1:27" x14ac:dyDescent="0.25">
      <c r="A111" s="5">
        <v>39570</v>
      </c>
      <c r="B111" s="6">
        <v>856.1</v>
      </c>
      <c r="C111" s="6">
        <v>87.04</v>
      </c>
      <c r="D111" s="6">
        <v>31.39</v>
      </c>
      <c r="E111" s="6">
        <v>6.0303570000000004</v>
      </c>
      <c r="F111" s="7">
        <v>4.7162499999999996</v>
      </c>
      <c r="G111" s="4">
        <f t="shared" si="5"/>
        <v>1.2801965268849358E-4</v>
      </c>
      <c r="H111" s="8">
        <f t="shared" si="6"/>
        <v>8.4815643774296678E-3</v>
      </c>
      <c r="I111" s="8">
        <f t="shared" si="6"/>
        <v>-8.881803689364462E-3</v>
      </c>
      <c r="J111" s="8">
        <f t="shared" si="6"/>
        <v>4.1586692258476967E-3</v>
      </c>
      <c r="K111" s="8">
        <f t="shared" si="4"/>
        <v>2.9887161448909214E-2</v>
      </c>
      <c r="L111" s="8">
        <f t="shared" si="7"/>
        <v>1.6037803159897834E-2</v>
      </c>
      <c r="Z111">
        <v>9.5000000000000001E-2</v>
      </c>
      <c r="AA111" s="12">
        <f t="shared" si="8"/>
        <v>-1.1649741754830419E-2</v>
      </c>
    </row>
    <row r="112" spans="1:27" x14ac:dyDescent="0.25">
      <c r="A112" s="1">
        <v>39573</v>
      </c>
      <c r="B112" s="2">
        <v>872.3</v>
      </c>
      <c r="C112" s="2">
        <v>88.29</v>
      </c>
      <c r="D112" s="2">
        <v>31.27</v>
      </c>
      <c r="E112" s="2">
        <v>6.0164289999999996</v>
      </c>
      <c r="F112" s="3">
        <v>4.7050000000000001</v>
      </c>
      <c r="G112" s="4">
        <f t="shared" si="5"/>
        <v>1.2772117298798236E-4</v>
      </c>
      <c r="H112" s="8">
        <f t="shared" si="6"/>
        <v>1.8923023011330371E-2</v>
      </c>
      <c r="I112" s="8">
        <f t="shared" si="6"/>
        <v>1.4361213235294117E-2</v>
      </c>
      <c r="J112" s="8">
        <f t="shared" si="6"/>
        <v>-3.8228735266008598E-3</v>
      </c>
      <c r="K112" s="8">
        <f t="shared" si="4"/>
        <v>-2.3096476709423383E-3</v>
      </c>
      <c r="L112" s="8">
        <f t="shared" si="7"/>
        <v>5.1009968357580288E-3</v>
      </c>
      <c r="Z112">
        <v>9.6000000000000002E-2</v>
      </c>
      <c r="AA112" s="12">
        <f t="shared" si="8"/>
        <v>-1.1610986321665953E-2</v>
      </c>
    </row>
    <row r="113" spans="1:27" x14ac:dyDescent="0.25">
      <c r="A113" s="5">
        <v>39574</v>
      </c>
      <c r="B113" s="6">
        <v>876</v>
      </c>
      <c r="C113" s="6">
        <v>85.68</v>
      </c>
      <c r="D113" s="6">
        <v>31.18</v>
      </c>
      <c r="E113" s="6">
        <v>6.1264289999999999</v>
      </c>
      <c r="F113" s="7">
        <v>4.7312500000000002</v>
      </c>
      <c r="G113" s="4">
        <f t="shared" si="5"/>
        <v>1.284175758833328E-4</v>
      </c>
      <c r="H113" s="8">
        <f t="shared" si="6"/>
        <v>4.2416599793649494E-3</v>
      </c>
      <c r="I113" s="8">
        <f t="shared" si="6"/>
        <v>-2.9561671763506617E-2</v>
      </c>
      <c r="J113" s="8">
        <f t="shared" si="6"/>
        <v>-2.8781579788935037E-3</v>
      </c>
      <c r="K113" s="8">
        <f t="shared" si="4"/>
        <v>1.828327069096973E-2</v>
      </c>
      <c r="L113" s="8">
        <f t="shared" si="7"/>
        <v>6.6203051745104529E-3</v>
      </c>
      <c r="Z113">
        <v>9.7000000000000003E-2</v>
      </c>
      <c r="AA113" s="12">
        <f t="shared" si="8"/>
        <v>-1.1567071562247412E-2</v>
      </c>
    </row>
    <row r="114" spans="1:27" x14ac:dyDescent="0.25">
      <c r="A114" s="1">
        <v>39575</v>
      </c>
      <c r="B114" s="2">
        <v>869.6</v>
      </c>
      <c r="C114" s="2">
        <v>86.38</v>
      </c>
      <c r="D114" s="2">
        <v>30.98</v>
      </c>
      <c r="E114" s="2">
        <v>6.1621430000000004</v>
      </c>
      <c r="F114" s="3">
        <v>4.6950000000000003</v>
      </c>
      <c r="G114" s="4">
        <f t="shared" si="5"/>
        <v>1.2745583084927681E-4</v>
      </c>
      <c r="H114" s="8">
        <f t="shared" si="6"/>
        <v>-7.3059360730593345E-3</v>
      </c>
      <c r="I114" s="8">
        <f t="shared" si="6"/>
        <v>8.1699346405227427E-3</v>
      </c>
      <c r="J114" s="8">
        <f t="shared" si="6"/>
        <v>-6.4143681847337814E-3</v>
      </c>
      <c r="K114" s="8">
        <f t="shared" si="4"/>
        <v>5.8294970854963742E-3</v>
      </c>
      <c r="L114" s="8">
        <f t="shared" si="7"/>
        <v>9.4274441617994871E-5</v>
      </c>
      <c r="Z114">
        <v>9.8000000000000004E-2</v>
      </c>
      <c r="AA114" s="12">
        <f t="shared" si="8"/>
        <v>-1.1499426984588366E-2</v>
      </c>
    </row>
    <row r="115" spans="1:27" x14ac:dyDescent="0.25">
      <c r="A115" s="5">
        <v>39576</v>
      </c>
      <c r="B115" s="6">
        <v>880.6</v>
      </c>
      <c r="C115" s="6">
        <v>87.92</v>
      </c>
      <c r="D115" s="6">
        <v>31.61</v>
      </c>
      <c r="E115" s="6">
        <v>6.243214</v>
      </c>
      <c r="F115" s="7">
        <v>4.68438</v>
      </c>
      <c r="G115" s="4">
        <f t="shared" si="5"/>
        <v>1.2717400982364957E-4</v>
      </c>
      <c r="H115" s="8">
        <f t="shared" si="6"/>
        <v>1.264949402023919E-2</v>
      </c>
      <c r="I115" s="8">
        <f t="shared" si="6"/>
        <v>1.7828200972447399E-2</v>
      </c>
      <c r="J115" s="8">
        <f t="shared" si="6"/>
        <v>2.0335700451904422E-2</v>
      </c>
      <c r="K115" s="8">
        <f t="shared" si="4"/>
        <v>1.315629968340554E-2</v>
      </c>
      <c r="L115" s="8">
        <f t="shared" si="7"/>
        <v>1.4594139789463811E-2</v>
      </c>
      <c r="Z115">
        <v>9.9000000000000005E-2</v>
      </c>
      <c r="AA115" s="12">
        <f t="shared" si="8"/>
        <v>-1.1427809661641215E-2</v>
      </c>
    </row>
    <row r="116" spans="1:27" x14ac:dyDescent="0.25">
      <c r="A116" s="1">
        <v>39577</v>
      </c>
      <c r="B116" s="2">
        <v>884.5</v>
      </c>
      <c r="C116" s="2">
        <v>88.59</v>
      </c>
      <c r="D116" s="2">
        <v>31.45</v>
      </c>
      <c r="E116" s="2">
        <v>6.4364290000000004</v>
      </c>
      <c r="F116" s="3">
        <v>4.5475000000000003</v>
      </c>
      <c r="G116" s="4">
        <f t="shared" si="5"/>
        <v>1.2353909587248246E-4</v>
      </c>
      <c r="H116" s="8">
        <f t="shared" si="6"/>
        <v>4.4287985464455792E-3</v>
      </c>
      <c r="I116" s="8">
        <f t="shared" si="6"/>
        <v>7.6205641492265892E-3</v>
      </c>
      <c r="J116" s="8">
        <f t="shared" si="6"/>
        <v>-5.0616893388168351E-3</v>
      </c>
      <c r="K116" s="8">
        <f t="shared" si="4"/>
        <v>3.0948002102763154E-2</v>
      </c>
      <c r="L116" s="8">
        <f t="shared" si="7"/>
        <v>1.5151876859895514E-2</v>
      </c>
      <c r="Z116">
        <v>0.1</v>
      </c>
      <c r="AA116" s="12">
        <f t="shared" si="8"/>
        <v>-1.1399502926663476E-2</v>
      </c>
    </row>
    <row r="117" spans="1:27" x14ac:dyDescent="0.25">
      <c r="A117" s="5">
        <v>39580</v>
      </c>
      <c r="B117" s="6">
        <v>883.7</v>
      </c>
      <c r="C117" s="6">
        <v>89.16</v>
      </c>
      <c r="D117" s="6">
        <v>31.55</v>
      </c>
      <c r="E117" s="6">
        <v>6.5817860000000001</v>
      </c>
      <c r="F117" s="7">
        <v>4.5475000000000003</v>
      </c>
      <c r="G117" s="4">
        <f t="shared" si="5"/>
        <v>1.2353909587248246E-4</v>
      </c>
      <c r="H117" s="8">
        <f t="shared" si="6"/>
        <v>-9.0446579988689036E-4</v>
      </c>
      <c r="I117" s="8">
        <f t="shared" si="6"/>
        <v>6.4341347781915921E-3</v>
      </c>
      <c r="J117" s="8">
        <f t="shared" si="6"/>
        <v>3.1796502384738132E-3</v>
      </c>
      <c r="K117" s="8">
        <f t="shared" si="4"/>
        <v>2.2583485345678438E-2</v>
      </c>
      <c r="L117" s="8">
        <f t="shared" si="7"/>
        <v>1.1054550560456984E-2</v>
      </c>
    </row>
    <row r="118" spans="1:27" x14ac:dyDescent="0.25">
      <c r="A118" s="1">
        <v>39581</v>
      </c>
      <c r="B118" s="2">
        <v>868.5</v>
      </c>
      <c r="C118" s="2">
        <v>88.85</v>
      </c>
      <c r="D118" s="2">
        <v>31.05</v>
      </c>
      <c r="E118" s="2">
        <v>6.5078569999999996</v>
      </c>
      <c r="F118" s="3">
        <v>4.4325000000000001</v>
      </c>
      <c r="G118" s="4">
        <f t="shared" si="5"/>
        <v>1.204815453679231E-4</v>
      </c>
      <c r="H118" s="8">
        <f t="shared" si="6"/>
        <v>-1.7200407378069531E-2</v>
      </c>
      <c r="I118" s="8">
        <f t="shared" si="6"/>
        <v>-3.4768954688201245E-3</v>
      </c>
      <c r="J118" s="8">
        <f t="shared" si="6"/>
        <v>-1.5847860538827259E-2</v>
      </c>
      <c r="K118" s="8">
        <f t="shared" si="4"/>
        <v>-1.1232361550497172E-2</v>
      </c>
      <c r="L118" s="8">
        <f t="shared" si="7"/>
        <v>-1.312380107532302E-2</v>
      </c>
    </row>
    <row r="119" spans="1:27" x14ac:dyDescent="0.25">
      <c r="A119" s="5">
        <v>39582</v>
      </c>
      <c r="B119" s="6">
        <v>865.4</v>
      </c>
      <c r="C119" s="6">
        <v>88.12</v>
      </c>
      <c r="D119" s="6">
        <v>30.98</v>
      </c>
      <c r="E119" s="6">
        <v>6.3878570000000003</v>
      </c>
      <c r="F119" s="7">
        <v>4.34</v>
      </c>
      <c r="G119" s="4">
        <f t="shared" si="5"/>
        <v>1.1801977380265782E-4</v>
      </c>
      <c r="H119" s="8">
        <f t="shared" si="6"/>
        <v>-3.5693724812896057E-3</v>
      </c>
      <c r="I119" s="8">
        <f t="shared" si="6"/>
        <v>-8.2160945413617317E-3</v>
      </c>
      <c r="J119" s="8">
        <f t="shared" si="6"/>
        <v>-2.2544283413848724E-3</v>
      </c>
      <c r="K119" s="8">
        <f t="shared" si="4"/>
        <v>-1.843924966390614E-2</v>
      </c>
      <c r="L119" s="8">
        <f t="shared" si="7"/>
        <v>-1.048882375494465E-2</v>
      </c>
    </row>
    <row r="120" spans="1:27" x14ac:dyDescent="0.25">
      <c r="A120" s="1">
        <v>39583</v>
      </c>
      <c r="B120" s="2">
        <v>879</v>
      </c>
      <c r="C120" s="2">
        <v>89.92</v>
      </c>
      <c r="D120" s="2">
        <v>31.42</v>
      </c>
      <c r="E120" s="2">
        <v>6.421786</v>
      </c>
      <c r="F120" s="3">
        <v>4.3</v>
      </c>
      <c r="G120" s="4">
        <f t="shared" si="5"/>
        <v>1.1695454981297537E-4</v>
      </c>
      <c r="H120" s="8">
        <f t="shared" si="6"/>
        <v>1.5715276172868064E-2</v>
      </c>
      <c r="I120" s="8">
        <f t="shared" si="6"/>
        <v>2.0426690876078041E-2</v>
      </c>
      <c r="J120" s="8">
        <f t="shared" si="6"/>
        <v>1.4202711426726961E-2</v>
      </c>
      <c r="K120" s="8">
        <f t="shared" si="4"/>
        <v>5.3114839608963777E-3</v>
      </c>
      <c r="L120" s="8">
        <f t="shared" si="7"/>
        <v>1.1129218361798541E-2</v>
      </c>
    </row>
    <row r="121" spans="1:27" x14ac:dyDescent="0.25">
      <c r="A121" s="5">
        <v>39584</v>
      </c>
      <c r="B121" s="6">
        <v>899</v>
      </c>
      <c r="C121" s="6">
        <v>91.44</v>
      </c>
      <c r="D121" s="6">
        <v>31.45</v>
      </c>
      <c r="E121" s="6">
        <v>6.625</v>
      </c>
      <c r="F121" s="7">
        <v>4.3025000000000002</v>
      </c>
      <c r="G121" s="4">
        <f t="shared" si="5"/>
        <v>1.170211382466313E-4</v>
      </c>
      <c r="H121" s="8">
        <f t="shared" si="6"/>
        <v>2.2753128555176336E-2</v>
      </c>
      <c r="I121" s="8">
        <f t="shared" si="6"/>
        <v>1.6903914590747287E-2</v>
      </c>
      <c r="J121" s="8">
        <f t="shared" si="6"/>
        <v>9.5480585614250745E-4</v>
      </c>
      <c r="K121" s="8">
        <f t="shared" si="4"/>
        <v>3.1644467753986195E-2</v>
      </c>
      <c r="L121" s="8">
        <f t="shared" si="7"/>
        <v>2.2663066261317276E-2</v>
      </c>
    </row>
    <row r="122" spans="1:27" x14ac:dyDescent="0.25">
      <c r="A122" s="1">
        <v>39587</v>
      </c>
      <c r="B122" s="2">
        <v>905</v>
      </c>
      <c r="C122" s="2">
        <v>91.5</v>
      </c>
      <c r="D122" s="2">
        <v>31.53</v>
      </c>
      <c r="E122" s="2">
        <v>6.7839289999999997</v>
      </c>
      <c r="F122" s="3">
        <v>4.4175000000000004</v>
      </c>
      <c r="G122" s="4">
        <f t="shared" si="5"/>
        <v>1.2008248691941503E-4</v>
      </c>
      <c r="H122" s="8">
        <f t="shared" si="6"/>
        <v>6.6740823136818691E-3</v>
      </c>
      <c r="I122" s="8">
        <f t="shared" si="6"/>
        <v>6.561679790026496E-4</v>
      </c>
      <c r="J122" s="8">
        <f t="shared" si="6"/>
        <v>2.5437201907790733E-3</v>
      </c>
      <c r="K122" s="8">
        <f t="shared" si="4"/>
        <v>2.3989283018867873E-2</v>
      </c>
      <c r="L122" s="8">
        <f t="shared" si="7"/>
        <v>1.3347550614542042E-2</v>
      </c>
    </row>
    <row r="123" spans="1:27" x14ac:dyDescent="0.25">
      <c r="A123" s="5">
        <v>39588</v>
      </c>
      <c r="B123" s="6">
        <v>919.5</v>
      </c>
      <c r="C123" s="6">
        <v>92.03</v>
      </c>
      <c r="D123" s="6">
        <v>31.54</v>
      </c>
      <c r="E123" s="6">
        <v>6.9392860000000001</v>
      </c>
      <c r="F123" s="7">
        <v>4.4000000000000004</v>
      </c>
      <c r="G123" s="4">
        <f t="shared" si="5"/>
        <v>1.1961684647032733E-4</v>
      </c>
      <c r="H123" s="8">
        <f t="shared" si="6"/>
        <v>1.6022099447513812E-2</v>
      </c>
      <c r="I123" s="8">
        <f t="shared" si="6"/>
        <v>5.7923497267759689E-3</v>
      </c>
      <c r="J123" s="8">
        <f t="shared" si="6"/>
        <v>3.1715826197266128E-4</v>
      </c>
      <c r="K123" s="8">
        <f t="shared" si="4"/>
        <v>2.2900740853862182E-2</v>
      </c>
      <c r="L123" s="8">
        <f t="shared" si="7"/>
        <v>1.5672070920907798E-2</v>
      </c>
    </row>
    <row r="124" spans="1:27" x14ac:dyDescent="0.25">
      <c r="A124" s="1">
        <v>39589</v>
      </c>
      <c r="B124" s="2">
        <v>928</v>
      </c>
      <c r="C124" s="2">
        <v>90.28</v>
      </c>
      <c r="D124" s="2">
        <v>31.62</v>
      </c>
      <c r="E124" s="2">
        <v>6.9360710000000001</v>
      </c>
      <c r="F124" s="3">
        <v>4.3449999999999998</v>
      </c>
      <c r="G124" s="4">
        <f t="shared" si="5"/>
        <v>1.1815289816707875E-4</v>
      </c>
      <c r="H124" s="8">
        <f t="shared" si="6"/>
        <v>9.2441544317563885E-3</v>
      </c>
      <c r="I124" s="8">
        <f t="shared" si="6"/>
        <v>-1.9015538411387589E-2</v>
      </c>
      <c r="J124" s="8">
        <f t="shared" si="6"/>
        <v>2.5364616360178138E-3</v>
      </c>
      <c r="K124" s="8">
        <f t="shared" si="4"/>
        <v>-4.6330414973528515E-4</v>
      </c>
      <c r="L124" s="8">
        <f t="shared" si="7"/>
        <v>1.3667945199474835E-3</v>
      </c>
    </row>
    <row r="125" spans="1:27" x14ac:dyDescent="0.25">
      <c r="A125" s="5">
        <v>39590</v>
      </c>
      <c r="B125" s="6">
        <v>917.9</v>
      </c>
      <c r="C125" s="6">
        <v>91.92</v>
      </c>
      <c r="D125" s="6">
        <v>31.61</v>
      </c>
      <c r="E125" s="6">
        <v>6.7335710000000004</v>
      </c>
      <c r="F125" s="7">
        <v>4.3025000000000002</v>
      </c>
      <c r="G125" s="4">
        <f t="shared" si="5"/>
        <v>1.170211382466313E-4</v>
      </c>
      <c r="H125" s="8">
        <f t="shared" si="6"/>
        <v>-1.0883620689655198E-2</v>
      </c>
      <c r="I125" s="8">
        <f t="shared" si="6"/>
        <v>1.8165706690296862E-2</v>
      </c>
      <c r="J125" s="8">
        <f t="shared" si="6"/>
        <v>-3.162555344719027E-4</v>
      </c>
      <c r="K125" s="8">
        <f t="shared" si="4"/>
        <v>-2.9195202874941689E-2</v>
      </c>
      <c r="L125" s="8">
        <f t="shared" si="7"/>
        <v>-1.5020446807986063E-2</v>
      </c>
    </row>
    <row r="126" spans="1:27" x14ac:dyDescent="0.25">
      <c r="A126" s="1">
        <v>39591</v>
      </c>
      <c r="B126" s="2">
        <v>925.6</v>
      </c>
      <c r="C126" s="2">
        <v>92.72</v>
      </c>
      <c r="D126" s="2">
        <v>31.79</v>
      </c>
      <c r="E126" s="2">
        <v>6.8164290000000003</v>
      </c>
      <c r="F126" s="3">
        <v>4.2968799999999998</v>
      </c>
      <c r="G126" s="4">
        <f t="shared" si="5"/>
        <v>1.168714452151054E-4</v>
      </c>
      <c r="H126" s="8">
        <f t="shared" si="6"/>
        <v>8.3887133674692728E-3</v>
      </c>
      <c r="I126" s="8">
        <f t="shared" si="6"/>
        <v>8.7032201914708125E-3</v>
      </c>
      <c r="J126" s="8">
        <f t="shared" si="6"/>
        <v>5.694400506168925E-3</v>
      </c>
      <c r="K126" s="8">
        <f t="shared" si="4"/>
        <v>1.2305209227020828E-2</v>
      </c>
      <c r="L126" s="8">
        <f t="shared" si="7"/>
        <v>9.7433383199023622E-3</v>
      </c>
    </row>
    <row r="127" spans="1:27" x14ac:dyDescent="0.25">
      <c r="A127" s="5">
        <v>39595</v>
      </c>
      <c r="B127" s="6">
        <v>907.7</v>
      </c>
      <c r="C127" s="6">
        <v>91.18</v>
      </c>
      <c r="D127" s="6">
        <v>31.88</v>
      </c>
      <c r="E127" s="6">
        <v>6.8510710000000001</v>
      </c>
      <c r="F127" s="7">
        <v>4.3906299999999998</v>
      </c>
      <c r="G127" s="4">
        <f t="shared" si="5"/>
        <v>1.1936749727370355E-4</v>
      </c>
      <c r="H127" s="8">
        <f t="shared" si="6"/>
        <v>-1.9338807260155549E-2</v>
      </c>
      <c r="I127" s="8">
        <f t="shared" si="6"/>
        <v>-1.6609145815357981E-2</v>
      </c>
      <c r="J127" s="8">
        <f t="shared" si="6"/>
        <v>2.8310789556464252E-3</v>
      </c>
      <c r="K127" s="8">
        <f t="shared" si="4"/>
        <v>5.0821331814649342E-3</v>
      </c>
      <c r="L127" s="8">
        <f t="shared" si="7"/>
        <v>-4.3173201027640303E-3</v>
      </c>
    </row>
    <row r="128" spans="1:27" x14ac:dyDescent="0.25">
      <c r="A128" s="1">
        <v>39596</v>
      </c>
      <c r="B128" s="2">
        <v>900.5</v>
      </c>
      <c r="C128" s="2">
        <v>89.89</v>
      </c>
      <c r="D128" s="2">
        <v>32</v>
      </c>
      <c r="E128" s="2">
        <v>6.7996429999999997</v>
      </c>
      <c r="F128" s="3">
        <v>4.43</v>
      </c>
      <c r="G128" s="4">
        <f t="shared" si="5"/>
        <v>1.2041503959614452E-4</v>
      </c>
      <c r="H128" s="8">
        <f t="shared" si="6"/>
        <v>-7.9321361683376054E-3</v>
      </c>
      <c r="I128" s="8">
        <f t="shared" si="6"/>
        <v>-1.4147839438473416E-2</v>
      </c>
      <c r="J128" s="8">
        <f t="shared" si="6"/>
        <v>3.7641154328733059E-3</v>
      </c>
      <c r="K128" s="8">
        <f t="shared" si="4"/>
        <v>-7.5065635723232868E-3</v>
      </c>
      <c r="L128" s="8">
        <f t="shared" si="7"/>
        <v>-6.3011513173993044E-3</v>
      </c>
    </row>
    <row r="129" spans="1:12" x14ac:dyDescent="0.25">
      <c r="A129" s="5">
        <v>39597</v>
      </c>
      <c r="B129" s="6">
        <v>877.2</v>
      </c>
      <c r="C129" s="6">
        <v>91.42</v>
      </c>
      <c r="D129" s="6">
        <v>31.4</v>
      </c>
      <c r="E129" s="6">
        <v>6.5857140000000003</v>
      </c>
      <c r="F129" s="7">
        <v>4.5</v>
      </c>
      <c r="G129" s="4">
        <f t="shared" si="5"/>
        <v>1.2227660133201645E-4</v>
      </c>
      <c r="H129" s="8">
        <f t="shared" si="6"/>
        <v>-2.5874514158800616E-2</v>
      </c>
      <c r="I129" s="8">
        <f t="shared" si="6"/>
        <v>1.7020803203915909E-2</v>
      </c>
      <c r="J129" s="8">
        <f t="shared" si="6"/>
        <v>-1.8750000000000044E-2</v>
      </c>
      <c r="K129" s="8">
        <f t="shared" si="4"/>
        <v>-3.146179880326061E-2</v>
      </c>
      <c r="L129" s="8">
        <f t="shared" si="7"/>
        <v>-2.3657451347075448E-2</v>
      </c>
    </row>
    <row r="130" spans="1:12" x14ac:dyDescent="0.25">
      <c r="A130" s="1">
        <v>39598</v>
      </c>
      <c r="B130" s="2">
        <v>887.3</v>
      </c>
      <c r="C130" s="2">
        <v>91.43</v>
      </c>
      <c r="D130" s="2">
        <v>31.1</v>
      </c>
      <c r="E130" s="2">
        <v>6.5350000000000001</v>
      </c>
      <c r="F130" s="3">
        <v>4.8224999999999998</v>
      </c>
      <c r="G130" s="4">
        <f t="shared" si="5"/>
        <v>1.3083705150873648E-4</v>
      </c>
      <c r="H130" s="8">
        <f t="shared" si="6"/>
        <v>1.1513907888736786E-2</v>
      </c>
      <c r="I130" s="8">
        <f t="shared" si="6"/>
        <v>1.093852548676998E-4</v>
      </c>
      <c r="J130" s="8">
        <f t="shared" si="6"/>
        <v>-9.5541401273884444E-3</v>
      </c>
      <c r="K130" s="8">
        <f t="shared" si="6"/>
        <v>-7.7006077093539358E-3</v>
      </c>
      <c r="L130" s="8">
        <f t="shared" si="7"/>
        <v>-1.6798143512885054E-3</v>
      </c>
    </row>
    <row r="131" spans="1:12" x14ac:dyDescent="0.25">
      <c r="A131" s="5">
        <v>39601</v>
      </c>
      <c r="B131" s="6">
        <v>892.9</v>
      </c>
      <c r="C131" s="6">
        <v>92.13</v>
      </c>
      <c r="D131" s="6">
        <v>31.38</v>
      </c>
      <c r="E131" s="6">
        <v>6.54</v>
      </c>
      <c r="F131" s="7">
        <v>4.4512499999999999</v>
      </c>
      <c r="G131" s="4">
        <f t="shared" ref="G131:G194" si="9">(1+(F131/100))^(1/360)-1</f>
        <v>1.2098028805662686E-4</v>
      </c>
      <c r="H131" s="8">
        <f t="shared" ref="H131:K194" si="10">(B131-B130)/B130</f>
        <v>6.3112814155302866E-3</v>
      </c>
      <c r="I131" s="8">
        <f t="shared" si="10"/>
        <v>7.6561303729627975E-3</v>
      </c>
      <c r="J131" s="8">
        <f t="shared" si="10"/>
        <v>9.0032154340835228E-3</v>
      </c>
      <c r="K131" s="8">
        <f t="shared" si="10"/>
        <v>7.6511094108644125E-4</v>
      </c>
      <c r="L131" s="8">
        <f t="shared" si="7"/>
        <v>4.3540282217244047E-3</v>
      </c>
    </row>
    <row r="132" spans="1:12" x14ac:dyDescent="0.25">
      <c r="A132" s="1">
        <v>39602</v>
      </c>
      <c r="B132" s="2">
        <v>881.6</v>
      </c>
      <c r="C132" s="2">
        <v>93.43</v>
      </c>
      <c r="D132" s="2">
        <v>31.25</v>
      </c>
      <c r="E132" s="2">
        <v>6.6860710000000001</v>
      </c>
      <c r="F132" s="3">
        <v>4.3949999999999996</v>
      </c>
      <c r="G132" s="4">
        <f t="shared" si="9"/>
        <v>1.1948379204551607E-4</v>
      </c>
      <c r="H132" s="8">
        <f t="shared" si="10"/>
        <v>-1.2655392541157974E-2</v>
      </c>
      <c r="I132" s="8">
        <f t="shared" si="10"/>
        <v>1.4110496038207005E-2</v>
      </c>
      <c r="J132" s="8">
        <f t="shared" si="10"/>
        <v>-4.1427660930528683E-3</v>
      </c>
      <c r="K132" s="8">
        <f t="shared" si="10"/>
        <v>2.2335015290519886E-2</v>
      </c>
      <c r="L132" s="8">
        <f t="shared" ref="L132:L195" si="11">H132*$X$12+I132*$Y$12+$Z$12*J132+$AA$12*K132</f>
        <v>6.8814915724514022E-3</v>
      </c>
    </row>
    <row r="133" spans="1:12" x14ac:dyDescent="0.25">
      <c r="A133" s="5">
        <v>39603</v>
      </c>
      <c r="B133" s="6">
        <v>879.9</v>
      </c>
      <c r="C133" s="6">
        <v>93.66</v>
      </c>
      <c r="D133" s="6">
        <v>31.52</v>
      </c>
      <c r="E133" s="6">
        <v>6.925357</v>
      </c>
      <c r="F133" s="7">
        <v>4.3375000000000004</v>
      </c>
      <c r="G133" s="4">
        <f t="shared" si="9"/>
        <v>1.1795320923502217E-4</v>
      </c>
      <c r="H133" s="8">
        <f t="shared" si="10"/>
        <v>-1.9283121597096704E-3</v>
      </c>
      <c r="I133" s="8">
        <f t="shared" si="10"/>
        <v>2.4617360590815556E-3</v>
      </c>
      <c r="J133" s="8">
        <f t="shared" si="10"/>
        <v>8.6399999999999862E-3</v>
      </c>
      <c r="K133" s="8">
        <f t="shared" si="10"/>
        <v>3.5788731528576333E-2</v>
      </c>
      <c r="L133" s="8">
        <f t="shared" si="11"/>
        <v>1.7331116310301205E-2</v>
      </c>
    </row>
    <row r="134" spans="1:12" x14ac:dyDescent="0.25">
      <c r="A134" s="1">
        <v>39604</v>
      </c>
      <c r="B134" s="2">
        <v>871.8</v>
      </c>
      <c r="C134" s="2">
        <v>94.81</v>
      </c>
      <c r="D134" s="2">
        <v>31.73</v>
      </c>
      <c r="E134" s="2">
        <v>7.1</v>
      </c>
      <c r="F134" s="3">
        <v>4.3</v>
      </c>
      <c r="G134" s="4">
        <f t="shared" si="9"/>
        <v>1.1695454981297537E-4</v>
      </c>
      <c r="H134" s="8">
        <f t="shared" si="10"/>
        <v>-9.2055915444937183E-3</v>
      </c>
      <c r="I134" s="8">
        <f t="shared" si="10"/>
        <v>1.2278453982489917E-2</v>
      </c>
      <c r="J134" s="8">
        <f t="shared" si="10"/>
        <v>6.6624365482233772E-3</v>
      </c>
      <c r="K134" s="8">
        <f t="shared" si="10"/>
        <v>2.5217905733957061E-2</v>
      </c>
      <c r="L134" s="8">
        <f t="shared" si="11"/>
        <v>1.0863886100080707E-2</v>
      </c>
    </row>
    <row r="135" spans="1:12" x14ac:dyDescent="0.25">
      <c r="A135" s="5">
        <v>39605</v>
      </c>
      <c r="B135" s="6">
        <v>895.4</v>
      </c>
      <c r="C135" s="6">
        <v>93.67</v>
      </c>
      <c r="D135" s="6">
        <v>31.45</v>
      </c>
      <c r="E135" s="6">
        <v>7.1053569999999997</v>
      </c>
      <c r="F135" s="7">
        <v>4.2937500000000002</v>
      </c>
      <c r="G135" s="4">
        <f t="shared" si="9"/>
        <v>1.1678807176540573E-4</v>
      </c>
      <c r="H135" s="8">
        <f t="shared" si="10"/>
        <v>2.7070428997476512E-2</v>
      </c>
      <c r="I135" s="8">
        <f t="shared" si="10"/>
        <v>-1.202404809619239E-2</v>
      </c>
      <c r="J135" s="8">
        <f t="shared" si="10"/>
        <v>-8.8244563504570172E-3</v>
      </c>
      <c r="K135" s="8">
        <f t="shared" si="10"/>
        <v>7.5450704225352909E-4</v>
      </c>
      <c r="L135" s="8">
        <f t="shared" si="11"/>
        <v>5.8736857147163391E-3</v>
      </c>
    </row>
    <row r="136" spans="1:12" x14ac:dyDescent="0.25">
      <c r="A136" s="1">
        <v>39608</v>
      </c>
      <c r="B136" s="2">
        <v>894.7</v>
      </c>
      <c r="C136" s="2">
        <v>95</v>
      </c>
      <c r="D136" s="2">
        <v>31.16</v>
      </c>
      <c r="E136" s="2">
        <v>7.0917859999999999</v>
      </c>
      <c r="F136" s="3">
        <v>4.2871899999999998</v>
      </c>
      <c r="G136" s="4">
        <f t="shared" si="9"/>
        <v>1.1661332570489513E-4</v>
      </c>
      <c r="H136" s="8">
        <f t="shared" si="10"/>
        <v>-7.8177350904616019E-4</v>
      </c>
      <c r="I136" s="8">
        <f t="shared" si="10"/>
        <v>1.4198782961460427E-2</v>
      </c>
      <c r="J136" s="8">
        <f t="shared" si="10"/>
        <v>-9.2209856915738998E-3</v>
      </c>
      <c r="K136" s="8">
        <f t="shared" si="10"/>
        <v>-1.9099673668754123E-3</v>
      </c>
      <c r="L136" s="8">
        <f t="shared" si="11"/>
        <v>-1.4594061198765816E-3</v>
      </c>
    </row>
    <row r="137" spans="1:12" x14ac:dyDescent="0.25">
      <c r="A137" s="5">
        <v>39609</v>
      </c>
      <c r="B137" s="6">
        <v>867.9</v>
      </c>
      <c r="C137" s="6">
        <v>93.69</v>
      </c>
      <c r="D137" s="6">
        <v>31.03</v>
      </c>
      <c r="E137" s="6">
        <v>7.1367859999999999</v>
      </c>
      <c r="F137" s="7">
        <v>4.2850000000000001</v>
      </c>
      <c r="G137" s="4">
        <f t="shared" si="9"/>
        <v>1.1655498578377887E-4</v>
      </c>
      <c r="H137" s="8">
        <f t="shared" si="10"/>
        <v>-2.9954174583659402E-2</v>
      </c>
      <c r="I137" s="8">
        <f t="shared" si="10"/>
        <v>-1.3789473684210551E-2</v>
      </c>
      <c r="J137" s="8">
        <f t="shared" si="10"/>
        <v>-4.1720154043645378E-3</v>
      </c>
      <c r="K137" s="8">
        <f t="shared" si="10"/>
        <v>6.3453691355040785E-3</v>
      </c>
      <c r="L137" s="8">
        <f t="shared" si="11"/>
        <v>-7.8182623437097806E-3</v>
      </c>
    </row>
    <row r="138" spans="1:12" x14ac:dyDescent="0.25">
      <c r="A138" s="1">
        <v>39610</v>
      </c>
      <c r="B138" s="2">
        <v>879.7</v>
      </c>
      <c r="C138" s="2">
        <v>93.51</v>
      </c>
      <c r="D138" s="2">
        <v>30.73</v>
      </c>
      <c r="E138" s="2">
        <v>7.0742859999999999</v>
      </c>
      <c r="F138" s="3">
        <v>4.2818800000000001</v>
      </c>
      <c r="G138" s="4">
        <f t="shared" si="9"/>
        <v>1.1647186926544428E-4</v>
      </c>
      <c r="H138" s="8">
        <f t="shared" si="10"/>
        <v>1.3596036409724701E-2</v>
      </c>
      <c r="I138" s="8">
        <f t="shared" si="10"/>
        <v>-1.92122958693556E-3</v>
      </c>
      <c r="J138" s="8">
        <f t="shared" si="10"/>
        <v>-9.6680631646793649E-3</v>
      </c>
      <c r="K138" s="8">
        <f t="shared" si="10"/>
        <v>-8.7574434766574203E-3</v>
      </c>
      <c r="L138" s="8">
        <f t="shared" si="11"/>
        <v>-1.7318603816748948E-3</v>
      </c>
    </row>
    <row r="139" spans="1:12" x14ac:dyDescent="0.25">
      <c r="A139" s="5">
        <v>39611</v>
      </c>
      <c r="B139" s="6">
        <v>869.2</v>
      </c>
      <c r="C139" s="6">
        <v>93.83</v>
      </c>
      <c r="D139" s="6">
        <v>30.59</v>
      </c>
      <c r="E139" s="6">
        <v>6.9585710000000001</v>
      </c>
      <c r="F139" s="7">
        <v>4.2874999999999996</v>
      </c>
      <c r="G139" s="4">
        <f t="shared" si="9"/>
        <v>1.1662158376846143E-4</v>
      </c>
      <c r="H139" s="8">
        <f t="shared" si="10"/>
        <v>-1.1935887234284414E-2</v>
      </c>
      <c r="I139" s="8">
        <f t="shared" si="10"/>
        <v>3.4220938937011354E-3</v>
      </c>
      <c r="J139" s="8">
        <f t="shared" si="10"/>
        <v>-4.5558086560364653E-3</v>
      </c>
      <c r="K139" s="8">
        <f t="shared" si="10"/>
        <v>-1.635712777232922E-2</v>
      </c>
      <c r="L139" s="8">
        <f t="shared" si="11"/>
        <v>-1.1434636858949465E-2</v>
      </c>
    </row>
    <row r="140" spans="1:12" x14ac:dyDescent="0.25">
      <c r="A140" s="1">
        <v>39612</v>
      </c>
      <c r="B140" s="2">
        <v>870.3</v>
      </c>
      <c r="C140" s="2">
        <v>92.08</v>
      </c>
      <c r="D140" s="2">
        <v>30.84</v>
      </c>
      <c r="E140" s="2">
        <v>6.961786</v>
      </c>
      <c r="F140" s="3">
        <v>4.3243799999999997</v>
      </c>
      <c r="G140" s="4">
        <f t="shared" si="9"/>
        <v>1.1760385230519255E-4</v>
      </c>
      <c r="H140" s="8">
        <f t="shared" si="10"/>
        <v>1.2655315232396559E-3</v>
      </c>
      <c r="I140" s="8">
        <f t="shared" si="10"/>
        <v>-1.8650751358840457E-2</v>
      </c>
      <c r="J140" s="8">
        <f t="shared" si="10"/>
        <v>8.1726054266100037E-3</v>
      </c>
      <c r="K140" s="8">
        <f t="shared" si="10"/>
        <v>4.6202014752741156E-4</v>
      </c>
      <c r="L140" s="8">
        <f t="shared" si="11"/>
        <v>3.9980149239683487E-4</v>
      </c>
    </row>
    <row r="141" spans="1:12" x14ac:dyDescent="0.25">
      <c r="A141" s="5">
        <v>39615</v>
      </c>
      <c r="B141" s="6">
        <v>883.6</v>
      </c>
      <c r="C141" s="6">
        <v>91.22</v>
      </c>
      <c r="D141" s="6">
        <v>31.05</v>
      </c>
      <c r="E141" s="6">
        <v>6.4303569999999999</v>
      </c>
      <c r="F141" s="7">
        <v>4.2981299999999996</v>
      </c>
      <c r="G141" s="4">
        <f t="shared" si="9"/>
        <v>1.1690474062420186E-4</v>
      </c>
      <c r="H141" s="8">
        <f t="shared" si="10"/>
        <v>1.5282086636791989E-2</v>
      </c>
      <c r="I141" s="8">
        <f t="shared" si="10"/>
        <v>-9.3397046046915667E-3</v>
      </c>
      <c r="J141" s="8">
        <f t="shared" si="10"/>
        <v>6.8093385214008061E-3</v>
      </c>
      <c r="K141" s="8">
        <f t="shared" si="10"/>
        <v>-7.6335153077098344E-2</v>
      </c>
      <c r="L141" s="8">
        <f t="shared" si="11"/>
        <v>-2.9786676630151453E-2</v>
      </c>
    </row>
    <row r="142" spans="1:12" x14ac:dyDescent="0.25">
      <c r="A142" s="1">
        <v>39616</v>
      </c>
      <c r="B142" s="2">
        <v>884.3</v>
      </c>
      <c r="C142" s="2">
        <v>90.05</v>
      </c>
      <c r="D142" s="2">
        <v>31.8</v>
      </c>
      <c r="E142" s="2">
        <v>6.3442860000000003</v>
      </c>
      <c r="F142" s="3">
        <v>4.2906300000000002</v>
      </c>
      <c r="G142" s="4">
        <f t="shared" si="9"/>
        <v>1.1670496220106408E-4</v>
      </c>
      <c r="H142" s="8">
        <f t="shared" si="10"/>
        <v>7.922136713444226E-4</v>
      </c>
      <c r="I142" s="8">
        <f t="shared" si="10"/>
        <v>-1.2826134619600983E-2</v>
      </c>
      <c r="J142" s="8">
        <f t="shared" si="10"/>
        <v>2.4154589371980676E-2</v>
      </c>
      <c r="K142" s="8">
        <f t="shared" si="10"/>
        <v>-1.3385104435103613E-2</v>
      </c>
      <c r="L142" s="8">
        <f t="shared" si="11"/>
        <v>-2.8745478688518705E-3</v>
      </c>
    </row>
    <row r="143" spans="1:12" x14ac:dyDescent="0.25">
      <c r="A143" s="5">
        <v>39617</v>
      </c>
      <c r="B143" s="6">
        <v>890.9</v>
      </c>
      <c r="C143" s="6">
        <v>91.56</v>
      </c>
      <c r="D143" s="6">
        <v>31.81</v>
      </c>
      <c r="E143" s="6">
        <v>6.1160709999999998</v>
      </c>
      <c r="F143" s="7">
        <v>4.2712500000000002</v>
      </c>
      <c r="G143" s="4">
        <f t="shared" si="9"/>
        <v>1.1618866840645836E-4</v>
      </c>
      <c r="H143" s="8">
        <f t="shared" si="10"/>
        <v>7.4635304760828037E-3</v>
      </c>
      <c r="I143" s="8">
        <f t="shared" si="10"/>
        <v>1.6768461965574737E-2</v>
      </c>
      <c r="J143" s="8">
        <f t="shared" si="10"/>
        <v>3.1446540880496887E-4</v>
      </c>
      <c r="K143" s="8">
        <f t="shared" si="10"/>
        <v>-3.5971738978980532E-2</v>
      </c>
      <c r="L143" s="8">
        <f t="shared" si="11"/>
        <v>-1.2683606042943083E-2</v>
      </c>
    </row>
    <row r="144" spans="1:12" x14ac:dyDescent="0.25">
      <c r="A144" s="1">
        <v>39618</v>
      </c>
      <c r="B144" s="2">
        <v>901.7</v>
      </c>
      <c r="C144" s="2">
        <v>91.66</v>
      </c>
      <c r="D144" s="2">
        <v>32.5</v>
      </c>
      <c r="E144" s="2">
        <v>6.4071429999999996</v>
      </c>
      <c r="F144" s="3">
        <v>4.2712500000000002</v>
      </c>
      <c r="G144" s="4">
        <f t="shared" si="9"/>
        <v>1.1618866840645836E-4</v>
      </c>
      <c r="H144" s="8">
        <f t="shared" si="10"/>
        <v>1.2122572679313132E-2</v>
      </c>
      <c r="I144" s="8">
        <f t="shared" si="10"/>
        <v>1.0921799912624981E-3</v>
      </c>
      <c r="J144" s="8">
        <f t="shared" si="10"/>
        <v>2.1691292046526291E-2</v>
      </c>
      <c r="K144" s="8">
        <f t="shared" si="10"/>
        <v>4.7591337641436762E-2</v>
      </c>
      <c r="L144" s="8">
        <f t="shared" si="11"/>
        <v>2.8912675545882886E-2</v>
      </c>
    </row>
    <row r="145" spans="1:12" x14ac:dyDescent="0.25">
      <c r="A145" s="5">
        <v>39619</v>
      </c>
      <c r="B145" s="6">
        <v>901.3</v>
      </c>
      <c r="C145" s="6">
        <v>90.3</v>
      </c>
      <c r="D145" s="6">
        <v>32.69</v>
      </c>
      <c r="E145" s="6">
        <v>6.3578570000000001</v>
      </c>
      <c r="F145" s="7">
        <v>4.1762499999999996</v>
      </c>
      <c r="G145" s="4">
        <f t="shared" si="9"/>
        <v>1.1365643142657866E-4</v>
      </c>
      <c r="H145" s="8">
        <f t="shared" si="10"/>
        <v>-4.4360652101595979E-4</v>
      </c>
      <c r="I145" s="8">
        <f t="shared" si="10"/>
        <v>-1.4837442723107129E-2</v>
      </c>
      <c r="J145" s="8">
        <f t="shared" si="10"/>
        <v>5.8461538461537762E-3</v>
      </c>
      <c r="K145" s="8">
        <f t="shared" si="10"/>
        <v>-7.6923521138828176E-3</v>
      </c>
      <c r="L145" s="8">
        <f t="shared" si="11"/>
        <v>-3.8806779146509538E-3</v>
      </c>
    </row>
    <row r="146" spans="1:12" x14ac:dyDescent="0.25">
      <c r="A146" s="1">
        <v>39622</v>
      </c>
      <c r="B146" s="2">
        <v>884.8</v>
      </c>
      <c r="C146" s="2">
        <v>90.83</v>
      </c>
      <c r="D146" s="2">
        <v>31.88</v>
      </c>
      <c r="E146" s="2">
        <v>6.1675000000000004</v>
      </c>
      <c r="F146" s="3">
        <v>3.5637500000000002</v>
      </c>
      <c r="G146" s="4">
        <f t="shared" si="9"/>
        <v>9.7274672907099458E-5</v>
      </c>
      <c r="H146" s="8">
        <f t="shared" si="10"/>
        <v>-1.8306890047708867E-2</v>
      </c>
      <c r="I146" s="8">
        <f t="shared" si="10"/>
        <v>5.8693244739756499E-3</v>
      </c>
      <c r="J146" s="8">
        <f t="shared" si="10"/>
        <v>-2.4778219639033306E-2</v>
      </c>
      <c r="K146" s="8">
        <f t="shared" si="10"/>
        <v>-2.994043433188253E-2</v>
      </c>
      <c r="L146" s="8">
        <f t="shared" si="11"/>
        <v>-2.2662606706373011E-2</v>
      </c>
    </row>
    <row r="147" spans="1:12" x14ac:dyDescent="0.25">
      <c r="A147" s="5">
        <v>39623</v>
      </c>
      <c r="B147" s="6">
        <v>889.2</v>
      </c>
      <c r="C147" s="6">
        <v>89.02</v>
      </c>
      <c r="D147" s="6">
        <v>31.82</v>
      </c>
      <c r="E147" s="6">
        <v>6.3849999999999998</v>
      </c>
      <c r="F147" s="7">
        <v>3.5837500000000002</v>
      </c>
      <c r="G147" s="4">
        <f t="shared" si="9"/>
        <v>9.7811111674506179E-5</v>
      </c>
      <c r="H147" s="8">
        <f t="shared" si="10"/>
        <v>4.9728752260398863E-3</v>
      </c>
      <c r="I147" s="8">
        <f t="shared" si="10"/>
        <v>-1.9927336783001237E-2</v>
      </c>
      <c r="J147" s="8">
        <f t="shared" si="10"/>
        <v>-1.8820577164365972E-3</v>
      </c>
      <c r="K147" s="8">
        <f t="shared" si="10"/>
        <v>3.5265504661532117E-2</v>
      </c>
      <c r="L147" s="8">
        <f t="shared" si="11"/>
        <v>1.5515822539646442E-2</v>
      </c>
    </row>
    <row r="148" spans="1:12" x14ac:dyDescent="0.25">
      <c r="A148" s="1">
        <v>39624</v>
      </c>
      <c r="B148" s="2">
        <v>880</v>
      </c>
      <c r="C148" s="2">
        <v>86.53</v>
      </c>
      <c r="D148" s="2">
        <v>31.64</v>
      </c>
      <c r="E148" s="2">
        <v>6.0371430000000004</v>
      </c>
      <c r="F148" s="3">
        <v>3.5912500000000001</v>
      </c>
      <c r="G148" s="4">
        <f t="shared" si="9"/>
        <v>9.8012249583723232E-5</v>
      </c>
      <c r="H148" s="8">
        <f t="shared" si="10"/>
        <v>-1.034637876743145E-2</v>
      </c>
      <c r="I148" s="8">
        <f t="shared" si="10"/>
        <v>-2.797124241743423E-2</v>
      </c>
      <c r="J148" s="8">
        <f t="shared" si="10"/>
        <v>-5.656819610307973E-3</v>
      </c>
      <c r="K148" s="8">
        <f t="shared" si="10"/>
        <v>-5.4480344557556681E-2</v>
      </c>
      <c r="L148" s="8">
        <f t="shared" si="11"/>
        <v>-3.1070445087571622E-2</v>
      </c>
    </row>
    <row r="149" spans="1:12" x14ac:dyDescent="0.25">
      <c r="A149" s="5">
        <v>39625</v>
      </c>
      <c r="B149" s="6">
        <v>913.1</v>
      </c>
      <c r="C149" s="6">
        <v>83.91</v>
      </c>
      <c r="D149" s="6">
        <v>31.62</v>
      </c>
      <c r="E149" s="6">
        <v>5.7014290000000001</v>
      </c>
      <c r="F149" s="7">
        <v>3.5950000000000002</v>
      </c>
      <c r="G149" s="4">
        <f t="shared" si="9"/>
        <v>9.81128130925768E-5</v>
      </c>
      <c r="H149" s="8">
        <f t="shared" si="10"/>
        <v>3.7613636363636391E-2</v>
      </c>
      <c r="I149" s="8">
        <f t="shared" si="10"/>
        <v>-3.0278516121576383E-2</v>
      </c>
      <c r="J149" s="8">
        <f t="shared" si="10"/>
        <v>-6.3211125158026463E-4</v>
      </c>
      <c r="K149" s="8">
        <f t="shared" si="10"/>
        <v>-5.5608091443253918E-2</v>
      </c>
      <c r="L149" s="8">
        <f t="shared" si="11"/>
        <v>-1.6753485463945721E-2</v>
      </c>
    </row>
    <row r="150" spans="1:12" x14ac:dyDescent="0.25">
      <c r="A150" s="1">
        <v>39626</v>
      </c>
      <c r="B150" s="2">
        <v>929.3</v>
      </c>
      <c r="C150" s="2">
        <v>85.08</v>
      </c>
      <c r="D150" s="2">
        <v>31.17</v>
      </c>
      <c r="E150" s="2">
        <v>5.7460709999999997</v>
      </c>
      <c r="F150" s="3">
        <v>3.5950000000000002</v>
      </c>
      <c r="G150" s="4">
        <f t="shared" si="9"/>
        <v>9.81128130925768E-5</v>
      </c>
      <c r="H150" s="8">
        <f t="shared" si="10"/>
        <v>1.7741758843500089E-2</v>
      </c>
      <c r="I150" s="8">
        <f t="shared" si="10"/>
        <v>1.39435109045406E-2</v>
      </c>
      <c r="J150" s="8">
        <f t="shared" si="10"/>
        <v>-1.4231499051233373E-2</v>
      </c>
      <c r="K150" s="8">
        <f t="shared" si="10"/>
        <v>7.8299668381382331E-3</v>
      </c>
      <c r="L150" s="8">
        <f t="shared" si="11"/>
        <v>7.5827984768967096E-3</v>
      </c>
    </row>
    <row r="151" spans="1:12" x14ac:dyDescent="0.25">
      <c r="A151" s="5">
        <v>39629</v>
      </c>
      <c r="B151" s="6">
        <v>926.2</v>
      </c>
      <c r="C151" s="6">
        <v>82.45</v>
      </c>
      <c r="D151" s="6">
        <v>29.36</v>
      </c>
      <c r="E151" s="6">
        <v>5.7628570000000003</v>
      </c>
      <c r="F151" s="7">
        <v>3.41</v>
      </c>
      <c r="G151" s="4">
        <f t="shared" si="9"/>
        <v>9.31473468579469E-5</v>
      </c>
      <c r="H151" s="8">
        <f t="shared" si="10"/>
        <v>-3.3358441837941562E-3</v>
      </c>
      <c r="I151" s="8">
        <f t="shared" si="10"/>
        <v>-3.09120827456511E-2</v>
      </c>
      <c r="J151" s="8">
        <f t="shared" si="10"/>
        <v>-5.8068655758742448E-2</v>
      </c>
      <c r="K151" s="8">
        <f t="shared" si="10"/>
        <v>2.921300485149006E-3</v>
      </c>
      <c r="L151" s="8">
        <f t="shared" si="11"/>
        <v>-1.1930086782961395E-2</v>
      </c>
    </row>
    <row r="152" spans="1:12" x14ac:dyDescent="0.25">
      <c r="A152" s="1">
        <v>39630</v>
      </c>
      <c r="B152" s="2">
        <v>942.5</v>
      </c>
      <c r="C152" s="2">
        <v>83.45</v>
      </c>
      <c r="D152" s="2">
        <v>28.77</v>
      </c>
      <c r="E152" s="2">
        <v>5.5585709999999997</v>
      </c>
      <c r="F152" s="3">
        <v>3.1637499999999998</v>
      </c>
      <c r="G152" s="4">
        <f t="shared" si="9"/>
        <v>8.6524147618449732E-5</v>
      </c>
      <c r="H152" s="8">
        <f t="shared" si="10"/>
        <v>1.7598790757935603E-2</v>
      </c>
      <c r="I152" s="8">
        <f t="shared" si="10"/>
        <v>1.2128562765312311E-2</v>
      </c>
      <c r="J152" s="8">
        <f t="shared" si="10"/>
        <v>-2.0095367847411439E-2</v>
      </c>
      <c r="K152" s="8">
        <f t="shared" si="10"/>
        <v>-3.5448736624906815E-2</v>
      </c>
      <c r="L152" s="8">
        <f t="shared" si="11"/>
        <v>-1.3244727118271477E-2</v>
      </c>
    </row>
    <row r="153" spans="1:12" x14ac:dyDescent="0.25">
      <c r="A153" s="5">
        <v>39631</v>
      </c>
      <c r="B153" s="6">
        <v>944.8</v>
      </c>
      <c r="C153" s="6">
        <v>86</v>
      </c>
      <c r="D153" s="6">
        <v>29.58</v>
      </c>
      <c r="E153" s="6">
        <v>4.9667859999999999</v>
      </c>
      <c r="F153" s="7">
        <v>3.1512500000000001</v>
      </c>
      <c r="G153" s="4">
        <f t="shared" si="9"/>
        <v>8.6187524292569151E-5</v>
      </c>
      <c r="H153" s="8">
        <f t="shared" si="10"/>
        <v>2.4403183023872198E-3</v>
      </c>
      <c r="I153" s="8">
        <f t="shared" si="10"/>
        <v>3.0557219892150954E-2</v>
      </c>
      <c r="J153" s="8">
        <f t="shared" si="10"/>
        <v>2.8154327424400372E-2</v>
      </c>
      <c r="K153" s="8">
        <f t="shared" si="10"/>
        <v>-0.10646351373401541</v>
      </c>
      <c r="L153" s="8">
        <f t="shared" si="11"/>
        <v>-4.03851877193558E-2</v>
      </c>
    </row>
    <row r="154" spans="1:12" x14ac:dyDescent="0.25">
      <c r="A154" s="1">
        <v>39632</v>
      </c>
      <c r="B154" s="2">
        <v>931.9</v>
      </c>
      <c r="C154" s="2">
        <v>83.94</v>
      </c>
      <c r="D154" s="2">
        <v>30.17</v>
      </c>
      <c r="E154" s="2">
        <v>4.8428570000000004</v>
      </c>
      <c r="F154" s="3">
        <v>3.2374999999999998</v>
      </c>
      <c r="G154" s="4">
        <f t="shared" si="9"/>
        <v>8.85093976943363E-5</v>
      </c>
      <c r="H154" s="8">
        <f t="shared" si="10"/>
        <v>-1.3653683319220976E-2</v>
      </c>
      <c r="I154" s="8">
        <f t="shared" si="10"/>
        <v>-2.3953488372093049E-2</v>
      </c>
      <c r="J154" s="8">
        <f t="shared" si="10"/>
        <v>1.9945909398242173E-2</v>
      </c>
      <c r="K154" s="8">
        <f t="shared" si="10"/>
        <v>-2.4951548144010939E-2</v>
      </c>
      <c r="L154" s="8">
        <f t="shared" si="11"/>
        <v>-1.402662220265739E-2</v>
      </c>
    </row>
    <row r="155" spans="1:12" x14ac:dyDescent="0.25">
      <c r="A155" s="5">
        <v>39636</v>
      </c>
      <c r="B155" s="6">
        <v>927.3</v>
      </c>
      <c r="C155" s="6">
        <v>85.13</v>
      </c>
      <c r="D155" s="6">
        <v>29.18</v>
      </c>
      <c r="E155" s="6">
        <v>4.6432140000000004</v>
      </c>
      <c r="F155" s="7">
        <v>3.2774999999999999</v>
      </c>
      <c r="G155" s="4">
        <f t="shared" si="9"/>
        <v>8.9585552033311089E-5</v>
      </c>
      <c r="H155" s="8">
        <f t="shared" si="10"/>
        <v>-4.9361519476338912E-3</v>
      </c>
      <c r="I155" s="8">
        <f t="shared" si="10"/>
        <v>1.4176792947343314E-2</v>
      </c>
      <c r="J155" s="8">
        <f t="shared" si="10"/>
        <v>-3.2814053695724293E-2</v>
      </c>
      <c r="K155" s="8">
        <f t="shared" si="10"/>
        <v>-4.1224219505139215E-2</v>
      </c>
      <c r="L155" s="8">
        <f t="shared" si="11"/>
        <v>-2.4485801922322775E-2</v>
      </c>
    </row>
    <row r="156" spans="1:12" x14ac:dyDescent="0.25">
      <c r="A156" s="1">
        <v>39637</v>
      </c>
      <c r="B156" s="2">
        <v>921.9</v>
      </c>
      <c r="C156" s="2">
        <v>85.08</v>
      </c>
      <c r="D156" s="2">
        <v>29.83</v>
      </c>
      <c r="E156" s="2">
        <v>4.6432140000000004</v>
      </c>
      <c r="F156" s="3">
        <v>3.15625</v>
      </c>
      <c r="G156" s="4">
        <f t="shared" si="9"/>
        <v>8.6322178504127933E-5</v>
      </c>
      <c r="H156" s="8">
        <f t="shared" si="10"/>
        <v>-5.8233581365253724E-3</v>
      </c>
      <c r="I156" s="8">
        <f t="shared" si="10"/>
        <v>-5.8733701397858755E-4</v>
      </c>
      <c r="J156" s="8">
        <f t="shared" si="10"/>
        <v>2.2275531185743613E-2</v>
      </c>
      <c r="K156" s="8">
        <f t="shared" si="10"/>
        <v>0</v>
      </c>
      <c r="L156" s="8">
        <f t="shared" si="11"/>
        <v>1.95101388455522E-3</v>
      </c>
    </row>
    <row r="157" spans="1:12" x14ac:dyDescent="0.25">
      <c r="A157" s="5">
        <v>39638</v>
      </c>
      <c r="B157" s="6">
        <v>927.3</v>
      </c>
      <c r="C157" s="6">
        <v>85.28</v>
      </c>
      <c r="D157" s="6">
        <v>29.25</v>
      </c>
      <c r="E157" s="6">
        <v>4.6978569999999999</v>
      </c>
      <c r="F157" s="7">
        <v>3.0550000000000002</v>
      </c>
      <c r="G157" s="4">
        <f t="shared" si="9"/>
        <v>8.3594161317090965E-5</v>
      </c>
      <c r="H157" s="8">
        <f t="shared" si="10"/>
        <v>5.8574682720468349E-3</v>
      </c>
      <c r="I157" s="8">
        <f t="shared" si="10"/>
        <v>2.3507287259050642E-3</v>
      </c>
      <c r="J157" s="8">
        <f t="shared" si="10"/>
        <v>-1.9443513241702928E-2</v>
      </c>
      <c r="K157" s="8">
        <f t="shared" si="10"/>
        <v>1.1768357004436916E-2</v>
      </c>
      <c r="L157" s="8">
        <f t="shared" si="11"/>
        <v>4.0232761303674921E-3</v>
      </c>
    </row>
    <row r="158" spans="1:12" x14ac:dyDescent="0.25">
      <c r="A158" s="1">
        <v>39639</v>
      </c>
      <c r="B158" s="2">
        <v>940.9</v>
      </c>
      <c r="C158" s="2">
        <v>86.4</v>
      </c>
      <c r="D158" s="2">
        <v>28.65</v>
      </c>
      <c r="E158" s="2">
        <v>4.7207140000000001</v>
      </c>
      <c r="F158" s="3">
        <v>3.0550000000000002</v>
      </c>
      <c r="G158" s="4">
        <f t="shared" si="9"/>
        <v>8.3594161317090965E-5</v>
      </c>
      <c r="H158" s="8">
        <f t="shared" si="10"/>
        <v>1.4666235306804727E-2</v>
      </c>
      <c r="I158" s="8">
        <f t="shared" si="10"/>
        <v>1.3133208255159528E-2</v>
      </c>
      <c r="J158" s="8">
        <f t="shared" si="10"/>
        <v>-2.0512820512820561E-2</v>
      </c>
      <c r="K158" s="8">
        <f t="shared" si="10"/>
        <v>4.8654099092416241E-3</v>
      </c>
      <c r="L158" s="8">
        <f t="shared" si="11"/>
        <v>4.2102709171798688E-3</v>
      </c>
    </row>
    <row r="159" spans="1:12" x14ac:dyDescent="0.25">
      <c r="A159" s="5">
        <v>39640</v>
      </c>
      <c r="B159" s="6">
        <v>959.5</v>
      </c>
      <c r="C159" s="6">
        <v>85.95</v>
      </c>
      <c r="D159" s="6">
        <v>29.64</v>
      </c>
      <c r="E159" s="6">
        <v>4.8342859999999996</v>
      </c>
      <c r="F159" s="7">
        <v>3.0649999999999999</v>
      </c>
      <c r="G159" s="4">
        <f t="shared" si="9"/>
        <v>8.3863714039900117E-5</v>
      </c>
      <c r="H159" s="8">
        <f t="shared" si="10"/>
        <v>1.9768306940163696E-2</v>
      </c>
      <c r="I159" s="8">
        <f t="shared" si="10"/>
        <v>-5.208333333333366E-3</v>
      </c>
      <c r="J159" s="8">
        <f t="shared" si="10"/>
        <v>3.4554973821989597E-2</v>
      </c>
      <c r="K159" s="8">
        <f t="shared" si="10"/>
        <v>2.4058225090526467E-2</v>
      </c>
      <c r="L159" s="8">
        <f t="shared" si="11"/>
        <v>2.2111759060714407E-2</v>
      </c>
    </row>
    <row r="160" spans="1:12" x14ac:dyDescent="0.25">
      <c r="A160" s="1">
        <v>39643</v>
      </c>
      <c r="B160" s="2">
        <v>972.7</v>
      </c>
      <c r="C160" s="2">
        <v>85.44</v>
      </c>
      <c r="D160" s="2">
        <v>29.71</v>
      </c>
      <c r="E160" s="2">
        <v>4.7767860000000004</v>
      </c>
      <c r="F160" s="3">
        <v>3.0862500000000002</v>
      </c>
      <c r="G160" s="4">
        <f t="shared" si="9"/>
        <v>8.4436426988965252E-5</v>
      </c>
      <c r="H160" s="8">
        <f t="shared" si="10"/>
        <v>1.3757165190203278E-2</v>
      </c>
      <c r="I160" s="8">
        <f t="shared" si="10"/>
        <v>-5.9336823734730086E-3</v>
      </c>
      <c r="J160" s="8">
        <f t="shared" si="10"/>
        <v>2.361673414305003E-3</v>
      </c>
      <c r="K160" s="8">
        <f t="shared" si="10"/>
        <v>-1.1894207334857562E-2</v>
      </c>
      <c r="L160" s="8">
        <f t="shared" si="11"/>
        <v>-1.4322578656220039E-3</v>
      </c>
    </row>
    <row r="161" spans="1:12" x14ac:dyDescent="0.25">
      <c r="A161" s="5">
        <v>39644</v>
      </c>
      <c r="B161" s="6">
        <v>977.7</v>
      </c>
      <c r="C161" s="6">
        <v>82.11</v>
      </c>
      <c r="D161" s="6">
        <v>29.24</v>
      </c>
      <c r="E161" s="6">
        <v>4.7017860000000002</v>
      </c>
      <c r="F161" s="7">
        <v>3.09</v>
      </c>
      <c r="G161" s="4">
        <f t="shared" si="9"/>
        <v>8.4537481758850674E-5</v>
      </c>
      <c r="H161" s="8">
        <f t="shared" si="10"/>
        <v>5.1403310373188031E-3</v>
      </c>
      <c r="I161" s="8">
        <f t="shared" si="10"/>
        <v>-3.897471910112358E-2</v>
      </c>
      <c r="J161" s="8">
        <f t="shared" si="10"/>
        <v>-1.5819589363850636E-2</v>
      </c>
      <c r="K161" s="8">
        <f t="shared" si="10"/>
        <v>-1.5700933640318025E-2</v>
      </c>
      <c r="L161" s="8">
        <f t="shared" si="11"/>
        <v>-1.1492002734019399E-2</v>
      </c>
    </row>
    <row r="162" spans="1:12" x14ac:dyDescent="0.25">
      <c r="A162" s="1">
        <v>39645</v>
      </c>
      <c r="B162" s="2">
        <v>961.8</v>
      </c>
      <c r="C162" s="2">
        <v>81.44</v>
      </c>
      <c r="D162" s="2">
        <v>28.95</v>
      </c>
      <c r="E162" s="2">
        <v>4.62</v>
      </c>
      <c r="F162" s="3">
        <v>3.11625</v>
      </c>
      <c r="G162" s="4">
        <f t="shared" si="9"/>
        <v>8.5244762523029038E-5</v>
      </c>
      <c r="H162" s="8">
        <f t="shared" si="10"/>
        <v>-1.626265725682734E-2</v>
      </c>
      <c r="I162" s="8">
        <f t="shared" si="10"/>
        <v>-8.1597856533918121E-3</v>
      </c>
      <c r="J162" s="8">
        <f t="shared" si="10"/>
        <v>-9.917920656634719E-3</v>
      </c>
      <c r="K162" s="8">
        <f t="shared" si="10"/>
        <v>-1.7394666622428185E-2</v>
      </c>
      <c r="L162" s="8">
        <f t="shared" si="11"/>
        <v>-1.504342956469527E-2</v>
      </c>
    </row>
    <row r="163" spans="1:12" x14ac:dyDescent="0.25">
      <c r="A163" s="5">
        <v>39646</v>
      </c>
      <c r="B163" s="6">
        <v>970</v>
      </c>
      <c r="C163" s="6">
        <v>81.89</v>
      </c>
      <c r="D163" s="6">
        <v>28.92</v>
      </c>
      <c r="E163" s="6">
        <v>4.3571429999999998</v>
      </c>
      <c r="F163" s="7">
        <v>3.2012499999999999</v>
      </c>
      <c r="G163" s="4">
        <f t="shared" si="9"/>
        <v>8.7533773604819842E-5</v>
      </c>
      <c r="H163" s="8">
        <f t="shared" si="10"/>
        <v>8.5256810147640322E-3</v>
      </c>
      <c r="I163" s="8">
        <f t="shared" si="10"/>
        <v>5.5255402750491508E-3</v>
      </c>
      <c r="J163" s="8">
        <f t="shared" si="10"/>
        <v>-1.0362694300517299E-3</v>
      </c>
      <c r="K163" s="8">
        <f t="shared" si="10"/>
        <v>-5.6895454545454617E-2</v>
      </c>
      <c r="L163" s="8">
        <f t="shared" si="11"/>
        <v>-2.3031747499058629E-2</v>
      </c>
    </row>
    <row r="164" spans="1:12" x14ac:dyDescent="0.25">
      <c r="A164" s="1">
        <v>39647</v>
      </c>
      <c r="B164" s="2">
        <v>957.3</v>
      </c>
      <c r="C164" s="2">
        <v>81.709999999999994</v>
      </c>
      <c r="D164" s="2">
        <v>29.55</v>
      </c>
      <c r="E164" s="2">
        <v>4.33</v>
      </c>
      <c r="F164" s="3">
        <v>3.2012499999999999</v>
      </c>
      <c r="G164" s="4">
        <f t="shared" si="9"/>
        <v>8.7533773604819842E-5</v>
      </c>
      <c r="H164" s="8">
        <f t="shared" si="10"/>
        <v>-1.3092783505154686E-2</v>
      </c>
      <c r="I164" s="8">
        <f t="shared" si="10"/>
        <v>-2.1980705824887876E-3</v>
      </c>
      <c r="J164" s="8">
        <f t="shared" si="10"/>
        <v>2.1784232365145192E-2</v>
      </c>
      <c r="K164" s="8">
        <f t="shared" si="10"/>
        <v>-6.2295407793592494E-3</v>
      </c>
      <c r="L164" s="8">
        <f t="shared" si="11"/>
        <v>-3.2435089539493735E-3</v>
      </c>
    </row>
    <row r="165" spans="1:12" x14ac:dyDescent="0.25">
      <c r="A165" s="5">
        <v>39650</v>
      </c>
      <c r="B165" s="6">
        <v>963.1</v>
      </c>
      <c r="C165" s="6">
        <v>83.22</v>
      </c>
      <c r="D165" s="6">
        <v>29.68</v>
      </c>
      <c r="E165" s="6">
        <v>4.4814290000000003</v>
      </c>
      <c r="F165" s="7">
        <v>3.1606299999999998</v>
      </c>
      <c r="G165" s="4">
        <f t="shared" si="9"/>
        <v>8.6440130245613034E-5</v>
      </c>
      <c r="H165" s="8">
        <f t="shared" si="10"/>
        <v>6.0587067794840369E-3</v>
      </c>
      <c r="I165" s="8">
        <f t="shared" si="10"/>
        <v>1.8479990209276775E-2</v>
      </c>
      <c r="J165" s="8">
        <f t="shared" si="10"/>
        <v>4.3993231810490353E-3</v>
      </c>
      <c r="K165" s="8">
        <f t="shared" si="10"/>
        <v>3.4972055427251791E-2</v>
      </c>
      <c r="L165" s="8">
        <f t="shared" si="11"/>
        <v>1.9944342126758118E-2</v>
      </c>
    </row>
    <row r="166" spans="1:12" x14ac:dyDescent="0.25">
      <c r="A166" s="1">
        <v>39651</v>
      </c>
      <c r="B166" s="2">
        <v>948</v>
      </c>
      <c r="C166" s="2">
        <v>84.38</v>
      </c>
      <c r="D166" s="2">
        <v>29.9</v>
      </c>
      <c r="E166" s="2">
        <v>4.6232139999999999</v>
      </c>
      <c r="F166" s="3">
        <v>3.1512500000000001</v>
      </c>
      <c r="G166" s="4">
        <f t="shared" si="9"/>
        <v>8.6187524292569151E-5</v>
      </c>
      <c r="H166" s="8">
        <f t="shared" si="10"/>
        <v>-1.5678538054200001E-2</v>
      </c>
      <c r="I166" s="8">
        <f t="shared" si="10"/>
        <v>1.3938956981494792E-2</v>
      </c>
      <c r="J166" s="8">
        <f t="shared" si="10"/>
        <v>7.4123989218328459E-3</v>
      </c>
      <c r="K166" s="8">
        <f t="shared" si="10"/>
        <v>3.1638345715172461E-2</v>
      </c>
      <c r="L166" s="8">
        <f t="shared" si="11"/>
        <v>1.212896919164414E-2</v>
      </c>
    </row>
    <row r="167" spans="1:12" x14ac:dyDescent="0.25">
      <c r="A167" s="5">
        <v>39652</v>
      </c>
      <c r="B167" s="6">
        <v>922.4</v>
      </c>
      <c r="C167" s="6">
        <v>85.49</v>
      </c>
      <c r="D167" s="6">
        <v>30.23</v>
      </c>
      <c r="E167" s="6">
        <v>4.4592859999999996</v>
      </c>
      <c r="F167" s="7">
        <v>3.1143800000000001</v>
      </c>
      <c r="G167" s="4">
        <f t="shared" si="9"/>
        <v>8.5194383128595064E-5</v>
      </c>
      <c r="H167" s="8">
        <f t="shared" si="10"/>
        <v>-2.7004219409282725E-2</v>
      </c>
      <c r="I167" s="8">
        <f t="shared" si="10"/>
        <v>1.3154776013273282E-2</v>
      </c>
      <c r="J167" s="8">
        <f t="shared" si="10"/>
        <v>1.1036789297658925E-2</v>
      </c>
      <c r="K167" s="8">
        <f t="shared" si="10"/>
        <v>-3.5457584269298438E-2</v>
      </c>
      <c r="L167" s="8">
        <f t="shared" si="11"/>
        <v>-2.115069536775015E-2</v>
      </c>
    </row>
    <row r="168" spans="1:12" x14ac:dyDescent="0.25">
      <c r="A168" s="1">
        <v>39653</v>
      </c>
      <c r="B168" s="2">
        <v>922</v>
      </c>
      <c r="C168" s="2">
        <v>85.55</v>
      </c>
      <c r="D168" s="2">
        <v>29.76</v>
      </c>
      <c r="E168" s="2">
        <v>4.621429</v>
      </c>
      <c r="F168" s="3">
        <v>3.0612499999999998</v>
      </c>
      <c r="G168" s="4">
        <f t="shared" si="9"/>
        <v>8.3762634825346183E-5</v>
      </c>
      <c r="H168" s="8">
        <f t="shared" si="10"/>
        <v>-4.3365134431914276E-4</v>
      </c>
      <c r="I168" s="8">
        <f t="shared" si="10"/>
        <v>7.0183647210202691E-4</v>
      </c>
      <c r="J168" s="8">
        <f t="shared" si="10"/>
        <v>-1.5547469401256992E-2</v>
      </c>
      <c r="K168" s="8">
        <f t="shared" si="10"/>
        <v>3.6360753717074971E-2</v>
      </c>
      <c r="L168" s="8">
        <f t="shared" si="11"/>
        <v>1.3845456920375102E-2</v>
      </c>
    </row>
    <row r="169" spans="1:12" x14ac:dyDescent="0.25">
      <c r="A169" s="5">
        <v>39654</v>
      </c>
      <c r="B169" s="6">
        <v>926.6</v>
      </c>
      <c r="C169" s="6">
        <v>85.37</v>
      </c>
      <c r="D169" s="6">
        <v>29.22</v>
      </c>
      <c r="E169" s="6">
        <v>4.5521430000000001</v>
      </c>
      <c r="F169" s="7">
        <v>3.07375</v>
      </c>
      <c r="G169" s="4">
        <f t="shared" si="9"/>
        <v>8.4099551278526974E-5</v>
      </c>
      <c r="H169" s="8">
        <f t="shared" si="10"/>
        <v>4.9891540130152087E-3</v>
      </c>
      <c r="I169" s="8">
        <f t="shared" si="10"/>
        <v>-2.1040327293979266E-3</v>
      </c>
      <c r="J169" s="8">
        <f t="shared" si="10"/>
        <v>-1.8145161290322672E-2</v>
      </c>
      <c r="K169" s="8">
        <f t="shared" si="10"/>
        <v>-1.4992332458207181E-2</v>
      </c>
      <c r="L169" s="8">
        <f t="shared" si="11"/>
        <v>-8.5398818046113472E-3</v>
      </c>
    </row>
    <row r="170" spans="1:12" x14ac:dyDescent="0.25">
      <c r="A170" s="1">
        <v>39657</v>
      </c>
      <c r="B170" s="2">
        <v>927.6</v>
      </c>
      <c r="C170" s="2">
        <v>87.01</v>
      </c>
      <c r="D170" s="2">
        <v>29.5</v>
      </c>
      <c r="E170" s="2">
        <v>4.4510709999999998</v>
      </c>
      <c r="F170" s="3">
        <v>3.07375</v>
      </c>
      <c r="G170" s="4">
        <f t="shared" si="9"/>
        <v>8.4099551278526974E-5</v>
      </c>
      <c r="H170" s="8">
        <f t="shared" si="10"/>
        <v>1.0792143319663286E-3</v>
      </c>
      <c r="I170" s="8">
        <f t="shared" si="10"/>
        <v>1.921049549021905E-2</v>
      </c>
      <c r="J170" s="8">
        <f t="shared" si="10"/>
        <v>9.5824777549623937E-3</v>
      </c>
      <c r="K170" s="8">
        <f t="shared" si="10"/>
        <v>-2.2203168925053602E-2</v>
      </c>
      <c r="L170" s="8">
        <f t="shared" si="11"/>
        <v>-6.5671058485988996E-3</v>
      </c>
    </row>
    <row r="171" spans="1:12" x14ac:dyDescent="0.25">
      <c r="A171" s="5">
        <v>39658</v>
      </c>
      <c r="B171" s="6">
        <v>916.4</v>
      </c>
      <c r="C171" s="6">
        <v>88.1</v>
      </c>
      <c r="D171" s="6">
        <v>29.04</v>
      </c>
      <c r="E171" s="6">
        <v>4.3635710000000003</v>
      </c>
      <c r="F171" s="7">
        <v>3.07375</v>
      </c>
      <c r="G171" s="4">
        <f t="shared" si="9"/>
        <v>8.4099551278526974E-5</v>
      </c>
      <c r="H171" s="8">
        <f t="shared" si="10"/>
        <v>-1.2074169900819368E-2</v>
      </c>
      <c r="I171" s="8">
        <f t="shared" si="10"/>
        <v>1.2527295713136296E-2</v>
      </c>
      <c r="J171" s="8">
        <f t="shared" si="10"/>
        <v>-1.5593220338983079E-2</v>
      </c>
      <c r="K171" s="8">
        <f t="shared" si="10"/>
        <v>-1.9658190129970849E-2</v>
      </c>
      <c r="L171" s="8">
        <f t="shared" si="11"/>
        <v>-1.4062231034200161E-2</v>
      </c>
    </row>
    <row r="172" spans="1:12" x14ac:dyDescent="0.25">
      <c r="A172" s="1">
        <v>39659</v>
      </c>
      <c r="B172" s="2">
        <v>902.9</v>
      </c>
      <c r="C172" s="2">
        <v>86.92</v>
      </c>
      <c r="D172" s="2">
        <v>29.16</v>
      </c>
      <c r="E172" s="2">
        <v>4.4221430000000002</v>
      </c>
      <c r="F172" s="3">
        <v>3.0862500000000002</v>
      </c>
      <c r="G172" s="4">
        <f t="shared" si="9"/>
        <v>8.4436426988965252E-5</v>
      </c>
      <c r="H172" s="8">
        <f t="shared" si="10"/>
        <v>-1.4731558271497164E-2</v>
      </c>
      <c r="I172" s="8">
        <f t="shared" si="10"/>
        <v>-1.339387060158902E-2</v>
      </c>
      <c r="J172" s="8">
        <f t="shared" si="10"/>
        <v>4.1322314049587125E-3</v>
      </c>
      <c r="K172" s="8">
        <f t="shared" si="10"/>
        <v>1.342295106462112E-2</v>
      </c>
      <c r="L172" s="8">
        <f t="shared" si="11"/>
        <v>1.3174733346391892E-3</v>
      </c>
    </row>
    <row r="173" spans="1:12" x14ac:dyDescent="0.25">
      <c r="A173" s="5">
        <v>39660</v>
      </c>
      <c r="B173" s="6">
        <v>913.9</v>
      </c>
      <c r="C173" s="6">
        <v>87.17</v>
      </c>
      <c r="D173" s="6">
        <v>29</v>
      </c>
      <c r="E173" s="6">
        <v>4.3407140000000002</v>
      </c>
      <c r="F173" s="7">
        <v>3.1625000000000001</v>
      </c>
      <c r="G173" s="4">
        <f t="shared" si="9"/>
        <v>8.6490487116286374E-5</v>
      </c>
      <c r="H173" s="8">
        <f t="shared" si="10"/>
        <v>1.2182965998449442E-2</v>
      </c>
      <c r="I173" s="8">
        <f t="shared" si="10"/>
        <v>2.8762080073630922E-3</v>
      </c>
      <c r="J173" s="8">
        <f t="shared" si="10"/>
        <v>-5.4869684499314177E-3</v>
      </c>
      <c r="K173" s="8">
        <f t="shared" si="10"/>
        <v>-1.841392284238659E-2</v>
      </c>
      <c r="L173" s="8">
        <f t="shared" si="11"/>
        <v>-5.4379359090778448E-3</v>
      </c>
    </row>
    <row r="174" spans="1:12" x14ac:dyDescent="0.25">
      <c r="A174" s="1">
        <v>39661</v>
      </c>
      <c r="B174" s="2">
        <v>909</v>
      </c>
      <c r="C174" s="2">
        <v>89.13</v>
      </c>
      <c r="D174" s="2">
        <v>29.1</v>
      </c>
      <c r="E174" s="2">
        <v>4.2664289999999996</v>
      </c>
      <c r="F174" s="3">
        <v>3.1524999999999999</v>
      </c>
      <c r="G174" s="4">
        <f t="shared" si="9"/>
        <v>8.6221188455803954E-5</v>
      </c>
      <c r="H174" s="8">
        <f t="shared" si="10"/>
        <v>-5.3616369405842844E-3</v>
      </c>
      <c r="I174" s="8">
        <f t="shared" si="10"/>
        <v>2.2484799816450542E-2</v>
      </c>
      <c r="J174" s="8">
        <f t="shared" si="10"/>
        <v>3.4482758620690145E-3</v>
      </c>
      <c r="K174" s="8">
        <f t="shared" si="10"/>
        <v>-1.7113543992992995E-2</v>
      </c>
      <c r="L174" s="8">
        <f t="shared" si="11"/>
        <v>-6.9130080541195587E-3</v>
      </c>
    </row>
    <row r="175" spans="1:12" x14ac:dyDescent="0.25">
      <c r="A175" s="5">
        <v>39664</v>
      </c>
      <c r="B175" s="6">
        <v>900.1</v>
      </c>
      <c r="C175" s="6">
        <v>89.89</v>
      </c>
      <c r="D175" s="6">
        <v>29.3</v>
      </c>
      <c r="E175" s="6">
        <v>4.2764290000000003</v>
      </c>
      <c r="F175" s="7">
        <v>3.16</v>
      </c>
      <c r="G175" s="4">
        <f t="shared" si="9"/>
        <v>8.6423164891602511E-5</v>
      </c>
      <c r="H175" s="8">
        <f t="shared" si="10"/>
        <v>-9.7909790979097654E-3</v>
      </c>
      <c r="I175" s="8">
        <f t="shared" si="10"/>
        <v>8.526870862784754E-3</v>
      </c>
      <c r="J175" s="8">
        <f t="shared" si="10"/>
        <v>6.8728522336769515E-3</v>
      </c>
      <c r="K175" s="8">
        <f t="shared" si="10"/>
        <v>2.3438805614720594E-3</v>
      </c>
      <c r="L175" s="8">
        <f t="shared" si="11"/>
        <v>2.6146948789885311E-5</v>
      </c>
    </row>
    <row r="176" spans="1:12" x14ac:dyDescent="0.25">
      <c r="A176" s="1">
        <v>39665</v>
      </c>
      <c r="B176" s="2">
        <v>878.6</v>
      </c>
      <c r="C176" s="2">
        <v>89.39</v>
      </c>
      <c r="D176" s="2">
        <v>29.64</v>
      </c>
      <c r="E176" s="2">
        <v>4.2553570000000001</v>
      </c>
      <c r="F176" s="3">
        <v>3.1524999999999999</v>
      </c>
      <c r="G176" s="4">
        <f t="shared" si="9"/>
        <v>8.6221188455803954E-5</v>
      </c>
      <c r="H176" s="8">
        <f t="shared" si="10"/>
        <v>-2.3886234862793024E-2</v>
      </c>
      <c r="I176" s="8">
        <f t="shared" si="10"/>
        <v>-5.5623539882078098E-3</v>
      </c>
      <c r="J176" s="8">
        <f t="shared" si="10"/>
        <v>1.1604095563139927E-2</v>
      </c>
      <c r="K176" s="8">
        <f t="shared" si="10"/>
        <v>-4.9274757046124697E-3</v>
      </c>
      <c r="L176" s="8">
        <f t="shared" si="11"/>
        <v>-7.8241068408117301E-3</v>
      </c>
    </row>
    <row r="177" spans="1:12" x14ac:dyDescent="0.25">
      <c r="A177" s="5">
        <v>39666</v>
      </c>
      <c r="B177" s="6">
        <v>875.6</v>
      </c>
      <c r="C177" s="6">
        <v>89.38</v>
      </c>
      <c r="D177" s="6">
        <v>30</v>
      </c>
      <c r="E177" s="6">
        <v>4.3914289999999996</v>
      </c>
      <c r="F177" s="7">
        <v>3.1156299999999999</v>
      </c>
      <c r="G177" s="4">
        <f t="shared" si="9"/>
        <v>8.5228059295339165E-5</v>
      </c>
      <c r="H177" s="8">
        <f t="shared" si="10"/>
        <v>-3.4145231049396768E-3</v>
      </c>
      <c r="I177" s="8">
        <f t="shared" si="10"/>
        <v>-1.1186933661489111E-4</v>
      </c>
      <c r="J177" s="8">
        <f t="shared" si="10"/>
        <v>1.2145748987854232E-2</v>
      </c>
      <c r="K177" s="8">
        <f t="shared" si="10"/>
        <v>3.1976635567826511E-2</v>
      </c>
      <c r="L177" s="8">
        <f t="shared" si="11"/>
        <v>1.5532310495404907E-2</v>
      </c>
    </row>
    <row r="178" spans="1:12" x14ac:dyDescent="0.25">
      <c r="A178" s="1">
        <v>39667</v>
      </c>
      <c r="B178" s="2">
        <v>870.7</v>
      </c>
      <c r="C178" s="2">
        <v>87.01</v>
      </c>
      <c r="D178" s="2">
        <v>29.55</v>
      </c>
      <c r="E178" s="2">
        <v>4.6396430000000004</v>
      </c>
      <c r="F178" s="3">
        <v>3.09375</v>
      </c>
      <c r="G178" s="4">
        <f t="shared" si="9"/>
        <v>8.463853286277967E-5</v>
      </c>
      <c r="H178" s="8">
        <f t="shared" si="10"/>
        <v>-5.596162631338485E-3</v>
      </c>
      <c r="I178" s="8">
        <f t="shared" si="10"/>
        <v>-2.6515999104945072E-2</v>
      </c>
      <c r="J178" s="8">
        <f t="shared" si="10"/>
        <v>-1.4999999999999977E-2</v>
      </c>
      <c r="K178" s="8">
        <f t="shared" si="10"/>
        <v>5.6522375746027281E-2</v>
      </c>
      <c r="L178" s="8">
        <f t="shared" si="11"/>
        <v>1.9305170832343843E-2</v>
      </c>
    </row>
    <row r="179" spans="1:12" x14ac:dyDescent="0.25">
      <c r="A179" s="5">
        <v>39668</v>
      </c>
      <c r="B179" s="6">
        <v>857.8</v>
      </c>
      <c r="C179" s="6">
        <v>87.75</v>
      </c>
      <c r="D179" s="6">
        <v>29.18</v>
      </c>
      <c r="E179" s="6">
        <v>4.4649999999999999</v>
      </c>
      <c r="F179" s="7">
        <v>3.0962499999999999</v>
      </c>
      <c r="G179" s="4">
        <f t="shared" si="9"/>
        <v>8.4705898229175958E-5</v>
      </c>
      <c r="H179" s="8">
        <f t="shared" si="10"/>
        <v>-1.4815665556448938E-2</v>
      </c>
      <c r="I179" s="8">
        <f t="shared" si="10"/>
        <v>8.5047695667164105E-3</v>
      </c>
      <c r="J179" s="8">
        <f t="shared" si="10"/>
        <v>-1.2521150592216616E-2</v>
      </c>
      <c r="K179" s="8">
        <f t="shared" si="10"/>
        <v>-3.7641473708214301E-2</v>
      </c>
      <c r="L179" s="8">
        <f t="shared" si="11"/>
        <v>-2.2860809579655226E-2</v>
      </c>
    </row>
    <row r="180" spans="1:12" x14ac:dyDescent="0.25">
      <c r="A180" s="1">
        <v>39671</v>
      </c>
      <c r="B180" s="2">
        <v>821.5</v>
      </c>
      <c r="C180" s="2">
        <v>86.69</v>
      </c>
      <c r="D180" s="2">
        <v>29.3</v>
      </c>
      <c r="E180" s="2">
        <v>4.3475000000000001</v>
      </c>
      <c r="F180" s="3">
        <v>3.0975000000000001</v>
      </c>
      <c r="G180" s="4">
        <f t="shared" si="9"/>
        <v>8.4739580301640416E-5</v>
      </c>
      <c r="H180" s="8">
        <f t="shared" si="10"/>
        <v>-4.2317556539985958E-2</v>
      </c>
      <c r="I180" s="8">
        <f t="shared" si="10"/>
        <v>-1.2079772079772106E-2</v>
      </c>
      <c r="J180" s="8">
        <f t="shared" si="10"/>
        <v>4.1124057573680949E-3</v>
      </c>
      <c r="K180" s="8">
        <f t="shared" si="10"/>
        <v>-2.6315789473684147E-2</v>
      </c>
      <c r="L180" s="8">
        <f t="shared" si="11"/>
        <v>-2.4780647022011153E-2</v>
      </c>
    </row>
    <row r="181" spans="1:12" x14ac:dyDescent="0.25">
      <c r="A181" s="5">
        <v>39672</v>
      </c>
      <c r="B181" s="6">
        <v>808.2</v>
      </c>
      <c r="C181" s="6">
        <v>87.19</v>
      </c>
      <c r="D181" s="6">
        <v>29.62</v>
      </c>
      <c r="E181" s="6">
        <v>4.4507139999999996</v>
      </c>
      <c r="F181" s="7">
        <v>3.0812499999999998</v>
      </c>
      <c r="G181" s="4">
        <f t="shared" si="9"/>
        <v>8.4301681593235145E-5</v>
      </c>
      <c r="H181" s="8">
        <f t="shared" si="10"/>
        <v>-1.6189896530736402E-2</v>
      </c>
      <c r="I181" s="8">
        <f t="shared" si="10"/>
        <v>5.7676779328642291E-3</v>
      </c>
      <c r="J181" s="8">
        <f t="shared" si="10"/>
        <v>1.092150170648465E-2</v>
      </c>
      <c r="K181" s="8">
        <f t="shared" si="10"/>
        <v>2.3741000575043004E-2</v>
      </c>
      <c r="L181" s="8">
        <f t="shared" si="11"/>
        <v>8.2985821888121314E-3</v>
      </c>
    </row>
    <row r="182" spans="1:12" x14ac:dyDescent="0.25">
      <c r="A182" s="1">
        <v>39673</v>
      </c>
      <c r="B182" s="2">
        <v>825</v>
      </c>
      <c r="C182" s="2">
        <v>84.51</v>
      </c>
      <c r="D182" s="2">
        <v>29.75</v>
      </c>
      <c r="E182" s="2">
        <v>4.4460709999999999</v>
      </c>
      <c r="F182" s="3">
        <v>3.0775000000000001</v>
      </c>
      <c r="G182" s="4">
        <f t="shared" si="9"/>
        <v>8.4200618269081318E-5</v>
      </c>
      <c r="H182" s="8">
        <f t="shared" si="10"/>
        <v>2.0786933927245673E-2</v>
      </c>
      <c r="I182" s="8">
        <f t="shared" si="10"/>
        <v>-3.0737469893336308E-2</v>
      </c>
      <c r="J182" s="8">
        <f t="shared" si="10"/>
        <v>4.388926401080317E-3</v>
      </c>
      <c r="K182" s="8">
        <f t="shared" si="10"/>
        <v>-1.0432034051165119E-3</v>
      </c>
      <c r="L182" s="8">
        <f t="shared" si="11"/>
        <v>3.8520612961601476E-3</v>
      </c>
    </row>
    <row r="183" spans="1:12" x14ac:dyDescent="0.25">
      <c r="A183" s="5">
        <v>39674</v>
      </c>
      <c r="B183" s="6">
        <v>808.2</v>
      </c>
      <c r="C183" s="6">
        <v>82.49</v>
      </c>
      <c r="D183" s="6">
        <v>29.38</v>
      </c>
      <c r="E183" s="6">
        <v>4.3189289999999998</v>
      </c>
      <c r="F183" s="7">
        <v>3.05375</v>
      </c>
      <c r="G183" s="4">
        <f t="shared" si="9"/>
        <v>8.3560465392817918E-5</v>
      </c>
      <c r="H183" s="8">
        <f t="shared" si="10"/>
        <v>-2.0363636363636309E-2</v>
      </c>
      <c r="I183" s="8">
        <f t="shared" si="10"/>
        <v>-2.3902496745947344E-2</v>
      </c>
      <c r="J183" s="8">
        <f t="shared" si="10"/>
        <v>-1.2436974789916001E-2</v>
      </c>
      <c r="K183" s="8">
        <f t="shared" si="10"/>
        <v>-2.8596484401621138E-2</v>
      </c>
      <c r="L183" s="8">
        <f t="shared" si="11"/>
        <v>-2.3072208768378032E-2</v>
      </c>
    </row>
    <row r="184" spans="1:12" x14ac:dyDescent="0.25">
      <c r="A184" s="1">
        <v>39675</v>
      </c>
      <c r="B184" s="2">
        <v>786</v>
      </c>
      <c r="C184" s="2">
        <v>82.46</v>
      </c>
      <c r="D184" s="2">
        <v>29.43</v>
      </c>
      <c r="E184" s="2">
        <v>4.3660709999999998</v>
      </c>
      <c r="F184" s="3">
        <v>3.8624999999999998</v>
      </c>
      <c r="G184" s="4">
        <f t="shared" si="9"/>
        <v>1.0527699401996493E-4</v>
      </c>
      <c r="H184" s="8">
        <f t="shared" si="10"/>
        <v>-2.7468448403860486E-2</v>
      </c>
      <c r="I184" s="8">
        <f t="shared" si="10"/>
        <v>-3.6368044611469435E-4</v>
      </c>
      <c r="J184" s="8">
        <f t="shared" si="10"/>
        <v>1.7018379850238499E-3</v>
      </c>
      <c r="K184" s="8">
        <f t="shared" si="10"/>
        <v>1.0915206061502753E-2</v>
      </c>
      <c r="L184" s="8">
        <f t="shared" si="11"/>
        <v>-2.9109693173031631E-3</v>
      </c>
    </row>
    <row r="185" spans="1:12" x14ac:dyDescent="0.25">
      <c r="A185" s="5">
        <v>39678</v>
      </c>
      <c r="B185" s="6">
        <v>799.7</v>
      </c>
      <c r="C185" s="6">
        <v>86.68</v>
      </c>
      <c r="D185" s="6">
        <v>29.5</v>
      </c>
      <c r="E185" s="6">
        <v>4.2746430000000002</v>
      </c>
      <c r="F185" s="7">
        <v>3.3812500000000001</v>
      </c>
      <c r="G185" s="4">
        <f t="shared" si="9"/>
        <v>9.237489135394128E-5</v>
      </c>
      <c r="H185" s="8">
        <f t="shared" si="10"/>
        <v>1.7430025445292679E-2</v>
      </c>
      <c r="I185" s="8">
        <f t="shared" si="10"/>
        <v>5.1176327916565768E-2</v>
      </c>
      <c r="J185" s="8">
        <f t="shared" si="10"/>
        <v>2.3785253143051403E-3</v>
      </c>
      <c r="K185" s="8">
        <f t="shared" si="10"/>
        <v>-2.0940566472693555E-2</v>
      </c>
      <c r="L185" s="8">
        <f t="shared" si="11"/>
        <v>2.9348408376158805E-4</v>
      </c>
    </row>
    <row r="186" spans="1:12" x14ac:dyDescent="0.25">
      <c r="A186" s="1">
        <v>39679</v>
      </c>
      <c r="B186" s="2">
        <v>811.1</v>
      </c>
      <c r="C186" s="2">
        <v>85.97</v>
      </c>
      <c r="D186" s="2">
        <v>29.57</v>
      </c>
      <c r="E186" s="2">
        <v>4.5482139999999998</v>
      </c>
      <c r="F186" s="3">
        <v>2.6475</v>
      </c>
      <c r="G186" s="4">
        <f t="shared" si="9"/>
        <v>7.2587641514409995E-5</v>
      </c>
      <c r="H186" s="8">
        <f t="shared" si="10"/>
        <v>1.4255345754657967E-2</v>
      </c>
      <c r="I186" s="8">
        <f t="shared" si="10"/>
        <v>-8.1910475311491454E-3</v>
      </c>
      <c r="J186" s="8">
        <f t="shared" si="10"/>
        <v>2.3728813559322128E-3</v>
      </c>
      <c r="K186" s="8">
        <f t="shared" si="10"/>
        <v>6.3998560815487882E-2</v>
      </c>
      <c r="L186" s="8">
        <f t="shared" si="11"/>
        <v>3.2995547481768771E-2</v>
      </c>
    </row>
    <row r="187" spans="1:12" x14ac:dyDescent="0.25">
      <c r="A187" s="5">
        <v>39680</v>
      </c>
      <c r="B187" s="6">
        <v>810.3</v>
      </c>
      <c r="C187" s="6">
        <v>87.05</v>
      </c>
      <c r="D187" s="6">
        <v>29.34</v>
      </c>
      <c r="E187" s="6">
        <v>4.5010709999999996</v>
      </c>
      <c r="F187" s="7">
        <v>2.7487499999999998</v>
      </c>
      <c r="G187" s="4">
        <f t="shared" si="9"/>
        <v>7.5326453184088038E-5</v>
      </c>
      <c r="H187" s="8">
        <f t="shared" si="10"/>
        <v>-9.8631488102585152E-4</v>
      </c>
      <c r="I187" s="8">
        <f t="shared" si="10"/>
        <v>1.2562521809933678E-2</v>
      </c>
      <c r="J187" s="8">
        <f t="shared" si="10"/>
        <v>-7.7781535339871638E-3</v>
      </c>
      <c r="K187" s="8">
        <f t="shared" si="10"/>
        <v>-1.0365167514105572E-2</v>
      </c>
      <c r="L187" s="8">
        <f t="shared" si="11"/>
        <v>-5.2546513059337436E-3</v>
      </c>
    </row>
    <row r="188" spans="1:12" x14ac:dyDescent="0.25">
      <c r="A188" s="1">
        <v>39681</v>
      </c>
      <c r="B188" s="2">
        <v>833</v>
      </c>
      <c r="C188" s="2">
        <v>85.91</v>
      </c>
      <c r="D188" s="2">
        <v>29.46</v>
      </c>
      <c r="E188" s="2">
        <v>4.569286</v>
      </c>
      <c r="F188" s="3">
        <v>2.8737499999999998</v>
      </c>
      <c r="G188" s="4">
        <f t="shared" si="9"/>
        <v>7.8703992183015714E-5</v>
      </c>
      <c r="H188" s="8">
        <f t="shared" si="10"/>
        <v>2.8014315685548619E-2</v>
      </c>
      <c r="I188" s="8">
        <f t="shared" si="10"/>
        <v>-1.3095921883974734E-2</v>
      </c>
      <c r="J188" s="8">
        <f t="shared" si="10"/>
        <v>4.0899795501022837E-3</v>
      </c>
      <c r="K188" s="8">
        <f t="shared" si="10"/>
        <v>1.5155281931789204E-2</v>
      </c>
      <c r="L188" s="8">
        <f t="shared" si="11"/>
        <v>1.4761441096297977E-2</v>
      </c>
    </row>
    <row r="189" spans="1:12" x14ac:dyDescent="0.25">
      <c r="A189" s="5">
        <v>39682</v>
      </c>
      <c r="B189" s="6">
        <v>827.4</v>
      </c>
      <c r="C189" s="6">
        <v>85.79</v>
      </c>
      <c r="D189" s="6">
        <v>28.45</v>
      </c>
      <c r="E189" s="6">
        <v>4.5217859999999996</v>
      </c>
      <c r="F189" s="7">
        <v>2.9474999999999998</v>
      </c>
      <c r="G189" s="4">
        <f t="shared" si="9"/>
        <v>8.0694821090965263E-5</v>
      </c>
      <c r="H189" s="8">
        <f t="shared" si="10"/>
        <v>-6.7226890756302794E-3</v>
      </c>
      <c r="I189" s="8">
        <f t="shared" si="10"/>
        <v>-1.3968106157605674E-3</v>
      </c>
      <c r="J189" s="8">
        <f t="shared" si="10"/>
        <v>-3.4283774609640244E-2</v>
      </c>
      <c r="K189" s="8">
        <f t="shared" si="10"/>
        <v>-1.0395497239612561E-2</v>
      </c>
      <c r="L189" s="8">
        <f t="shared" si="11"/>
        <v>-1.255296619336135E-2</v>
      </c>
    </row>
    <row r="190" spans="1:12" x14ac:dyDescent="0.25">
      <c r="A190" s="1">
        <v>39685</v>
      </c>
      <c r="B190" s="2">
        <v>819.8</v>
      </c>
      <c r="C190" s="2">
        <v>88.47</v>
      </c>
      <c r="D190" s="2">
        <v>29.1</v>
      </c>
      <c r="E190" s="2">
        <v>4.526071</v>
      </c>
      <c r="F190" s="3">
        <v>3.0775000000000001</v>
      </c>
      <c r="G190" s="4">
        <f t="shared" si="9"/>
        <v>8.4200618269081318E-5</v>
      </c>
      <c r="H190" s="8">
        <f t="shared" si="10"/>
        <v>-9.1854000483442381E-3</v>
      </c>
      <c r="I190" s="8">
        <f t="shared" si="10"/>
        <v>3.123907215293149E-2</v>
      </c>
      <c r="J190" s="8">
        <f t="shared" si="10"/>
        <v>2.2847100175746999E-2</v>
      </c>
      <c r="K190" s="8">
        <f t="shared" si="10"/>
        <v>9.4763440817418536E-4</v>
      </c>
      <c r="L190" s="8">
        <f t="shared" si="11"/>
        <v>4.1271872654393468E-3</v>
      </c>
    </row>
    <row r="191" spans="1:12" x14ac:dyDescent="0.25">
      <c r="A191" s="5">
        <v>39686</v>
      </c>
      <c r="B191" s="6">
        <v>822.2</v>
      </c>
      <c r="C191" s="6">
        <v>84.43</v>
      </c>
      <c r="D191" s="6">
        <v>29.68</v>
      </c>
      <c r="E191" s="6">
        <v>4.7435710000000002</v>
      </c>
      <c r="F191" s="7">
        <v>2.86625</v>
      </c>
      <c r="G191" s="4">
        <f t="shared" si="9"/>
        <v>7.8501455282875554E-5</v>
      </c>
      <c r="H191" s="8">
        <f t="shared" si="10"/>
        <v>2.927543303244805E-3</v>
      </c>
      <c r="I191" s="8">
        <f t="shared" si="10"/>
        <v>-4.5665197242002853E-2</v>
      </c>
      <c r="J191" s="8">
        <f t="shared" si="10"/>
        <v>1.993127147766317E-2</v>
      </c>
      <c r="K191" s="8">
        <f t="shared" si="10"/>
        <v>4.8054924458763519E-2</v>
      </c>
      <c r="L191" s="8">
        <f t="shared" si="11"/>
        <v>2.2225224557815185E-2</v>
      </c>
    </row>
    <row r="192" spans="1:12" x14ac:dyDescent="0.25">
      <c r="A192" s="1">
        <v>39687</v>
      </c>
      <c r="B192" s="2">
        <v>828.1</v>
      </c>
      <c r="C192" s="2">
        <v>85</v>
      </c>
      <c r="D192" s="2">
        <v>30.08</v>
      </c>
      <c r="E192" s="2">
        <v>4.6310710000000004</v>
      </c>
      <c r="F192" s="3">
        <v>3.1812499999999999</v>
      </c>
      <c r="G192" s="4">
        <f t="shared" si="9"/>
        <v>8.699535194822694E-5</v>
      </c>
      <c r="H192" s="8">
        <f t="shared" si="10"/>
        <v>7.1758696180977584E-3</v>
      </c>
      <c r="I192" s="8">
        <f t="shared" si="10"/>
        <v>6.7511548027951339E-3</v>
      </c>
      <c r="J192" s="8">
        <f t="shared" si="10"/>
        <v>1.3477088948787014E-2</v>
      </c>
      <c r="K192" s="8">
        <f t="shared" si="10"/>
        <v>-2.3716309927689458E-2</v>
      </c>
      <c r="L192" s="8">
        <f t="shared" si="11"/>
        <v>-5.8361065878320337E-3</v>
      </c>
    </row>
    <row r="193" spans="1:12" x14ac:dyDescent="0.25">
      <c r="A193" s="5">
        <v>39688</v>
      </c>
      <c r="B193" s="6">
        <v>830.9</v>
      </c>
      <c r="C193" s="6">
        <v>85.95</v>
      </c>
      <c r="D193" s="6">
        <v>30.62</v>
      </c>
      <c r="E193" s="6">
        <v>4.7596429999999996</v>
      </c>
      <c r="F193" s="7">
        <v>3.0375000000000001</v>
      </c>
      <c r="G193" s="4">
        <f t="shared" si="9"/>
        <v>8.3122381282718649E-5</v>
      </c>
      <c r="H193" s="8">
        <f t="shared" si="10"/>
        <v>3.3812341504648648E-3</v>
      </c>
      <c r="I193" s="8">
        <f t="shared" si="10"/>
        <v>1.1176470588235328E-2</v>
      </c>
      <c r="J193" s="8">
        <f t="shared" si="10"/>
        <v>1.795212765957456E-2</v>
      </c>
      <c r="K193" s="8">
        <f t="shared" si="10"/>
        <v>2.7762908407147985E-2</v>
      </c>
      <c r="L193" s="8">
        <f t="shared" si="11"/>
        <v>1.7536168610534003E-2</v>
      </c>
    </row>
    <row r="194" spans="1:12" x14ac:dyDescent="0.25">
      <c r="A194" s="1">
        <v>39689</v>
      </c>
      <c r="B194" s="2">
        <v>829.3</v>
      </c>
      <c r="C194" s="2">
        <v>85.2</v>
      </c>
      <c r="D194" s="2">
        <v>30.59</v>
      </c>
      <c r="E194" s="2">
        <v>4.9832140000000003</v>
      </c>
      <c r="F194" s="3">
        <v>3.0137499999999999</v>
      </c>
      <c r="G194" s="4">
        <f t="shared" si="9"/>
        <v>8.2481980555604295E-5</v>
      </c>
      <c r="H194" s="8">
        <f t="shared" si="10"/>
        <v>-1.9256228186304281E-3</v>
      </c>
      <c r="I194" s="8">
        <f t="shared" si="10"/>
        <v>-8.7260034904013961E-3</v>
      </c>
      <c r="J194" s="8">
        <f t="shared" si="10"/>
        <v>-9.797517962116635E-4</v>
      </c>
      <c r="K194" s="8">
        <f t="shared" ref="K194:K257" si="12">(E194-E193)/E193</f>
        <v>4.6972220395521395E-2</v>
      </c>
      <c r="L194" s="8">
        <f t="shared" si="11"/>
        <v>1.9873996127963044E-2</v>
      </c>
    </row>
    <row r="195" spans="1:12" x14ac:dyDescent="0.25">
      <c r="A195" s="5">
        <v>39693</v>
      </c>
      <c r="B195" s="6">
        <v>805</v>
      </c>
      <c r="C195" s="6">
        <v>86.26</v>
      </c>
      <c r="D195" s="6">
        <v>30.7</v>
      </c>
      <c r="E195" s="6">
        <v>5.0350000000000001</v>
      </c>
      <c r="F195" s="7">
        <v>2.8374999999999999</v>
      </c>
      <c r="G195" s="4">
        <f t="shared" ref="G195:G258" si="13">(1+(F195/100))^(1/360)-1</f>
        <v>7.7724927389333232E-5</v>
      </c>
      <c r="H195" s="8">
        <f t="shared" ref="H195:K258" si="14">(B195-B194)/B194</f>
        <v>-2.9301820812733578E-2</v>
      </c>
      <c r="I195" s="8">
        <f t="shared" si="14"/>
        <v>1.2441314553990637E-2</v>
      </c>
      <c r="J195" s="8">
        <f t="shared" si="14"/>
        <v>3.5959463877083828E-3</v>
      </c>
      <c r="K195" s="8">
        <f t="shared" si="12"/>
        <v>1.0392088318904202E-2</v>
      </c>
      <c r="L195" s="8">
        <f t="shared" si="11"/>
        <v>-2.3102284687328018E-3</v>
      </c>
    </row>
    <row r="196" spans="1:12" x14ac:dyDescent="0.25">
      <c r="A196" s="1">
        <v>39694</v>
      </c>
      <c r="B196" s="2">
        <v>802.7</v>
      </c>
      <c r="C196" s="2">
        <v>86.2</v>
      </c>
      <c r="D196" s="2">
        <v>30.68</v>
      </c>
      <c r="E196" s="2">
        <v>5.180714</v>
      </c>
      <c r="F196" s="3">
        <v>2.6524999999999999</v>
      </c>
      <c r="G196" s="4">
        <f t="shared" si="13"/>
        <v>7.2722954695070285E-5</v>
      </c>
      <c r="H196" s="8">
        <f t="shared" si="14"/>
        <v>-2.8571428571428008E-3</v>
      </c>
      <c r="I196" s="8">
        <f t="shared" si="14"/>
        <v>-6.9557152793881601E-4</v>
      </c>
      <c r="J196" s="8">
        <f t="shared" si="14"/>
        <v>-6.5146579804558876E-4</v>
      </c>
      <c r="K196" s="8">
        <f t="shared" si="12"/>
        <v>2.8940218470705045E-2</v>
      </c>
      <c r="L196" s="8">
        <f t="shared" ref="L196:L259" si="15">H196*$X$12+I196*$Y$12+$Z$12*J196+$AA$12*K196</f>
        <v>1.2131535796410431E-2</v>
      </c>
    </row>
    <row r="197" spans="1:12" x14ac:dyDescent="0.25">
      <c r="A197" s="5">
        <v>39695</v>
      </c>
      <c r="B197" s="6">
        <v>797.9</v>
      </c>
      <c r="C197" s="6">
        <v>85.22</v>
      </c>
      <c r="D197" s="6">
        <v>30.79</v>
      </c>
      <c r="E197" s="6">
        <v>5.0089290000000002</v>
      </c>
      <c r="F197" s="7">
        <v>2.6749999999999998</v>
      </c>
      <c r="G197" s="4">
        <f t="shared" si="13"/>
        <v>7.3331782684205038E-5</v>
      </c>
      <c r="H197" s="8">
        <f t="shared" si="14"/>
        <v>-5.9798181138657879E-3</v>
      </c>
      <c r="I197" s="8">
        <f t="shared" si="14"/>
        <v>-1.1368909512761066E-2</v>
      </c>
      <c r="J197" s="8">
        <f t="shared" si="14"/>
        <v>3.5853976531942449E-3</v>
      </c>
      <c r="K197" s="8">
        <f t="shared" si="12"/>
        <v>-3.3158556909337181E-2</v>
      </c>
      <c r="L197" s="8">
        <f t="shared" si="15"/>
        <v>-1.717250921519738E-2</v>
      </c>
    </row>
    <row r="198" spans="1:12" x14ac:dyDescent="0.25">
      <c r="A198" s="1">
        <v>39696</v>
      </c>
      <c r="B198" s="2">
        <v>797.6</v>
      </c>
      <c r="C198" s="2">
        <v>84.58</v>
      </c>
      <c r="D198" s="2">
        <v>30.4</v>
      </c>
      <c r="E198" s="2">
        <v>5.1074999999999999</v>
      </c>
      <c r="F198" s="3">
        <v>2.63625</v>
      </c>
      <c r="G198" s="4">
        <f t="shared" si="13"/>
        <v>7.2283162824371416E-5</v>
      </c>
      <c r="H198" s="8">
        <f t="shared" si="14"/>
        <v>-3.7598696578512914E-4</v>
      </c>
      <c r="I198" s="8">
        <f t="shared" si="14"/>
        <v>-7.5099741844637481E-3</v>
      </c>
      <c r="J198" s="8">
        <f t="shared" si="14"/>
        <v>-1.2666450146151366E-2</v>
      </c>
      <c r="K198" s="8">
        <f t="shared" si="12"/>
        <v>1.9679057139759766E-2</v>
      </c>
      <c r="L198" s="8">
        <f t="shared" si="15"/>
        <v>6.085664557891478E-3</v>
      </c>
    </row>
    <row r="199" spans="1:12" x14ac:dyDescent="0.25">
      <c r="A199" s="5">
        <v>39699</v>
      </c>
      <c r="B199" s="6">
        <v>797.5</v>
      </c>
      <c r="C199" s="6">
        <v>87.02</v>
      </c>
      <c r="D199" s="6">
        <v>30.5</v>
      </c>
      <c r="E199" s="6">
        <v>5.125</v>
      </c>
      <c r="F199" s="7">
        <v>2.5612499999999998</v>
      </c>
      <c r="G199" s="4">
        <f t="shared" si="13"/>
        <v>7.02524539699656E-5</v>
      </c>
      <c r="H199" s="8">
        <f t="shared" si="14"/>
        <v>-1.2537612838518398E-4</v>
      </c>
      <c r="I199" s="8">
        <f t="shared" si="14"/>
        <v>2.8848427524237382E-2</v>
      </c>
      <c r="J199" s="8">
        <f t="shared" si="14"/>
        <v>3.2894736842105734E-3</v>
      </c>
      <c r="K199" s="8">
        <f t="shared" si="12"/>
        <v>3.4263338228096075E-3</v>
      </c>
      <c r="L199" s="8">
        <f t="shared" si="15"/>
        <v>4.4655691588729798E-3</v>
      </c>
    </row>
    <row r="200" spans="1:12" x14ac:dyDescent="0.25">
      <c r="A200" s="1">
        <v>39700</v>
      </c>
      <c r="B200" s="2">
        <v>787.1</v>
      </c>
      <c r="C200" s="2">
        <v>88.52</v>
      </c>
      <c r="D200" s="2">
        <v>30.68</v>
      </c>
      <c r="E200" s="2">
        <v>5.340357</v>
      </c>
      <c r="F200" s="3">
        <v>2.4325000000000001</v>
      </c>
      <c r="G200" s="4">
        <f t="shared" si="13"/>
        <v>6.6762948197851557E-5</v>
      </c>
      <c r="H200" s="8">
        <f t="shared" si="14"/>
        <v>-1.3040752351097151E-2</v>
      </c>
      <c r="I200" s="8">
        <f t="shared" si="14"/>
        <v>1.7237416685819351E-2</v>
      </c>
      <c r="J200" s="8">
        <f t="shared" si="14"/>
        <v>5.9016393442622855E-3</v>
      </c>
      <c r="K200" s="8">
        <f t="shared" si="12"/>
        <v>4.2020878048780491E-2</v>
      </c>
      <c r="L200" s="8">
        <f t="shared" si="15"/>
        <v>1.7645748342413618E-2</v>
      </c>
    </row>
    <row r="201" spans="1:12" x14ac:dyDescent="0.25">
      <c r="A201" s="5">
        <v>39701</v>
      </c>
      <c r="B201" s="6">
        <v>757.9</v>
      </c>
      <c r="C201" s="6">
        <v>88.23</v>
      </c>
      <c r="D201" s="6">
        <v>30.14</v>
      </c>
      <c r="E201" s="6">
        <v>5.2675000000000001</v>
      </c>
      <c r="F201" s="7">
        <v>2.4075000000000002</v>
      </c>
      <c r="G201" s="4">
        <f t="shared" si="13"/>
        <v>6.6084867182958362E-5</v>
      </c>
      <c r="H201" s="8">
        <f t="shared" si="14"/>
        <v>-3.7098208613899182E-2</v>
      </c>
      <c r="I201" s="8">
        <f t="shared" si="14"/>
        <v>-3.2760957975597835E-3</v>
      </c>
      <c r="J201" s="8">
        <f t="shared" si="14"/>
        <v>-1.760104302477181E-2</v>
      </c>
      <c r="K201" s="8">
        <f t="shared" si="12"/>
        <v>-1.3642720889258893E-2</v>
      </c>
      <c r="L201" s="8">
        <f t="shared" si="15"/>
        <v>-2.037827013055854E-2</v>
      </c>
    </row>
    <row r="202" spans="1:12" x14ac:dyDescent="0.25">
      <c r="A202" s="1">
        <v>39702</v>
      </c>
      <c r="B202" s="2">
        <v>741.3</v>
      </c>
      <c r="C202" s="2">
        <v>88.74</v>
      </c>
      <c r="D202" s="2">
        <v>30.27</v>
      </c>
      <c r="E202" s="2">
        <v>5.4146429999999999</v>
      </c>
      <c r="F202" s="3">
        <v>2.4037500000000001</v>
      </c>
      <c r="G202" s="4">
        <f t="shared" si="13"/>
        <v>6.5983140793202111E-5</v>
      </c>
      <c r="H202" s="8">
        <f t="shared" si="14"/>
        <v>-2.1902625676210614E-2</v>
      </c>
      <c r="I202" s="8">
        <f t="shared" si="14"/>
        <v>5.7803468208091451E-3</v>
      </c>
      <c r="J202" s="8">
        <f t="shared" si="14"/>
        <v>4.3132050431320176E-3</v>
      </c>
      <c r="K202" s="8">
        <f t="shared" si="12"/>
        <v>2.7934124347413346E-2</v>
      </c>
      <c r="L202" s="8">
        <f t="shared" si="15"/>
        <v>7.4106209414288573E-3</v>
      </c>
    </row>
    <row r="203" spans="1:12" x14ac:dyDescent="0.25">
      <c r="A203" s="5">
        <v>39703</v>
      </c>
      <c r="B203" s="6">
        <v>760.3</v>
      </c>
      <c r="C203" s="6">
        <v>88.92</v>
      </c>
      <c r="D203" s="6">
        <v>30.14</v>
      </c>
      <c r="E203" s="6">
        <v>5.4671430000000001</v>
      </c>
      <c r="F203" s="7">
        <v>2.67</v>
      </c>
      <c r="G203" s="4">
        <f t="shared" si="13"/>
        <v>7.3196499074112964E-5</v>
      </c>
      <c r="H203" s="8">
        <f t="shared" si="14"/>
        <v>2.5630648860110617E-2</v>
      </c>
      <c r="I203" s="8">
        <f t="shared" si="14"/>
        <v>2.0283975659229981E-3</v>
      </c>
      <c r="J203" s="8">
        <f t="shared" si="14"/>
        <v>-4.2946812025107042E-3</v>
      </c>
      <c r="K203" s="8">
        <f t="shared" si="12"/>
        <v>9.6959300917900254E-3</v>
      </c>
      <c r="L203" s="8">
        <f t="shared" si="15"/>
        <v>1.1433074387118788E-2</v>
      </c>
    </row>
    <row r="204" spans="1:12" x14ac:dyDescent="0.25">
      <c r="A204" s="1">
        <v>39706</v>
      </c>
      <c r="B204" s="2">
        <v>783.1</v>
      </c>
      <c r="C204" s="2">
        <v>89.61</v>
      </c>
      <c r="D204" s="2">
        <v>30.14</v>
      </c>
      <c r="E204" s="2">
        <v>5.5674999999999999</v>
      </c>
      <c r="F204" s="3">
        <v>2.68</v>
      </c>
      <c r="G204" s="4">
        <f t="shared" si="13"/>
        <v>7.3467059724663386E-5</v>
      </c>
      <c r="H204" s="8">
        <f t="shared" si="14"/>
        <v>2.9988162567407693E-2</v>
      </c>
      <c r="I204" s="8">
        <f t="shared" si="14"/>
        <v>7.7597840755735236E-3</v>
      </c>
      <c r="J204" s="8">
        <f t="shared" si="14"/>
        <v>0</v>
      </c>
      <c r="K204" s="8">
        <f t="shared" si="12"/>
        <v>1.8356388336650386E-2</v>
      </c>
      <c r="L204" s="8">
        <f t="shared" si="15"/>
        <v>1.7848397814974076E-2</v>
      </c>
    </row>
    <row r="205" spans="1:12" x14ac:dyDescent="0.25">
      <c r="A205" s="5">
        <v>39707</v>
      </c>
      <c r="B205" s="6">
        <v>776.5</v>
      </c>
      <c r="C205" s="6">
        <v>89.7</v>
      </c>
      <c r="D205" s="6">
        <v>30.25</v>
      </c>
      <c r="E205" s="6">
        <v>5.4585710000000001</v>
      </c>
      <c r="F205" s="7">
        <v>2.6625000000000001</v>
      </c>
      <c r="G205" s="4">
        <f t="shared" si="13"/>
        <v>7.2993561339940172E-5</v>
      </c>
      <c r="H205" s="8">
        <f t="shared" si="14"/>
        <v>-8.4280423956072312E-3</v>
      </c>
      <c r="I205" s="8">
        <f t="shared" si="14"/>
        <v>1.0043521928356591E-3</v>
      </c>
      <c r="J205" s="8">
        <f t="shared" si="14"/>
        <v>3.6496350364963316E-3</v>
      </c>
      <c r="K205" s="8">
        <f t="shared" si="12"/>
        <v>-1.9565154916928573E-2</v>
      </c>
      <c r="L205" s="8">
        <f t="shared" si="15"/>
        <v>-1.0684253572793392E-2</v>
      </c>
    </row>
    <row r="206" spans="1:12" x14ac:dyDescent="0.25">
      <c r="A206" s="1">
        <v>39708</v>
      </c>
      <c r="B206" s="2">
        <v>846.6</v>
      </c>
      <c r="C206" s="2">
        <v>89.55</v>
      </c>
      <c r="D206" s="2">
        <v>30.44</v>
      </c>
      <c r="E206" s="2">
        <v>5.4085710000000002</v>
      </c>
      <c r="F206" s="3">
        <v>2.63</v>
      </c>
      <c r="G206" s="4">
        <f t="shared" si="13"/>
        <v>7.2113993615507965E-5</v>
      </c>
      <c r="H206" s="8">
        <f t="shared" si="14"/>
        <v>9.0276883451384446E-2</v>
      </c>
      <c r="I206" s="8">
        <f t="shared" si="14"/>
        <v>-1.6722408026756486E-3</v>
      </c>
      <c r="J206" s="8">
        <f t="shared" si="14"/>
        <v>6.2809917355372323E-3</v>
      </c>
      <c r="K206" s="8">
        <f t="shared" si="12"/>
        <v>-9.1599065030023106E-3</v>
      </c>
      <c r="L206" s="8">
        <f t="shared" si="15"/>
        <v>2.3444560411823311E-2</v>
      </c>
    </row>
    <row r="207" spans="1:12" x14ac:dyDescent="0.25">
      <c r="A207" s="5">
        <v>39709</v>
      </c>
      <c r="B207" s="6">
        <v>892.7</v>
      </c>
      <c r="C207" s="6">
        <v>88.62</v>
      </c>
      <c r="D207" s="6">
        <v>30.51</v>
      </c>
      <c r="E207" s="6">
        <v>5.5196430000000003</v>
      </c>
      <c r="F207" s="7">
        <v>2.6412499999999999</v>
      </c>
      <c r="G207" s="4">
        <f t="shared" si="13"/>
        <v>7.2418490795200796E-5</v>
      </c>
      <c r="H207" s="8">
        <f t="shared" si="14"/>
        <v>5.445310654382237E-2</v>
      </c>
      <c r="I207" s="8">
        <f t="shared" si="14"/>
        <v>-1.0385259631490704E-2</v>
      </c>
      <c r="J207" s="8">
        <f t="shared" si="14"/>
        <v>2.2996057818659749E-3</v>
      </c>
      <c r="K207" s="8">
        <f t="shared" si="12"/>
        <v>2.0536293227915479E-2</v>
      </c>
      <c r="L207" s="8">
        <f t="shared" si="15"/>
        <v>2.4948984939480771E-2</v>
      </c>
    </row>
    <row r="208" spans="1:12" x14ac:dyDescent="0.25">
      <c r="A208" s="1">
        <v>39710</v>
      </c>
      <c r="B208" s="2">
        <v>860.6</v>
      </c>
      <c r="C208" s="2">
        <v>89.7</v>
      </c>
      <c r="D208" s="2">
        <v>30.2</v>
      </c>
      <c r="E208" s="2">
        <v>5.2549999999999999</v>
      </c>
      <c r="F208" s="3">
        <v>2.625</v>
      </c>
      <c r="G208" s="4">
        <f t="shared" si="13"/>
        <v>7.1978650851400872E-5</v>
      </c>
      <c r="H208" s="8">
        <f t="shared" si="14"/>
        <v>-3.595832866584521E-2</v>
      </c>
      <c r="I208" s="8">
        <f t="shared" si="14"/>
        <v>1.2186865267433967E-2</v>
      </c>
      <c r="J208" s="8">
        <f t="shared" si="14"/>
        <v>-1.0160603080957138E-2</v>
      </c>
      <c r="K208" s="8">
        <f t="shared" si="12"/>
        <v>-4.7945673298073879E-2</v>
      </c>
      <c r="L208" s="8">
        <f t="shared" si="15"/>
        <v>-3.3091738426241468E-2</v>
      </c>
    </row>
    <row r="209" spans="1:12" x14ac:dyDescent="0.25">
      <c r="A209" s="5">
        <v>39713</v>
      </c>
      <c r="B209" s="6">
        <v>903.9</v>
      </c>
      <c r="C209" s="6">
        <v>90.8</v>
      </c>
      <c r="D209" s="6">
        <v>30.52</v>
      </c>
      <c r="E209" s="6">
        <v>5.277857</v>
      </c>
      <c r="F209" s="7">
        <v>2.5012500000000002</v>
      </c>
      <c r="G209" s="4">
        <f t="shared" si="13"/>
        <v>6.8626820373562936E-5</v>
      </c>
      <c r="H209" s="8">
        <f t="shared" si="14"/>
        <v>5.0313734603764759E-2</v>
      </c>
      <c r="I209" s="8">
        <f t="shared" si="14"/>
        <v>1.2263099219620896E-2</v>
      </c>
      <c r="J209" s="8">
        <f t="shared" si="14"/>
        <v>1.0596026490066236E-2</v>
      </c>
      <c r="K209" s="8">
        <f t="shared" si="12"/>
        <v>4.3495718363463611E-3</v>
      </c>
      <c r="L209" s="8">
        <f t="shared" si="15"/>
        <v>1.9641902129607581E-2</v>
      </c>
    </row>
    <row r="210" spans="1:12" x14ac:dyDescent="0.25">
      <c r="A210" s="1">
        <v>39714</v>
      </c>
      <c r="B210" s="2">
        <v>885.5</v>
      </c>
      <c r="C210" s="2">
        <v>92.89</v>
      </c>
      <c r="D210" s="2">
        <v>30.88</v>
      </c>
      <c r="E210" s="2">
        <v>5.2992860000000004</v>
      </c>
      <c r="F210" s="3">
        <v>2.4175</v>
      </c>
      <c r="G210" s="4">
        <f t="shared" si="13"/>
        <v>6.6356119395871715E-5</v>
      </c>
      <c r="H210" s="8">
        <f t="shared" si="14"/>
        <v>-2.0356234096692086E-2</v>
      </c>
      <c r="I210" s="8">
        <f t="shared" si="14"/>
        <v>2.3017621145374489E-2</v>
      </c>
      <c r="J210" s="8">
        <f t="shared" si="14"/>
        <v>1.1795543905635631E-2</v>
      </c>
      <c r="K210" s="8">
        <f t="shared" si="12"/>
        <v>4.0601706336492946E-3</v>
      </c>
      <c r="L210" s="8">
        <f t="shared" si="15"/>
        <v>-2.9195927957689684E-4</v>
      </c>
    </row>
    <row r="211" spans="1:12" x14ac:dyDescent="0.25">
      <c r="A211" s="5">
        <v>39715</v>
      </c>
      <c r="B211" s="6">
        <v>889</v>
      </c>
      <c r="C211" s="6">
        <v>93.38</v>
      </c>
      <c r="D211" s="6">
        <v>30.5</v>
      </c>
      <c r="E211" s="6">
        <v>5.4892859999999999</v>
      </c>
      <c r="F211" s="7">
        <v>2.3912499999999999</v>
      </c>
      <c r="G211" s="4">
        <f t="shared" si="13"/>
        <v>6.5644025995847954E-5</v>
      </c>
      <c r="H211" s="8">
        <f t="shared" si="14"/>
        <v>3.952569169960474E-3</v>
      </c>
      <c r="I211" s="8">
        <f t="shared" si="14"/>
        <v>5.2750565184626428E-3</v>
      </c>
      <c r="J211" s="8">
        <f t="shared" si="14"/>
        <v>-1.2305699481865252E-2</v>
      </c>
      <c r="K211" s="8">
        <f t="shared" si="12"/>
        <v>3.5853886731155762E-2</v>
      </c>
      <c r="L211" s="8">
        <f t="shared" si="15"/>
        <v>1.5833841182738829E-2</v>
      </c>
    </row>
    <row r="212" spans="1:12" x14ac:dyDescent="0.25">
      <c r="A212" s="1">
        <v>39716</v>
      </c>
      <c r="B212" s="2">
        <v>877.7</v>
      </c>
      <c r="C212" s="2">
        <v>94</v>
      </c>
      <c r="D212" s="2">
        <v>30.38</v>
      </c>
      <c r="E212" s="2">
        <v>5.5175000000000001</v>
      </c>
      <c r="F212" s="3">
        <v>2.4449999999999998</v>
      </c>
      <c r="G212" s="4">
        <f t="shared" si="13"/>
        <v>6.710192681991245E-5</v>
      </c>
      <c r="H212" s="8">
        <f t="shared" si="14"/>
        <v>-1.2710911136107936E-2</v>
      </c>
      <c r="I212" s="8">
        <f t="shared" si="14"/>
        <v>6.6395373741701073E-3</v>
      </c>
      <c r="J212" s="8">
        <f t="shared" si="14"/>
        <v>-3.9344262295082297E-3</v>
      </c>
      <c r="K212" s="8">
        <f t="shared" si="12"/>
        <v>5.139830571772027E-3</v>
      </c>
      <c r="L212" s="8">
        <f t="shared" si="15"/>
        <v>-1.5299510516042798E-3</v>
      </c>
    </row>
    <row r="213" spans="1:12" x14ac:dyDescent="0.25">
      <c r="A213" s="5">
        <v>39717</v>
      </c>
      <c r="B213" s="6">
        <v>882.9</v>
      </c>
      <c r="C213" s="6">
        <v>94.26</v>
      </c>
      <c r="D213" s="6">
        <v>29.96</v>
      </c>
      <c r="E213" s="6">
        <v>5.7514289999999999</v>
      </c>
      <c r="F213" s="7">
        <v>2.4449999999999998</v>
      </c>
      <c r="G213" s="4">
        <f t="shared" si="13"/>
        <v>6.710192681991245E-5</v>
      </c>
      <c r="H213" s="8">
        <f t="shared" si="14"/>
        <v>5.9245755953058355E-3</v>
      </c>
      <c r="I213" s="8">
        <f t="shared" si="14"/>
        <v>2.7659574468085649E-3</v>
      </c>
      <c r="J213" s="8">
        <f t="shared" si="14"/>
        <v>-1.3824884792626668E-2</v>
      </c>
      <c r="K213" s="8">
        <f t="shared" si="12"/>
        <v>4.2397643860444013E-2</v>
      </c>
      <c r="L213" s="8">
        <f t="shared" si="15"/>
        <v>1.8926447263621735E-2</v>
      </c>
    </row>
    <row r="214" spans="1:12" x14ac:dyDescent="0.25">
      <c r="A214" s="1">
        <v>39720</v>
      </c>
      <c r="B214" s="2">
        <v>888.2</v>
      </c>
      <c r="C214" s="2">
        <v>94.39</v>
      </c>
      <c r="D214" s="2">
        <v>30.11</v>
      </c>
      <c r="E214" s="2">
        <v>6.0057140000000002</v>
      </c>
      <c r="F214" s="3">
        <v>2.6549999999999998</v>
      </c>
      <c r="G214" s="4">
        <f t="shared" si="13"/>
        <v>7.2790608820705316E-5</v>
      </c>
      <c r="H214" s="8">
        <f t="shared" si="14"/>
        <v>6.0029448408654073E-3</v>
      </c>
      <c r="I214" s="8">
        <f t="shared" si="14"/>
        <v>1.379164014428129E-3</v>
      </c>
      <c r="J214" s="8">
        <f t="shared" si="14"/>
        <v>5.0066755674231835E-3</v>
      </c>
      <c r="K214" s="8">
        <f t="shared" si="12"/>
        <v>4.4212490495840306E-2</v>
      </c>
      <c r="L214" s="8">
        <f t="shared" si="15"/>
        <v>2.2804911265597215E-2</v>
      </c>
    </row>
    <row r="215" spans="1:12" x14ac:dyDescent="0.25">
      <c r="A215" s="5">
        <v>39721</v>
      </c>
      <c r="B215" s="6">
        <v>874.2</v>
      </c>
      <c r="C215" s="6">
        <v>94.22</v>
      </c>
      <c r="D215" s="6">
        <v>29.88</v>
      </c>
      <c r="E215" s="6">
        <v>5.7214289999999997</v>
      </c>
      <c r="F215" s="7">
        <v>2.46</v>
      </c>
      <c r="G215" s="4">
        <f t="shared" si="13"/>
        <v>6.7508646725444876E-5</v>
      </c>
      <c r="H215" s="8">
        <f t="shared" si="14"/>
        <v>-1.5762215717180814E-2</v>
      </c>
      <c r="I215" s="8">
        <f t="shared" si="14"/>
        <v>-1.80103824557688E-3</v>
      </c>
      <c r="J215" s="8">
        <f t="shared" si="14"/>
        <v>-7.6386582530720837E-3</v>
      </c>
      <c r="K215" s="8">
        <f t="shared" si="12"/>
        <v>-4.7335753917019781E-2</v>
      </c>
      <c r="L215" s="8">
        <f t="shared" si="15"/>
        <v>-2.7583839711484096E-2</v>
      </c>
    </row>
    <row r="216" spans="1:12" x14ac:dyDescent="0.25">
      <c r="A216" s="1">
        <v>39722</v>
      </c>
      <c r="B216" s="2">
        <v>880.7</v>
      </c>
      <c r="C216" s="2">
        <v>92.6</v>
      </c>
      <c r="D216" s="2">
        <v>30.14</v>
      </c>
      <c r="E216" s="2">
        <v>5.8174999999999999</v>
      </c>
      <c r="F216" s="3">
        <v>2.4725000000000001</v>
      </c>
      <c r="G216" s="4">
        <f t="shared" si="13"/>
        <v>6.7847534624743133E-5</v>
      </c>
      <c r="H216" s="8">
        <f t="shared" si="14"/>
        <v>7.4353694806680391E-3</v>
      </c>
      <c r="I216" s="8">
        <f t="shared" si="14"/>
        <v>-1.719380174060714E-2</v>
      </c>
      <c r="J216" s="8">
        <f t="shared" si="14"/>
        <v>8.7014725568942963E-3</v>
      </c>
      <c r="K216" s="8">
        <f t="shared" si="12"/>
        <v>1.6791434447582982E-2</v>
      </c>
      <c r="L216" s="8">
        <f t="shared" si="15"/>
        <v>9.8494753092250083E-3</v>
      </c>
    </row>
    <row r="217" spans="1:12" x14ac:dyDescent="0.25">
      <c r="A217" s="5">
        <v>39723</v>
      </c>
      <c r="B217" s="6">
        <v>839</v>
      </c>
      <c r="C217" s="6">
        <v>92.46</v>
      </c>
      <c r="D217" s="6">
        <v>30.12</v>
      </c>
      <c r="E217" s="6">
        <v>6.0335710000000002</v>
      </c>
      <c r="F217" s="7">
        <v>2.3650000000000002</v>
      </c>
      <c r="G217" s="4">
        <f t="shared" si="13"/>
        <v>6.4931750520580422E-5</v>
      </c>
      <c r="H217" s="8">
        <f t="shared" si="14"/>
        <v>-4.7348699897808613E-2</v>
      </c>
      <c r="I217" s="8">
        <f t="shared" si="14"/>
        <v>-1.5118790496760322E-3</v>
      </c>
      <c r="J217" s="8">
        <f t="shared" si="14"/>
        <v>-6.6357000663568586E-4</v>
      </c>
      <c r="K217" s="8">
        <f t="shared" si="12"/>
        <v>3.714155565105292E-2</v>
      </c>
      <c r="L217" s="8">
        <f t="shared" si="15"/>
        <v>2.6305428689103027E-3</v>
      </c>
    </row>
    <row r="218" spans="1:12" x14ac:dyDescent="0.25">
      <c r="A218" s="1">
        <v>39724</v>
      </c>
      <c r="B218" s="2">
        <v>828.9</v>
      </c>
      <c r="C218" s="2">
        <v>92.45</v>
      </c>
      <c r="D218" s="2">
        <v>29.66</v>
      </c>
      <c r="E218" s="2">
        <v>6.0617859999999997</v>
      </c>
      <c r="F218" s="3">
        <v>2.2112500000000002</v>
      </c>
      <c r="G218" s="4">
        <f t="shared" si="13"/>
        <v>6.0756190030319956E-5</v>
      </c>
      <c r="H218" s="8">
        <f t="shared" si="14"/>
        <v>-1.2038140643623388E-2</v>
      </c>
      <c r="I218" s="8">
        <f t="shared" si="14"/>
        <v>-1.0815487778488975E-4</v>
      </c>
      <c r="J218" s="8">
        <f t="shared" si="14"/>
        <v>-1.5272244355909723E-2</v>
      </c>
      <c r="K218" s="8">
        <f t="shared" si="12"/>
        <v>4.6763351255830806E-3</v>
      </c>
      <c r="L218" s="8">
        <f t="shared" si="15"/>
        <v>-3.9964620966331894E-3</v>
      </c>
    </row>
    <row r="219" spans="1:12" x14ac:dyDescent="0.25">
      <c r="A219" s="5">
        <v>39727</v>
      </c>
      <c r="B219" s="6">
        <v>862.7</v>
      </c>
      <c r="C219" s="6">
        <v>91.79</v>
      </c>
      <c r="D219" s="6">
        <v>29.4</v>
      </c>
      <c r="E219" s="6">
        <v>6.1514290000000003</v>
      </c>
      <c r="F219" s="7">
        <v>2.145</v>
      </c>
      <c r="G219" s="4">
        <f t="shared" si="13"/>
        <v>5.895503347841391E-5</v>
      </c>
      <c r="H219" s="8">
        <f t="shared" si="14"/>
        <v>4.0776933285076693E-2</v>
      </c>
      <c r="I219" s="8">
        <f t="shared" si="14"/>
        <v>-7.1389940508382538E-3</v>
      </c>
      <c r="J219" s="8">
        <f t="shared" si="14"/>
        <v>-8.7660148347943889E-3</v>
      </c>
      <c r="K219" s="8">
        <f t="shared" si="12"/>
        <v>1.4788215882249982E-2</v>
      </c>
      <c r="L219" s="8">
        <f t="shared" si="15"/>
        <v>1.6715542308506179E-2</v>
      </c>
    </row>
    <row r="220" spans="1:12" x14ac:dyDescent="0.25">
      <c r="A220" s="1">
        <v>39728</v>
      </c>
      <c r="B220" s="2">
        <v>878.4</v>
      </c>
      <c r="C220" s="2">
        <v>93.07</v>
      </c>
      <c r="D220" s="2">
        <v>29.36</v>
      </c>
      <c r="E220" s="2">
        <v>6.2517860000000001</v>
      </c>
      <c r="F220" s="3">
        <v>2.1412499999999999</v>
      </c>
      <c r="G220" s="4">
        <f t="shared" si="13"/>
        <v>5.8853046386753149E-5</v>
      </c>
      <c r="H220" s="8">
        <f t="shared" si="14"/>
        <v>1.8198678567288663E-2</v>
      </c>
      <c r="I220" s="8">
        <f t="shared" si="14"/>
        <v>1.3944874169299345E-2</v>
      </c>
      <c r="J220" s="8">
        <f t="shared" si="14"/>
        <v>-1.3605442176870459E-3</v>
      </c>
      <c r="K220" s="8">
        <f t="shared" si="12"/>
        <v>1.6314420600481581E-2</v>
      </c>
      <c r="L220" s="8">
        <f t="shared" si="15"/>
        <v>1.372161507250011E-2</v>
      </c>
    </row>
    <row r="221" spans="1:12" x14ac:dyDescent="0.25">
      <c r="A221" s="5">
        <v>39729</v>
      </c>
      <c r="B221" s="6">
        <v>903.1</v>
      </c>
      <c r="C221" s="6">
        <v>89.7</v>
      </c>
      <c r="D221" s="6">
        <v>29.3</v>
      </c>
      <c r="E221" s="6">
        <v>6.2125000000000004</v>
      </c>
      <c r="F221" s="7">
        <v>2.1949999999999998</v>
      </c>
      <c r="G221" s="4">
        <f t="shared" si="13"/>
        <v>6.0314504695568871E-5</v>
      </c>
      <c r="H221" s="8">
        <f t="shared" si="14"/>
        <v>2.8119307832422637E-2</v>
      </c>
      <c r="I221" s="8">
        <f t="shared" si="14"/>
        <v>-3.6209304824325675E-2</v>
      </c>
      <c r="J221" s="8">
        <f t="shared" si="14"/>
        <v>-2.0435967302451881E-3</v>
      </c>
      <c r="K221" s="8">
        <f t="shared" si="12"/>
        <v>-6.2839642943631965E-3</v>
      </c>
      <c r="L221" s="8">
        <f t="shared" si="15"/>
        <v>2.1107398480559566E-3</v>
      </c>
    </row>
    <row r="222" spans="1:12" x14ac:dyDescent="0.25">
      <c r="A222" s="1">
        <v>39730</v>
      </c>
      <c r="B222" s="2">
        <v>883.1</v>
      </c>
      <c r="C222" s="2">
        <v>89.61</v>
      </c>
      <c r="D222" s="2">
        <v>29.55</v>
      </c>
      <c r="E222" s="2">
        <v>6.4285709999999998</v>
      </c>
      <c r="F222" s="3">
        <v>2.2012499999999999</v>
      </c>
      <c r="G222" s="4">
        <f t="shared" si="13"/>
        <v>6.0484391958492978E-5</v>
      </c>
      <c r="H222" s="8">
        <f t="shared" si="14"/>
        <v>-2.2145941756173182E-2</v>
      </c>
      <c r="I222" s="8">
        <f t="shared" si="14"/>
        <v>-1.0033444816053892E-3</v>
      </c>
      <c r="J222" s="8">
        <f t="shared" si="14"/>
        <v>8.5324232081911266E-3</v>
      </c>
      <c r="K222" s="8">
        <f t="shared" si="12"/>
        <v>3.4780040241448602E-2</v>
      </c>
      <c r="L222" s="8">
        <f t="shared" si="15"/>
        <v>1.0588981848807863E-2</v>
      </c>
    </row>
    <row r="223" spans="1:12" x14ac:dyDescent="0.25">
      <c r="A223" s="5">
        <v>39731</v>
      </c>
      <c r="B223" s="6">
        <v>855.4</v>
      </c>
      <c r="C223" s="6">
        <v>89.51</v>
      </c>
      <c r="D223" s="6">
        <v>29.39</v>
      </c>
      <c r="E223" s="6">
        <v>6.4621430000000002</v>
      </c>
      <c r="F223" s="7">
        <v>2.2025000000000001</v>
      </c>
      <c r="G223" s="4">
        <f t="shared" si="13"/>
        <v>6.0518368167672421E-5</v>
      </c>
      <c r="H223" s="8">
        <f t="shared" si="14"/>
        <v>-3.1366776129543701E-2</v>
      </c>
      <c r="I223" s="8">
        <f t="shared" si="14"/>
        <v>-1.1159468809284045E-3</v>
      </c>
      <c r="J223" s="8">
        <f t="shared" si="14"/>
        <v>-5.4145516074450128E-3</v>
      </c>
      <c r="K223" s="8">
        <f t="shared" si="12"/>
        <v>5.2223114592652676E-3</v>
      </c>
      <c r="L223" s="8">
        <f t="shared" si="15"/>
        <v>-7.9005467127523515E-3</v>
      </c>
    </row>
    <row r="224" spans="1:12" x14ac:dyDescent="0.25">
      <c r="A224" s="1">
        <v>39734</v>
      </c>
      <c r="B224" s="2">
        <v>838.9</v>
      </c>
      <c r="C224" s="2">
        <v>90.07</v>
      </c>
      <c r="D224" s="2">
        <v>29.12</v>
      </c>
      <c r="E224" s="2">
        <v>6.5975000000000001</v>
      </c>
      <c r="F224" s="3">
        <v>2.2562500000000001</v>
      </c>
      <c r="G224" s="4">
        <f t="shared" si="13"/>
        <v>6.197895328585723E-5</v>
      </c>
      <c r="H224" s="8">
        <f t="shared" si="14"/>
        <v>-1.928922141688099E-2</v>
      </c>
      <c r="I224" s="8">
        <f t="shared" si="14"/>
        <v>6.2562842140541615E-3</v>
      </c>
      <c r="J224" s="8">
        <f t="shared" si="14"/>
        <v>-9.1867982306906969E-3</v>
      </c>
      <c r="K224" s="8">
        <f t="shared" si="12"/>
        <v>2.0946147431277821E-2</v>
      </c>
      <c r="L224" s="8">
        <f t="shared" si="15"/>
        <v>2.793843716535808E-3</v>
      </c>
    </row>
    <row r="225" spans="1:12" x14ac:dyDescent="0.25">
      <c r="A225" s="5">
        <v>39735</v>
      </c>
      <c r="B225" s="6">
        <v>836.3</v>
      </c>
      <c r="C225" s="6">
        <v>88.82</v>
      </c>
      <c r="D225" s="6">
        <v>29.14</v>
      </c>
      <c r="E225" s="6">
        <v>6.6664289999999999</v>
      </c>
      <c r="F225" s="7">
        <v>2.1749999999999998</v>
      </c>
      <c r="G225" s="4">
        <f t="shared" si="13"/>
        <v>5.9770795820091038E-5</v>
      </c>
      <c r="H225" s="8">
        <f t="shared" si="14"/>
        <v>-3.0992966980570064E-3</v>
      </c>
      <c r="I225" s="8">
        <f t="shared" si="14"/>
        <v>-1.3878094815143778E-2</v>
      </c>
      <c r="J225" s="8">
        <f t="shared" si="14"/>
        <v>6.8681318681317212E-4</v>
      </c>
      <c r="K225" s="8">
        <f t="shared" si="12"/>
        <v>1.0447745358090154E-2</v>
      </c>
      <c r="L225" s="8">
        <f t="shared" si="15"/>
        <v>2.7899680449811996E-3</v>
      </c>
    </row>
    <row r="226" spans="1:12" x14ac:dyDescent="0.25">
      <c r="A226" s="1">
        <v>39736</v>
      </c>
      <c r="B226" s="2">
        <v>835.5</v>
      </c>
      <c r="C226" s="2">
        <v>89.93</v>
      </c>
      <c r="D226" s="2">
        <v>28.68</v>
      </c>
      <c r="E226" s="2">
        <v>6.5210710000000001</v>
      </c>
      <c r="F226" s="3">
        <v>2.1524999999999999</v>
      </c>
      <c r="G226" s="4">
        <f t="shared" si="13"/>
        <v>5.9158996460695334E-5</v>
      </c>
      <c r="H226" s="8">
        <f t="shared" si="14"/>
        <v>-9.5659452349629867E-4</v>
      </c>
      <c r="I226" s="8">
        <f t="shared" si="14"/>
        <v>1.2497185318622086E-2</v>
      </c>
      <c r="J226" s="8">
        <f t="shared" si="14"/>
        <v>-1.578586135895679E-2</v>
      </c>
      <c r="K226" s="8">
        <f t="shared" si="12"/>
        <v>-2.1804477329616781E-2</v>
      </c>
      <c r="L226" s="8">
        <f t="shared" si="15"/>
        <v>-1.178428037072423E-2</v>
      </c>
    </row>
    <row r="227" spans="1:12" x14ac:dyDescent="0.25">
      <c r="A227" s="5">
        <v>39737</v>
      </c>
      <c r="B227" s="6">
        <v>801.5</v>
      </c>
      <c r="C227" s="6">
        <v>88.82</v>
      </c>
      <c r="D227" s="6">
        <v>28.14</v>
      </c>
      <c r="E227" s="6">
        <v>6.609286</v>
      </c>
      <c r="F227" s="7">
        <v>2.1118800000000002</v>
      </c>
      <c r="G227" s="4">
        <f t="shared" si="13"/>
        <v>5.8054154318476492E-5</v>
      </c>
      <c r="H227" s="8">
        <f t="shared" si="14"/>
        <v>-4.0694195092758824E-2</v>
      </c>
      <c r="I227" s="8">
        <f t="shared" si="14"/>
        <v>-1.234293339263887E-2</v>
      </c>
      <c r="J227" s="8">
        <f t="shared" si="14"/>
        <v>-1.8828451882845158E-2</v>
      </c>
      <c r="K227" s="8">
        <f t="shared" si="12"/>
        <v>1.3527685866324708E-2</v>
      </c>
      <c r="L227" s="8">
        <f t="shared" si="15"/>
        <v>-1.0060742096516605E-2</v>
      </c>
    </row>
    <row r="228" spans="1:12" x14ac:dyDescent="0.25">
      <c r="A228" s="1">
        <v>39738</v>
      </c>
      <c r="B228" s="2">
        <v>785.1</v>
      </c>
      <c r="C228" s="2">
        <v>89.19</v>
      </c>
      <c r="D228" s="2">
        <v>28.09</v>
      </c>
      <c r="E228" s="2">
        <v>6.5517859999999999</v>
      </c>
      <c r="F228" s="3">
        <v>2.1087500000000001</v>
      </c>
      <c r="G228" s="4">
        <f t="shared" si="13"/>
        <v>5.7969001816315924E-5</v>
      </c>
      <c r="H228" s="8">
        <f t="shared" si="14"/>
        <v>-2.0461634435433532E-2</v>
      </c>
      <c r="I228" s="8">
        <f t="shared" si="14"/>
        <v>4.1657284395406951E-3</v>
      </c>
      <c r="J228" s="8">
        <f t="shared" si="14"/>
        <v>-1.7768301350391154E-3</v>
      </c>
      <c r="K228" s="8">
        <f t="shared" si="12"/>
        <v>-8.6998807435478068E-3</v>
      </c>
      <c r="L228" s="8">
        <f t="shared" si="15"/>
        <v>-9.9520400304124144E-3</v>
      </c>
    </row>
    <row r="229" spans="1:12" x14ac:dyDescent="0.25">
      <c r="A229" s="5">
        <v>39741</v>
      </c>
      <c r="B229" s="6">
        <v>787.6</v>
      </c>
      <c r="C229" s="6">
        <v>89.68</v>
      </c>
      <c r="D229" s="6">
        <v>28.14</v>
      </c>
      <c r="E229" s="6">
        <v>6.72</v>
      </c>
      <c r="F229" s="7">
        <v>2.1112500000000001</v>
      </c>
      <c r="G229" s="4">
        <f t="shared" si="13"/>
        <v>5.803701520612492E-5</v>
      </c>
      <c r="H229" s="8">
        <f t="shared" si="14"/>
        <v>3.1843077314991719E-3</v>
      </c>
      <c r="I229" s="8">
        <f t="shared" si="14"/>
        <v>5.4938894494899549E-3</v>
      </c>
      <c r="J229" s="8">
        <f t="shared" si="14"/>
        <v>1.7799928800285051E-3</v>
      </c>
      <c r="K229" s="8">
        <f t="shared" si="12"/>
        <v>2.5674525999475544E-2</v>
      </c>
      <c r="L229" s="8">
        <f t="shared" si="15"/>
        <v>1.3355362007038071E-2</v>
      </c>
    </row>
    <row r="230" spans="1:12" x14ac:dyDescent="0.25">
      <c r="A230" s="1">
        <v>39742</v>
      </c>
      <c r="B230" s="2">
        <v>766.1</v>
      </c>
      <c r="C230" s="2">
        <v>89.91</v>
      </c>
      <c r="D230" s="2">
        <v>28.32</v>
      </c>
      <c r="E230" s="2">
        <v>6.7842859999999998</v>
      </c>
      <c r="F230" s="3">
        <v>2.1124999999999998</v>
      </c>
      <c r="G230" s="4">
        <f t="shared" si="13"/>
        <v>5.8071021278527368E-5</v>
      </c>
      <c r="H230" s="8">
        <f t="shared" si="14"/>
        <v>-2.7298120873539868E-2</v>
      </c>
      <c r="I230" s="8">
        <f t="shared" si="14"/>
        <v>2.5646743978589401E-3</v>
      </c>
      <c r="J230" s="8">
        <f t="shared" si="14"/>
        <v>6.3965884861407144E-3</v>
      </c>
      <c r="K230" s="8">
        <f t="shared" si="12"/>
        <v>9.5663690476190579E-3</v>
      </c>
      <c r="L230" s="8">
        <f t="shared" si="15"/>
        <v>-2.4454706047096816E-3</v>
      </c>
    </row>
    <row r="231" spans="1:12" x14ac:dyDescent="0.25">
      <c r="A231" s="5">
        <v>39743</v>
      </c>
      <c r="B231" s="6">
        <v>733.3</v>
      </c>
      <c r="C231" s="6">
        <v>91.3</v>
      </c>
      <c r="D231" s="6">
        <v>28.25</v>
      </c>
      <c r="E231" s="6">
        <v>6.6521429999999997</v>
      </c>
      <c r="F231" s="7">
        <v>2.1662499999999998</v>
      </c>
      <c r="G231" s="4">
        <f t="shared" si="13"/>
        <v>5.9532889812974332E-5</v>
      </c>
      <c r="H231" s="8">
        <f t="shared" si="14"/>
        <v>-4.28142540138364E-2</v>
      </c>
      <c r="I231" s="8">
        <f t="shared" si="14"/>
        <v>1.5459904348793244E-2</v>
      </c>
      <c r="J231" s="8">
        <f t="shared" si="14"/>
        <v>-2.4717514124293887E-3</v>
      </c>
      <c r="K231" s="8">
        <f t="shared" si="12"/>
        <v>-1.947780503357319E-2</v>
      </c>
      <c r="L231" s="8">
        <f t="shared" si="15"/>
        <v>-2.0633894850169386E-2</v>
      </c>
    </row>
    <row r="232" spans="1:12" x14ac:dyDescent="0.25">
      <c r="A232" s="1">
        <v>39744</v>
      </c>
      <c r="B232" s="2">
        <v>713.3</v>
      </c>
      <c r="C232" s="2">
        <v>92.67</v>
      </c>
      <c r="D232" s="2">
        <v>28.53</v>
      </c>
      <c r="E232" s="2">
        <v>6.776071</v>
      </c>
      <c r="F232" s="3">
        <v>2.42875</v>
      </c>
      <c r="G232" s="4">
        <f t="shared" si="13"/>
        <v>6.6661246567401022E-5</v>
      </c>
      <c r="H232" s="8">
        <f t="shared" si="14"/>
        <v>-2.7273966998499932E-2</v>
      </c>
      <c r="I232" s="8">
        <f t="shared" si="14"/>
        <v>1.5005476451259634E-2</v>
      </c>
      <c r="J232" s="8">
        <f t="shared" si="14"/>
        <v>9.9115044247788005E-3</v>
      </c>
      <c r="K232" s="8">
        <f t="shared" si="12"/>
        <v>1.8629785920116309E-2</v>
      </c>
      <c r="L232" s="8">
        <f t="shared" si="15"/>
        <v>3.2987218478420692E-3</v>
      </c>
    </row>
    <row r="233" spans="1:12" x14ac:dyDescent="0.25">
      <c r="A233" s="5">
        <v>39745</v>
      </c>
      <c r="B233" s="6">
        <v>729.1</v>
      </c>
      <c r="C233" s="6">
        <v>94.36</v>
      </c>
      <c r="D233" s="6">
        <v>28.55</v>
      </c>
      <c r="E233" s="6">
        <v>6.7007139999999996</v>
      </c>
      <c r="F233" s="7">
        <v>2.5874999999999999</v>
      </c>
      <c r="G233" s="4">
        <f t="shared" si="13"/>
        <v>7.0963370468968279E-5</v>
      </c>
      <c r="H233" s="8">
        <f t="shared" si="14"/>
        <v>2.2150567783541384E-2</v>
      </c>
      <c r="I233" s="8">
        <f t="shared" si="14"/>
        <v>1.8236754073594451E-2</v>
      </c>
      <c r="J233" s="8">
        <f t="shared" si="14"/>
        <v>7.0101647388712133E-4</v>
      </c>
      <c r="K233" s="8">
        <f t="shared" si="12"/>
        <v>-1.1121046399897572E-2</v>
      </c>
      <c r="L233" s="8">
        <f t="shared" si="15"/>
        <v>3.1315675767594007E-3</v>
      </c>
    </row>
    <row r="234" spans="1:12" x14ac:dyDescent="0.25">
      <c r="A234" s="1">
        <v>39748</v>
      </c>
      <c r="B234" s="2">
        <v>741.7</v>
      </c>
      <c r="C234" s="2">
        <v>94.56</v>
      </c>
      <c r="D234" s="2">
        <v>28.75</v>
      </c>
      <c r="E234" s="2">
        <v>6.5571429999999999</v>
      </c>
      <c r="F234" s="3">
        <v>2.5387499999999998</v>
      </c>
      <c r="G234" s="4">
        <f t="shared" si="13"/>
        <v>6.9642952536863589E-5</v>
      </c>
      <c r="H234" s="8">
        <f t="shared" si="14"/>
        <v>1.7281580030174219E-2</v>
      </c>
      <c r="I234" s="8">
        <f t="shared" si="14"/>
        <v>2.1195421788893901E-3</v>
      </c>
      <c r="J234" s="8">
        <f t="shared" si="14"/>
        <v>7.0052539404553164E-3</v>
      </c>
      <c r="K234" s="8">
        <f t="shared" si="12"/>
        <v>-2.1426224130741842E-2</v>
      </c>
      <c r="L234" s="8">
        <f t="shared" si="15"/>
        <v>-3.2740503302869494E-3</v>
      </c>
    </row>
    <row r="235" spans="1:12" x14ac:dyDescent="0.25">
      <c r="A235" s="5">
        <v>39749</v>
      </c>
      <c r="B235" s="6">
        <v>739.3</v>
      </c>
      <c r="C235" s="6">
        <v>93.67</v>
      </c>
      <c r="D235" s="6">
        <v>28.45</v>
      </c>
      <c r="E235" s="6">
        <v>6.6392860000000002</v>
      </c>
      <c r="F235" s="7">
        <v>2.3137500000000002</v>
      </c>
      <c r="G235" s="4">
        <f t="shared" si="13"/>
        <v>6.3540592339039748E-5</v>
      </c>
      <c r="H235" s="8">
        <f t="shared" si="14"/>
        <v>-3.2358096265337612E-3</v>
      </c>
      <c r="I235" s="8">
        <f t="shared" si="14"/>
        <v>-9.4120135363790249E-3</v>
      </c>
      <c r="J235" s="8">
        <f t="shared" si="14"/>
        <v>-1.0434782608695677E-2</v>
      </c>
      <c r="K235" s="8">
        <f t="shared" si="12"/>
        <v>1.2527254629035893E-2</v>
      </c>
      <c r="L235" s="8">
        <f t="shared" si="15"/>
        <v>2.2069202430291851E-3</v>
      </c>
    </row>
    <row r="236" spans="1:12" x14ac:dyDescent="0.25">
      <c r="A236" s="1">
        <v>39750</v>
      </c>
      <c r="B236" s="2">
        <v>752.8</v>
      </c>
      <c r="C236" s="2">
        <v>92.51</v>
      </c>
      <c r="D236" s="2">
        <v>28.34</v>
      </c>
      <c r="E236" s="2">
        <v>6.3639289999999997</v>
      </c>
      <c r="F236" s="3">
        <v>2.2999999999999998</v>
      </c>
      <c r="G236" s="4">
        <f t="shared" si="13"/>
        <v>6.3167236547867489E-5</v>
      </c>
      <c r="H236" s="8">
        <f t="shared" si="14"/>
        <v>1.8260516704991209E-2</v>
      </c>
      <c r="I236" s="8">
        <f t="shared" si="14"/>
        <v>-1.2383900928792532E-2</v>
      </c>
      <c r="J236" s="8">
        <f t="shared" si="14"/>
        <v>-3.866432337434075E-3</v>
      </c>
      <c r="K236" s="8">
        <f t="shared" si="12"/>
        <v>-4.1473887402952742E-2</v>
      </c>
      <c r="L236" s="8">
        <f t="shared" si="15"/>
        <v>-1.5110589997416679E-2</v>
      </c>
    </row>
    <row r="237" spans="1:12" x14ac:dyDescent="0.25">
      <c r="A237" s="5">
        <v>39751</v>
      </c>
      <c r="B237" s="6">
        <v>737.2</v>
      </c>
      <c r="C237" s="6">
        <v>90.7</v>
      </c>
      <c r="D237" s="6">
        <v>29.05</v>
      </c>
      <c r="E237" s="6">
        <v>6.3232140000000001</v>
      </c>
      <c r="F237" s="7">
        <v>2.2162500000000001</v>
      </c>
      <c r="G237" s="4">
        <f t="shared" si="13"/>
        <v>6.0892079122298881E-5</v>
      </c>
      <c r="H237" s="8">
        <f t="shared" si="14"/>
        <v>-2.0722635494155036E-2</v>
      </c>
      <c r="I237" s="8">
        <f t="shared" si="14"/>
        <v>-1.9565452383526128E-2</v>
      </c>
      <c r="J237" s="8">
        <f t="shared" si="14"/>
        <v>2.5052928722653522E-2</v>
      </c>
      <c r="K237" s="8">
        <f t="shared" si="12"/>
        <v>-6.3977772222159638E-3</v>
      </c>
      <c r="L237" s="8">
        <f t="shared" si="15"/>
        <v>-6.4729090827963373E-3</v>
      </c>
    </row>
    <row r="238" spans="1:12" x14ac:dyDescent="0.25">
      <c r="A238" s="1">
        <v>39752</v>
      </c>
      <c r="B238" s="2">
        <v>716.8</v>
      </c>
      <c r="C238" s="2">
        <v>89.8</v>
      </c>
      <c r="D238" s="2">
        <v>29.27</v>
      </c>
      <c r="E238" s="2">
        <v>6.4703569999999999</v>
      </c>
      <c r="F238" s="3">
        <v>2.125</v>
      </c>
      <c r="G238" s="4">
        <f t="shared" si="13"/>
        <v>5.8411059170815349E-5</v>
      </c>
      <c r="H238" s="8">
        <f t="shared" si="14"/>
        <v>-2.7672273467173211E-2</v>
      </c>
      <c r="I238" s="8">
        <f t="shared" si="14"/>
        <v>-9.9228224917310443E-3</v>
      </c>
      <c r="J238" s="8">
        <f t="shared" si="14"/>
        <v>7.5731497418244009E-3</v>
      </c>
      <c r="K238" s="8">
        <f t="shared" si="12"/>
        <v>2.3270286281628267E-2</v>
      </c>
      <c r="L238" s="8">
        <f t="shared" si="15"/>
        <v>2.8264344832165458E-3</v>
      </c>
    </row>
    <row r="239" spans="1:12" x14ac:dyDescent="0.25">
      <c r="A239" s="5">
        <v>39755</v>
      </c>
      <c r="B239" s="6">
        <v>725.4</v>
      </c>
      <c r="C239" s="6">
        <v>90.43</v>
      </c>
      <c r="D239" s="6">
        <v>29.42</v>
      </c>
      <c r="E239" s="6">
        <v>6.6582140000000001</v>
      </c>
      <c r="F239" s="7">
        <v>2.0924999999999998</v>
      </c>
      <c r="G239" s="4">
        <f t="shared" si="13"/>
        <v>5.7526874300828368E-5</v>
      </c>
      <c r="H239" s="8">
        <f t="shared" si="14"/>
        <v>1.1997767857142889E-2</v>
      </c>
      <c r="I239" s="8">
        <f t="shared" si="14"/>
        <v>7.0155902004455425E-3</v>
      </c>
      <c r="J239" s="8">
        <f t="shared" si="14"/>
        <v>5.1247010591049585E-3</v>
      </c>
      <c r="K239" s="8">
        <f t="shared" si="12"/>
        <v>2.9033483005651801E-2</v>
      </c>
      <c r="L239" s="8">
        <f t="shared" si="15"/>
        <v>1.8172125901222712E-2</v>
      </c>
    </row>
    <row r="240" spans="1:12" x14ac:dyDescent="0.25">
      <c r="A240" s="1">
        <v>39756</v>
      </c>
      <c r="B240" s="2">
        <v>756</v>
      </c>
      <c r="C240" s="2">
        <v>89.35</v>
      </c>
      <c r="D240" s="2">
        <v>28.77</v>
      </c>
      <c r="E240" s="2">
        <v>6.6789290000000001</v>
      </c>
      <c r="F240" s="3">
        <v>2.1012499999999998</v>
      </c>
      <c r="G240" s="4">
        <f t="shared" si="13"/>
        <v>5.7764951682637289E-5</v>
      </c>
      <c r="H240" s="8">
        <f t="shared" si="14"/>
        <v>4.2183622828784149E-2</v>
      </c>
      <c r="I240" s="8">
        <f t="shared" si="14"/>
        <v>-1.1942939290058746E-2</v>
      </c>
      <c r="J240" s="8">
        <f t="shared" si="14"/>
        <v>-2.2093813732155066E-2</v>
      </c>
      <c r="K240" s="8">
        <f t="shared" si="12"/>
        <v>3.1111946837395193E-3</v>
      </c>
      <c r="L240" s="8">
        <f t="shared" si="15"/>
        <v>9.2025220763475475E-3</v>
      </c>
    </row>
    <row r="241" spans="1:12" x14ac:dyDescent="0.25">
      <c r="A241" s="5">
        <v>39757</v>
      </c>
      <c r="B241" s="6">
        <v>741.3</v>
      </c>
      <c r="C241" s="6">
        <v>88.76</v>
      </c>
      <c r="D241" s="6">
        <v>28.84</v>
      </c>
      <c r="E241" s="6">
        <v>6.6675000000000004</v>
      </c>
      <c r="F241" s="7">
        <v>2.0962499999999999</v>
      </c>
      <c r="G241" s="4">
        <f t="shared" si="13"/>
        <v>5.7628909955864671E-5</v>
      </c>
      <c r="H241" s="8">
        <f t="shared" si="14"/>
        <v>-1.9444444444444504E-2</v>
      </c>
      <c r="I241" s="8">
        <f t="shared" si="14"/>
        <v>-6.6032456631224317E-3</v>
      </c>
      <c r="J241" s="8">
        <f t="shared" si="14"/>
        <v>2.4330900243309103E-3</v>
      </c>
      <c r="K241" s="8">
        <f t="shared" si="12"/>
        <v>-1.711202499682163E-3</v>
      </c>
      <c r="L241" s="8">
        <f t="shared" si="15"/>
        <v>-6.6688135038819448E-3</v>
      </c>
    </row>
    <row r="242" spans="1:12" x14ac:dyDescent="0.25">
      <c r="A242" s="1">
        <v>39758</v>
      </c>
      <c r="B242" s="2">
        <v>731.2</v>
      </c>
      <c r="C242" s="2">
        <v>87.81</v>
      </c>
      <c r="D242" s="2">
        <v>28.52</v>
      </c>
      <c r="E242" s="2">
        <v>6.7410709999999998</v>
      </c>
      <c r="F242" s="3">
        <v>2.0950000000000002</v>
      </c>
      <c r="G242" s="4">
        <f t="shared" si="13"/>
        <v>5.7594898486224011E-5</v>
      </c>
      <c r="H242" s="8">
        <f t="shared" si="14"/>
        <v>-1.36247133414271E-2</v>
      </c>
      <c r="I242" s="8">
        <f t="shared" si="14"/>
        <v>-1.0703019378098274E-2</v>
      </c>
      <c r="J242" s="8">
        <f t="shared" si="14"/>
        <v>-1.1095700416088776E-2</v>
      </c>
      <c r="K242" s="8">
        <f t="shared" si="12"/>
        <v>1.1034270716160387E-2</v>
      </c>
      <c r="L242" s="8">
        <f t="shared" si="15"/>
        <v>-1.7607004284322051E-3</v>
      </c>
    </row>
    <row r="243" spans="1:12" x14ac:dyDescent="0.25">
      <c r="A243" s="5">
        <v>39759</v>
      </c>
      <c r="B243" s="6">
        <v>733.2</v>
      </c>
      <c r="C243" s="6">
        <v>85.71</v>
      </c>
      <c r="D243" s="6">
        <v>28.43</v>
      </c>
      <c r="E243" s="6">
        <v>6.6464290000000004</v>
      </c>
      <c r="F243" s="7">
        <v>2.0962499999999999</v>
      </c>
      <c r="G243" s="4">
        <f t="shared" si="13"/>
        <v>5.7628909955864671E-5</v>
      </c>
      <c r="H243" s="8">
        <f t="shared" si="14"/>
        <v>2.7352297592997811E-3</v>
      </c>
      <c r="I243" s="8">
        <f t="shared" si="14"/>
        <v>-2.3915271609156231E-2</v>
      </c>
      <c r="J243" s="8">
        <f t="shared" si="14"/>
        <v>-3.1556802244039222E-3</v>
      </c>
      <c r="K243" s="8">
        <f t="shared" si="12"/>
        <v>-1.4039608839604189E-2</v>
      </c>
      <c r="L243" s="8">
        <f t="shared" si="15"/>
        <v>-8.0815607269095844E-3</v>
      </c>
    </row>
    <row r="244" spans="1:12" x14ac:dyDescent="0.25">
      <c r="A244" s="1">
        <v>39762</v>
      </c>
      <c r="B244" s="2">
        <v>745.6</v>
      </c>
      <c r="C244" s="2">
        <v>85.75</v>
      </c>
      <c r="D244" s="2">
        <v>28.12</v>
      </c>
      <c r="E244" s="2">
        <v>6.6203570000000003</v>
      </c>
      <c r="F244" s="3">
        <v>2.0987499999999999</v>
      </c>
      <c r="G244" s="4">
        <f t="shared" si="13"/>
        <v>5.7696931649697802E-5</v>
      </c>
      <c r="H244" s="8">
        <f t="shared" si="14"/>
        <v>1.691216584833603E-2</v>
      </c>
      <c r="I244" s="8">
        <f t="shared" si="14"/>
        <v>4.6669000116679801E-4</v>
      </c>
      <c r="J244" s="8">
        <f t="shared" si="14"/>
        <v>-1.0903974674639421E-2</v>
      </c>
      <c r="K244" s="8">
        <f t="shared" si="12"/>
        <v>-3.922707968444422E-3</v>
      </c>
      <c r="L244" s="8">
        <f t="shared" si="15"/>
        <v>1.4362684577562536E-3</v>
      </c>
    </row>
    <row r="245" spans="1:12" x14ac:dyDescent="0.25">
      <c r="A245" s="5">
        <v>39763</v>
      </c>
      <c r="B245" s="6">
        <v>732</v>
      </c>
      <c r="C245" s="6">
        <v>89.31</v>
      </c>
      <c r="D245" s="6">
        <v>28.38</v>
      </c>
      <c r="E245" s="6">
        <v>6.6139289999999997</v>
      </c>
      <c r="F245" s="7">
        <v>2.3587500000000001</v>
      </c>
      <c r="G245" s="4">
        <f t="shared" si="13"/>
        <v>6.4762134274864991E-5</v>
      </c>
      <c r="H245" s="8">
        <f t="shared" si="14"/>
        <v>-1.8240343347639514E-2</v>
      </c>
      <c r="I245" s="8">
        <f t="shared" si="14"/>
        <v>4.1516034985422764E-2</v>
      </c>
      <c r="J245" s="8">
        <f t="shared" si="14"/>
        <v>9.2460881934565437E-3</v>
      </c>
      <c r="K245" s="8">
        <f t="shared" si="12"/>
        <v>-9.7094461824347904E-4</v>
      </c>
      <c r="L245" s="8">
        <f t="shared" si="15"/>
        <v>-8.4008969488863657E-4</v>
      </c>
    </row>
    <row r="246" spans="1:12" x14ac:dyDescent="0.25">
      <c r="A246" s="1">
        <v>39764</v>
      </c>
      <c r="B246" s="2">
        <v>717.7</v>
      </c>
      <c r="C246" s="2">
        <v>86.79</v>
      </c>
      <c r="D246" s="2">
        <v>28.5</v>
      </c>
      <c r="E246" s="2">
        <v>6.7653569999999998</v>
      </c>
      <c r="F246" s="3">
        <v>2.16</v>
      </c>
      <c r="G246" s="4">
        <f t="shared" si="13"/>
        <v>5.9362944510477078E-5</v>
      </c>
      <c r="H246" s="8">
        <f t="shared" si="14"/>
        <v>-1.9535519125682996E-2</v>
      </c>
      <c r="I246" s="8">
        <f t="shared" si="14"/>
        <v>-2.8216325159556556E-2</v>
      </c>
      <c r="J246" s="8">
        <f t="shared" si="14"/>
        <v>4.2283298097251934E-3</v>
      </c>
      <c r="K246" s="8">
        <f t="shared" si="12"/>
        <v>2.2895316838145698E-2</v>
      </c>
      <c r="L246" s="8">
        <f t="shared" si="15"/>
        <v>2.983265375694006E-3</v>
      </c>
    </row>
    <row r="247" spans="1:12" x14ac:dyDescent="0.25">
      <c r="A247" s="5">
        <v>39765</v>
      </c>
      <c r="B247" s="6">
        <v>704.9</v>
      </c>
      <c r="C247" s="6">
        <v>89.07</v>
      </c>
      <c r="D247" s="6">
        <v>27.75</v>
      </c>
      <c r="E247" s="6">
        <v>6.63</v>
      </c>
      <c r="F247" s="7">
        <v>2.0912500000000001</v>
      </c>
      <c r="G247" s="4">
        <f t="shared" si="13"/>
        <v>5.7492861585073385E-5</v>
      </c>
      <c r="H247" s="8">
        <f t="shared" si="14"/>
        <v>-1.7834749895499605E-2</v>
      </c>
      <c r="I247" s="8">
        <f t="shared" si="14"/>
        <v>2.6270307639128781E-2</v>
      </c>
      <c r="J247" s="8">
        <f t="shared" si="14"/>
        <v>-2.6315789473684209E-2</v>
      </c>
      <c r="K247" s="8">
        <f t="shared" si="12"/>
        <v>-2.0007369899326815E-2</v>
      </c>
      <c r="L247" s="8">
        <f t="shared" si="15"/>
        <v>-1.6573750902054579E-2</v>
      </c>
    </row>
    <row r="248" spans="1:12" x14ac:dyDescent="0.25">
      <c r="A248" s="1">
        <v>39766</v>
      </c>
      <c r="B248" s="2">
        <v>742.4</v>
      </c>
      <c r="C248" s="2">
        <v>87.89</v>
      </c>
      <c r="D248" s="2">
        <v>28.07</v>
      </c>
      <c r="E248" s="2">
        <v>6.4860709999999999</v>
      </c>
      <c r="F248" s="3">
        <v>2.0787499999999999</v>
      </c>
      <c r="G248" s="4">
        <f t="shared" si="13"/>
        <v>5.7152711586239135E-5</v>
      </c>
      <c r="H248" s="8">
        <f t="shared" si="14"/>
        <v>5.3199035324159455E-2</v>
      </c>
      <c r="I248" s="8">
        <f t="shared" si="14"/>
        <v>-1.3248007185359748E-2</v>
      </c>
      <c r="J248" s="8">
        <f t="shared" si="14"/>
        <v>1.1531531531531542E-2</v>
      </c>
      <c r="K248" s="8">
        <f t="shared" si="12"/>
        <v>-2.1708748114630465E-2</v>
      </c>
      <c r="L248" s="8">
        <f t="shared" si="15"/>
        <v>6.6974448096219687E-3</v>
      </c>
    </row>
    <row r="249" spans="1:12" x14ac:dyDescent="0.25">
      <c r="A249" s="5">
        <v>39769</v>
      </c>
      <c r="B249" s="6">
        <v>741.9</v>
      </c>
      <c r="C249" s="6">
        <v>88.61</v>
      </c>
      <c r="D249" s="6">
        <v>28.86</v>
      </c>
      <c r="E249" s="6">
        <v>6.63</v>
      </c>
      <c r="F249" s="7">
        <v>2.0674999999999999</v>
      </c>
      <c r="G249" s="4">
        <f t="shared" si="13"/>
        <v>5.6846541071076118E-5</v>
      </c>
      <c r="H249" s="8">
        <f t="shared" si="14"/>
        <v>-6.7349137931034487E-4</v>
      </c>
      <c r="I249" s="8">
        <f t="shared" si="14"/>
        <v>8.192058254636465E-3</v>
      </c>
      <c r="J249" s="8">
        <f t="shared" si="14"/>
        <v>2.8143925899536841E-2</v>
      </c>
      <c r="K249" s="8">
        <f t="shared" si="12"/>
        <v>2.2190475559086539E-2</v>
      </c>
      <c r="L249" s="8">
        <f t="shared" si="15"/>
        <v>1.5261383166943967E-2</v>
      </c>
    </row>
    <row r="250" spans="1:12" x14ac:dyDescent="0.25">
      <c r="A250" s="1">
        <v>39770</v>
      </c>
      <c r="B250" s="2">
        <v>732.6</v>
      </c>
      <c r="C250" s="2">
        <v>87.06</v>
      </c>
      <c r="D250" s="2">
        <v>28.66</v>
      </c>
      <c r="E250" s="2">
        <v>6.4574999999999996</v>
      </c>
      <c r="F250" s="3">
        <v>2.085</v>
      </c>
      <c r="G250" s="4">
        <f t="shared" si="13"/>
        <v>5.7322791777503213E-5</v>
      </c>
      <c r="H250" s="8">
        <f t="shared" si="14"/>
        <v>-1.253538212697123E-2</v>
      </c>
      <c r="I250" s="8">
        <f t="shared" si="14"/>
        <v>-1.7492382349621909E-2</v>
      </c>
      <c r="J250" s="8">
        <f t="shared" si="14"/>
        <v>-6.9300069300069055E-3</v>
      </c>
      <c r="K250" s="8">
        <f t="shared" si="12"/>
        <v>-2.6018099547511362E-2</v>
      </c>
      <c r="L250" s="8">
        <f t="shared" si="15"/>
        <v>-1.813381310099843E-2</v>
      </c>
    </row>
    <row r="251" spans="1:12" x14ac:dyDescent="0.25">
      <c r="A251" s="5">
        <v>39771</v>
      </c>
      <c r="B251" s="6">
        <v>735.9</v>
      </c>
      <c r="C251" s="6">
        <v>88.36</v>
      </c>
      <c r="D251" s="6">
        <v>28.52</v>
      </c>
      <c r="E251" s="6">
        <v>6.1878570000000002</v>
      </c>
      <c r="F251" s="7">
        <v>2.0918800000000002</v>
      </c>
      <c r="G251" s="4">
        <f t="shared" si="13"/>
        <v>5.7510004045635554E-5</v>
      </c>
      <c r="H251" s="8">
        <f t="shared" si="14"/>
        <v>4.504504504504442E-3</v>
      </c>
      <c r="I251" s="8">
        <f t="shared" si="14"/>
        <v>1.4932230645531784E-2</v>
      </c>
      <c r="J251" s="8">
        <f t="shared" si="14"/>
        <v>-4.8848569434752466E-3</v>
      </c>
      <c r="K251" s="8">
        <f t="shared" si="12"/>
        <v>-4.1756562137049855E-2</v>
      </c>
      <c r="L251" s="8">
        <f t="shared" si="15"/>
        <v>-1.7206958091910141E-2</v>
      </c>
    </row>
    <row r="252" spans="1:12" x14ac:dyDescent="0.25">
      <c r="A252" s="1">
        <v>39772</v>
      </c>
      <c r="B252" s="2">
        <v>748.6</v>
      </c>
      <c r="C252" s="2">
        <v>87.99</v>
      </c>
      <c r="D252" s="2">
        <v>27.71</v>
      </c>
      <c r="E252" s="2">
        <v>6.1560709999999998</v>
      </c>
      <c r="F252" s="3">
        <v>2.105</v>
      </c>
      <c r="G252" s="4">
        <f t="shared" si="13"/>
        <v>5.7866978617759912E-5</v>
      </c>
      <c r="H252" s="8">
        <f t="shared" si="14"/>
        <v>1.7257779589618216E-2</v>
      </c>
      <c r="I252" s="8">
        <f t="shared" si="14"/>
        <v>-4.1874151199638356E-3</v>
      </c>
      <c r="J252" s="8">
        <f t="shared" si="14"/>
        <v>-2.8401122019635298E-2</v>
      </c>
      <c r="K252" s="8">
        <f t="shared" si="12"/>
        <v>-5.136834933321878E-3</v>
      </c>
      <c r="L252" s="8">
        <f t="shared" si="15"/>
        <v>-2.3230004806772896E-3</v>
      </c>
    </row>
    <row r="253" spans="1:12" x14ac:dyDescent="0.25">
      <c r="A253" s="5">
        <v>39773</v>
      </c>
      <c r="B253" s="6">
        <v>791.7</v>
      </c>
      <c r="C253" s="6">
        <v>88.62</v>
      </c>
      <c r="D253" s="6">
        <v>27.27</v>
      </c>
      <c r="E253" s="6">
        <v>6.3157139999999998</v>
      </c>
      <c r="F253" s="7">
        <v>2.1974999999999998</v>
      </c>
      <c r="G253" s="4">
        <f t="shared" si="13"/>
        <v>6.0382460844055075E-5</v>
      </c>
      <c r="H253" s="8">
        <f t="shared" si="14"/>
        <v>5.7574138391664469E-2</v>
      </c>
      <c r="I253" s="8">
        <f t="shared" si="14"/>
        <v>7.1599045346063157E-3</v>
      </c>
      <c r="J253" s="8">
        <f t="shared" si="14"/>
        <v>-1.5878744135691132E-2</v>
      </c>
      <c r="K253" s="8">
        <f t="shared" si="12"/>
        <v>2.5932611888329422E-2</v>
      </c>
      <c r="L253" s="8">
        <f t="shared" si="15"/>
        <v>2.6743181847956737E-2</v>
      </c>
    </row>
    <row r="254" spans="1:12" x14ac:dyDescent="0.25">
      <c r="A254" s="1">
        <v>39776</v>
      </c>
      <c r="B254" s="2">
        <v>819.4</v>
      </c>
      <c r="C254" s="2">
        <v>87.83</v>
      </c>
      <c r="D254" s="2">
        <v>26.89</v>
      </c>
      <c r="E254" s="2">
        <v>6.4796430000000003</v>
      </c>
      <c r="F254" s="3">
        <v>2.4975000000000001</v>
      </c>
      <c r="G254" s="4">
        <f t="shared" si="13"/>
        <v>6.8525186768475521E-5</v>
      </c>
      <c r="H254" s="8">
        <f t="shared" si="14"/>
        <v>3.4988000505241798E-2</v>
      </c>
      <c r="I254" s="8">
        <f t="shared" si="14"/>
        <v>-8.9144662604378946E-3</v>
      </c>
      <c r="J254" s="8">
        <f t="shared" si="14"/>
        <v>-1.3934726806013898E-2</v>
      </c>
      <c r="K254" s="8">
        <f t="shared" si="12"/>
        <v>2.5955735171035364E-2</v>
      </c>
      <c r="L254" s="8">
        <f t="shared" si="15"/>
        <v>1.9064368719159945E-2</v>
      </c>
    </row>
    <row r="255" spans="1:12" x14ac:dyDescent="0.25">
      <c r="A255" s="5">
        <v>39777</v>
      </c>
      <c r="B255" s="6">
        <v>818.4</v>
      </c>
      <c r="C255" s="6">
        <v>85.79</v>
      </c>
      <c r="D255" s="6">
        <v>26.7</v>
      </c>
      <c r="E255" s="6">
        <v>6.3839290000000002</v>
      </c>
      <c r="F255" s="7">
        <v>3.6062500000000002</v>
      </c>
      <c r="G255" s="4">
        <f t="shared" si="13"/>
        <v>9.8414481840114476E-5</v>
      </c>
      <c r="H255" s="8">
        <f t="shared" si="14"/>
        <v>-1.22040517451794E-3</v>
      </c>
      <c r="I255" s="8">
        <f t="shared" si="14"/>
        <v>-2.3226687919845064E-2</v>
      </c>
      <c r="J255" s="8">
        <f t="shared" si="14"/>
        <v>-7.0658237262923498E-3</v>
      </c>
      <c r="K255" s="8">
        <f t="shared" si="12"/>
        <v>-1.4771492812181175E-2</v>
      </c>
      <c r="L255" s="8">
        <f t="shared" si="15"/>
        <v>-1.0179664713813447E-2</v>
      </c>
    </row>
    <row r="256" spans="1:12" x14ac:dyDescent="0.25">
      <c r="A256" s="1">
        <v>39778</v>
      </c>
      <c r="B256" s="2">
        <v>808.5</v>
      </c>
      <c r="C256" s="2">
        <v>84.91</v>
      </c>
      <c r="D256" s="2">
        <v>26.54</v>
      </c>
      <c r="E256" s="2">
        <v>6.4607140000000003</v>
      </c>
      <c r="F256" s="3">
        <v>2.5412499999999998</v>
      </c>
      <c r="G256" s="4">
        <f t="shared" si="13"/>
        <v>6.9710681504187022E-5</v>
      </c>
      <c r="H256" s="8">
        <f t="shared" si="14"/>
        <v>-1.2096774193548359E-2</v>
      </c>
      <c r="I256" s="8">
        <f t="shared" si="14"/>
        <v>-1.0257605781559735E-2</v>
      </c>
      <c r="J256" s="8">
        <f t="shared" si="14"/>
        <v>-5.9925093632958856E-3</v>
      </c>
      <c r="K256" s="8">
        <f t="shared" si="12"/>
        <v>1.2027859332395472E-2</v>
      </c>
      <c r="L256" s="8">
        <f t="shared" si="15"/>
        <v>3.1962530091435987E-5</v>
      </c>
    </row>
    <row r="257" spans="1:12" x14ac:dyDescent="0.25">
      <c r="A257" s="5">
        <v>39780</v>
      </c>
      <c r="B257" s="6">
        <v>816.2</v>
      </c>
      <c r="C257" s="6">
        <v>87.7</v>
      </c>
      <c r="D257" s="6">
        <v>26.93</v>
      </c>
      <c r="E257" s="6">
        <v>6.2596429999999996</v>
      </c>
      <c r="F257" s="7">
        <v>2.4437500000000001</v>
      </c>
      <c r="G257" s="4">
        <f t="shared" si="13"/>
        <v>6.706803081391044E-5</v>
      </c>
      <c r="H257" s="8">
        <f t="shared" si="14"/>
        <v>9.5238095238095802E-3</v>
      </c>
      <c r="I257" s="8">
        <f t="shared" si="14"/>
        <v>3.2858320574726256E-2</v>
      </c>
      <c r="J257" s="8">
        <f t="shared" si="14"/>
        <v>1.4694800301431823E-2</v>
      </c>
      <c r="K257" s="8">
        <f t="shared" si="12"/>
        <v>-3.1122101984393778E-2</v>
      </c>
      <c r="L257" s="8">
        <f t="shared" si="15"/>
        <v>-6.1324521121759144E-3</v>
      </c>
    </row>
    <row r="258" spans="1:12" x14ac:dyDescent="0.25">
      <c r="A258" s="1">
        <v>39783</v>
      </c>
      <c r="B258" s="2">
        <v>774.6</v>
      </c>
      <c r="C258" s="2">
        <v>86.92</v>
      </c>
      <c r="D258" s="2">
        <v>26.5</v>
      </c>
      <c r="E258" s="2">
        <v>6.1842860000000002</v>
      </c>
      <c r="F258" s="3">
        <v>2.4424999999999999</v>
      </c>
      <c r="G258" s="4">
        <f t="shared" si="13"/>
        <v>6.7034134395349554E-5</v>
      </c>
      <c r="H258" s="8">
        <f t="shared" si="14"/>
        <v>-5.0967900024503826E-2</v>
      </c>
      <c r="I258" s="8">
        <f t="shared" si="14"/>
        <v>-8.8939566704675163E-3</v>
      </c>
      <c r="J258" s="8">
        <f t="shared" si="14"/>
        <v>-1.5967322688451531E-2</v>
      </c>
      <c r="K258" s="8">
        <f t="shared" si="14"/>
        <v>-1.2038545968196502E-2</v>
      </c>
      <c r="L258" s="8">
        <f t="shared" si="15"/>
        <v>-2.3944707532010657E-2</v>
      </c>
    </row>
    <row r="259" spans="1:12" x14ac:dyDescent="0.25">
      <c r="A259" s="5">
        <v>39784</v>
      </c>
      <c r="B259" s="6">
        <v>781.3</v>
      </c>
      <c r="C259" s="6">
        <v>87.6</v>
      </c>
      <c r="D259" s="6">
        <v>26.73</v>
      </c>
      <c r="E259" s="6">
        <v>6.1875</v>
      </c>
      <c r="F259" s="7">
        <v>2.4424999999999999</v>
      </c>
      <c r="G259" s="4">
        <f t="shared" ref="G259:G322" si="16">(1+(F259/100))^(1/360)-1</f>
        <v>6.7034134395349554E-5</v>
      </c>
      <c r="H259" s="8">
        <f t="shared" ref="H259:K322" si="17">(B259-B258)/B258</f>
        <v>8.6496256132196376E-3</v>
      </c>
      <c r="I259" s="8">
        <f t="shared" si="17"/>
        <v>7.8232857800275262E-3</v>
      </c>
      <c r="J259" s="8">
        <f t="shared" si="17"/>
        <v>8.6792452830188847E-3</v>
      </c>
      <c r="K259" s="8">
        <f t="shared" si="17"/>
        <v>5.1970429569392948E-4</v>
      </c>
      <c r="L259" s="8">
        <f t="shared" si="15"/>
        <v>4.8937652922234837E-3</v>
      </c>
    </row>
    <row r="260" spans="1:12" x14ac:dyDescent="0.25">
      <c r="A260" s="1">
        <v>39785</v>
      </c>
      <c r="B260" s="2">
        <v>768.8</v>
      </c>
      <c r="C260" s="2">
        <v>86.41</v>
      </c>
      <c r="D260" s="2">
        <v>26.96</v>
      </c>
      <c r="E260" s="2">
        <v>6.3353570000000001</v>
      </c>
      <c r="F260" s="3">
        <v>2.39</v>
      </c>
      <c r="G260" s="4">
        <f t="shared" si="16"/>
        <v>6.5610112245373386E-5</v>
      </c>
      <c r="H260" s="8">
        <f t="shared" si="17"/>
        <v>-1.5998976065531807E-2</v>
      </c>
      <c r="I260" s="8">
        <f t="shared" si="17"/>
        <v>-1.3584474885844723E-2</v>
      </c>
      <c r="J260" s="8">
        <f t="shared" si="17"/>
        <v>8.604564160119732E-3</v>
      </c>
      <c r="K260" s="8">
        <f t="shared" si="17"/>
        <v>2.3896080808080828E-2</v>
      </c>
      <c r="L260" s="8">
        <f t="shared" ref="L260:L323" si="18">H260*$X$12+I260*$Y$12+$Z$12*J260+$AA$12*K260</f>
        <v>6.4303975439935811E-3</v>
      </c>
    </row>
    <row r="261" spans="1:12" x14ac:dyDescent="0.25">
      <c r="A261" s="5">
        <v>39786</v>
      </c>
      <c r="B261" s="6">
        <v>763.8</v>
      </c>
      <c r="C261" s="6">
        <v>86.55</v>
      </c>
      <c r="D261" s="6">
        <v>26.59</v>
      </c>
      <c r="E261" s="6">
        <v>6.0092860000000003</v>
      </c>
      <c r="F261" s="7">
        <v>2.36625</v>
      </c>
      <c r="G261" s="4">
        <f t="shared" si="16"/>
        <v>6.496567253044816E-5</v>
      </c>
      <c r="H261" s="8">
        <f t="shared" si="17"/>
        <v>-6.5036420395421443E-3</v>
      </c>
      <c r="I261" s="8">
        <f t="shared" si="17"/>
        <v>1.6201828492072743E-3</v>
      </c>
      <c r="J261" s="8">
        <f t="shared" si="17"/>
        <v>-1.3724035608308642E-2</v>
      </c>
      <c r="K261" s="8">
        <f t="shared" si="17"/>
        <v>-5.1468449212885681E-2</v>
      </c>
      <c r="L261" s="8">
        <f t="shared" si="18"/>
        <v>-2.7455462620728135E-2</v>
      </c>
    </row>
    <row r="262" spans="1:12" x14ac:dyDescent="0.25">
      <c r="A262" s="1">
        <v>39787</v>
      </c>
      <c r="B262" s="2">
        <v>750.5</v>
      </c>
      <c r="C262" s="2">
        <v>88.13</v>
      </c>
      <c r="D262" s="2">
        <v>25.93</v>
      </c>
      <c r="E262" s="2">
        <v>6.074643</v>
      </c>
      <c r="F262" s="3">
        <v>2.3275000000000001</v>
      </c>
      <c r="G262" s="4">
        <f t="shared" si="16"/>
        <v>6.3913898097567312E-5</v>
      </c>
      <c r="H262" s="8">
        <f t="shared" si="17"/>
        <v>-1.7412935323383026E-2</v>
      </c>
      <c r="I262" s="8">
        <f t="shared" si="17"/>
        <v>1.8255343731946833E-2</v>
      </c>
      <c r="J262" s="8">
        <f t="shared" si="17"/>
        <v>-2.4821361414065445E-2</v>
      </c>
      <c r="K262" s="8">
        <f t="shared" si="17"/>
        <v>1.087600090925938E-2</v>
      </c>
      <c r="L262" s="8">
        <f t="shared" si="18"/>
        <v>-2.8398244496391067E-3</v>
      </c>
    </row>
    <row r="263" spans="1:12" x14ac:dyDescent="0.25">
      <c r="A263" s="5">
        <v>39790</v>
      </c>
      <c r="B263" s="6">
        <v>767.4</v>
      </c>
      <c r="C263" s="6">
        <v>88.35</v>
      </c>
      <c r="D263" s="6">
        <v>25.96</v>
      </c>
      <c r="E263" s="6">
        <v>5.98</v>
      </c>
      <c r="F263" s="7">
        <v>2.1775000000000002</v>
      </c>
      <c r="G263" s="4">
        <f t="shared" si="16"/>
        <v>5.9838765233299895E-5</v>
      </c>
      <c r="H263" s="8">
        <f t="shared" si="17"/>
        <v>2.2518321119253802E-2</v>
      </c>
      <c r="I263" s="8">
        <f t="shared" si="17"/>
        <v>2.4963122659707121E-3</v>
      </c>
      <c r="J263" s="8">
        <f t="shared" si="17"/>
        <v>1.1569610489780616E-3</v>
      </c>
      <c r="K263" s="8">
        <f t="shared" si="17"/>
        <v>-1.5580010216238154E-2</v>
      </c>
      <c r="L263" s="8">
        <f t="shared" si="18"/>
        <v>-1.6386638170820186E-5</v>
      </c>
    </row>
    <row r="264" spans="1:12" x14ac:dyDescent="0.25">
      <c r="A264" s="1">
        <v>39791</v>
      </c>
      <c r="B264" s="2">
        <v>772.4</v>
      </c>
      <c r="C264" s="2">
        <v>87.41</v>
      </c>
      <c r="D264" s="2">
        <v>25.5</v>
      </c>
      <c r="E264" s="2">
        <v>6.2385710000000003</v>
      </c>
      <c r="F264" s="3">
        <v>2.145</v>
      </c>
      <c r="G264" s="4">
        <f t="shared" si="16"/>
        <v>5.895503347841391E-5</v>
      </c>
      <c r="H264" s="8">
        <f t="shared" si="17"/>
        <v>6.5155069064373209E-3</v>
      </c>
      <c r="I264" s="8">
        <f t="shared" si="17"/>
        <v>-1.0639501980758323E-2</v>
      </c>
      <c r="J264" s="8">
        <f t="shared" si="17"/>
        <v>-1.7719568567026226E-2</v>
      </c>
      <c r="K264" s="8">
        <f t="shared" si="17"/>
        <v>4.3239297658862856E-2</v>
      </c>
      <c r="L264" s="8">
        <f t="shared" si="18"/>
        <v>1.7718847344674618E-2</v>
      </c>
    </row>
    <row r="265" spans="1:12" x14ac:dyDescent="0.25">
      <c r="A265" s="5">
        <v>39792</v>
      </c>
      <c r="B265" s="6">
        <v>807.1</v>
      </c>
      <c r="C265" s="6">
        <v>88.27</v>
      </c>
      <c r="D265" s="6">
        <v>25.68</v>
      </c>
      <c r="E265" s="6">
        <v>6.0064289999999998</v>
      </c>
      <c r="F265" s="7">
        <v>2.2025000000000001</v>
      </c>
      <c r="G265" s="4">
        <f t="shared" si="16"/>
        <v>6.0518368167672421E-5</v>
      </c>
      <c r="H265" s="8">
        <f t="shared" si="17"/>
        <v>4.4924909373381727E-2</v>
      </c>
      <c r="I265" s="8">
        <f t="shared" si="17"/>
        <v>9.8386912252602619E-3</v>
      </c>
      <c r="J265" s="8">
        <f t="shared" si="17"/>
        <v>7.0588235294117537E-3</v>
      </c>
      <c r="K265" s="8">
        <f t="shared" si="17"/>
        <v>-3.7210765093480626E-2</v>
      </c>
      <c r="L265" s="8">
        <f t="shared" si="18"/>
        <v>-1.6182960570727076E-3</v>
      </c>
    </row>
    <row r="266" spans="1:12" x14ac:dyDescent="0.25">
      <c r="A266" s="1">
        <v>39793</v>
      </c>
      <c r="B266" s="2">
        <v>824.9</v>
      </c>
      <c r="C266" s="2">
        <v>86.95</v>
      </c>
      <c r="D266" s="2">
        <v>25.84</v>
      </c>
      <c r="E266" s="2">
        <v>6.0757139999999996</v>
      </c>
      <c r="F266" s="3">
        <v>2.3087499999999999</v>
      </c>
      <c r="G266" s="4">
        <f t="shared" si="16"/>
        <v>6.3404832386426691E-5</v>
      </c>
      <c r="H266" s="8">
        <f t="shared" si="17"/>
        <v>2.2054268368231884E-2</v>
      </c>
      <c r="I266" s="8">
        <f t="shared" si="17"/>
        <v>-1.4954118046901475E-2</v>
      </c>
      <c r="J266" s="8">
        <f t="shared" si="17"/>
        <v>6.2305295950155822E-3</v>
      </c>
      <c r="K266" s="8">
        <f t="shared" si="17"/>
        <v>1.1535140097385621E-2</v>
      </c>
      <c r="L266" s="8">
        <f t="shared" si="18"/>
        <v>1.1558289289484588E-2</v>
      </c>
    </row>
    <row r="267" spans="1:12" x14ac:dyDescent="0.25">
      <c r="A267" s="5">
        <v>39794</v>
      </c>
      <c r="B267" s="6">
        <v>818.9</v>
      </c>
      <c r="C267" s="6">
        <v>85.94</v>
      </c>
      <c r="D267" s="6">
        <v>25.54</v>
      </c>
      <c r="E267" s="6">
        <v>6.2557140000000002</v>
      </c>
      <c r="F267" s="7">
        <v>2.1937500000000001</v>
      </c>
      <c r="G267" s="4">
        <f t="shared" si="16"/>
        <v>6.0280525999711898E-5</v>
      </c>
      <c r="H267" s="8">
        <f t="shared" si="17"/>
        <v>-7.2736089222936113E-3</v>
      </c>
      <c r="I267" s="8">
        <f t="shared" si="17"/>
        <v>-1.1615871190339334E-2</v>
      </c>
      <c r="J267" s="8">
        <f t="shared" si="17"/>
        <v>-1.1609907120743062E-2</v>
      </c>
      <c r="K267" s="8">
        <f t="shared" si="17"/>
        <v>2.9626147642894417E-2</v>
      </c>
      <c r="L267" s="8">
        <f t="shared" si="18"/>
        <v>8.3988752312456148E-3</v>
      </c>
    </row>
    <row r="268" spans="1:12" x14ac:dyDescent="0.25">
      <c r="A268" s="1">
        <v>39797</v>
      </c>
      <c r="B268" s="2">
        <v>835.4</v>
      </c>
      <c r="C268" s="2">
        <v>84.31</v>
      </c>
      <c r="D268" s="2">
        <v>25.82</v>
      </c>
      <c r="E268" s="2">
        <v>6.4124999999999996</v>
      </c>
      <c r="F268" s="3">
        <v>2.1112500000000001</v>
      </c>
      <c r="G268" s="4">
        <f t="shared" si="16"/>
        <v>5.803701520612492E-5</v>
      </c>
      <c r="H268" s="8">
        <f t="shared" si="17"/>
        <v>2.0148980339479792E-2</v>
      </c>
      <c r="I268" s="8">
        <f t="shared" si="17"/>
        <v>-1.8966720968117239E-2</v>
      </c>
      <c r="J268" s="8">
        <f t="shared" si="17"/>
        <v>1.0963194988253764E-2</v>
      </c>
      <c r="K268" s="8">
        <f t="shared" si="17"/>
        <v>2.5062846543176275E-2</v>
      </c>
      <c r="L268" s="8">
        <f t="shared" si="18"/>
        <v>1.7595744572862365E-2</v>
      </c>
    </row>
    <row r="269" spans="1:12" x14ac:dyDescent="0.25">
      <c r="A269" s="5">
        <v>39798</v>
      </c>
      <c r="B269" s="6">
        <v>841.7</v>
      </c>
      <c r="C269" s="6">
        <v>86.06</v>
      </c>
      <c r="D269" s="6">
        <v>25.48</v>
      </c>
      <c r="E269" s="6">
        <v>6.2232139999999996</v>
      </c>
      <c r="F269" s="7">
        <v>2.1025</v>
      </c>
      <c r="G269" s="4">
        <f t="shared" si="16"/>
        <v>5.7798961076160893E-5</v>
      </c>
      <c r="H269" s="8">
        <f t="shared" si="17"/>
        <v>7.5412975819967301E-3</v>
      </c>
      <c r="I269" s="8">
        <f t="shared" si="17"/>
        <v>2.0756731111374688E-2</v>
      </c>
      <c r="J269" s="8">
        <f t="shared" si="17"/>
        <v>-1.3168086754453906E-2</v>
      </c>
      <c r="K269" s="8">
        <f t="shared" si="17"/>
        <v>-2.9518284600389876E-2</v>
      </c>
      <c r="L269" s="8">
        <f t="shared" si="18"/>
        <v>-1.1651058023872091E-2</v>
      </c>
    </row>
    <row r="270" spans="1:12" x14ac:dyDescent="0.25">
      <c r="A270" s="1">
        <v>39799</v>
      </c>
      <c r="B270" s="2">
        <v>867.5</v>
      </c>
      <c r="C270" s="2">
        <v>85.48</v>
      </c>
      <c r="D270" s="2">
        <v>24.83</v>
      </c>
      <c r="E270" s="2">
        <v>6.3082140000000004</v>
      </c>
      <c r="F270" s="3">
        <v>2.1062500000000002</v>
      </c>
      <c r="G270" s="4">
        <f t="shared" si="16"/>
        <v>5.7900986765835327E-5</v>
      </c>
      <c r="H270" s="8">
        <f t="shared" si="17"/>
        <v>3.0652251395984261E-2</v>
      </c>
      <c r="I270" s="8">
        <f t="shared" si="17"/>
        <v>-6.739484080873789E-3</v>
      </c>
      <c r="J270" s="8">
        <f t="shared" si="17"/>
        <v>-2.5510204081632737E-2</v>
      </c>
      <c r="K270" s="8">
        <f t="shared" si="17"/>
        <v>1.365853721244374E-2</v>
      </c>
      <c r="L270" s="8">
        <f t="shared" si="18"/>
        <v>1.0444363201156737E-2</v>
      </c>
    </row>
    <row r="271" spans="1:12" x14ac:dyDescent="0.25">
      <c r="A271" s="5">
        <v>39800</v>
      </c>
      <c r="B271" s="6">
        <v>859.6</v>
      </c>
      <c r="C271" s="6">
        <v>85.42</v>
      </c>
      <c r="D271" s="6">
        <v>25.27</v>
      </c>
      <c r="E271" s="6">
        <v>6.1635710000000001</v>
      </c>
      <c r="F271" s="7">
        <v>2.1</v>
      </c>
      <c r="G271" s="4">
        <f t="shared" si="16"/>
        <v>5.7730941873668229E-5</v>
      </c>
      <c r="H271" s="8">
        <f t="shared" si="17"/>
        <v>-9.1066282420749021E-3</v>
      </c>
      <c r="I271" s="8">
        <f t="shared" si="17"/>
        <v>-7.019185774450429E-4</v>
      </c>
      <c r="J271" s="8">
        <f t="shared" si="17"/>
        <v>1.7720499395892118E-2</v>
      </c>
      <c r="K271" s="8">
        <f t="shared" si="17"/>
        <v>-2.2929310895286732E-2</v>
      </c>
      <c r="L271" s="8">
        <f t="shared" si="18"/>
        <v>-1.0203570505670901E-2</v>
      </c>
    </row>
    <row r="272" spans="1:12" x14ac:dyDescent="0.25">
      <c r="A272" s="1">
        <v>39801</v>
      </c>
      <c r="B272" s="2">
        <v>836.4</v>
      </c>
      <c r="C272" s="2">
        <v>82.19</v>
      </c>
      <c r="D272" s="2">
        <v>25.32</v>
      </c>
      <c r="E272" s="2">
        <v>6.21</v>
      </c>
      <c r="F272" s="3">
        <v>2.0981299999999998</v>
      </c>
      <c r="G272" s="4">
        <f t="shared" si="16"/>
        <v>5.7680062424569911E-5</v>
      </c>
      <c r="H272" s="8">
        <f t="shared" si="17"/>
        <v>-2.6989297347603587E-2</v>
      </c>
      <c r="I272" s="8">
        <f t="shared" si="17"/>
        <v>-3.7813158510887429E-2</v>
      </c>
      <c r="J272" s="8">
        <f t="shared" si="17"/>
        <v>1.9786307874950816E-3</v>
      </c>
      <c r="K272" s="8">
        <f t="shared" si="17"/>
        <v>7.5328084968924397E-3</v>
      </c>
      <c r="L272" s="8">
        <f t="shared" si="18"/>
        <v>-7.370793201888888E-3</v>
      </c>
    </row>
    <row r="273" spans="1:12" x14ac:dyDescent="0.25">
      <c r="A273" s="5">
        <v>39804</v>
      </c>
      <c r="B273" s="6">
        <v>846.2</v>
      </c>
      <c r="C273" s="6">
        <v>80.81</v>
      </c>
      <c r="D273" s="6">
        <v>25.94</v>
      </c>
      <c r="E273" s="6">
        <v>6.0585709999999997</v>
      </c>
      <c r="F273" s="7">
        <v>2.0975000000000001</v>
      </c>
      <c r="G273" s="4">
        <f t="shared" si="16"/>
        <v>5.7662921010503965E-5</v>
      </c>
      <c r="H273" s="8">
        <f t="shared" si="17"/>
        <v>1.1716881874701181E-2</v>
      </c>
      <c r="I273" s="8">
        <f t="shared" si="17"/>
        <v>-1.6790363791215422E-2</v>
      </c>
      <c r="J273" s="8">
        <f t="shared" si="17"/>
        <v>2.4486571879936848E-2</v>
      </c>
      <c r="K273" s="8">
        <f t="shared" si="17"/>
        <v>-2.4384702093397787E-2</v>
      </c>
      <c r="L273" s="8">
        <f t="shared" si="18"/>
        <v>-4.9135405732683123E-3</v>
      </c>
    </row>
    <row r="274" spans="1:12" x14ac:dyDescent="0.25">
      <c r="A274" s="1">
        <v>39805</v>
      </c>
      <c r="B274" s="2">
        <v>837.2</v>
      </c>
      <c r="C274" s="2">
        <v>80.33</v>
      </c>
      <c r="D274" s="2">
        <v>25.6</v>
      </c>
      <c r="E274" s="2">
        <v>6.171786</v>
      </c>
      <c r="F274" s="3">
        <v>2.1037499999999998</v>
      </c>
      <c r="G274" s="4">
        <f t="shared" si="16"/>
        <v>5.7832970054461086E-5</v>
      </c>
      <c r="H274" s="8">
        <f t="shared" si="17"/>
        <v>-1.0635783502718033E-2</v>
      </c>
      <c r="I274" s="8">
        <f t="shared" si="17"/>
        <v>-5.9398589283505008E-3</v>
      </c>
      <c r="J274" s="8">
        <f t="shared" si="17"/>
        <v>-1.3107170393215106E-2</v>
      </c>
      <c r="K274" s="8">
        <f t="shared" si="17"/>
        <v>1.8686749730258224E-2</v>
      </c>
      <c r="L274" s="8">
        <f t="shared" si="18"/>
        <v>2.6581174246793826E-3</v>
      </c>
    </row>
    <row r="275" spans="1:12" x14ac:dyDescent="0.25">
      <c r="A275" s="5">
        <v>39806</v>
      </c>
      <c r="B275" s="6">
        <v>847.1</v>
      </c>
      <c r="C275" s="6">
        <v>81.540000000000006</v>
      </c>
      <c r="D275" s="6">
        <v>25.24</v>
      </c>
      <c r="E275" s="6">
        <v>6.1360710000000003</v>
      </c>
      <c r="F275" s="7">
        <v>2.2574999999999998</v>
      </c>
      <c r="G275" s="4">
        <f t="shared" si="16"/>
        <v>6.2012911271391857E-5</v>
      </c>
      <c r="H275" s="8">
        <f t="shared" si="17"/>
        <v>1.1825131390348754E-2</v>
      </c>
      <c r="I275" s="8">
        <f t="shared" si="17"/>
        <v>1.506286567907392E-2</v>
      </c>
      <c r="J275" s="8">
        <f t="shared" si="17"/>
        <v>-1.4062500000000117E-2</v>
      </c>
      <c r="K275" s="8">
        <f t="shared" si="17"/>
        <v>-5.7868176245903079E-3</v>
      </c>
      <c r="L275" s="8">
        <f t="shared" si="18"/>
        <v>-2.2941983070744708E-4</v>
      </c>
    </row>
    <row r="276" spans="1:12" x14ac:dyDescent="0.25">
      <c r="A276" s="1">
        <v>39808</v>
      </c>
      <c r="B276" s="2">
        <v>870.4</v>
      </c>
      <c r="C276" s="2">
        <v>82.98</v>
      </c>
      <c r="D276" s="2">
        <v>25.05</v>
      </c>
      <c r="E276" s="2">
        <v>5.8982140000000003</v>
      </c>
      <c r="F276" s="3">
        <v>2.4162499999999998</v>
      </c>
      <c r="G276" s="4">
        <f t="shared" si="16"/>
        <v>6.6322214313574435E-5</v>
      </c>
      <c r="H276" s="8">
        <f t="shared" si="17"/>
        <v>2.7505607366308527E-2</v>
      </c>
      <c r="I276" s="8">
        <f t="shared" si="17"/>
        <v>1.7660044150110348E-2</v>
      </c>
      <c r="J276" s="8">
        <f t="shared" si="17"/>
        <v>-7.5277337559428578E-3</v>
      </c>
      <c r="K276" s="8">
        <f t="shared" si="17"/>
        <v>-3.8763730080698215E-2</v>
      </c>
      <c r="L276" s="8">
        <f t="shared" si="18"/>
        <v>-9.2614895286359505E-3</v>
      </c>
    </row>
    <row r="277" spans="1:12" x14ac:dyDescent="0.25">
      <c r="A277" s="5">
        <v>39811</v>
      </c>
      <c r="B277" s="6">
        <v>874.6</v>
      </c>
      <c r="C277" s="6">
        <v>82.86</v>
      </c>
      <c r="D277" s="6">
        <v>25.06</v>
      </c>
      <c r="E277" s="6">
        <v>5.9389289999999999</v>
      </c>
      <c r="F277" s="7">
        <v>2.35</v>
      </c>
      <c r="G277" s="4">
        <f t="shared" si="16"/>
        <v>6.4524654179276553E-5</v>
      </c>
      <c r="H277" s="8">
        <f t="shared" si="17"/>
        <v>4.8253676470588758E-3</v>
      </c>
      <c r="I277" s="8">
        <f t="shared" si="17"/>
        <v>-1.4461315979754706E-3</v>
      </c>
      <c r="J277" s="8">
        <f t="shared" si="17"/>
        <v>3.9920159680630778E-4</v>
      </c>
      <c r="K277" s="8">
        <f t="shared" si="17"/>
        <v>6.9029370585739361E-3</v>
      </c>
      <c r="L277" s="8">
        <f t="shared" si="18"/>
        <v>4.5082762356702033E-3</v>
      </c>
    </row>
    <row r="278" spans="1:12" x14ac:dyDescent="0.25">
      <c r="A278" s="1">
        <v>39812</v>
      </c>
      <c r="B278" s="2">
        <v>869.3</v>
      </c>
      <c r="C278" s="2">
        <v>80.989999999999995</v>
      </c>
      <c r="D278" s="2">
        <v>25.76</v>
      </c>
      <c r="E278" s="2">
        <v>5.786429</v>
      </c>
      <c r="F278" s="3">
        <v>2.3224999999999998</v>
      </c>
      <c r="G278" s="4">
        <f t="shared" si="16"/>
        <v>6.3778156337068737E-5</v>
      </c>
      <c r="H278" s="8">
        <f t="shared" si="17"/>
        <v>-6.0599131031329389E-3</v>
      </c>
      <c r="I278" s="8">
        <f t="shared" si="17"/>
        <v>-2.2568187303886128E-2</v>
      </c>
      <c r="J278" s="8">
        <f t="shared" si="17"/>
        <v>2.7932960893854865E-2</v>
      </c>
      <c r="K278" s="8">
        <f t="shared" si="17"/>
        <v>-2.5678030500112033E-2</v>
      </c>
      <c r="L278" s="8">
        <f t="shared" si="18"/>
        <v>-1.0661588725671984E-2</v>
      </c>
    </row>
    <row r="279" spans="1:12" x14ac:dyDescent="0.25">
      <c r="A279" s="5">
        <v>39813</v>
      </c>
      <c r="B279" s="6">
        <v>883.6</v>
      </c>
      <c r="C279" s="6">
        <v>80.8</v>
      </c>
      <c r="D279" s="6">
        <v>26.21</v>
      </c>
      <c r="E279" s="6">
        <v>5.9378570000000002</v>
      </c>
      <c r="F279" s="7">
        <v>2.2075</v>
      </c>
      <c r="G279" s="4">
        <f t="shared" si="16"/>
        <v>6.0654268861037863E-5</v>
      </c>
      <c r="H279" s="8">
        <f t="shared" si="17"/>
        <v>1.6450017255262933E-2</v>
      </c>
      <c r="I279" s="8">
        <f t="shared" si="17"/>
        <v>-2.3459686381034415E-3</v>
      </c>
      <c r="J279" s="8">
        <f t="shared" si="17"/>
        <v>1.7468944099378853E-2</v>
      </c>
      <c r="K279" s="8">
        <f t="shared" si="17"/>
        <v>2.6169507998802046E-2</v>
      </c>
      <c r="L279" s="8">
        <f t="shared" si="18"/>
        <v>1.9472549209480914E-2</v>
      </c>
    </row>
    <row r="280" spans="1:12" x14ac:dyDescent="0.25">
      <c r="A280" s="1">
        <v>39815</v>
      </c>
      <c r="B280" s="2">
        <v>878.8</v>
      </c>
      <c r="C280" s="2">
        <v>81.7</v>
      </c>
      <c r="D280" s="2">
        <v>26.12</v>
      </c>
      <c r="E280" s="2">
        <v>5.6796430000000004</v>
      </c>
      <c r="F280" s="3">
        <v>2.2012499999999999</v>
      </c>
      <c r="G280" s="4">
        <f t="shared" si="16"/>
        <v>6.0484391958492978E-5</v>
      </c>
      <c r="H280" s="8">
        <f t="shared" si="17"/>
        <v>-5.4323223177909323E-3</v>
      </c>
      <c r="I280" s="8">
        <f t="shared" si="17"/>
        <v>1.1138613861386209E-2</v>
      </c>
      <c r="J280" s="8">
        <f t="shared" si="17"/>
        <v>-3.433803891644405E-3</v>
      </c>
      <c r="K280" s="8">
        <f t="shared" si="17"/>
        <v>-4.3486059027692939E-2</v>
      </c>
      <c r="L280" s="8">
        <f t="shared" si="18"/>
        <v>-2.1003393811619323E-2</v>
      </c>
    </row>
    <row r="281" spans="1:12" x14ac:dyDescent="0.25">
      <c r="A281" s="5">
        <v>39818</v>
      </c>
      <c r="B281" s="6">
        <v>857.2</v>
      </c>
      <c r="C281" s="6">
        <v>80.680000000000007</v>
      </c>
      <c r="D281" s="6">
        <v>26</v>
      </c>
      <c r="E281" s="6">
        <v>5.79</v>
      </c>
      <c r="F281" s="7">
        <v>2.21875</v>
      </c>
      <c r="G281" s="4">
        <f t="shared" si="16"/>
        <v>6.0960021182498991E-5</v>
      </c>
      <c r="H281" s="8">
        <f t="shared" si="17"/>
        <v>-2.4578971324533353E-2</v>
      </c>
      <c r="I281" s="8">
        <f t="shared" si="17"/>
        <v>-1.2484700122398973E-2</v>
      </c>
      <c r="J281" s="8">
        <f t="shared" si="17"/>
        <v>-4.594180704441079E-3</v>
      </c>
      <c r="K281" s="8">
        <f t="shared" si="17"/>
        <v>1.943027052932721E-2</v>
      </c>
      <c r="L281" s="8">
        <f t="shared" si="18"/>
        <v>-2.4856779393186111E-4</v>
      </c>
    </row>
    <row r="282" spans="1:12" x14ac:dyDescent="0.25">
      <c r="A282" s="1">
        <v>39819</v>
      </c>
      <c r="B282" s="2">
        <v>865.4</v>
      </c>
      <c r="C282" s="2">
        <v>80.900000000000006</v>
      </c>
      <c r="D282" s="2">
        <v>25.61</v>
      </c>
      <c r="E282" s="2">
        <v>5.5142860000000002</v>
      </c>
      <c r="F282" s="3">
        <v>2.1924999999999999</v>
      </c>
      <c r="G282" s="4">
        <f t="shared" si="16"/>
        <v>6.0246546889519692E-5</v>
      </c>
      <c r="H282" s="8">
        <f t="shared" si="17"/>
        <v>9.5660289314044925E-3</v>
      </c>
      <c r="I282" s="8">
        <f t="shared" si="17"/>
        <v>2.7268220128904169E-3</v>
      </c>
      <c r="J282" s="8">
        <f t="shared" si="17"/>
        <v>-1.5000000000000022E-2</v>
      </c>
      <c r="K282" s="8">
        <f t="shared" si="17"/>
        <v>-4.7618998272884246E-2</v>
      </c>
      <c r="L282" s="8">
        <f t="shared" si="18"/>
        <v>-2.1076847216786168E-2</v>
      </c>
    </row>
    <row r="283" spans="1:12" x14ac:dyDescent="0.25">
      <c r="A283" s="5">
        <v>39820</v>
      </c>
      <c r="B283" s="6">
        <v>841.1</v>
      </c>
      <c r="C283" s="6">
        <v>84.38</v>
      </c>
      <c r="D283" s="6">
        <v>25.93</v>
      </c>
      <c r="E283" s="6">
        <v>5.61</v>
      </c>
      <c r="F283" s="7">
        <v>2.1937500000000001</v>
      </c>
      <c r="G283" s="4">
        <f t="shared" si="16"/>
        <v>6.0280525999711898E-5</v>
      </c>
      <c r="H283" s="8">
        <f t="shared" si="17"/>
        <v>-2.8079500808874457E-2</v>
      </c>
      <c r="I283" s="8">
        <f t="shared" si="17"/>
        <v>4.3016069221260687E-2</v>
      </c>
      <c r="J283" s="8">
        <f t="shared" si="17"/>
        <v>1.2495119094103876E-2</v>
      </c>
      <c r="K283" s="8">
        <f t="shared" si="17"/>
        <v>1.7357460240546116E-2</v>
      </c>
      <c r="L283" s="8">
        <f t="shared" si="18"/>
        <v>5.2417624254625173E-3</v>
      </c>
    </row>
    <row r="284" spans="1:12" x14ac:dyDescent="0.25">
      <c r="A284" s="1">
        <v>39821</v>
      </c>
      <c r="B284" s="2">
        <v>853.9</v>
      </c>
      <c r="C284" s="2">
        <v>80.430000000000007</v>
      </c>
      <c r="D284" s="2">
        <v>25.75</v>
      </c>
      <c r="E284" s="2">
        <v>5.71</v>
      </c>
      <c r="F284" s="3">
        <v>2.1587499999999999</v>
      </c>
      <c r="G284" s="4">
        <f t="shared" si="16"/>
        <v>5.932895420568407E-5</v>
      </c>
      <c r="H284" s="8">
        <f t="shared" si="17"/>
        <v>1.5218166686481934E-2</v>
      </c>
      <c r="I284" s="8">
        <f t="shared" si="17"/>
        <v>-4.6812040767954359E-2</v>
      </c>
      <c r="J284" s="8">
        <f t="shared" si="17"/>
        <v>-6.9417662938680959E-3</v>
      </c>
      <c r="K284" s="8">
        <f t="shared" si="17"/>
        <v>1.7825311942958937E-2</v>
      </c>
      <c r="L284" s="8">
        <f t="shared" si="18"/>
        <v>7.5457150136851803E-3</v>
      </c>
    </row>
    <row r="285" spans="1:12" x14ac:dyDescent="0.25">
      <c r="A285" s="5">
        <v>39822</v>
      </c>
      <c r="B285" s="6">
        <v>854.3</v>
      </c>
      <c r="C285" s="6">
        <v>79.72</v>
      </c>
      <c r="D285" s="6">
        <v>25.97</v>
      </c>
      <c r="E285" s="6">
        <v>5.6767859999999999</v>
      </c>
      <c r="F285" s="7">
        <v>2.1812499999999999</v>
      </c>
      <c r="G285" s="4">
        <f t="shared" si="16"/>
        <v>5.9940716243822578E-5</v>
      </c>
      <c r="H285" s="8">
        <f t="shared" si="17"/>
        <v>4.6843892727482995E-4</v>
      </c>
      <c r="I285" s="8">
        <f t="shared" si="17"/>
        <v>-8.8275519084919547E-3</v>
      </c>
      <c r="J285" s="8">
        <f t="shared" si="17"/>
        <v>8.5436893203883046E-3</v>
      </c>
      <c r="K285" s="8">
        <f t="shared" si="17"/>
        <v>-5.8168126094571065E-3</v>
      </c>
      <c r="L285" s="8">
        <f t="shared" si="18"/>
        <v>-1.8091768057994315E-3</v>
      </c>
    </row>
    <row r="286" spans="1:12" x14ac:dyDescent="0.25">
      <c r="A286" s="1">
        <v>39825</v>
      </c>
      <c r="B286" s="2">
        <v>820.3</v>
      </c>
      <c r="C286" s="2">
        <v>76.599999999999994</v>
      </c>
      <c r="D286" s="2">
        <v>26.56</v>
      </c>
      <c r="E286" s="2">
        <v>5.5949999999999998</v>
      </c>
      <c r="F286" s="3">
        <v>2.1775000000000002</v>
      </c>
      <c r="G286" s="4">
        <f t="shared" si="16"/>
        <v>5.9838765233299895E-5</v>
      </c>
      <c r="H286" s="8">
        <f t="shared" si="17"/>
        <v>-3.9798665574154284E-2</v>
      </c>
      <c r="I286" s="8">
        <f t="shared" si="17"/>
        <v>-3.9136979427998049E-2</v>
      </c>
      <c r="J286" s="8">
        <f t="shared" si="17"/>
        <v>2.2718521370812473E-2</v>
      </c>
      <c r="K286" s="8">
        <f t="shared" si="17"/>
        <v>-1.4407095846135497E-2</v>
      </c>
      <c r="L286" s="8">
        <f t="shared" si="18"/>
        <v>-1.7767099079954864E-2</v>
      </c>
    </row>
    <row r="287" spans="1:12" x14ac:dyDescent="0.25">
      <c r="A287" s="5">
        <v>39826</v>
      </c>
      <c r="B287" s="6">
        <v>820.1</v>
      </c>
      <c r="C287" s="6">
        <v>78.349999999999994</v>
      </c>
      <c r="D287" s="6">
        <v>27.05</v>
      </c>
      <c r="E287" s="6">
        <v>5.4725000000000001</v>
      </c>
      <c r="F287" s="7">
        <v>2.1837499999999999</v>
      </c>
      <c r="G287" s="4">
        <f t="shared" si="16"/>
        <v>6.0008681511236617E-5</v>
      </c>
      <c r="H287" s="8">
        <f t="shared" si="17"/>
        <v>-2.4381323905879775E-4</v>
      </c>
      <c r="I287" s="8">
        <f t="shared" si="17"/>
        <v>2.2845953002610969E-2</v>
      </c>
      <c r="J287" s="8">
        <f t="shared" si="17"/>
        <v>1.8448795180722968E-2</v>
      </c>
      <c r="K287" s="8">
        <f t="shared" si="17"/>
        <v>-2.1894548704200111E-2</v>
      </c>
      <c r="L287" s="8">
        <f t="shared" si="18"/>
        <v>-5.0347296651823623E-3</v>
      </c>
    </row>
    <row r="288" spans="1:12" x14ac:dyDescent="0.25">
      <c r="A288" s="1">
        <v>39827</v>
      </c>
      <c r="B288" s="2">
        <v>808.2</v>
      </c>
      <c r="C288" s="2">
        <v>78.33</v>
      </c>
      <c r="D288" s="2">
        <v>27.43</v>
      </c>
      <c r="E288" s="2">
        <v>5.7371429999999997</v>
      </c>
      <c r="F288" s="3">
        <v>2.1749999999999998</v>
      </c>
      <c r="G288" s="4">
        <f t="shared" si="16"/>
        <v>5.9770795820091038E-5</v>
      </c>
      <c r="H288" s="8">
        <f t="shared" si="17"/>
        <v>-1.451042555785877E-2</v>
      </c>
      <c r="I288" s="8">
        <f t="shared" si="17"/>
        <v>-2.552648372686155E-4</v>
      </c>
      <c r="J288" s="8">
        <f t="shared" si="17"/>
        <v>1.4048059149722698E-2</v>
      </c>
      <c r="K288" s="8">
        <f t="shared" si="17"/>
        <v>4.8358702603928647E-2</v>
      </c>
      <c r="L288" s="8">
        <f t="shared" si="18"/>
        <v>1.9997081399112972E-2</v>
      </c>
    </row>
    <row r="289" spans="1:12" x14ac:dyDescent="0.25">
      <c r="A289" s="5">
        <v>39828</v>
      </c>
      <c r="B289" s="6">
        <v>806.7</v>
      </c>
      <c r="C289" s="6">
        <v>77.44</v>
      </c>
      <c r="D289" s="6">
        <v>27.58</v>
      </c>
      <c r="E289" s="6">
        <v>5.8639289999999997</v>
      </c>
      <c r="F289" s="7">
        <v>2.2524999999999999</v>
      </c>
      <c r="G289" s="4">
        <f t="shared" si="16"/>
        <v>6.1877076845240353E-5</v>
      </c>
      <c r="H289" s="8">
        <f t="shared" si="17"/>
        <v>-1.8559762435040831E-3</v>
      </c>
      <c r="I289" s="8">
        <f t="shared" si="17"/>
        <v>-1.1362185624920217E-2</v>
      </c>
      <c r="J289" s="8">
        <f t="shared" si="17"/>
        <v>5.4684651841049427E-3</v>
      </c>
      <c r="K289" s="8">
        <f t="shared" si="17"/>
        <v>2.2099152836176486E-2</v>
      </c>
      <c r="L289" s="8">
        <f t="shared" si="18"/>
        <v>9.4569631597899006E-3</v>
      </c>
    </row>
    <row r="290" spans="1:12" x14ac:dyDescent="0.25">
      <c r="A290" s="1">
        <v>39829</v>
      </c>
      <c r="B290" s="2">
        <v>839.3</v>
      </c>
      <c r="C290" s="2">
        <v>78.72</v>
      </c>
      <c r="D290" s="2">
        <v>27</v>
      </c>
      <c r="E290" s="2">
        <v>5.8417859999999999</v>
      </c>
      <c r="F290" s="3">
        <v>2.1912500000000001</v>
      </c>
      <c r="G290" s="4">
        <f t="shared" si="16"/>
        <v>6.0212567364548164E-5</v>
      </c>
      <c r="H290" s="8">
        <f t="shared" si="17"/>
        <v>4.0411553241601471E-2</v>
      </c>
      <c r="I290" s="8">
        <f t="shared" si="17"/>
        <v>1.6528925619834725E-2</v>
      </c>
      <c r="J290" s="8">
        <f t="shared" si="17"/>
        <v>-2.1029731689630106E-2</v>
      </c>
      <c r="K290" s="8">
        <f t="shared" si="17"/>
        <v>-3.7761371258075945E-3</v>
      </c>
      <c r="L290" s="8">
        <f t="shared" si="18"/>
        <v>8.0941982140071145E-3</v>
      </c>
    </row>
    <row r="291" spans="1:12" x14ac:dyDescent="0.25">
      <c r="A291" s="5">
        <v>39833</v>
      </c>
      <c r="B291" s="6">
        <v>854.6</v>
      </c>
      <c r="C291" s="6">
        <v>78.16</v>
      </c>
      <c r="D291" s="6">
        <v>27.57</v>
      </c>
      <c r="E291" s="6">
        <v>6.0553569999999999</v>
      </c>
      <c r="F291" s="7">
        <v>2.1687500000000002</v>
      </c>
      <c r="G291" s="4">
        <f t="shared" si="16"/>
        <v>5.960086503131734E-5</v>
      </c>
      <c r="H291" s="8">
        <f t="shared" si="17"/>
        <v>1.8229476945073358E-2</v>
      </c>
      <c r="I291" s="8">
        <f t="shared" si="17"/>
        <v>-7.1138211382114113E-3</v>
      </c>
      <c r="J291" s="8">
        <f t="shared" si="17"/>
        <v>2.1111111111111122E-2</v>
      </c>
      <c r="K291" s="8">
        <f t="shared" si="17"/>
        <v>3.6559196108861221E-2</v>
      </c>
      <c r="L291" s="8">
        <f t="shared" si="18"/>
        <v>2.4929488776155306E-2</v>
      </c>
    </row>
    <row r="292" spans="1:12" x14ac:dyDescent="0.25">
      <c r="A292" s="1">
        <v>39834</v>
      </c>
      <c r="B292" s="2">
        <v>849.6</v>
      </c>
      <c r="C292" s="2">
        <v>76.88</v>
      </c>
      <c r="D292" s="2">
        <v>27.59</v>
      </c>
      <c r="E292" s="2">
        <v>6.1985710000000003</v>
      </c>
      <c r="F292" s="3">
        <v>2.0962499999999999</v>
      </c>
      <c r="G292" s="4">
        <f t="shared" si="16"/>
        <v>5.7628909955864671E-5</v>
      </c>
      <c r="H292" s="8">
        <f t="shared" si="17"/>
        <v>-5.8506903814650128E-3</v>
      </c>
      <c r="I292" s="8">
        <f t="shared" si="17"/>
        <v>-1.6376663254861836E-2</v>
      </c>
      <c r="J292" s="8">
        <f t="shared" si="17"/>
        <v>7.2542618788536714E-4</v>
      </c>
      <c r="K292" s="8">
        <f t="shared" si="17"/>
        <v>2.3650793834285973E-2</v>
      </c>
      <c r="L292" s="8">
        <f t="shared" si="18"/>
        <v>7.7713294216723927E-3</v>
      </c>
    </row>
    <row r="293" spans="1:12" x14ac:dyDescent="0.25">
      <c r="A293" s="5">
        <v>39835</v>
      </c>
      <c r="B293" s="6">
        <v>858.2</v>
      </c>
      <c r="C293" s="6">
        <v>78.17</v>
      </c>
      <c r="D293" s="6">
        <v>27.28</v>
      </c>
      <c r="E293" s="6">
        <v>6.3117859999999997</v>
      </c>
      <c r="F293" s="7">
        <v>2.1</v>
      </c>
      <c r="G293" s="4">
        <f t="shared" si="16"/>
        <v>5.7730941873668229E-5</v>
      </c>
      <c r="H293" s="8">
        <f t="shared" si="17"/>
        <v>1.0122410546139386E-2</v>
      </c>
      <c r="I293" s="8">
        <f t="shared" si="17"/>
        <v>1.6779396462018814E-2</v>
      </c>
      <c r="J293" s="8">
        <f t="shared" si="17"/>
        <v>-1.1235955056179728E-2</v>
      </c>
      <c r="K293" s="8">
        <f t="shared" si="17"/>
        <v>1.8264693588247904E-2</v>
      </c>
      <c r="L293" s="8">
        <f t="shared" si="18"/>
        <v>1.0804809528208864E-2</v>
      </c>
    </row>
    <row r="294" spans="1:12" x14ac:dyDescent="0.25">
      <c r="A294" s="1">
        <v>39836</v>
      </c>
      <c r="B294" s="2">
        <v>895.3</v>
      </c>
      <c r="C294" s="2">
        <v>77.45</v>
      </c>
      <c r="D294" s="2">
        <v>27.52</v>
      </c>
      <c r="E294" s="2">
        <v>6.4035710000000003</v>
      </c>
      <c r="F294" s="3">
        <v>2.0975000000000001</v>
      </c>
      <c r="G294" s="4">
        <f t="shared" si="16"/>
        <v>5.7662921010503965E-5</v>
      </c>
      <c r="H294" s="8">
        <f t="shared" si="17"/>
        <v>4.3230016313213597E-2</v>
      </c>
      <c r="I294" s="8">
        <f t="shared" si="17"/>
        <v>-9.2106946398874106E-3</v>
      </c>
      <c r="J294" s="8">
        <f t="shared" si="17"/>
        <v>8.7976539589442234E-3</v>
      </c>
      <c r="K294" s="8">
        <f t="shared" si="17"/>
        <v>1.4541842831807143E-2</v>
      </c>
      <c r="L294" s="8">
        <f t="shared" si="18"/>
        <v>2.0091353400496923E-2</v>
      </c>
    </row>
    <row r="295" spans="1:12" x14ac:dyDescent="0.25">
      <c r="A295" s="5">
        <v>39839</v>
      </c>
      <c r="B295" s="6">
        <v>908.5</v>
      </c>
      <c r="C295" s="6">
        <v>77.069999999999993</v>
      </c>
      <c r="D295" s="6">
        <v>27.61</v>
      </c>
      <c r="E295" s="6">
        <v>6.4042859999999999</v>
      </c>
      <c r="F295" s="7">
        <v>2.14</v>
      </c>
      <c r="G295" s="4">
        <f t="shared" si="16"/>
        <v>5.8819049859826222E-5</v>
      </c>
      <c r="H295" s="8">
        <f t="shared" si="17"/>
        <v>1.4743661342566789E-2</v>
      </c>
      <c r="I295" s="8">
        <f t="shared" si="17"/>
        <v>-4.9063912201421514E-3</v>
      </c>
      <c r="J295" s="8">
        <f t="shared" si="17"/>
        <v>3.2703488372092973E-3</v>
      </c>
      <c r="K295" s="8">
        <f t="shared" si="17"/>
        <v>1.1165644919054963E-4</v>
      </c>
      <c r="L295" s="8">
        <f t="shared" si="18"/>
        <v>4.5489973645044292E-3</v>
      </c>
    </row>
    <row r="296" spans="1:12" x14ac:dyDescent="0.25">
      <c r="A296" s="1">
        <v>39840</v>
      </c>
      <c r="B296" s="2">
        <v>899.2</v>
      </c>
      <c r="C296" s="2">
        <v>76.53</v>
      </c>
      <c r="D296" s="2">
        <v>27.54</v>
      </c>
      <c r="E296" s="2">
        <v>6.2764290000000003</v>
      </c>
      <c r="F296" s="3">
        <v>2.15</v>
      </c>
      <c r="G296" s="4">
        <f t="shared" si="16"/>
        <v>5.9091010459200177E-5</v>
      </c>
      <c r="H296" s="8">
        <f t="shared" si="17"/>
        <v>-1.0236653824986191E-2</v>
      </c>
      <c r="I296" s="8">
        <f t="shared" si="17"/>
        <v>-7.0066173608406912E-3</v>
      </c>
      <c r="J296" s="8">
        <f t="shared" si="17"/>
        <v>-2.5353132922854142E-3</v>
      </c>
      <c r="K296" s="8">
        <f t="shared" si="17"/>
        <v>-1.9964286416940102E-2</v>
      </c>
      <c r="L296" s="8">
        <f t="shared" si="18"/>
        <v>-1.3099294533949072E-2</v>
      </c>
    </row>
    <row r="297" spans="1:12" x14ac:dyDescent="0.25">
      <c r="A297" s="5">
        <v>39841</v>
      </c>
      <c r="B297" s="6">
        <v>888.1</v>
      </c>
      <c r="C297" s="6">
        <v>77.95</v>
      </c>
      <c r="D297" s="6">
        <v>27.11</v>
      </c>
      <c r="E297" s="6">
        <v>6.2639290000000001</v>
      </c>
      <c r="F297" s="7">
        <v>2.1637499999999998</v>
      </c>
      <c r="G297" s="4">
        <f t="shared" si="16"/>
        <v>5.946491293618017E-5</v>
      </c>
      <c r="H297" s="8">
        <f t="shared" si="17"/>
        <v>-1.2344306049822088E-2</v>
      </c>
      <c r="I297" s="8">
        <f t="shared" si="17"/>
        <v>1.8554815105187531E-2</v>
      </c>
      <c r="J297" s="8">
        <f t="shared" si="17"/>
        <v>-1.5613652868554819E-2</v>
      </c>
      <c r="K297" s="8">
        <f t="shared" si="17"/>
        <v>-1.9915783322013484E-3</v>
      </c>
      <c r="L297" s="8">
        <f t="shared" si="18"/>
        <v>-5.6215255770695593E-3</v>
      </c>
    </row>
    <row r="298" spans="1:12" x14ac:dyDescent="0.25">
      <c r="A298" s="1">
        <v>39842</v>
      </c>
      <c r="B298" s="2">
        <v>905.1</v>
      </c>
      <c r="C298" s="2">
        <v>78.81</v>
      </c>
      <c r="D298" s="2">
        <v>27.27</v>
      </c>
      <c r="E298" s="2">
        <v>6.1974999999999998</v>
      </c>
      <c r="F298" s="3">
        <v>2.2487499999999998</v>
      </c>
      <c r="G298" s="4">
        <f t="shared" si="16"/>
        <v>6.177519667893705E-5</v>
      </c>
      <c r="H298" s="8">
        <f t="shared" si="17"/>
        <v>1.914198851480689E-2</v>
      </c>
      <c r="I298" s="8">
        <f t="shared" si="17"/>
        <v>1.1032713277742134E-2</v>
      </c>
      <c r="J298" s="8">
        <f t="shared" si="17"/>
        <v>5.9018812246403596E-3</v>
      </c>
      <c r="K298" s="8">
        <f t="shared" si="17"/>
        <v>-1.0605005261075004E-2</v>
      </c>
      <c r="L298" s="8">
        <f t="shared" si="18"/>
        <v>2.7466806406428968E-3</v>
      </c>
    </row>
    <row r="299" spans="1:12" x14ac:dyDescent="0.25">
      <c r="A299" s="5">
        <v>39843</v>
      </c>
      <c r="B299" s="6">
        <v>927.3</v>
      </c>
      <c r="C299" s="6">
        <v>80.349999999999994</v>
      </c>
      <c r="D299" s="6">
        <v>27.09</v>
      </c>
      <c r="E299" s="6">
        <v>6.28</v>
      </c>
      <c r="F299" s="7">
        <v>2.2487499999999998</v>
      </c>
      <c r="G299" s="4">
        <f t="shared" si="16"/>
        <v>6.177519667893705E-5</v>
      </c>
      <c r="H299" s="8">
        <f t="shared" si="17"/>
        <v>2.4527676499834197E-2</v>
      </c>
      <c r="I299" s="8">
        <f t="shared" si="17"/>
        <v>1.9540667427991269E-2</v>
      </c>
      <c r="J299" s="8">
        <f t="shared" si="17"/>
        <v>-6.6006600660065903E-3</v>
      </c>
      <c r="K299" s="8">
        <f t="shared" si="17"/>
        <v>1.3311819281968611E-2</v>
      </c>
      <c r="L299" s="8">
        <f t="shared" si="18"/>
        <v>1.3818877005077168E-2</v>
      </c>
    </row>
    <row r="300" spans="1:12" x14ac:dyDescent="0.25">
      <c r="A300" s="1">
        <v>39846</v>
      </c>
      <c r="B300" s="2">
        <v>906.7</v>
      </c>
      <c r="C300" s="2">
        <v>80.3</v>
      </c>
      <c r="D300" s="2">
        <v>26.81</v>
      </c>
      <c r="E300" s="2">
        <v>6.2246430000000004</v>
      </c>
      <c r="F300" s="3">
        <v>2.1712500000000001</v>
      </c>
      <c r="G300" s="4">
        <f t="shared" si="16"/>
        <v>5.9668838590765105E-5</v>
      </c>
      <c r="H300" s="8">
        <f t="shared" si="17"/>
        <v>-2.2215032891189378E-2</v>
      </c>
      <c r="I300" s="8">
        <f t="shared" si="17"/>
        <v>-6.2227753578092296E-4</v>
      </c>
      <c r="J300" s="8">
        <f t="shared" si="17"/>
        <v>-1.0335917312661541E-2</v>
      </c>
      <c r="K300" s="8">
        <f t="shared" si="17"/>
        <v>-8.814808917197433E-3</v>
      </c>
      <c r="L300" s="8">
        <f t="shared" si="18"/>
        <v>-1.2350555454048794E-2</v>
      </c>
    </row>
    <row r="301" spans="1:12" x14ac:dyDescent="0.25">
      <c r="A301" s="5">
        <v>39847</v>
      </c>
      <c r="B301" s="6">
        <v>892</v>
      </c>
      <c r="C301" s="6">
        <v>78.709999999999994</v>
      </c>
      <c r="D301" s="6">
        <v>27.07</v>
      </c>
      <c r="E301" s="6">
        <v>6.3139289999999999</v>
      </c>
      <c r="F301" s="7">
        <v>2.1625000000000001</v>
      </c>
      <c r="G301" s="4">
        <f t="shared" si="16"/>
        <v>5.9430923875503083E-5</v>
      </c>
      <c r="H301" s="8">
        <f t="shared" si="17"/>
        <v>-1.6212639241204418E-2</v>
      </c>
      <c r="I301" s="8">
        <f t="shared" si="17"/>
        <v>-1.9800747198007514E-2</v>
      </c>
      <c r="J301" s="8">
        <f t="shared" si="17"/>
        <v>9.6978739276389996E-3</v>
      </c>
      <c r="K301" s="8">
        <f t="shared" si="17"/>
        <v>1.4343955147307167E-2</v>
      </c>
      <c r="L301" s="8">
        <f t="shared" si="18"/>
        <v>1.6953460392317501E-3</v>
      </c>
    </row>
    <row r="302" spans="1:12" x14ac:dyDescent="0.25">
      <c r="A302" s="1">
        <v>39848</v>
      </c>
      <c r="B302" s="2">
        <v>901.6</v>
      </c>
      <c r="C302" s="2">
        <v>79.95</v>
      </c>
      <c r="D302" s="2">
        <v>26.79</v>
      </c>
      <c r="E302" s="2">
        <v>6.1624999999999996</v>
      </c>
      <c r="F302" s="3">
        <v>2.1475</v>
      </c>
      <c r="G302" s="4">
        <f t="shared" si="16"/>
        <v>5.9023022798587732E-5</v>
      </c>
      <c r="H302" s="8">
        <f t="shared" si="17"/>
        <v>1.0762331838565047E-2</v>
      </c>
      <c r="I302" s="8">
        <f t="shared" si="17"/>
        <v>1.575403379494358E-2</v>
      </c>
      <c r="J302" s="8">
        <f t="shared" si="17"/>
        <v>-1.0343553749538275E-2</v>
      </c>
      <c r="K302" s="8">
        <f t="shared" si="17"/>
        <v>-2.3983323220771135E-2</v>
      </c>
      <c r="L302" s="8">
        <f t="shared" si="18"/>
        <v>-8.1287209838594755E-3</v>
      </c>
    </row>
    <row r="303" spans="1:12" x14ac:dyDescent="0.25">
      <c r="A303" s="5">
        <v>39849</v>
      </c>
      <c r="B303" s="6">
        <v>913.6</v>
      </c>
      <c r="C303" s="6">
        <v>80.47</v>
      </c>
      <c r="D303" s="6">
        <v>26.8</v>
      </c>
      <c r="E303" s="6">
        <v>6.2014290000000001</v>
      </c>
      <c r="F303" s="7">
        <v>2.1437499999999998</v>
      </c>
      <c r="G303" s="4">
        <f t="shared" si="16"/>
        <v>5.8921038196046993E-5</v>
      </c>
      <c r="H303" s="8">
        <f t="shared" si="17"/>
        <v>1.3309671694764862E-2</v>
      </c>
      <c r="I303" s="8">
        <f t="shared" si="17"/>
        <v>6.5040650406503562E-3</v>
      </c>
      <c r="J303" s="8">
        <f t="shared" si="17"/>
        <v>3.7327360955586279E-4</v>
      </c>
      <c r="K303" s="8">
        <f t="shared" si="17"/>
        <v>6.3170791075051417E-3</v>
      </c>
      <c r="L303" s="8">
        <f t="shared" si="18"/>
        <v>7.4071855747105085E-3</v>
      </c>
    </row>
    <row r="304" spans="1:12" x14ac:dyDescent="0.25">
      <c r="A304" s="1">
        <v>39850</v>
      </c>
      <c r="B304" s="2">
        <v>913.9</v>
      </c>
      <c r="C304" s="2">
        <v>81.180000000000007</v>
      </c>
      <c r="D304" s="2">
        <v>26.62</v>
      </c>
      <c r="E304" s="2">
        <v>6.2382140000000001</v>
      </c>
      <c r="F304" s="3">
        <v>2.1462500000000002</v>
      </c>
      <c r="G304" s="4">
        <f t="shared" si="16"/>
        <v>5.898902834577946E-5</v>
      </c>
      <c r="H304" s="8">
        <f t="shared" si="17"/>
        <v>3.2837127845879437E-4</v>
      </c>
      <c r="I304" s="8">
        <f t="shared" si="17"/>
        <v>8.8231639120170003E-3</v>
      </c>
      <c r="J304" s="8">
        <f t="shared" si="17"/>
        <v>-6.7164179104477507E-3</v>
      </c>
      <c r="K304" s="8">
        <f t="shared" si="17"/>
        <v>5.9316973555611245E-3</v>
      </c>
      <c r="L304" s="8">
        <f t="shared" si="18"/>
        <v>2.4018902885963797E-3</v>
      </c>
    </row>
    <row r="305" spans="1:12" x14ac:dyDescent="0.25">
      <c r="A305" s="5">
        <v>39853</v>
      </c>
      <c r="B305" s="6">
        <v>892.4</v>
      </c>
      <c r="C305" s="6">
        <v>80.010000000000005</v>
      </c>
      <c r="D305" s="6">
        <v>26.55</v>
      </c>
      <c r="E305" s="6">
        <v>6.2050000000000001</v>
      </c>
      <c r="F305" s="7">
        <v>2.1349999999999998</v>
      </c>
      <c r="G305" s="4">
        <f t="shared" si="16"/>
        <v>5.8683059602770982E-5</v>
      </c>
      <c r="H305" s="8">
        <f t="shared" si="17"/>
        <v>-2.3525549841339314E-2</v>
      </c>
      <c r="I305" s="8">
        <f t="shared" si="17"/>
        <v>-1.4412416851441262E-2</v>
      </c>
      <c r="J305" s="8">
        <f t="shared" si="17"/>
        <v>-2.6296018031555326E-3</v>
      </c>
      <c r="K305" s="8">
        <f t="shared" si="17"/>
        <v>-5.3242803148465375E-3</v>
      </c>
      <c r="L305" s="8">
        <f t="shared" si="18"/>
        <v>-1.1011130701079529E-2</v>
      </c>
    </row>
    <row r="306" spans="1:12" x14ac:dyDescent="0.25">
      <c r="A306" s="1">
        <v>39854</v>
      </c>
      <c r="B306" s="2">
        <v>913.7</v>
      </c>
      <c r="C306" s="2">
        <v>77.319999999999993</v>
      </c>
      <c r="D306" s="2">
        <v>26.11</v>
      </c>
      <c r="E306" s="2">
        <v>6.0546430000000004</v>
      </c>
      <c r="F306" s="3">
        <v>2.13</v>
      </c>
      <c r="G306" s="4">
        <f t="shared" si="16"/>
        <v>5.8547062706582054E-5</v>
      </c>
      <c r="H306" s="8">
        <f t="shared" si="17"/>
        <v>2.3868220528910879E-2</v>
      </c>
      <c r="I306" s="8">
        <f t="shared" si="17"/>
        <v>-3.3620797400325107E-2</v>
      </c>
      <c r="J306" s="8">
        <f t="shared" si="17"/>
        <v>-1.6572504708097978E-2</v>
      </c>
      <c r="K306" s="8">
        <f t="shared" si="17"/>
        <v>-2.4231587429492284E-2</v>
      </c>
      <c r="L306" s="8">
        <f t="shared" si="18"/>
        <v>-9.5094248979399436E-3</v>
      </c>
    </row>
    <row r="307" spans="1:12" x14ac:dyDescent="0.25">
      <c r="A307" s="5">
        <v>39855</v>
      </c>
      <c r="B307" s="6">
        <v>943.8</v>
      </c>
      <c r="C307" s="6">
        <v>78.02</v>
      </c>
      <c r="D307" s="6">
        <v>25.83</v>
      </c>
      <c r="E307" s="6">
        <v>5.9353569999999998</v>
      </c>
      <c r="F307" s="7">
        <v>2.1387499999999999</v>
      </c>
      <c r="G307" s="4">
        <f t="shared" si="16"/>
        <v>5.8785052917897929E-5</v>
      </c>
      <c r="H307" s="8">
        <f t="shared" si="17"/>
        <v>3.294297909598326E-2</v>
      </c>
      <c r="I307" s="8">
        <f t="shared" si="17"/>
        <v>9.0532850491464416E-3</v>
      </c>
      <c r="J307" s="8">
        <f t="shared" si="17"/>
        <v>-1.0723860589812376E-2</v>
      </c>
      <c r="K307" s="8">
        <f t="shared" si="17"/>
        <v>-1.9701574477636527E-2</v>
      </c>
      <c r="L307" s="8">
        <f t="shared" si="18"/>
        <v>-2.4589142841209208E-4</v>
      </c>
    </row>
    <row r="308" spans="1:12" x14ac:dyDescent="0.25">
      <c r="A308" s="1">
        <v>39856</v>
      </c>
      <c r="B308" s="2">
        <v>948.5</v>
      </c>
      <c r="C308" s="2">
        <v>76.14</v>
      </c>
      <c r="D308" s="2">
        <v>25.87</v>
      </c>
      <c r="E308" s="2">
        <v>5.9628569999999996</v>
      </c>
      <c r="F308" s="3">
        <v>2.1462500000000002</v>
      </c>
      <c r="G308" s="4">
        <f t="shared" si="16"/>
        <v>5.898902834577946E-5</v>
      </c>
      <c r="H308" s="8">
        <f t="shared" si="17"/>
        <v>4.9798686162323014E-3</v>
      </c>
      <c r="I308" s="8">
        <f t="shared" si="17"/>
        <v>-2.4096385542168617E-2</v>
      </c>
      <c r="J308" s="8">
        <f t="shared" si="17"/>
        <v>1.5485869144406777E-3</v>
      </c>
      <c r="K308" s="8">
        <f t="shared" si="17"/>
        <v>4.633251209657626E-3</v>
      </c>
      <c r="L308" s="8">
        <f t="shared" si="18"/>
        <v>1.8332365351709232E-3</v>
      </c>
    </row>
    <row r="309" spans="1:12" x14ac:dyDescent="0.25">
      <c r="A309" s="5">
        <v>39857</v>
      </c>
      <c r="B309" s="6">
        <v>941.5</v>
      </c>
      <c r="C309" s="6">
        <v>75.62</v>
      </c>
      <c r="D309" s="6">
        <v>25.84</v>
      </c>
      <c r="E309" s="6">
        <v>5.7578569999999996</v>
      </c>
      <c r="F309" s="7">
        <v>3.1062500000000002</v>
      </c>
      <c r="G309" s="4">
        <f t="shared" si="16"/>
        <v>8.4975343405568893E-5</v>
      </c>
      <c r="H309" s="8">
        <f t="shared" si="17"/>
        <v>-7.3800738007380072E-3</v>
      </c>
      <c r="I309" s="8">
        <f t="shared" si="17"/>
        <v>-6.8295245600209619E-3</v>
      </c>
      <c r="J309" s="8">
        <f t="shared" si="17"/>
        <v>-1.1596443757248217E-3</v>
      </c>
      <c r="K309" s="8">
        <f t="shared" si="17"/>
        <v>-3.4379492917572918E-2</v>
      </c>
      <c r="L309" s="8">
        <f t="shared" si="18"/>
        <v>-1.8556643044066803E-2</v>
      </c>
    </row>
    <row r="310" spans="1:12" x14ac:dyDescent="0.25">
      <c r="A310" s="1">
        <v>39861</v>
      </c>
      <c r="B310" s="2">
        <v>967</v>
      </c>
      <c r="C310" s="2">
        <v>76.77</v>
      </c>
      <c r="D310" s="2">
        <v>26.36</v>
      </c>
      <c r="E310" s="2">
        <v>5.7207140000000001</v>
      </c>
      <c r="F310" s="3">
        <v>6.4375</v>
      </c>
      <c r="G310" s="4">
        <f t="shared" si="16"/>
        <v>1.7331438507750541E-4</v>
      </c>
      <c r="H310" s="8">
        <f t="shared" si="17"/>
        <v>2.7084439723844927E-2</v>
      </c>
      <c r="I310" s="8">
        <f t="shared" si="17"/>
        <v>1.5207617032530962E-2</v>
      </c>
      <c r="J310" s="8">
        <f t="shared" si="17"/>
        <v>2.0123839009287908E-2</v>
      </c>
      <c r="K310" s="8">
        <f t="shared" si="17"/>
        <v>-6.4508375251416429E-3</v>
      </c>
      <c r="L310" s="8">
        <f t="shared" si="18"/>
        <v>9.7048253870337213E-3</v>
      </c>
    </row>
    <row r="311" spans="1:12" x14ac:dyDescent="0.25">
      <c r="A311" s="5">
        <v>39862</v>
      </c>
      <c r="B311" s="6">
        <v>977.7</v>
      </c>
      <c r="C311" s="6">
        <v>73.260000000000005</v>
      </c>
      <c r="D311" s="6">
        <v>26.59</v>
      </c>
      <c r="E311" s="6">
        <v>5.64</v>
      </c>
      <c r="F311" s="7">
        <v>5.03125</v>
      </c>
      <c r="G311" s="4">
        <f t="shared" si="16"/>
        <v>1.3636412712370038E-4</v>
      </c>
      <c r="H311" s="8">
        <f t="shared" si="17"/>
        <v>1.1065149948293738E-2</v>
      </c>
      <c r="I311" s="8">
        <f t="shared" si="17"/>
        <v>-4.572098475967163E-2</v>
      </c>
      <c r="J311" s="8">
        <f t="shared" si="17"/>
        <v>8.7253414264036582E-3</v>
      </c>
      <c r="K311" s="8">
        <f t="shared" si="17"/>
        <v>-1.4109077992712167E-2</v>
      </c>
      <c r="L311" s="8">
        <f t="shared" si="18"/>
        <v>-5.4768130737948822E-3</v>
      </c>
    </row>
    <row r="312" spans="1:12" x14ac:dyDescent="0.25">
      <c r="A312" s="1">
        <v>39863</v>
      </c>
      <c r="B312" s="2">
        <v>976.1</v>
      </c>
      <c r="C312" s="2">
        <v>75.25</v>
      </c>
      <c r="D312" s="2">
        <v>27.04</v>
      </c>
      <c r="E312" s="2">
        <v>5.4171430000000003</v>
      </c>
      <c r="F312" s="3">
        <v>3.84375</v>
      </c>
      <c r="G312" s="4">
        <f t="shared" si="16"/>
        <v>1.0477543180331672E-4</v>
      </c>
      <c r="H312" s="8">
        <f t="shared" si="17"/>
        <v>-1.6364938120077964E-3</v>
      </c>
      <c r="I312" s="8">
        <f t="shared" si="17"/>
        <v>2.7163527163527091E-2</v>
      </c>
      <c r="J312" s="8">
        <f t="shared" si="17"/>
        <v>1.6923655509590046E-2</v>
      </c>
      <c r="K312" s="8">
        <f t="shared" si="17"/>
        <v>-3.9513652482269401E-2</v>
      </c>
      <c r="L312" s="8">
        <f t="shared" si="18"/>
        <v>-1.3344199771098509E-2</v>
      </c>
    </row>
    <row r="313" spans="1:12" x14ac:dyDescent="0.25">
      <c r="A313" s="5">
        <v>39864</v>
      </c>
      <c r="B313" s="10">
        <v>1001.8</v>
      </c>
      <c r="C313" s="6">
        <v>75.56</v>
      </c>
      <c r="D313" s="6">
        <v>26.59</v>
      </c>
      <c r="E313" s="6">
        <v>5.4146429999999999</v>
      </c>
      <c r="F313" s="7">
        <v>3.25</v>
      </c>
      <c r="G313" s="4">
        <f t="shared" si="16"/>
        <v>8.8845740585208333E-5</v>
      </c>
      <c r="H313" s="8">
        <f t="shared" si="17"/>
        <v>2.6329269542055046E-2</v>
      </c>
      <c r="I313" s="8">
        <f t="shared" si="17"/>
        <v>4.1196013289036843E-3</v>
      </c>
      <c r="J313" s="8">
        <f t="shared" si="17"/>
        <v>-1.6642011834319501E-2</v>
      </c>
      <c r="K313" s="8">
        <f t="shared" si="17"/>
        <v>-4.6149787812512806E-4</v>
      </c>
      <c r="L313" s="8">
        <f t="shared" si="18"/>
        <v>5.1375258016316582E-3</v>
      </c>
    </row>
    <row r="314" spans="1:12" x14ac:dyDescent="0.25">
      <c r="A314" s="1">
        <v>39867</v>
      </c>
      <c r="B314" s="2">
        <v>994.6</v>
      </c>
      <c r="C314" s="2">
        <v>77.5</v>
      </c>
      <c r="D314" s="2">
        <v>26.93</v>
      </c>
      <c r="E314" s="2">
        <v>5.4517860000000002</v>
      </c>
      <c r="F314" s="3">
        <v>2.96875</v>
      </c>
      <c r="G314" s="4">
        <f t="shared" si="16"/>
        <v>8.1268185826655071E-5</v>
      </c>
      <c r="H314" s="8">
        <f t="shared" si="17"/>
        <v>-7.1870632860849791E-3</v>
      </c>
      <c r="I314" s="8">
        <f t="shared" si="17"/>
        <v>2.5674960296453119E-2</v>
      </c>
      <c r="J314" s="8">
        <f t="shared" si="17"/>
        <v>1.278676194057916E-2</v>
      </c>
      <c r="K314" s="8">
        <f t="shared" si="17"/>
        <v>6.8597320266544576E-3</v>
      </c>
      <c r="L314" s="8">
        <f t="shared" si="18"/>
        <v>5.2598464446702454E-3</v>
      </c>
    </row>
    <row r="315" spans="1:12" x14ac:dyDescent="0.25">
      <c r="A315" s="5">
        <v>39868</v>
      </c>
      <c r="B315" s="6">
        <v>969.1</v>
      </c>
      <c r="C315" s="6">
        <v>73.25</v>
      </c>
      <c r="D315" s="6">
        <v>26.88</v>
      </c>
      <c r="E315" s="6">
        <v>5.319286</v>
      </c>
      <c r="F315" s="7">
        <v>2.95</v>
      </c>
      <c r="G315" s="4">
        <f t="shared" si="16"/>
        <v>8.0762281891244569E-5</v>
      </c>
      <c r="H315" s="8">
        <f t="shared" si="17"/>
        <v>-2.5638447617132513E-2</v>
      </c>
      <c r="I315" s="8">
        <f t="shared" si="17"/>
        <v>-5.4838709677419356E-2</v>
      </c>
      <c r="J315" s="8">
        <f t="shared" si="17"/>
        <v>-1.8566654288897405E-3</v>
      </c>
      <c r="K315" s="8">
        <f t="shared" si="17"/>
        <v>-2.430396204106329E-2</v>
      </c>
      <c r="L315" s="8">
        <f t="shared" si="18"/>
        <v>-2.3485247736909319E-2</v>
      </c>
    </row>
    <row r="316" spans="1:12" x14ac:dyDescent="0.25">
      <c r="A316" s="1">
        <v>39869</v>
      </c>
      <c r="B316" s="2">
        <v>965.7</v>
      </c>
      <c r="C316" s="2">
        <v>76.430000000000007</v>
      </c>
      <c r="D316" s="2">
        <v>27.02</v>
      </c>
      <c r="E316" s="2">
        <v>5.0128570000000003</v>
      </c>
      <c r="F316" s="3">
        <v>2.6875</v>
      </c>
      <c r="G316" s="4">
        <f t="shared" si="16"/>
        <v>7.3669962969091785E-5</v>
      </c>
      <c r="H316" s="8">
        <f t="shared" si="17"/>
        <v>-3.508409864823008E-3</v>
      </c>
      <c r="I316" s="8">
        <f t="shared" si="17"/>
        <v>4.3412969283276544E-2</v>
      </c>
      <c r="J316" s="8">
        <f t="shared" si="17"/>
        <v>5.2083333333333547E-3</v>
      </c>
      <c r="K316" s="8">
        <f t="shared" si="17"/>
        <v>-5.7607167578505765E-2</v>
      </c>
      <c r="L316" s="8">
        <f t="shared" si="18"/>
        <v>-2.2721957441313438E-2</v>
      </c>
    </row>
    <row r="317" spans="1:12" x14ac:dyDescent="0.25">
      <c r="A317" s="5">
        <v>39870</v>
      </c>
      <c r="B317" s="6">
        <v>941.8</v>
      </c>
      <c r="C317" s="6">
        <v>75.28</v>
      </c>
      <c r="D317" s="6">
        <v>27.28</v>
      </c>
      <c r="E317" s="6">
        <v>4.9957140000000004</v>
      </c>
      <c r="F317" s="7">
        <v>2.5625</v>
      </c>
      <c r="G317" s="4">
        <f t="shared" si="16"/>
        <v>7.0286311250944422E-5</v>
      </c>
      <c r="H317" s="8">
        <f t="shared" si="17"/>
        <v>-2.4748886817852429E-2</v>
      </c>
      <c r="I317" s="8">
        <f t="shared" si="17"/>
        <v>-1.5046447729949047E-2</v>
      </c>
      <c r="J317" s="8">
        <f t="shared" si="17"/>
        <v>9.6225018504811823E-3</v>
      </c>
      <c r="K317" s="8">
        <f t="shared" si="17"/>
        <v>-3.4198063100543078E-3</v>
      </c>
      <c r="L317" s="8">
        <f t="shared" si="18"/>
        <v>-8.5135935851610913E-3</v>
      </c>
    </row>
    <row r="318" spans="1:12" x14ac:dyDescent="0.25">
      <c r="A318" s="1">
        <v>39871</v>
      </c>
      <c r="B318" s="2">
        <v>941.5</v>
      </c>
      <c r="C318" s="2">
        <v>77.75</v>
      </c>
      <c r="D318" s="2">
        <v>26.61</v>
      </c>
      <c r="E318" s="2">
        <v>4.5653569999999997</v>
      </c>
      <c r="F318" s="3">
        <v>2.3125</v>
      </c>
      <c r="G318" s="4">
        <f t="shared" si="16"/>
        <v>6.3506652971279109E-5</v>
      </c>
      <c r="H318" s="8">
        <f t="shared" si="17"/>
        <v>-3.1853896793369564E-4</v>
      </c>
      <c r="I318" s="8">
        <f t="shared" si="17"/>
        <v>3.281083953241231E-2</v>
      </c>
      <c r="J318" s="8">
        <f t="shared" si="17"/>
        <v>-2.4560117302052847E-2</v>
      </c>
      <c r="K318" s="8">
        <f t="shared" si="17"/>
        <v>-8.6145243702902274E-2</v>
      </c>
      <c r="L318" s="8">
        <f t="shared" si="18"/>
        <v>-4.0593663421544142E-2</v>
      </c>
    </row>
    <row r="319" spans="1:12" x14ac:dyDescent="0.25">
      <c r="A319" s="5">
        <v>39874</v>
      </c>
      <c r="B319" s="6">
        <v>939</v>
      </c>
      <c r="C319" s="6">
        <v>79.61</v>
      </c>
      <c r="D319" s="6">
        <v>27.38</v>
      </c>
      <c r="E319" s="6">
        <v>4.7889290000000004</v>
      </c>
      <c r="F319" s="7">
        <v>2.5687500000000001</v>
      </c>
      <c r="G319" s="4">
        <f t="shared" si="16"/>
        <v>7.0455591483442603E-5</v>
      </c>
      <c r="H319" s="8">
        <f t="shared" si="17"/>
        <v>-2.6553372278279343E-3</v>
      </c>
      <c r="I319" s="8">
        <f t="shared" si="17"/>
        <v>2.3922829581993561E-2</v>
      </c>
      <c r="J319" s="8">
        <f t="shared" si="17"/>
        <v>2.8936490041337828E-2</v>
      </c>
      <c r="K319" s="8">
        <f t="shared" si="17"/>
        <v>4.8971416693152539E-2</v>
      </c>
      <c r="L319" s="8">
        <f t="shared" si="18"/>
        <v>2.827723461937541E-2</v>
      </c>
    </row>
    <row r="320" spans="1:12" x14ac:dyDescent="0.25">
      <c r="A320" s="1">
        <v>39875</v>
      </c>
      <c r="B320" s="2">
        <v>912.9</v>
      </c>
      <c r="C320" s="2">
        <v>78.88</v>
      </c>
      <c r="D320" s="2">
        <v>26.25</v>
      </c>
      <c r="E320" s="2">
        <v>5.0324999999999998</v>
      </c>
      <c r="F320" s="3">
        <v>6.875</v>
      </c>
      <c r="G320" s="4">
        <f t="shared" si="16"/>
        <v>1.8471078268311736E-4</v>
      </c>
      <c r="H320" s="8">
        <f t="shared" si="17"/>
        <v>-2.7795527156549545E-2</v>
      </c>
      <c r="I320" s="8">
        <f t="shared" si="17"/>
        <v>-9.1697022987062421E-3</v>
      </c>
      <c r="J320" s="8">
        <f t="shared" si="17"/>
        <v>-4.1271000730460153E-2</v>
      </c>
      <c r="K320" s="8">
        <f t="shared" si="17"/>
        <v>5.0861267728128629E-2</v>
      </c>
      <c r="L320" s="8">
        <f t="shared" si="18"/>
        <v>7.2220953170236066E-3</v>
      </c>
    </row>
    <row r="321" spans="1:12" x14ac:dyDescent="0.25">
      <c r="A321" s="5">
        <v>39876</v>
      </c>
      <c r="B321" s="6">
        <v>906</v>
      </c>
      <c r="C321" s="6">
        <v>77.69</v>
      </c>
      <c r="D321" s="6">
        <v>25.71</v>
      </c>
      <c r="E321" s="6">
        <v>4.6803569999999999</v>
      </c>
      <c r="F321" s="7">
        <v>3.7937500000000002</v>
      </c>
      <c r="G321" s="4">
        <f t="shared" si="16"/>
        <v>1.0343749091301646E-4</v>
      </c>
      <c r="H321" s="8">
        <f t="shared" si="17"/>
        <v>-7.5583305948077311E-3</v>
      </c>
      <c r="I321" s="8">
        <f t="shared" si="17"/>
        <v>-1.5086206896551697E-2</v>
      </c>
      <c r="J321" s="8">
        <f t="shared" si="17"/>
        <v>-2.0571428571428539E-2</v>
      </c>
      <c r="K321" s="8">
        <f t="shared" si="17"/>
        <v>-6.9973770491803255E-2</v>
      </c>
      <c r="L321" s="8">
        <f t="shared" si="18"/>
        <v>-3.8703556754896964E-2</v>
      </c>
    </row>
    <row r="322" spans="1:12" x14ac:dyDescent="0.25">
      <c r="A322" s="1">
        <v>39877</v>
      </c>
      <c r="B322" s="2">
        <v>927</v>
      </c>
      <c r="C322" s="2">
        <v>78.03</v>
      </c>
      <c r="D322" s="2">
        <v>25.5</v>
      </c>
      <c r="E322" s="2">
        <v>4.53</v>
      </c>
      <c r="F322" s="3">
        <v>2.6812499999999999</v>
      </c>
      <c r="G322" s="4">
        <f t="shared" si="16"/>
        <v>7.3500877958432298E-5</v>
      </c>
      <c r="H322" s="8">
        <f t="shared" si="17"/>
        <v>2.3178807947019868E-2</v>
      </c>
      <c r="I322" s="8">
        <f t="shared" si="17"/>
        <v>4.376367614879694E-3</v>
      </c>
      <c r="J322" s="8">
        <f t="shared" si="17"/>
        <v>-8.1680280046674773E-3</v>
      </c>
      <c r="K322" s="8">
        <f t="shared" ref="K322:K385" si="19">(E322-E321)/E321</f>
        <v>-3.212511353300606E-2</v>
      </c>
      <c r="L322" s="8">
        <f t="shared" si="18"/>
        <v>-8.736711493837146E-3</v>
      </c>
    </row>
    <row r="323" spans="1:12" x14ac:dyDescent="0.25">
      <c r="A323" s="5">
        <v>39878</v>
      </c>
      <c r="B323" s="6">
        <v>942.1</v>
      </c>
      <c r="C323" s="6">
        <v>80.67</v>
      </c>
      <c r="D323" s="6">
        <v>25.2</v>
      </c>
      <c r="E323" s="6">
        <v>4.5967859999999998</v>
      </c>
      <c r="F323" s="7">
        <v>1.9962500000000001</v>
      </c>
      <c r="G323" s="4">
        <f t="shared" ref="G323:G386" si="20">(1+(F323/100))^(1/360)-1</f>
        <v>5.4906679301192085E-5</v>
      </c>
      <c r="H323" s="8">
        <f t="shared" ref="H323:K386" si="21">(B323-B322)/B322</f>
        <v>1.6289104638619226E-2</v>
      </c>
      <c r="I323" s="8">
        <f t="shared" si="21"/>
        <v>3.3833141099577094E-2</v>
      </c>
      <c r="J323" s="8">
        <f t="shared" si="21"/>
        <v>-1.1764705882352969E-2</v>
      </c>
      <c r="K323" s="8">
        <f t="shared" si="19"/>
        <v>1.4743046357615797E-2</v>
      </c>
      <c r="L323" s="8">
        <f t="shared" si="18"/>
        <v>1.2357553772569266E-2</v>
      </c>
    </row>
    <row r="324" spans="1:12" x14ac:dyDescent="0.25">
      <c r="A324" s="1">
        <v>39881</v>
      </c>
      <c r="B324" s="2">
        <v>917.7</v>
      </c>
      <c r="C324" s="2">
        <v>80.650000000000006</v>
      </c>
      <c r="D324" s="2">
        <v>25.47</v>
      </c>
      <c r="E324" s="2">
        <v>4.711786</v>
      </c>
      <c r="F324" s="3">
        <v>2.3687499999999999</v>
      </c>
      <c r="G324" s="4">
        <f t="shared" si="20"/>
        <v>6.5033515310952694E-5</v>
      </c>
      <c r="H324" s="8">
        <f t="shared" si="21"/>
        <v>-2.5899586031206852E-2</v>
      </c>
      <c r="I324" s="8">
        <f t="shared" si="21"/>
        <v>-2.4792363951897883E-4</v>
      </c>
      <c r="J324" s="8">
        <f t="shared" si="21"/>
        <v>1.0714285714285697E-2</v>
      </c>
      <c r="K324" s="8">
        <f t="shared" si="19"/>
        <v>2.5017479604227871E-2</v>
      </c>
      <c r="L324" s="8">
        <f t="shared" ref="L324:L387" si="22">H324*$X$12+I324*$Y$12+$Z$12*J324+$AA$12*K324</f>
        <v>5.472770535183487E-3</v>
      </c>
    </row>
    <row r="325" spans="1:12" x14ac:dyDescent="0.25">
      <c r="A325" s="5">
        <v>39882</v>
      </c>
      <c r="B325" s="6">
        <v>895.6</v>
      </c>
      <c r="C325" s="6">
        <v>74.06</v>
      </c>
      <c r="D325" s="6">
        <v>26.04</v>
      </c>
      <c r="E325" s="6">
        <v>4.58</v>
      </c>
      <c r="F325" s="7">
        <v>3.9375</v>
      </c>
      <c r="G325" s="4">
        <f t="shared" si="20"/>
        <v>1.0728234035273232E-4</v>
      </c>
      <c r="H325" s="8">
        <f t="shared" si="21"/>
        <v>-2.4081943990410835E-2</v>
      </c>
      <c r="I325" s="8">
        <f t="shared" si="21"/>
        <v>-8.1711097334159988E-2</v>
      </c>
      <c r="J325" s="8">
        <f t="shared" si="21"/>
        <v>2.2379269729093064E-2</v>
      </c>
      <c r="K325" s="8">
        <f t="shared" si="19"/>
        <v>-2.7969436642496064E-2</v>
      </c>
      <c r="L325" s="8">
        <f t="shared" si="22"/>
        <v>-2.2873202643134354E-2</v>
      </c>
    </row>
    <row r="326" spans="1:12" x14ac:dyDescent="0.25">
      <c r="A326" s="1">
        <v>39883</v>
      </c>
      <c r="B326" s="2">
        <v>910.4</v>
      </c>
      <c r="C326" s="2">
        <v>77.66</v>
      </c>
      <c r="D326" s="2">
        <v>25.91</v>
      </c>
      <c r="E326" s="2">
        <v>3.7592859999999999</v>
      </c>
      <c r="F326" s="3">
        <v>5.375</v>
      </c>
      <c r="G326" s="4">
        <f t="shared" si="20"/>
        <v>1.4544177100095368E-4</v>
      </c>
      <c r="H326" s="8">
        <f t="shared" si="21"/>
        <v>1.6525234479678377E-2</v>
      </c>
      <c r="I326" s="8">
        <f t="shared" si="21"/>
        <v>4.8609235754793333E-2</v>
      </c>
      <c r="J326" s="8">
        <f t="shared" si="21"/>
        <v>-4.9923195084485023E-3</v>
      </c>
      <c r="K326" s="8">
        <f t="shared" si="19"/>
        <v>-0.17919519650655025</v>
      </c>
      <c r="L326" s="8">
        <f t="shared" si="22"/>
        <v>-7.328912293198829E-2</v>
      </c>
    </row>
    <row r="327" spans="1:12" x14ac:dyDescent="0.25">
      <c r="A327" s="5">
        <v>39884</v>
      </c>
      <c r="B327" s="6">
        <v>923.7</v>
      </c>
      <c r="C327" s="6">
        <v>78.58</v>
      </c>
      <c r="D327" s="6">
        <v>26.31</v>
      </c>
      <c r="E327" s="6">
        <v>4.0592860000000002</v>
      </c>
      <c r="F327" s="7">
        <v>5.09375</v>
      </c>
      <c r="G327" s="4">
        <f t="shared" si="20"/>
        <v>1.380168094227141E-4</v>
      </c>
      <c r="H327" s="8">
        <f t="shared" si="21"/>
        <v>1.4608963093145945E-2</v>
      </c>
      <c r="I327" s="8">
        <f t="shared" si="21"/>
        <v>1.1846510430079858E-2</v>
      </c>
      <c r="J327" s="8">
        <f t="shared" si="21"/>
        <v>1.5438054805094503E-2</v>
      </c>
      <c r="K327" s="8">
        <f t="shared" si="19"/>
        <v>7.9802388006658787E-2</v>
      </c>
      <c r="L327" s="8">
        <f t="shared" si="22"/>
        <v>4.412510866038092E-2</v>
      </c>
    </row>
    <row r="328" spans="1:12" x14ac:dyDescent="0.25">
      <c r="A328" s="1">
        <v>39885</v>
      </c>
      <c r="B328" s="2">
        <v>929.8</v>
      </c>
      <c r="C328" s="2">
        <v>77.5</v>
      </c>
      <c r="D328" s="2">
        <v>26.52</v>
      </c>
      <c r="E328" s="2">
        <v>3.8971429999999998</v>
      </c>
      <c r="F328" s="3">
        <v>2.46875</v>
      </c>
      <c r="G328" s="4">
        <f t="shared" si="20"/>
        <v>6.7745872583735434E-5</v>
      </c>
      <c r="H328" s="8">
        <f t="shared" si="21"/>
        <v>6.6038757172241086E-3</v>
      </c>
      <c r="I328" s="8">
        <f t="shared" si="21"/>
        <v>-1.3743955204886717E-2</v>
      </c>
      <c r="J328" s="8">
        <f t="shared" si="21"/>
        <v>7.9817559863170229E-3</v>
      </c>
      <c r="K328" s="8">
        <f t="shared" si="19"/>
        <v>-3.9943724093350494E-2</v>
      </c>
      <c r="L328" s="8">
        <f t="shared" si="22"/>
        <v>-1.5995881136699648E-2</v>
      </c>
    </row>
    <row r="329" spans="1:12" x14ac:dyDescent="0.25">
      <c r="A329" s="5">
        <v>39888</v>
      </c>
      <c r="B329" s="6">
        <v>921.6</v>
      </c>
      <c r="C329" s="6">
        <v>77.94</v>
      </c>
      <c r="D329" s="6">
        <v>26.89</v>
      </c>
      <c r="E329" s="6">
        <v>3.5750000000000002</v>
      </c>
      <c r="F329" s="7">
        <v>2.46875</v>
      </c>
      <c r="G329" s="4">
        <f t="shared" si="20"/>
        <v>6.7745872583735434E-5</v>
      </c>
      <c r="H329" s="8">
        <f t="shared" si="21"/>
        <v>-8.8191008819100154E-3</v>
      </c>
      <c r="I329" s="8">
        <f t="shared" si="21"/>
        <v>5.6774193548386805E-3</v>
      </c>
      <c r="J329" s="8">
        <f t="shared" si="21"/>
        <v>1.3951734539969871E-2</v>
      </c>
      <c r="K329" s="8">
        <f t="shared" si="19"/>
        <v>-8.2661323949364859E-2</v>
      </c>
      <c r="L329" s="8">
        <f t="shared" si="22"/>
        <v>-3.7345060066708645E-2</v>
      </c>
    </row>
    <row r="330" spans="1:12" x14ac:dyDescent="0.25">
      <c r="A330" s="1">
        <v>39889</v>
      </c>
      <c r="B330" s="2">
        <v>916.4</v>
      </c>
      <c r="C330" s="2">
        <v>77.319999999999993</v>
      </c>
      <c r="D330" s="2">
        <v>25.67</v>
      </c>
      <c r="E330" s="2">
        <v>3.4667859999999999</v>
      </c>
      <c r="F330" s="3">
        <v>2.1812499999999999</v>
      </c>
      <c r="G330" s="4">
        <f t="shared" si="20"/>
        <v>5.9940716243822578E-5</v>
      </c>
      <c r="H330" s="8">
        <f t="shared" si="21"/>
        <v>-5.6423611111111605E-3</v>
      </c>
      <c r="I330" s="8">
        <f t="shared" si="21"/>
        <v>-7.9548370541442717E-3</v>
      </c>
      <c r="J330" s="8">
        <f t="shared" si="21"/>
        <v>-4.5370026031982105E-2</v>
      </c>
      <c r="K330" s="8">
        <f t="shared" si="19"/>
        <v>-3.0269650349650418E-2</v>
      </c>
      <c r="L330" s="8">
        <f t="shared" si="22"/>
        <v>-2.3656395461234467E-2</v>
      </c>
    </row>
    <row r="331" spans="1:12" x14ac:dyDescent="0.25">
      <c r="A331" s="5">
        <v>39890</v>
      </c>
      <c r="B331" s="6">
        <v>888.7</v>
      </c>
      <c r="C331" s="6">
        <v>76.069999999999993</v>
      </c>
      <c r="D331" s="6">
        <v>25.65</v>
      </c>
      <c r="E331" s="6">
        <v>3.5049999999999999</v>
      </c>
      <c r="F331" s="7">
        <v>2.1437499999999998</v>
      </c>
      <c r="G331" s="4">
        <f t="shared" si="20"/>
        <v>5.8921038196046993E-5</v>
      </c>
      <c r="H331" s="8">
        <f t="shared" si="21"/>
        <v>-3.0226975120034846E-2</v>
      </c>
      <c r="I331" s="8">
        <f t="shared" si="21"/>
        <v>-1.6166580444904294E-2</v>
      </c>
      <c r="J331" s="8">
        <f t="shared" si="21"/>
        <v>-7.7911959485793244E-4</v>
      </c>
      <c r="K331" s="8">
        <f t="shared" si="19"/>
        <v>1.1022889788986101E-2</v>
      </c>
      <c r="L331" s="8">
        <f t="shared" si="22"/>
        <v>-5.4053004220965704E-3</v>
      </c>
    </row>
    <row r="332" spans="1:12" x14ac:dyDescent="0.25">
      <c r="A332" s="1">
        <v>39891</v>
      </c>
      <c r="B332" s="2">
        <v>958.3</v>
      </c>
      <c r="C332" s="2">
        <v>77</v>
      </c>
      <c r="D332" s="2">
        <v>24.32</v>
      </c>
      <c r="E332" s="2">
        <v>3.1842860000000002</v>
      </c>
      <c r="F332" s="3">
        <v>1.9375</v>
      </c>
      <c r="G332" s="4">
        <f t="shared" si="20"/>
        <v>5.3306127368646372E-5</v>
      </c>
      <c r="H332" s="8">
        <f t="shared" si="21"/>
        <v>7.8316642286485771E-2</v>
      </c>
      <c r="I332" s="8">
        <f t="shared" si="21"/>
        <v>1.22255817010649E-2</v>
      </c>
      <c r="J332" s="8">
        <f t="shared" si="21"/>
        <v>-5.1851851851851788E-2</v>
      </c>
      <c r="K332" s="8">
        <f t="shared" si="19"/>
        <v>-9.1501854493580517E-2</v>
      </c>
      <c r="L332" s="8">
        <f t="shared" si="22"/>
        <v>-2.6044900451880678E-2</v>
      </c>
    </row>
    <row r="333" spans="1:12" x14ac:dyDescent="0.25">
      <c r="A333" s="5">
        <v>39892</v>
      </c>
      <c r="B333" s="6">
        <v>955.8</v>
      </c>
      <c r="C333" s="6">
        <v>68</v>
      </c>
      <c r="D333" s="6">
        <v>23.79</v>
      </c>
      <c r="E333" s="6">
        <v>3.2067860000000001</v>
      </c>
      <c r="F333" s="7">
        <v>1.66875</v>
      </c>
      <c r="G333" s="4">
        <f t="shared" si="20"/>
        <v>4.5972705447150375E-5</v>
      </c>
      <c r="H333" s="8">
        <f t="shared" si="21"/>
        <v>-2.6087863925701765E-3</v>
      </c>
      <c r="I333" s="8">
        <f t="shared" si="21"/>
        <v>-0.11688311688311688</v>
      </c>
      <c r="J333" s="8">
        <f t="shared" si="21"/>
        <v>-2.1792763157894784E-2</v>
      </c>
      <c r="K333" s="8">
        <f t="shared" si="19"/>
        <v>7.0659482219875861E-3</v>
      </c>
      <c r="L333" s="8">
        <f t="shared" si="22"/>
        <v>-1.0915262420499844E-2</v>
      </c>
    </row>
    <row r="334" spans="1:12" x14ac:dyDescent="0.25">
      <c r="A334" s="1">
        <v>39895</v>
      </c>
      <c r="B334" s="2">
        <v>952.1</v>
      </c>
      <c r="C334" s="2">
        <v>62.36</v>
      </c>
      <c r="D334" s="2">
        <v>21.02</v>
      </c>
      <c r="E334" s="2">
        <v>3.169286</v>
      </c>
      <c r="F334" s="3">
        <v>1.5125</v>
      </c>
      <c r="G334" s="4">
        <f t="shared" si="20"/>
        <v>4.1700196152349989E-5</v>
      </c>
      <c r="H334" s="8">
        <f t="shared" si="21"/>
        <v>-3.871102741159167E-3</v>
      </c>
      <c r="I334" s="8">
        <f t="shared" si="21"/>
        <v>-8.294117647058824E-2</v>
      </c>
      <c r="J334" s="8">
        <f t="shared" si="21"/>
        <v>-0.11643547709121478</v>
      </c>
      <c r="K334" s="8">
        <f t="shared" si="19"/>
        <v>-1.1693951514070501E-2</v>
      </c>
      <c r="L334" s="8">
        <f t="shared" si="22"/>
        <v>-3.2800591940098565E-2</v>
      </c>
    </row>
    <row r="335" spans="1:12" x14ac:dyDescent="0.25">
      <c r="A335" s="5">
        <v>39896</v>
      </c>
      <c r="B335" s="6">
        <v>923.3</v>
      </c>
      <c r="C335" s="6">
        <v>73.08</v>
      </c>
      <c r="D335" s="6">
        <v>21.71</v>
      </c>
      <c r="E335" s="6">
        <v>3.4571429999999999</v>
      </c>
      <c r="F335" s="7">
        <v>1.28125</v>
      </c>
      <c r="G335" s="4">
        <f t="shared" si="20"/>
        <v>3.5364831858952783E-5</v>
      </c>
      <c r="H335" s="8">
        <f t="shared" si="21"/>
        <v>-3.0248923432412634E-2</v>
      </c>
      <c r="I335" s="8">
        <f t="shared" si="21"/>
        <v>0.17190506735086591</v>
      </c>
      <c r="J335" s="8">
        <f t="shared" si="21"/>
        <v>3.2825880114177038E-2</v>
      </c>
      <c r="K335" s="8">
        <f t="shared" si="19"/>
        <v>9.0827082188227826E-2</v>
      </c>
      <c r="L335" s="8">
        <f t="shared" si="22"/>
        <v>5.2072135781699003E-2</v>
      </c>
    </row>
    <row r="336" spans="1:12" x14ac:dyDescent="0.25">
      <c r="A336" s="1">
        <v>39897</v>
      </c>
      <c r="B336" s="2">
        <v>935.4</v>
      </c>
      <c r="C336" s="2">
        <v>72.459999999999994</v>
      </c>
      <c r="D336" s="2">
        <v>23.55</v>
      </c>
      <c r="E336" s="2">
        <v>3.9378570000000002</v>
      </c>
      <c r="F336" s="3">
        <v>1.1187499999999999</v>
      </c>
      <c r="G336" s="4">
        <f t="shared" si="20"/>
        <v>3.0904318593760749E-5</v>
      </c>
      <c r="H336" s="8">
        <f t="shared" si="21"/>
        <v>1.3105166251489249E-2</v>
      </c>
      <c r="I336" s="8">
        <f t="shared" si="21"/>
        <v>-8.4838533114395803E-3</v>
      </c>
      <c r="J336" s="8">
        <f t="shared" si="21"/>
        <v>8.4753569783509897E-2</v>
      </c>
      <c r="K336" s="8">
        <f t="shared" si="19"/>
        <v>0.13904949838638445</v>
      </c>
      <c r="L336" s="8">
        <f t="shared" si="22"/>
        <v>8.0478907663886892E-2</v>
      </c>
    </row>
    <row r="337" spans="1:12" x14ac:dyDescent="0.25">
      <c r="A337" s="5">
        <v>39898</v>
      </c>
      <c r="B337" s="6">
        <v>939.6</v>
      </c>
      <c r="C337" s="6">
        <v>62.35</v>
      </c>
      <c r="D337" s="6">
        <v>23.42</v>
      </c>
      <c r="E337" s="6">
        <v>3.7171430000000001</v>
      </c>
      <c r="F337" s="7">
        <v>1.20625</v>
      </c>
      <c r="G337" s="4">
        <f t="shared" si="20"/>
        <v>3.3307020920858577E-5</v>
      </c>
      <c r="H337" s="8">
        <f t="shared" si="21"/>
        <v>4.4900577293137114E-3</v>
      </c>
      <c r="I337" s="8">
        <f t="shared" si="21"/>
        <v>-0.1395252553132762</v>
      </c>
      <c r="J337" s="8">
        <f t="shared" si="21"/>
        <v>-5.5201698513800005E-3</v>
      </c>
      <c r="K337" s="8">
        <f t="shared" si="19"/>
        <v>-5.60492674061044E-2</v>
      </c>
      <c r="L337" s="8">
        <f t="shared" si="22"/>
        <v>-3.664210068166586E-2</v>
      </c>
    </row>
    <row r="338" spans="1:12" x14ac:dyDescent="0.25">
      <c r="A338" s="1">
        <v>39899</v>
      </c>
      <c r="B338" s="2">
        <v>923</v>
      </c>
      <c r="C338" s="2">
        <v>69.45</v>
      </c>
      <c r="D338" s="2">
        <v>22.4</v>
      </c>
      <c r="E338" s="2">
        <v>3.4982139999999999</v>
      </c>
      <c r="F338" s="3">
        <v>1.28125</v>
      </c>
      <c r="G338" s="4">
        <f t="shared" si="20"/>
        <v>3.5364831858952783E-5</v>
      </c>
      <c r="H338" s="8">
        <f t="shared" si="21"/>
        <v>-1.7667092379736082E-2</v>
      </c>
      <c r="I338" s="8">
        <f t="shared" si="21"/>
        <v>0.11387329591018447</v>
      </c>
      <c r="J338" s="8">
        <f t="shared" si="21"/>
        <v>-4.3552519214346844E-2</v>
      </c>
      <c r="K338" s="8">
        <f t="shared" si="19"/>
        <v>-5.8897115338312288E-2</v>
      </c>
      <c r="L338" s="8">
        <f t="shared" si="22"/>
        <v>-2.9786666036387591E-2</v>
      </c>
    </row>
    <row r="339" spans="1:12" x14ac:dyDescent="0.25">
      <c r="A339" s="5">
        <v>39902</v>
      </c>
      <c r="B339" s="6">
        <v>915.5</v>
      </c>
      <c r="C339" s="6">
        <v>68.040000000000006</v>
      </c>
      <c r="D339" s="6">
        <v>22.48</v>
      </c>
      <c r="E339" s="6">
        <v>3.6389290000000001</v>
      </c>
      <c r="F339" s="7">
        <v>1.26875</v>
      </c>
      <c r="G339" s="4">
        <f t="shared" si="20"/>
        <v>3.5021968918913515E-5</v>
      </c>
      <c r="H339" s="8">
        <f t="shared" si="21"/>
        <v>-8.1256771397616463E-3</v>
      </c>
      <c r="I339" s="8">
        <f t="shared" si="21"/>
        <v>-2.0302375809935155E-2</v>
      </c>
      <c r="J339" s="8">
        <f t="shared" si="21"/>
        <v>3.5714285714286542E-3</v>
      </c>
      <c r="K339" s="8">
        <f t="shared" si="19"/>
        <v>4.0224811861138327E-2</v>
      </c>
      <c r="L339" s="8">
        <f t="shared" si="22"/>
        <v>1.4774932087839348E-2</v>
      </c>
    </row>
    <row r="340" spans="1:12" x14ac:dyDescent="0.25">
      <c r="A340" s="1">
        <v>39903</v>
      </c>
      <c r="B340" s="2">
        <v>922.6</v>
      </c>
      <c r="C340" s="2">
        <v>74.989999999999995</v>
      </c>
      <c r="D340" s="2">
        <v>22.55</v>
      </c>
      <c r="E340" s="2">
        <v>3.4785710000000001</v>
      </c>
      <c r="F340" s="3">
        <v>1.2350000000000001</v>
      </c>
      <c r="G340" s="4">
        <f t="shared" si="20"/>
        <v>3.4096028132424294E-5</v>
      </c>
      <c r="H340" s="8">
        <f t="shared" si="21"/>
        <v>7.7553249590388016E-3</v>
      </c>
      <c r="I340" s="8">
        <f t="shared" si="21"/>
        <v>0.10214579659024085</v>
      </c>
      <c r="J340" s="8">
        <f t="shared" si="21"/>
        <v>3.1138790035587314E-3</v>
      </c>
      <c r="K340" s="8">
        <f t="shared" si="19"/>
        <v>-4.4067361578090693E-2</v>
      </c>
      <c r="L340" s="8">
        <f t="shared" si="22"/>
        <v>-8.7122237250366347E-3</v>
      </c>
    </row>
    <row r="341" spans="1:12" x14ac:dyDescent="0.25">
      <c r="A341" s="5">
        <v>39904</v>
      </c>
      <c r="B341" s="6">
        <v>926.1</v>
      </c>
      <c r="C341" s="6">
        <v>71.5</v>
      </c>
      <c r="D341" s="6">
        <v>23.18</v>
      </c>
      <c r="E341" s="6">
        <v>3.515714</v>
      </c>
      <c r="F341" s="7">
        <v>1.1399999999999999</v>
      </c>
      <c r="G341" s="4">
        <f t="shared" si="20"/>
        <v>3.1488022581127595E-5</v>
      </c>
      <c r="H341" s="8">
        <f t="shared" si="21"/>
        <v>3.7936267071320179E-3</v>
      </c>
      <c r="I341" s="8">
        <f t="shared" si="21"/>
        <v>-4.6539538605147285E-2</v>
      </c>
      <c r="J341" s="8">
        <f t="shared" si="21"/>
        <v>2.7937915742793747E-2</v>
      </c>
      <c r="K341" s="8">
        <f t="shared" si="19"/>
        <v>1.0677660453099829E-2</v>
      </c>
      <c r="L341" s="8">
        <f t="shared" si="22"/>
        <v>6.7717614066671299E-3</v>
      </c>
    </row>
    <row r="342" spans="1:12" x14ac:dyDescent="0.25">
      <c r="A342" s="1">
        <v>39905</v>
      </c>
      <c r="B342" s="2">
        <v>907.4</v>
      </c>
      <c r="C342" s="2">
        <v>64.569999999999993</v>
      </c>
      <c r="D342" s="2">
        <v>22.8</v>
      </c>
      <c r="E342" s="2">
        <v>3.2675000000000001</v>
      </c>
      <c r="F342" s="3">
        <v>0.73124999999999996</v>
      </c>
      <c r="G342" s="4">
        <f t="shared" si="20"/>
        <v>2.0238797303839817E-5</v>
      </c>
      <c r="H342" s="8">
        <f t="shared" si="21"/>
        <v>-2.0192203865673303E-2</v>
      </c>
      <c r="I342" s="8">
        <f t="shared" si="21"/>
        <v>-9.6923076923077014E-2</v>
      </c>
      <c r="J342" s="8">
        <f t="shared" si="21"/>
        <v>-1.6393442622950775E-2</v>
      </c>
      <c r="K342" s="8">
        <f t="shared" si="19"/>
        <v>-7.0601306022048421E-2</v>
      </c>
      <c r="L342" s="8">
        <f t="shared" si="22"/>
        <v>-4.8825999137679599E-2</v>
      </c>
    </row>
    <row r="343" spans="1:12" x14ac:dyDescent="0.25">
      <c r="A343" s="5">
        <v>39906</v>
      </c>
      <c r="B343" s="6">
        <v>895.6</v>
      </c>
      <c r="C343" s="6">
        <v>70.39</v>
      </c>
      <c r="D343" s="6">
        <v>22.8</v>
      </c>
      <c r="E343" s="6">
        <v>3.4596429999999998</v>
      </c>
      <c r="F343" s="7">
        <v>0.40625</v>
      </c>
      <c r="G343" s="4">
        <f t="shared" si="20"/>
        <v>1.1261925437322517E-5</v>
      </c>
      <c r="H343" s="8">
        <f t="shared" si="21"/>
        <v>-1.3004187789288026E-2</v>
      </c>
      <c r="I343" s="8">
        <f t="shared" si="21"/>
        <v>9.0134737494192471E-2</v>
      </c>
      <c r="J343" s="8">
        <f t="shared" si="21"/>
        <v>0</v>
      </c>
      <c r="K343" s="8">
        <f t="shared" si="19"/>
        <v>5.8804284621269999E-2</v>
      </c>
      <c r="L343" s="8">
        <f t="shared" si="22"/>
        <v>3.0349602467777338E-2</v>
      </c>
    </row>
    <row r="344" spans="1:12" x14ac:dyDescent="0.25">
      <c r="A344" s="1">
        <v>39909</v>
      </c>
      <c r="B344" s="2">
        <v>871.5</v>
      </c>
      <c r="C344" s="2">
        <v>69.040000000000006</v>
      </c>
      <c r="D344" s="2">
        <v>20.5</v>
      </c>
      <c r="E344" s="2">
        <v>3.5082140000000002</v>
      </c>
      <c r="F344" s="3">
        <v>0.38750000000000001</v>
      </c>
      <c r="G344" s="4">
        <f t="shared" si="20"/>
        <v>1.074314528071163E-5</v>
      </c>
      <c r="H344" s="8">
        <f t="shared" si="21"/>
        <v>-2.6909334524341248E-2</v>
      </c>
      <c r="I344" s="8">
        <f t="shared" si="21"/>
        <v>-1.9178860633612647E-2</v>
      </c>
      <c r="J344" s="8">
        <f t="shared" si="21"/>
        <v>-0.10087719298245616</v>
      </c>
      <c r="K344" s="8">
        <f t="shared" si="19"/>
        <v>1.4039309836304026E-2</v>
      </c>
      <c r="L344" s="8">
        <f t="shared" si="22"/>
        <v>-2.0028782610062898E-2</v>
      </c>
    </row>
    <row r="345" spans="1:12" x14ac:dyDescent="0.25">
      <c r="A345" s="5">
        <v>39910</v>
      </c>
      <c r="B345" s="6">
        <v>882.2</v>
      </c>
      <c r="C345" s="6">
        <v>66.09</v>
      </c>
      <c r="D345" s="6">
        <v>20.57</v>
      </c>
      <c r="E345" s="6">
        <v>3.4421430000000002</v>
      </c>
      <c r="F345" s="7">
        <v>0.375</v>
      </c>
      <c r="G345" s="4">
        <f t="shared" si="20"/>
        <v>1.0397238158876831E-5</v>
      </c>
      <c r="H345" s="8">
        <f t="shared" si="21"/>
        <v>1.2277682157200282E-2</v>
      </c>
      <c r="I345" s="8">
        <f t="shared" si="21"/>
        <v>-4.2728852838933989E-2</v>
      </c>
      <c r="J345" s="8">
        <f t="shared" si="21"/>
        <v>3.4146341463414773E-3</v>
      </c>
      <c r="K345" s="8">
        <f t="shared" si="19"/>
        <v>-1.8833229671850117E-2</v>
      </c>
      <c r="L345" s="8">
        <f t="shared" si="22"/>
        <v>-7.9024023998834798E-3</v>
      </c>
    </row>
    <row r="346" spans="1:12" x14ac:dyDescent="0.25">
      <c r="A346" s="1">
        <v>39911</v>
      </c>
      <c r="B346" s="2">
        <v>884.8</v>
      </c>
      <c r="C346" s="2">
        <v>74.86</v>
      </c>
      <c r="D346" s="2">
        <v>20.78</v>
      </c>
      <c r="E346" s="2">
        <v>3.288929</v>
      </c>
      <c r="F346" s="3">
        <v>0.32250000000000001</v>
      </c>
      <c r="G346" s="4">
        <f t="shared" si="20"/>
        <v>8.943959000307089E-6</v>
      </c>
      <c r="H346" s="8">
        <f t="shared" si="21"/>
        <v>2.9471775107684298E-3</v>
      </c>
      <c r="I346" s="8">
        <f t="shared" si="21"/>
        <v>0.13269783628385529</v>
      </c>
      <c r="J346" s="8">
        <f t="shared" si="21"/>
        <v>1.0209042294603832E-2</v>
      </c>
      <c r="K346" s="8">
        <f t="shared" si="19"/>
        <v>-4.4511224548195755E-2</v>
      </c>
      <c r="L346" s="8">
        <f t="shared" si="22"/>
        <v>-6.6115338364016573E-3</v>
      </c>
    </row>
    <row r="347" spans="1:12" x14ac:dyDescent="0.25">
      <c r="A347" s="5">
        <v>39912</v>
      </c>
      <c r="B347" s="6">
        <v>882.2</v>
      </c>
      <c r="C347" s="6">
        <v>74.650000000000006</v>
      </c>
      <c r="D347" s="6">
        <v>22.3</v>
      </c>
      <c r="E347" s="6">
        <v>3.5682140000000002</v>
      </c>
      <c r="F347" s="7">
        <v>0.32750000000000001</v>
      </c>
      <c r="G347" s="4">
        <f t="shared" si="20"/>
        <v>9.0823992102695428E-6</v>
      </c>
      <c r="H347" s="8">
        <f t="shared" si="21"/>
        <v>-2.9385171790234053E-3</v>
      </c>
      <c r="I347" s="8">
        <f t="shared" si="21"/>
        <v>-2.8052364413571167E-3</v>
      </c>
      <c r="J347" s="8">
        <f t="shared" si="21"/>
        <v>7.3147256977863312E-2</v>
      </c>
      <c r="K347" s="8">
        <f t="shared" si="19"/>
        <v>8.4916700846993112E-2</v>
      </c>
      <c r="L347" s="8">
        <f t="shared" si="22"/>
        <v>4.9683586254079322E-2</v>
      </c>
    </row>
    <row r="348" spans="1:12" x14ac:dyDescent="0.25">
      <c r="A348" s="1">
        <v>39916</v>
      </c>
      <c r="B348" s="2">
        <v>894.7</v>
      </c>
      <c r="C348" s="2">
        <v>75.05</v>
      </c>
      <c r="D348" s="2">
        <v>22.47</v>
      </c>
      <c r="E348" s="2">
        <v>3.7339289999999998</v>
      </c>
      <c r="F348" s="3">
        <v>0.33124999999999999</v>
      </c>
      <c r="G348" s="4">
        <f t="shared" si="20"/>
        <v>9.1862248527974089E-6</v>
      </c>
      <c r="H348" s="8">
        <f t="shared" si="21"/>
        <v>1.4169122647925639E-2</v>
      </c>
      <c r="I348" s="8">
        <f t="shared" si="21"/>
        <v>5.358338914936255E-3</v>
      </c>
      <c r="J348" s="8">
        <f t="shared" si="21"/>
        <v>7.6233183856501407E-3</v>
      </c>
      <c r="K348" s="8">
        <f t="shared" si="19"/>
        <v>4.6442001516725062E-2</v>
      </c>
      <c r="L348" s="8">
        <f t="shared" si="22"/>
        <v>2.6999897022398127E-2</v>
      </c>
    </row>
    <row r="349" spans="1:12" x14ac:dyDescent="0.25">
      <c r="A349" s="5">
        <v>39917</v>
      </c>
      <c r="B349" s="6">
        <v>890.9</v>
      </c>
      <c r="C349" s="6">
        <v>74.12</v>
      </c>
      <c r="D349" s="6">
        <v>22.57</v>
      </c>
      <c r="E349" s="6">
        <v>3.9657140000000002</v>
      </c>
      <c r="F349" s="7">
        <v>0.35</v>
      </c>
      <c r="G349" s="4">
        <f t="shared" si="20"/>
        <v>9.7052950245313241E-6</v>
      </c>
      <c r="H349" s="8">
        <f t="shared" si="21"/>
        <v>-4.2472337096234134E-3</v>
      </c>
      <c r="I349" s="8">
        <f t="shared" si="21"/>
        <v>-1.239173884077272E-2</v>
      </c>
      <c r="J349" s="8">
        <f t="shared" si="21"/>
        <v>4.4503782821540463E-3</v>
      </c>
      <c r="K349" s="8">
        <f t="shared" si="19"/>
        <v>6.2075363511197017E-2</v>
      </c>
      <c r="L349" s="8">
        <f t="shared" si="22"/>
        <v>2.6649173947546279E-2</v>
      </c>
    </row>
    <row r="350" spans="1:12" x14ac:dyDescent="0.25">
      <c r="A350" s="1">
        <v>39918</v>
      </c>
      <c r="B350" s="2">
        <v>892.8</v>
      </c>
      <c r="C350" s="2">
        <v>74.290000000000006</v>
      </c>
      <c r="D350" s="2">
        <v>22.25</v>
      </c>
      <c r="E350" s="2">
        <v>3.8424999999999998</v>
      </c>
      <c r="F350" s="3">
        <v>0.35</v>
      </c>
      <c r="G350" s="4">
        <f t="shared" si="20"/>
        <v>9.7052950245313241E-6</v>
      </c>
      <c r="H350" s="8">
        <f t="shared" si="21"/>
        <v>2.1326748232124563E-3</v>
      </c>
      <c r="I350" s="8">
        <f t="shared" si="21"/>
        <v>2.2935779816513988E-3</v>
      </c>
      <c r="J350" s="8">
        <f t="shared" si="21"/>
        <v>-1.4178112538768288E-2</v>
      </c>
      <c r="K350" s="8">
        <f t="shared" si="19"/>
        <v>-3.1069814918574655E-2</v>
      </c>
      <c r="L350" s="8">
        <f t="shared" si="22"/>
        <v>-1.5657798224561315E-2</v>
      </c>
    </row>
    <row r="351" spans="1:12" x14ac:dyDescent="0.25">
      <c r="A351" s="5">
        <v>39919</v>
      </c>
      <c r="B351" s="6">
        <v>879.3</v>
      </c>
      <c r="C351" s="6">
        <v>77.489999999999995</v>
      </c>
      <c r="D351" s="6">
        <v>23.35</v>
      </c>
      <c r="E351" s="6">
        <v>3.82</v>
      </c>
      <c r="F351" s="7">
        <v>0.38250000000000001</v>
      </c>
      <c r="G351" s="4">
        <f t="shared" si="20"/>
        <v>1.0604787586521169E-5</v>
      </c>
      <c r="H351" s="8">
        <f t="shared" si="21"/>
        <v>-1.5120967741935484E-2</v>
      </c>
      <c r="I351" s="8">
        <f t="shared" si="21"/>
        <v>4.3074438013191392E-2</v>
      </c>
      <c r="J351" s="8">
        <f t="shared" si="21"/>
        <v>4.9438202247191074E-2</v>
      </c>
      <c r="K351" s="8">
        <f t="shared" si="19"/>
        <v>-5.8555627846454041E-3</v>
      </c>
      <c r="L351" s="8">
        <f t="shared" si="22"/>
        <v>4.7086235659381109E-3</v>
      </c>
    </row>
    <row r="352" spans="1:12" x14ac:dyDescent="0.25">
      <c r="A352" s="1">
        <v>39920</v>
      </c>
      <c r="B352" s="2">
        <v>867.4</v>
      </c>
      <c r="C352" s="2">
        <v>73.69</v>
      </c>
      <c r="D352" s="2">
        <v>22.86</v>
      </c>
      <c r="E352" s="2">
        <v>3.9639289999999998</v>
      </c>
      <c r="F352" s="3">
        <v>0.4</v>
      </c>
      <c r="G352" s="4">
        <f t="shared" si="20"/>
        <v>1.1089009453568721E-5</v>
      </c>
      <c r="H352" s="8">
        <f t="shared" si="21"/>
        <v>-1.353349255089273E-2</v>
      </c>
      <c r="I352" s="8">
        <f t="shared" si="21"/>
        <v>-4.9038585623951442E-2</v>
      </c>
      <c r="J352" s="8">
        <f t="shared" si="21"/>
        <v>-2.0985010706638201E-2</v>
      </c>
      <c r="K352" s="8">
        <f t="shared" si="19"/>
        <v>3.7677748691099473E-2</v>
      </c>
      <c r="L352" s="8">
        <f t="shared" si="22"/>
        <v>5.5286718339208844E-3</v>
      </c>
    </row>
    <row r="353" spans="1:12" x14ac:dyDescent="0.25">
      <c r="A353" s="5">
        <v>39923</v>
      </c>
      <c r="B353" s="6">
        <v>887</v>
      </c>
      <c r="C353" s="6">
        <v>69.959999999999994</v>
      </c>
      <c r="D353" s="6">
        <v>22.38</v>
      </c>
      <c r="E353" s="6">
        <v>3.6892860000000001</v>
      </c>
      <c r="F353" s="7">
        <v>0.41249999999999998</v>
      </c>
      <c r="G353" s="4">
        <f t="shared" si="20"/>
        <v>1.1434830687884201E-5</v>
      </c>
      <c r="H353" s="8">
        <f t="shared" si="21"/>
        <v>2.2596264699100789E-2</v>
      </c>
      <c r="I353" s="8">
        <f t="shared" si="21"/>
        <v>-5.0617451485954729E-2</v>
      </c>
      <c r="J353" s="8">
        <f t="shared" si="21"/>
        <v>-2.099737532808401E-2</v>
      </c>
      <c r="K353" s="8">
        <f t="shared" si="19"/>
        <v>-6.9285549766405954E-2</v>
      </c>
      <c r="L353" s="8">
        <f t="shared" si="22"/>
        <v>-3.2498019569023769E-2</v>
      </c>
    </row>
    <row r="354" spans="1:12" x14ac:dyDescent="0.25">
      <c r="A354" s="1">
        <v>39924</v>
      </c>
      <c r="B354" s="2">
        <v>882.1</v>
      </c>
      <c r="C354" s="2">
        <v>73.95</v>
      </c>
      <c r="D354" s="2">
        <v>22.42</v>
      </c>
      <c r="E354" s="2">
        <v>3.5392860000000002</v>
      </c>
      <c r="F354" s="3">
        <v>0.4</v>
      </c>
      <c r="G354" s="4">
        <f t="shared" si="20"/>
        <v>1.1089009453568721E-5</v>
      </c>
      <c r="H354" s="8">
        <f t="shared" si="21"/>
        <v>-5.5242390078917448E-3</v>
      </c>
      <c r="I354" s="8">
        <f t="shared" si="21"/>
        <v>5.703259005145811E-2</v>
      </c>
      <c r="J354" s="8">
        <f t="shared" si="21"/>
        <v>1.7873100983021761E-3</v>
      </c>
      <c r="K354" s="8">
        <f t="shared" si="19"/>
        <v>-4.0658273714751288E-2</v>
      </c>
      <c r="L354" s="8">
        <f t="shared" si="22"/>
        <v>-1.5060719909525009E-2</v>
      </c>
    </row>
    <row r="355" spans="1:12" x14ac:dyDescent="0.25">
      <c r="A355" s="5">
        <v>39925</v>
      </c>
      <c r="B355" s="6">
        <v>891.8</v>
      </c>
      <c r="C355" s="6">
        <v>74.02</v>
      </c>
      <c r="D355" s="6">
        <v>23.43</v>
      </c>
      <c r="E355" s="6">
        <v>3.5085709999999999</v>
      </c>
      <c r="F355" s="7">
        <v>0.4</v>
      </c>
      <c r="G355" s="4">
        <f t="shared" si="20"/>
        <v>1.1089009453568721E-5</v>
      </c>
      <c r="H355" s="8">
        <f t="shared" si="21"/>
        <v>1.0996485659222233E-2</v>
      </c>
      <c r="I355" s="8">
        <f t="shared" si="21"/>
        <v>9.4658553076393747E-4</v>
      </c>
      <c r="J355" s="8">
        <f t="shared" si="21"/>
        <v>4.5049063336306774E-2</v>
      </c>
      <c r="K355" s="8">
        <f t="shared" si="19"/>
        <v>-8.6783040421147851E-3</v>
      </c>
      <c r="L355" s="8">
        <f t="shared" si="22"/>
        <v>6.915670570917797E-3</v>
      </c>
    </row>
    <row r="356" spans="1:12" x14ac:dyDescent="0.25">
      <c r="A356" s="1">
        <v>39926</v>
      </c>
      <c r="B356" s="2">
        <v>905.9</v>
      </c>
      <c r="C356" s="2">
        <v>72.650000000000006</v>
      </c>
      <c r="D356" s="2">
        <v>22.8</v>
      </c>
      <c r="E356" s="2">
        <v>3.4242859999999999</v>
      </c>
      <c r="F356" s="3">
        <v>0.4375</v>
      </c>
      <c r="G356" s="4">
        <f t="shared" si="20"/>
        <v>1.2126344383522891E-5</v>
      </c>
      <c r="H356" s="8">
        <f t="shared" si="21"/>
        <v>1.5810719892352571E-2</v>
      </c>
      <c r="I356" s="8">
        <f t="shared" si="21"/>
        <v>-1.8508511213185495E-2</v>
      </c>
      <c r="J356" s="8">
        <f t="shared" si="21"/>
        <v>-2.6888604353393044E-2</v>
      </c>
      <c r="K356" s="8">
        <f t="shared" si="19"/>
        <v>-2.4022600654226449E-2</v>
      </c>
      <c r="L356" s="8">
        <f t="shared" si="22"/>
        <v>-1.2264950646541577E-2</v>
      </c>
    </row>
    <row r="357" spans="1:12" x14ac:dyDescent="0.25">
      <c r="A357" s="5">
        <v>39927</v>
      </c>
      <c r="B357" s="6">
        <v>913.6</v>
      </c>
      <c r="C357" s="6">
        <v>68.930000000000007</v>
      </c>
      <c r="D357" s="6">
        <v>21.84</v>
      </c>
      <c r="E357" s="6">
        <v>3.3846430000000001</v>
      </c>
      <c r="F357" s="7">
        <v>0.44374999999999998</v>
      </c>
      <c r="G357" s="4">
        <f t="shared" si="20"/>
        <v>1.2299195987663936E-5</v>
      </c>
      <c r="H357" s="8">
        <f t="shared" si="21"/>
        <v>8.4998344188100729E-3</v>
      </c>
      <c r="I357" s="8">
        <f t="shared" si="21"/>
        <v>-5.1204404679972448E-2</v>
      </c>
      <c r="J357" s="8">
        <f t="shared" si="21"/>
        <v>-4.2105263157894771E-2</v>
      </c>
      <c r="K357" s="8">
        <f t="shared" si="19"/>
        <v>-1.1577011966874225E-2</v>
      </c>
      <c r="L357" s="8">
        <f t="shared" si="22"/>
        <v>-1.4033665217464169E-2</v>
      </c>
    </row>
    <row r="358" spans="1:12" x14ac:dyDescent="0.25">
      <c r="A358" s="1">
        <v>39930</v>
      </c>
      <c r="B358" s="2">
        <v>907.4</v>
      </c>
      <c r="C358" s="2">
        <v>75.41</v>
      </c>
      <c r="D358" s="2">
        <v>21.93</v>
      </c>
      <c r="E358" s="2">
        <v>3.2185709999999998</v>
      </c>
      <c r="F358" s="3">
        <v>0.7</v>
      </c>
      <c r="G358" s="4">
        <f t="shared" si="20"/>
        <v>1.9376892552935843E-5</v>
      </c>
      <c r="H358" s="8">
        <f t="shared" si="21"/>
        <v>-6.7863397548161616E-3</v>
      </c>
      <c r="I358" s="8">
        <f t="shared" si="21"/>
        <v>9.4008414333381529E-2</v>
      </c>
      <c r="J358" s="8">
        <f t="shared" si="21"/>
        <v>4.120879120879114E-3</v>
      </c>
      <c r="K358" s="8">
        <f t="shared" si="19"/>
        <v>-4.9066326936105291E-2</v>
      </c>
      <c r="L358" s="8">
        <f t="shared" si="22"/>
        <v>-1.5790184934817077E-2</v>
      </c>
    </row>
    <row r="359" spans="1:12" x14ac:dyDescent="0.25">
      <c r="A359" s="5">
        <v>39931</v>
      </c>
      <c r="B359" s="6">
        <v>892.8</v>
      </c>
      <c r="C359" s="6">
        <v>73.680000000000007</v>
      </c>
      <c r="D359" s="6">
        <v>22.8</v>
      </c>
      <c r="E359" s="6">
        <v>3.444286</v>
      </c>
      <c r="F359" s="7">
        <v>0.80625000000000002</v>
      </c>
      <c r="G359" s="4">
        <f t="shared" si="20"/>
        <v>2.230628126831391E-5</v>
      </c>
      <c r="H359" s="8">
        <f t="shared" si="21"/>
        <v>-1.6089927264712391E-2</v>
      </c>
      <c r="I359" s="8">
        <f t="shared" si="21"/>
        <v>-2.2941254475533614E-2</v>
      </c>
      <c r="J359" s="8">
        <f t="shared" si="21"/>
        <v>3.9671682626539036E-2</v>
      </c>
      <c r="K359" s="8">
        <f t="shared" si="19"/>
        <v>7.012894853026394E-2</v>
      </c>
      <c r="L359" s="8">
        <f t="shared" si="22"/>
        <v>3.1812996966111985E-2</v>
      </c>
    </row>
    <row r="360" spans="1:12" x14ac:dyDescent="0.25">
      <c r="A360" s="1">
        <v>39932</v>
      </c>
      <c r="B360" s="2">
        <v>899.8</v>
      </c>
      <c r="C360" s="2">
        <v>73.38</v>
      </c>
      <c r="D360" s="2">
        <v>22.31</v>
      </c>
      <c r="E360" s="2">
        <v>3.2228569999999999</v>
      </c>
      <c r="F360" s="3">
        <v>0.93125000000000002</v>
      </c>
      <c r="G360" s="4">
        <f t="shared" si="20"/>
        <v>2.5748681511394977E-5</v>
      </c>
      <c r="H360" s="8">
        <f t="shared" si="21"/>
        <v>7.8405017921146965E-3</v>
      </c>
      <c r="I360" s="8">
        <f t="shared" si="21"/>
        <v>-4.0716612377851699E-3</v>
      </c>
      <c r="J360" s="8">
        <f t="shared" si="21"/>
        <v>-2.1491228070175526E-2</v>
      </c>
      <c r="K360" s="8">
        <f t="shared" si="19"/>
        <v>-6.4288795994293185E-2</v>
      </c>
      <c r="L360" s="8">
        <f t="shared" si="22"/>
        <v>-3.0806961714761095E-2</v>
      </c>
    </row>
    <row r="361" spans="1:12" x14ac:dyDescent="0.25">
      <c r="A361" s="5">
        <v>39933</v>
      </c>
      <c r="B361" s="6">
        <v>890.7</v>
      </c>
      <c r="C361" s="6">
        <v>76.33</v>
      </c>
      <c r="D361" s="6">
        <v>21.66</v>
      </c>
      <c r="E361" s="6">
        <v>3.1478570000000001</v>
      </c>
      <c r="F361" s="7">
        <v>0.98750000000000004</v>
      </c>
      <c r="G361" s="4">
        <f t="shared" si="20"/>
        <v>2.729637481069247E-5</v>
      </c>
      <c r="H361" s="8">
        <f t="shared" si="21"/>
        <v>-1.0113358524116369E-2</v>
      </c>
      <c r="I361" s="8">
        <f t="shared" si="21"/>
        <v>4.0201689833742206E-2</v>
      </c>
      <c r="J361" s="8">
        <f t="shared" si="21"/>
        <v>-2.9134917077543641E-2</v>
      </c>
      <c r="K361" s="8">
        <f t="shared" si="19"/>
        <v>-2.3271277627272862E-2</v>
      </c>
      <c r="L361" s="8">
        <f t="shared" si="22"/>
        <v>-1.508635138550446E-2</v>
      </c>
    </row>
    <row r="362" spans="1:12" x14ac:dyDescent="0.25">
      <c r="A362" s="1">
        <v>39934</v>
      </c>
      <c r="B362" s="2">
        <v>887.6</v>
      </c>
      <c r="C362" s="2">
        <v>73.42</v>
      </c>
      <c r="D362" s="2">
        <v>21.82</v>
      </c>
      <c r="E362" s="2">
        <v>3.211071</v>
      </c>
      <c r="F362" s="3">
        <v>0.98750000000000004</v>
      </c>
      <c r="G362" s="4">
        <f t="shared" si="20"/>
        <v>2.729637481069247E-5</v>
      </c>
      <c r="H362" s="8">
        <f t="shared" si="21"/>
        <v>-3.4804086673403197E-3</v>
      </c>
      <c r="I362" s="8">
        <f t="shared" si="21"/>
        <v>-3.8123935543036773E-2</v>
      </c>
      <c r="J362" s="8">
        <f t="shared" si="21"/>
        <v>7.3868882733148728E-3</v>
      </c>
      <c r="K362" s="8">
        <f t="shared" si="19"/>
        <v>2.0081598369938621E-2</v>
      </c>
      <c r="L362" s="8">
        <f t="shared" si="22"/>
        <v>6.157280171991463E-3</v>
      </c>
    </row>
    <row r="363" spans="1:12" x14ac:dyDescent="0.25">
      <c r="A363" s="5">
        <v>39937</v>
      </c>
      <c r="B363" s="6">
        <v>901.6</v>
      </c>
      <c r="C363" s="6">
        <v>68.510000000000005</v>
      </c>
      <c r="D363" s="6">
        <v>21</v>
      </c>
      <c r="E363" s="6">
        <v>3.0817860000000001</v>
      </c>
      <c r="F363" s="7">
        <v>1.1625000000000001</v>
      </c>
      <c r="G363" s="4">
        <f t="shared" si="20"/>
        <v>3.2105928811310136E-5</v>
      </c>
      <c r="H363" s="8">
        <f t="shared" si="21"/>
        <v>1.5772870662460567E-2</v>
      </c>
      <c r="I363" s="8">
        <f t="shared" si="21"/>
        <v>-6.6875510760010845E-2</v>
      </c>
      <c r="J363" s="8">
        <f t="shared" si="21"/>
        <v>-3.7580201649862525E-2</v>
      </c>
      <c r="K363" s="8">
        <f t="shared" si="19"/>
        <v>-4.0262267635938251E-2</v>
      </c>
      <c r="L363" s="8">
        <f t="shared" si="22"/>
        <v>-2.5456384196916433E-2</v>
      </c>
    </row>
    <row r="364" spans="1:12" x14ac:dyDescent="0.25">
      <c r="A364" s="1">
        <v>39938</v>
      </c>
      <c r="B364" s="2">
        <v>903.7</v>
      </c>
      <c r="C364" s="2">
        <v>75.81</v>
      </c>
      <c r="D364" s="2">
        <v>20.82</v>
      </c>
      <c r="E364" s="2">
        <v>2.8746429999999998</v>
      </c>
      <c r="F364" s="3">
        <v>1.0874999999999999</v>
      </c>
      <c r="G364" s="4">
        <f t="shared" si="20"/>
        <v>3.0045708123926929E-5</v>
      </c>
      <c r="H364" s="8">
        <f t="shared" si="21"/>
        <v>2.3291925465838761E-3</v>
      </c>
      <c r="I364" s="8">
        <f t="shared" si="21"/>
        <v>0.10655378776820897</v>
      </c>
      <c r="J364" s="8">
        <f t="shared" si="21"/>
        <v>-8.571428571428558E-3</v>
      </c>
      <c r="K364" s="8">
        <f t="shared" si="19"/>
        <v>-6.7215244666566823E-2</v>
      </c>
      <c r="L364" s="8">
        <f t="shared" si="22"/>
        <v>-2.2415221175469957E-2</v>
      </c>
    </row>
    <row r="365" spans="1:12" x14ac:dyDescent="0.25">
      <c r="A365" s="5">
        <v>39939</v>
      </c>
      <c r="B365" s="6">
        <v>910.5</v>
      </c>
      <c r="C365" s="6">
        <v>78.8</v>
      </c>
      <c r="D365" s="6">
        <v>22.25</v>
      </c>
      <c r="E365" s="6">
        <v>2.9492859999999999</v>
      </c>
      <c r="F365" s="7">
        <v>1.0037499999999999</v>
      </c>
      <c r="G365" s="4">
        <f t="shared" si="20"/>
        <v>2.7743326163287563E-5</v>
      </c>
      <c r="H365" s="8">
        <f t="shared" si="21"/>
        <v>7.5246210025450419E-3</v>
      </c>
      <c r="I365" s="8">
        <f t="shared" si="21"/>
        <v>3.9440707030734663E-2</v>
      </c>
      <c r="J365" s="8">
        <f t="shared" si="21"/>
        <v>6.8683957732949066E-2</v>
      </c>
      <c r="K365" s="8">
        <f t="shared" si="19"/>
        <v>2.596600690937971E-2</v>
      </c>
      <c r="L365" s="8">
        <f t="shared" si="22"/>
        <v>2.8769854088587399E-2</v>
      </c>
    </row>
    <row r="366" spans="1:12" x14ac:dyDescent="0.25">
      <c r="A366" s="1">
        <v>39940</v>
      </c>
      <c r="B366" s="2">
        <v>915</v>
      </c>
      <c r="C366" s="2">
        <v>78.11</v>
      </c>
      <c r="D366" s="2">
        <v>22.91</v>
      </c>
      <c r="E366" s="2">
        <v>3.3196430000000001</v>
      </c>
      <c r="F366" s="3">
        <v>0.88124999999999998</v>
      </c>
      <c r="G366" s="4">
        <f t="shared" si="20"/>
        <v>2.4372231862912486E-5</v>
      </c>
      <c r="H366" s="8">
        <f t="shared" si="21"/>
        <v>4.9423393739703456E-3</v>
      </c>
      <c r="I366" s="8">
        <f t="shared" si="21"/>
        <v>-8.7563451776649457E-3</v>
      </c>
      <c r="J366" s="8">
        <f t="shared" si="21"/>
        <v>2.9662921348314612E-2</v>
      </c>
      <c r="K366" s="8">
        <f t="shared" si="19"/>
        <v>0.1255751392031835</v>
      </c>
      <c r="L366" s="8">
        <f t="shared" si="22"/>
        <v>6.2718933452282397E-2</v>
      </c>
    </row>
    <row r="367" spans="1:12" x14ac:dyDescent="0.25">
      <c r="A367" s="5">
        <v>39941</v>
      </c>
      <c r="B367" s="6">
        <v>914.4</v>
      </c>
      <c r="C367" s="6">
        <v>80.89</v>
      </c>
      <c r="D367" s="6">
        <v>22.13</v>
      </c>
      <c r="E367" s="6">
        <v>3.2428569999999999</v>
      </c>
      <c r="F367" s="7">
        <v>0.51875000000000004</v>
      </c>
      <c r="G367" s="4">
        <f t="shared" si="20"/>
        <v>1.4372579044907852E-5</v>
      </c>
      <c r="H367" s="8">
        <f t="shared" si="21"/>
        <v>-6.5573770491805761E-4</v>
      </c>
      <c r="I367" s="8">
        <f t="shared" si="21"/>
        <v>3.5590833440020501E-2</v>
      </c>
      <c r="J367" s="8">
        <f t="shared" si="21"/>
        <v>-3.404626800523794E-2</v>
      </c>
      <c r="K367" s="8">
        <f t="shared" si="19"/>
        <v>-2.3130800510777889E-2</v>
      </c>
      <c r="L367" s="8">
        <f t="shared" si="22"/>
        <v>-1.3429713829107518E-2</v>
      </c>
    </row>
    <row r="368" spans="1:12" x14ac:dyDescent="0.25">
      <c r="A368" s="1">
        <v>39944</v>
      </c>
      <c r="B368" s="2">
        <v>913</v>
      </c>
      <c r="C368" s="2">
        <v>80.150000000000006</v>
      </c>
      <c r="D368" s="2">
        <v>22.6</v>
      </c>
      <c r="E368" s="2">
        <v>3.3928569999999998</v>
      </c>
      <c r="F368" s="3">
        <v>0.28375</v>
      </c>
      <c r="G368" s="4">
        <f t="shared" si="20"/>
        <v>7.870814019206307E-6</v>
      </c>
      <c r="H368" s="8">
        <f t="shared" si="21"/>
        <v>-1.5310586176727661E-3</v>
      </c>
      <c r="I368" s="8">
        <f t="shared" si="21"/>
        <v>-9.1482259859067237E-3</v>
      </c>
      <c r="J368" s="8">
        <f t="shared" si="21"/>
        <v>2.123813827383653E-2</v>
      </c>
      <c r="K368" s="8">
        <f t="shared" si="19"/>
        <v>4.6255508645617095E-2</v>
      </c>
      <c r="L368" s="8">
        <f t="shared" si="22"/>
        <v>2.3342188885837976E-2</v>
      </c>
    </row>
    <row r="369" spans="1:12" x14ac:dyDescent="0.25">
      <c r="A369" s="5">
        <v>39945</v>
      </c>
      <c r="B369" s="6">
        <v>923.5</v>
      </c>
      <c r="C369" s="6">
        <v>74.31</v>
      </c>
      <c r="D369" s="6">
        <v>23.09</v>
      </c>
      <c r="E369" s="6">
        <v>3.3096429999999999</v>
      </c>
      <c r="F369" s="7">
        <v>0.18625</v>
      </c>
      <c r="G369" s="4">
        <f t="shared" si="20"/>
        <v>5.1688125179971678E-6</v>
      </c>
      <c r="H369" s="8">
        <f t="shared" si="21"/>
        <v>1.1500547645125958E-2</v>
      </c>
      <c r="I369" s="8">
        <f t="shared" si="21"/>
        <v>-7.2863381160324425E-2</v>
      </c>
      <c r="J369" s="8">
        <f t="shared" si="21"/>
        <v>2.168141592920347E-2</v>
      </c>
      <c r="K369" s="8">
        <f t="shared" si="19"/>
        <v>-2.4526232611630817E-2</v>
      </c>
      <c r="L369" s="8">
        <f t="shared" si="22"/>
        <v>-1.0169537088300843E-2</v>
      </c>
    </row>
    <row r="370" spans="1:12" x14ac:dyDescent="0.25">
      <c r="A370" s="1">
        <v>39946</v>
      </c>
      <c r="B370" s="2">
        <v>925.5</v>
      </c>
      <c r="C370" s="2">
        <v>77.61</v>
      </c>
      <c r="D370" s="2">
        <v>22.51</v>
      </c>
      <c r="E370" s="2">
        <v>3.1760709999999999</v>
      </c>
      <c r="F370" s="3">
        <v>0.14000000000000001</v>
      </c>
      <c r="G370" s="4">
        <f t="shared" si="20"/>
        <v>3.8861767559517091E-6</v>
      </c>
      <c r="H370" s="8">
        <f t="shared" si="21"/>
        <v>2.1656740660530591E-3</v>
      </c>
      <c r="I370" s="8">
        <f t="shared" si="21"/>
        <v>4.4408558740411747E-2</v>
      </c>
      <c r="J370" s="8">
        <f t="shared" si="21"/>
        <v>-2.5119099177132884E-2</v>
      </c>
      <c r="K370" s="8">
        <f t="shared" si="19"/>
        <v>-4.0358431407858802E-2</v>
      </c>
      <c r="L370" s="8">
        <f t="shared" si="22"/>
        <v>-1.8195078226989254E-2</v>
      </c>
    </row>
    <row r="371" spans="1:12" x14ac:dyDescent="0.25">
      <c r="A371" s="5">
        <v>39947</v>
      </c>
      <c r="B371" s="6">
        <v>928</v>
      </c>
      <c r="C371" s="6">
        <v>78.930000000000007</v>
      </c>
      <c r="D371" s="6">
        <v>21.84</v>
      </c>
      <c r="E371" s="6">
        <v>3.3025000000000002</v>
      </c>
      <c r="F371" s="7">
        <v>0.125</v>
      </c>
      <c r="G371" s="4">
        <f t="shared" si="20"/>
        <v>3.4700599107484464E-6</v>
      </c>
      <c r="H371" s="8">
        <f t="shared" si="21"/>
        <v>2.7012425715829281E-3</v>
      </c>
      <c r="I371" s="8">
        <f t="shared" si="21"/>
        <v>1.700811751063017E-2</v>
      </c>
      <c r="J371" s="8">
        <f t="shared" si="21"/>
        <v>-2.976454908929372E-2</v>
      </c>
      <c r="K371" s="8">
        <f t="shared" si="19"/>
        <v>3.9806729761393982E-2</v>
      </c>
      <c r="L371" s="8">
        <f t="shared" si="22"/>
        <v>1.531691634242828E-2</v>
      </c>
    </row>
    <row r="372" spans="1:12" x14ac:dyDescent="0.25">
      <c r="A372" s="1">
        <v>39948</v>
      </c>
      <c r="B372" s="2">
        <v>930.9</v>
      </c>
      <c r="C372" s="2">
        <v>76.27</v>
      </c>
      <c r="D372" s="2">
        <v>22.79</v>
      </c>
      <c r="E372" s="2">
        <v>3.4249999999999998</v>
      </c>
      <c r="F372" s="3">
        <v>0.115</v>
      </c>
      <c r="G372" s="4">
        <f t="shared" si="20"/>
        <v>3.1926141421667609E-6</v>
      </c>
      <c r="H372" s="8">
        <f t="shared" si="21"/>
        <v>3.1249999999999755E-3</v>
      </c>
      <c r="I372" s="8">
        <f t="shared" si="21"/>
        <v>-3.3700747497782978E-2</v>
      </c>
      <c r="J372" s="8">
        <f t="shared" si="21"/>
        <v>4.3498168498168469E-2</v>
      </c>
      <c r="K372" s="8">
        <f t="shared" si="19"/>
        <v>3.7093111279333714E-2</v>
      </c>
      <c r="L372" s="8">
        <f t="shared" si="22"/>
        <v>2.2236980588540782E-2</v>
      </c>
    </row>
    <row r="373" spans="1:12" x14ac:dyDescent="0.25">
      <c r="A373" s="5">
        <v>39951</v>
      </c>
      <c r="B373" s="6">
        <v>921.3</v>
      </c>
      <c r="C373" s="6">
        <v>76.599999999999994</v>
      </c>
      <c r="D373" s="6">
        <v>22.16</v>
      </c>
      <c r="E373" s="6">
        <v>3.264643</v>
      </c>
      <c r="F373" s="7">
        <v>0.11874999999999999</v>
      </c>
      <c r="G373" s="4">
        <f t="shared" si="20"/>
        <v>3.2966595437944335E-6</v>
      </c>
      <c r="H373" s="8">
        <f t="shared" si="21"/>
        <v>-1.0312600708991324E-2</v>
      </c>
      <c r="I373" s="8">
        <f t="shared" si="21"/>
        <v>4.3267339714173113E-3</v>
      </c>
      <c r="J373" s="8">
        <f t="shared" si="21"/>
        <v>-2.7643703378674816E-2</v>
      </c>
      <c r="K373" s="8">
        <f t="shared" si="19"/>
        <v>-4.681956204379558E-2</v>
      </c>
      <c r="L373" s="8">
        <f t="shared" si="22"/>
        <v>-2.8571243276800759E-2</v>
      </c>
    </row>
    <row r="374" spans="1:12" x14ac:dyDescent="0.25">
      <c r="A374" s="1">
        <v>39952</v>
      </c>
      <c r="B374" s="2">
        <v>926.3</v>
      </c>
      <c r="C374" s="2">
        <v>79.599999999999994</v>
      </c>
      <c r="D374" s="2">
        <v>23.25</v>
      </c>
      <c r="E374" s="2">
        <v>3.3571430000000002</v>
      </c>
      <c r="F374" s="3">
        <v>0.11938</v>
      </c>
      <c r="G374" s="4">
        <f t="shared" si="20"/>
        <v>3.3141387900670338E-6</v>
      </c>
      <c r="H374" s="8">
        <f t="shared" si="21"/>
        <v>5.427113860848801E-3</v>
      </c>
      <c r="I374" s="8">
        <f t="shared" si="21"/>
        <v>3.91644908616188E-2</v>
      </c>
      <c r="J374" s="8">
        <f t="shared" si="21"/>
        <v>4.9187725631768944E-2</v>
      </c>
      <c r="K374" s="8">
        <f t="shared" si="19"/>
        <v>2.8333879079580907E-2</v>
      </c>
      <c r="L374" s="8">
        <f t="shared" si="22"/>
        <v>2.5944674087328756E-2</v>
      </c>
    </row>
    <row r="375" spans="1:12" x14ac:dyDescent="0.25">
      <c r="A375" s="5">
        <v>39953</v>
      </c>
      <c r="B375" s="6">
        <v>937</v>
      </c>
      <c r="C375" s="6">
        <v>78.2</v>
      </c>
      <c r="D375" s="6">
        <v>22.77</v>
      </c>
      <c r="E375" s="6">
        <v>3.561429</v>
      </c>
      <c r="F375" s="7">
        <v>0.15937999999999999</v>
      </c>
      <c r="G375" s="4">
        <f t="shared" si="20"/>
        <v>4.4237076974873446E-6</v>
      </c>
      <c r="H375" s="8">
        <f t="shared" si="21"/>
        <v>1.155133326136246E-2</v>
      </c>
      <c r="I375" s="8">
        <f t="shared" si="21"/>
        <v>-1.7587939698492358E-2</v>
      </c>
      <c r="J375" s="8">
        <f t="shared" si="21"/>
        <v>-2.0645161290322598E-2</v>
      </c>
      <c r="K375" s="8">
        <f t="shared" si="19"/>
        <v>6.0851146346759651E-2</v>
      </c>
      <c r="L375" s="8">
        <f t="shared" si="22"/>
        <v>2.6140054255889382E-2</v>
      </c>
    </row>
    <row r="376" spans="1:12" x14ac:dyDescent="0.25">
      <c r="A376" s="1">
        <v>39954</v>
      </c>
      <c r="B376" s="2">
        <v>950.8</v>
      </c>
      <c r="C376" s="2">
        <v>80.069999999999993</v>
      </c>
      <c r="D376" s="2">
        <v>22.23</v>
      </c>
      <c r="E376" s="2">
        <v>3.5735709999999998</v>
      </c>
      <c r="F376" s="3">
        <v>0.13250000000000001</v>
      </c>
      <c r="G376" s="4">
        <f t="shared" si="20"/>
        <v>3.6781261034679602E-6</v>
      </c>
      <c r="H376" s="8">
        <f t="shared" si="21"/>
        <v>1.472785485592311E-2</v>
      </c>
      <c r="I376" s="8">
        <f t="shared" si="21"/>
        <v>2.3913043478260745E-2</v>
      </c>
      <c r="J376" s="8">
        <f t="shared" si="21"/>
        <v>-2.371541501976281E-2</v>
      </c>
      <c r="K376" s="8">
        <f t="shared" si="19"/>
        <v>3.4093056466940309E-3</v>
      </c>
      <c r="L376" s="8">
        <f t="shared" si="22"/>
        <v>3.9278224489097393E-3</v>
      </c>
    </row>
    <row r="377" spans="1:12" x14ac:dyDescent="0.25">
      <c r="A377" s="5">
        <v>39955</v>
      </c>
      <c r="B377" s="6">
        <v>958.5</v>
      </c>
      <c r="C377" s="6">
        <v>80.02</v>
      </c>
      <c r="D377" s="6">
        <v>22.59</v>
      </c>
      <c r="E377" s="6">
        <v>3.5074999999999998</v>
      </c>
      <c r="F377" s="7">
        <v>0.1125</v>
      </c>
      <c r="G377" s="4">
        <f t="shared" si="20"/>
        <v>3.1232483821419521E-6</v>
      </c>
      <c r="H377" s="8">
        <f t="shared" si="21"/>
        <v>8.0984434160707251E-3</v>
      </c>
      <c r="I377" s="8">
        <f t="shared" si="21"/>
        <v>-6.2445360309725439E-4</v>
      </c>
      <c r="J377" s="8">
        <f t="shared" si="21"/>
        <v>1.619433198380564E-2</v>
      </c>
      <c r="K377" s="8">
        <f t="shared" si="19"/>
        <v>-1.84887889452875E-2</v>
      </c>
      <c r="L377" s="8">
        <f t="shared" si="22"/>
        <v>-3.3481137823301822E-3</v>
      </c>
    </row>
    <row r="378" spans="1:12" x14ac:dyDescent="0.25">
      <c r="A378" s="1">
        <v>39959</v>
      </c>
      <c r="B378" s="2">
        <v>953.1</v>
      </c>
      <c r="C378" s="2">
        <v>80.45</v>
      </c>
      <c r="D378" s="2">
        <v>21.88</v>
      </c>
      <c r="E378" s="2">
        <v>3.3928569999999998</v>
      </c>
      <c r="F378" s="3">
        <v>0.11</v>
      </c>
      <c r="G378" s="4">
        <f t="shared" si="20"/>
        <v>3.0538808943880724E-6</v>
      </c>
      <c r="H378" s="8">
        <f t="shared" si="21"/>
        <v>-5.6338028169013845E-3</v>
      </c>
      <c r="I378" s="8">
        <f t="shared" si="21"/>
        <v>5.3736565858536218E-3</v>
      </c>
      <c r="J378" s="8">
        <f t="shared" si="21"/>
        <v>-3.1429836210712742E-2</v>
      </c>
      <c r="K378" s="8">
        <f t="shared" si="19"/>
        <v>-3.2685103349964377E-2</v>
      </c>
      <c r="L378" s="8">
        <f t="shared" si="22"/>
        <v>-2.1314285661786801E-2</v>
      </c>
    </row>
    <row r="379" spans="1:12" x14ac:dyDescent="0.25">
      <c r="A379" s="5">
        <v>39960</v>
      </c>
      <c r="B379" s="6">
        <v>953.2</v>
      </c>
      <c r="C379" s="6">
        <v>79.95</v>
      </c>
      <c r="D379" s="6">
        <v>22.44</v>
      </c>
      <c r="E379" s="6">
        <v>3.5096430000000001</v>
      </c>
      <c r="F379" s="7">
        <v>0.11375</v>
      </c>
      <c r="G379" s="4">
        <f t="shared" si="20"/>
        <v>3.1579314780927348E-6</v>
      </c>
      <c r="H379" s="8">
        <f t="shared" si="21"/>
        <v>1.0492078480749421E-4</v>
      </c>
      <c r="I379" s="8">
        <f t="shared" si="21"/>
        <v>-6.2150403977625848E-3</v>
      </c>
      <c r="J379" s="8">
        <f t="shared" si="21"/>
        <v>2.5594149908592427E-2</v>
      </c>
      <c r="K379" s="8">
        <f t="shared" si="19"/>
        <v>3.4421138291416437E-2</v>
      </c>
      <c r="L379" s="8">
        <f t="shared" si="22"/>
        <v>1.9422938477459954E-2</v>
      </c>
    </row>
    <row r="380" spans="1:12" x14ac:dyDescent="0.25">
      <c r="A380" s="1">
        <v>39961</v>
      </c>
      <c r="B380" s="2">
        <v>961.5</v>
      </c>
      <c r="C380" s="2">
        <v>83.14</v>
      </c>
      <c r="D380" s="2">
        <v>22.64</v>
      </c>
      <c r="E380" s="2">
        <v>3.3839290000000002</v>
      </c>
      <c r="F380" s="3">
        <v>0.11749999999999999</v>
      </c>
      <c r="G380" s="4">
        <f t="shared" si="20"/>
        <v>3.2619781751286325E-6</v>
      </c>
      <c r="H380" s="8">
        <f t="shared" si="21"/>
        <v>8.7075115400754872E-3</v>
      </c>
      <c r="I380" s="8">
        <f t="shared" si="21"/>
        <v>3.989993746091304E-2</v>
      </c>
      <c r="J380" s="8">
        <f t="shared" si="21"/>
        <v>8.9126559714794683E-3</v>
      </c>
      <c r="K380" s="8">
        <f t="shared" si="19"/>
        <v>-3.5819597605796338E-2</v>
      </c>
      <c r="L380" s="8">
        <f t="shared" si="22"/>
        <v>-8.8881380866332946E-3</v>
      </c>
    </row>
    <row r="381" spans="1:12" x14ac:dyDescent="0.25">
      <c r="A381" s="5">
        <v>39962</v>
      </c>
      <c r="B381" s="6">
        <v>978.8</v>
      </c>
      <c r="C381" s="6">
        <v>81.06</v>
      </c>
      <c r="D381" s="6">
        <v>23.04</v>
      </c>
      <c r="E381" s="6">
        <v>3.4082140000000001</v>
      </c>
      <c r="F381" s="7">
        <v>0.14749999999999999</v>
      </c>
      <c r="G381" s="4">
        <f t="shared" si="20"/>
        <v>4.0942118701980945E-6</v>
      </c>
      <c r="H381" s="8">
        <f t="shared" si="21"/>
        <v>1.7992719708788303E-2</v>
      </c>
      <c r="I381" s="8">
        <f t="shared" si="21"/>
        <v>-2.5018041857108472E-2</v>
      </c>
      <c r="J381" s="8">
        <f t="shared" si="21"/>
        <v>1.7667844522968136E-2</v>
      </c>
      <c r="K381" s="8">
        <f t="shared" si="19"/>
        <v>7.1765690119384561E-3</v>
      </c>
      <c r="L381" s="8">
        <f t="shared" si="22"/>
        <v>9.4526177170259473E-3</v>
      </c>
    </row>
    <row r="382" spans="1:12" x14ac:dyDescent="0.25">
      <c r="A382" s="1">
        <v>39965</v>
      </c>
      <c r="B382" s="2">
        <v>978.6</v>
      </c>
      <c r="C382" s="2">
        <v>77</v>
      </c>
      <c r="D382" s="2">
        <v>23.04</v>
      </c>
      <c r="E382" s="2">
        <v>3.1842860000000002</v>
      </c>
      <c r="F382" s="3">
        <v>0.13750000000000001</v>
      </c>
      <c r="G382" s="4">
        <f t="shared" si="20"/>
        <v>3.8168282650019592E-6</v>
      </c>
      <c r="H382" s="8">
        <f t="shared" si="21"/>
        <v>-2.0433183489980772E-4</v>
      </c>
      <c r="I382" s="8">
        <f t="shared" si="21"/>
        <v>-5.0086355785837679E-2</v>
      </c>
      <c r="J382" s="8">
        <f t="shared" si="21"/>
        <v>0</v>
      </c>
      <c r="K382" s="8">
        <f t="shared" si="19"/>
        <v>-6.5702447088122964E-2</v>
      </c>
      <c r="L382" s="8">
        <f t="shared" si="22"/>
        <v>-3.4060390407183685E-2</v>
      </c>
    </row>
    <row r="383" spans="1:12" x14ac:dyDescent="0.25">
      <c r="A383" s="5">
        <v>39966</v>
      </c>
      <c r="B383" s="6">
        <v>983.2</v>
      </c>
      <c r="C383" s="6">
        <v>75.02</v>
      </c>
      <c r="D383" s="6">
        <v>22.73</v>
      </c>
      <c r="E383" s="6">
        <v>3.1939289999999998</v>
      </c>
      <c r="F383" s="7">
        <v>0.13875000000000001</v>
      </c>
      <c r="G383" s="4">
        <f t="shared" si="20"/>
        <v>3.8515027263041901E-6</v>
      </c>
      <c r="H383" s="8">
        <f t="shared" si="21"/>
        <v>4.700592683425325E-3</v>
      </c>
      <c r="I383" s="8">
        <f t="shared" si="21"/>
        <v>-2.5714285714285766E-2</v>
      </c>
      <c r="J383" s="8">
        <f t="shared" si="21"/>
        <v>-1.3454861111111056E-2</v>
      </c>
      <c r="K383" s="8">
        <f t="shared" si="19"/>
        <v>3.0283083868721666E-3</v>
      </c>
      <c r="L383" s="8">
        <f t="shared" si="22"/>
        <v>-1.6193765098593072E-3</v>
      </c>
    </row>
    <row r="384" spans="1:12" x14ac:dyDescent="0.25">
      <c r="A384" s="1">
        <v>39967</v>
      </c>
      <c r="B384" s="2">
        <v>964.5</v>
      </c>
      <c r="C384" s="2">
        <v>74.91</v>
      </c>
      <c r="D384" s="2">
        <v>22.36</v>
      </c>
      <c r="E384" s="2">
        <v>3.214286</v>
      </c>
      <c r="F384" s="3">
        <v>0.13500000000000001</v>
      </c>
      <c r="G384" s="4">
        <f t="shared" si="20"/>
        <v>3.7474780476554059E-6</v>
      </c>
      <c r="H384" s="8">
        <f t="shared" si="21"/>
        <v>-1.9019528071602974E-2</v>
      </c>
      <c r="I384" s="8">
        <f t="shared" si="21"/>
        <v>-1.4662756598240393E-3</v>
      </c>
      <c r="J384" s="8">
        <f t="shared" si="21"/>
        <v>-1.6278046634403916E-2</v>
      </c>
      <c r="K384" s="8">
        <f t="shared" si="19"/>
        <v>6.3736545176803182E-3</v>
      </c>
      <c r="L384" s="8">
        <f t="shared" si="22"/>
        <v>-5.5708569757361992E-3</v>
      </c>
    </row>
    <row r="385" spans="1:12" x14ac:dyDescent="0.25">
      <c r="A385" s="5">
        <v>39968</v>
      </c>
      <c r="B385" s="6">
        <v>981.2</v>
      </c>
      <c r="C385" s="6">
        <v>75.099999999999994</v>
      </c>
      <c r="D385" s="6">
        <v>22.36</v>
      </c>
      <c r="E385" s="6">
        <v>3.0621429999999998</v>
      </c>
      <c r="F385" s="7">
        <v>0.12375</v>
      </c>
      <c r="G385" s="4">
        <f t="shared" si="20"/>
        <v>3.4353807008002946E-6</v>
      </c>
      <c r="H385" s="8">
        <f t="shared" si="21"/>
        <v>1.7314670813893256E-2</v>
      </c>
      <c r="I385" s="8">
        <f t="shared" si="21"/>
        <v>2.5363769857161627E-3</v>
      </c>
      <c r="J385" s="8">
        <f t="shared" si="21"/>
        <v>0</v>
      </c>
      <c r="K385" s="8">
        <f t="shared" si="19"/>
        <v>-4.7333373570366835E-2</v>
      </c>
      <c r="L385" s="8">
        <f t="shared" si="22"/>
        <v>-1.6165604351325177E-2</v>
      </c>
    </row>
    <row r="386" spans="1:12" x14ac:dyDescent="0.25">
      <c r="A386" s="1">
        <v>39969</v>
      </c>
      <c r="B386" s="2">
        <v>961.7</v>
      </c>
      <c r="C386" s="2">
        <v>75.78</v>
      </c>
      <c r="D386" s="2">
        <v>22.02</v>
      </c>
      <c r="E386" s="2">
        <v>3.085</v>
      </c>
      <c r="F386" s="3">
        <v>0.11749999999999999</v>
      </c>
      <c r="G386" s="4">
        <f t="shared" si="20"/>
        <v>3.2619781751286325E-6</v>
      </c>
      <c r="H386" s="8">
        <f t="shared" si="21"/>
        <v>-1.9873624133713817E-2</v>
      </c>
      <c r="I386" s="8">
        <f t="shared" si="21"/>
        <v>9.0545938748336462E-3</v>
      </c>
      <c r="J386" s="8">
        <f t="shared" si="21"/>
        <v>-1.5205724508050083E-2</v>
      </c>
      <c r="K386" s="8">
        <f t="shared" si="21"/>
        <v>7.4643803375610248E-3</v>
      </c>
      <c r="L386" s="8">
        <f t="shared" si="22"/>
        <v>-4.2747255942455608E-3</v>
      </c>
    </row>
    <row r="387" spans="1:12" x14ac:dyDescent="0.25">
      <c r="A387" s="5">
        <v>39972</v>
      </c>
      <c r="B387" s="6">
        <v>951.7</v>
      </c>
      <c r="C387" s="6">
        <v>77.19</v>
      </c>
      <c r="D387" s="6">
        <v>22.2</v>
      </c>
      <c r="E387" s="6">
        <v>3.0371429999999999</v>
      </c>
      <c r="F387" s="7">
        <v>0.12375</v>
      </c>
      <c r="G387" s="4">
        <f t="shared" ref="G387:G450" si="23">(1+(F387/100))^(1/360)-1</f>
        <v>3.4353807008002946E-6</v>
      </c>
      <c r="H387" s="8">
        <f t="shared" ref="H387:K450" si="24">(B387-B386)/B386</f>
        <v>-1.0398253093480294E-2</v>
      </c>
      <c r="I387" s="8">
        <f t="shared" si="24"/>
        <v>1.8606492478226398E-2</v>
      </c>
      <c r="J387" s="8">
        <f t="shared" si="24"/>
        <v>8.1743869209809136E-3</v>
      </c>
      <c r="K387" s="8">
        <f t="shared" si="24"/>
        <v>-1.5512803889789316E-2</v>
      </c>
      <c r="L387" s="8">
        <f t="shared" si="22"/>
        <v>-7.2079442704949589E-3</v>
      </c>
    </row>
    <row r="388" spans="1:12" x14ac:dyDescent="0.25">
      <c r="A388" s="1">
        <v>39973</v>
      </c>
      <c r="B388" s="2">
        <v>954</v>
      </c>
      <c r="C388" s="2">
        <v>78.02</v>
      </c>
      <c r="D388" s="2">
        <v>22.43</v>
      </c>
      <c r="E388" s="2">
        <v>3.0646429999999998</v>
      </c>
      <c r="F388" s="3">
        <v>0.1075</v>
      </c>
      <c r="G388" s="4">
        <f t="shared" si="23"/>
        <v>2.984511679349211E-6</v>
      </c>
      <c r="H388" s="8">
        <f t="shared" si="24"/>
        <v>2.4167279604917036E-3</v>
      </c>
      <c r="I388" s="8">
        <f t="shared" si="24"/>
        <v>1.0752688172042989E-2</v>
      </c>
      <c r="J388" s="8">
        <f t="shared" si="24"/>
        <v>1.0360360360360379E-2</v>
      </c>
      <c r="K388" s="8">
        <f t="shared" si="24"/>
        <v>9.0545621328991938E-3</v>
      </c>
      <c r="L388" s="8">
        <f t="shared" ref="L388:L451" si="25">H388*$X$12+I388*$Y$12+$Z$12*J388+$AA$12*K388</f>
        <v>7.451083395398338E-3</v>
      </c>
    </row>
    <row r="389" spans="1:12" x14ac:dyDescent="0.25">
      <c r="A389" s="5">
        <v>39974</v>
      </c>
      <c r="B389" s="6">
        <v>954</v>
      </c>
      <c r="C389" s="6">
        <v>78.59</v>
      </c>
      <c r="D389" s="6">
        <v>22.31</v>
      </c>
      <c r="E389" s="6">
        <v>3.0932140000000001</v>
      </c>
      <c r="F389" s="7">
        <v>0.10249999999999999</v>
      </c>
      <c r="G389" s="4">
        <f t="shared" si="23"/>
        <v>2.8457680663063201E-6</v>
      </c>
      <c r="H389" s="8">
        <f t="shared" si="24"/>
        <v>0</v>
      </c>
      <c r="I389" s="8">
        <f t="shared" si="24"/>
        <v>7.3058190207640015E-3</v>
      </c>
      <c r="J389" s="8">
        <f t="shared" si="24"/>
        <v>-5.3499777084262592E-3</v>
      </c>
      <c r="K389" s="8">
        <f t="shared" si="24"/>
        <v>9.3227824578589902E-3</v>
      </c>
      <c r="L389" s="8">
        <f t="shared" si="25"/>
        <v>3.9470576960002387E-3</v>
      </c>
    </row>
    <row r="390" spans="1:12" x14ac:dyDescent="0.25">
      <c r="A390" s="1">
        <v>39975</v>
      </c>
      <c r="B390" s="2">
        <v>961.3</v>
      </c>
      <c r="C390" s="2">
        <v>79.83</v>
      </c>
      <c r="D390" s="2">
        <v>22.59</v>
      </c>
      <c r="E390" s="2">
        <v>3.0817860000000001</v>
      </c>
      <c r="F390" s="3">
        <v>0.10249999999999999</v>
      </c>
      <c r="G390" s="4">
        <f t="shared" si="23"/>
        <v>2.8457680663063201E-6</v>
      </c>
      <c r="H390" s="8">
        <f t="shared" si="24"/>
        <v>7.6519916142557178E-3</v>
      </c>
      <c r="I390" s="8">
        <f t="shared" si="24"/>
        <v>1.5778088815370846E-2</v>
      </c>
      <c r="J390" s="8">
        <f t="shared" si="24"/>
        <v>1.2550425818018877E-2</v>
      </c>
      <c r="K390" s="8">
        <f t="shared" si="24"/>
        <v>-3.6945390781239168E-3</v>
      </c>
      <c r="L390" s="8">
        <f t="shared" si="25"/>
        <v>3.9926493826323451E-3</v>
      </c>
    </row>
    <row r="391" spans="1:12" x14ac:dyDescent="0.25">
      <c r="A391" s="5">
        <v>39976</v>
      </c>
      <c r="B391" s="6">
        <v>940.1</v>
      </c>
      <c r="C391" s="6">
        <v>81.64</v>
      </c>
      <c r="D391" s="6">
        <v>22.7</v>
      </c>
      <c r="E391" s="6">
        <v>3.0482140000000002</v>
      </c>
      <c r="F391" s="7">
        <v>0.10375</v>
      </c>
      <c r="G391" s="4">
        <f t="shared" si="23"/>
        <v>2.8804546174932E-6</v>
      </c>
      <c r="H391" s="8">
        <f t="shared" si="24"/>
        <v>-2.2053469260376504E-2</v>
      </c>
      <c r="I391" s="8">
        <f t="shared" si="24"/>
        <v>2.2673180508580762E-2</v>
      </c>
      <c r="J391" s="8">
        <f t="shared" si="24"/>
        <v>4.8694112439132105E-3</v>
      </c>
      <c r="K391" s="8">
        <f t="shared" si="24"/>
        <v>-1.0893683078578438E-2</v>
      </c>
      <c r="L391" s="8">
        <f t="shared" si="25"/>
        <v>-8.770823307914434E-3</v>
      </c>
    </row>
    <row r="392" spans="1:12" x14ac:dyDescent="0.25">
      <c r="A392" s="1">
        <v>39979</v>
      </c>
      <c r="B392" s="2">
        <v>926.9</v>
      </c>
      <c r="C392" s="2">
        <v>81.63</v>
      </c>
      <c r="D392" s="2">
        <v>22.79</v>
      </c>
      <c r="E392" s="2">
        <v>3.2410709999999998</v>
      </c>
      <c r="F392" s="3">
        <v>0.10375</v>
      </c>
      <c r="G392" s="4">
        <f t="shared" si="23"/>
        <v>2.8804546174932E-6</v>
      </c>
      <c r="H392" s="8">
        <f t="shared" si="24"/>
        <v>-1.4041059461759436E-2</v>
      </c>
      <c r="I392" s="8">
        <f t="shared" si="24"/>
        <v>-1.2248897599222337E-4</v>
      </c>
      <c r="J392" s="8">
        <f t="shared" si="24"/>
        <v>3.9647577092510955E-3</v>
      </c>
      <c r="K392" s="8">
        <f t="shared" si="24"/>
        <v>6.3268851858826053E-2</v>
      </c>
      <c r="L392" s="8">
        <f t="shared" si="25"/>
        <v>2.5233557804307492E-2</v>
      </c>
    </row>
    <row r="393" spans="1:12" x14ac:dyDescent="0.25">
      <c r="A393" s="5">
        <v>39980</v>
      </c>
      <c r="B393" s="6">
        <v>931.6</v>
      </c>
      <c r="C393" s="6">
        <v>80.3</v>
      </c>
      <c r="D393" s="6">
        <v>22.85</v>
      </c>
      <c r="E393" s="6">
        <v>3.3778570000000001</v>
      </c>
      <c r="F393" s="7">
        <v>0.105</v>
      </c>
      <c r="G393" s="4">
        <f t="shared" si="23"/>
        <v>2.9151407368033233E-6</v>
      </c>
      <c r="H393" s="8">
        <f t="shared" si="24"/>
        <v>5.0706656597260171E-3</v>
      </c>
      <c r="I393" s="8">
        <f t="shared" si="24"/>
        <v>-1.6293029523459492E-2</v>
      </c>
      <c r="J393" s="8">
        <f t="shared" si="24"/>
        <v>2.6327336551119911E-3</v>
      </c>
      <c r="K393" s="8">
        <f t="shared" si="24"/>
        <v>4.2203950484269032E-2</v>
      </c>
      <c r="L393" s="8">
        <f t="shared" si="25"/>
        <v>1.9752076529941633E-2</v>
      </c>
    </row>
    <row r="394" spans="1:12" x14ac:dyDescent="0.25">
      <c r="A394" s="1">
        <v>39981</v>
      </c>
      <c r="B394" s="2">
        <v>935.4</v>
      </c>
      <c r="C394" s="2">
        <v>78.25</v>
      </c>
      <c r="D394" s="2">
        <v>22.11</v>
      </c>
      <c r="E394" s="2">
        <v>3.3221430000000001</v>
      </c>
      <c r="F394" s="3">
        <v>0.11749999999999999</v>
      </c>
      <c r="G394" s="4">
        <f t="shared" si="23"/>
        <v>3.2619781751286325E-6</v>
      </c>
      <c r="H394" s="8">
        <f t="shared" si="24"/>
        <v>4.0790038643194011E-3</v>
      </c>
      <c r="I394" s="8">
        <f t="shared" si="24"/>
        <v>-2.5529265255292619E-2</v>
      </c>
      <c r="J394" s="8">
        <f t="shared" si="24"/>
        <v>-3.2385120350109493E-2</v>
      </c>
      <c r="K394" s="8">
        <f t="shared" si="24"/>
        <v>-1.6493889468973979E-2</v>
      </c>
      <c r="L394" s="8">
        <f t="shared" si="25"/>
        <v>-1.3816484420660163E-2</v>
      </c>
    </row>
    <row r="395" spans="1:12" x14ac:dyDescent="0.25">
      <c r="A395" s="5">
        <v>39982</v>
      </c>
      <c r="B395" s="6">
        <v>934</v>
      </c>
      <c r="C395" s="6">
        <v>79.09</v>
      </c>
      <c r="D395" s="6">
        <v>22.42</v>
      </c>
      <c r="E395" s="6">
        <v>3.2503570000000002</v>
      </c>
      <c r="F395" s="7">
        <v>0.13625000000000001</v>
      </c>
      <c r="G395" s="4">
        <f t="shared" si="23"/>
        <v>3.7821533720450162E-6</v>
      </c>
      <c r="H395" s="8">
        <f t="shared" si="24"/>
        <v>-1.4966859097711965E-3</v>
      </c>
      <c r="I395" s="8">
        <f t="shared" si="24"/>
        <v>1.0734824281150203E-2</v>
      </c>
      <c r="J395" s="8">
        <f t="shared" si="24"/>
        <v>1.4020805065581288E-2</v>
      </c>
      <c r="K395" s="8">
        <f t="shared" si="24"/>
        <v>-2.1608341362788989E-2</v>
      </c>
      <c r="L395" s="8">
        <f t="shared" si="25"/>
        <v>-7.0213348972117144E-3</v>
      </c>
    </row>
    <row r="396" spans="1:12" x14ac:dyDescent="0.25">
      <c r="A396" s="1">
        <v>39983</v>
      </c>
      <c r="B396" s="2">
        <v>935.6</v>
      </c>
      <c r="C396" s="2">
        <v>77.569999999999993</v>
      </c>
      <c r="D396" s="2">
        <v>22.61</v>
      </c>
      <c r="E396" s="2">
        <v>3.3107139999999999</v>
      </c>
      <c r="F396" s="3">
        <v>0.13625000000000001</v>
      </c>
      <c r="G396" s="4">
        <f t="shared" si="23"/>
        <v>3.7821533720450162E-6</v>
      </c>
      <c r="H396" s="8">
        <f t="shared" si="24"/>
        <v>1.7130620985010951E-3</v>
      </c>
      <c r="I396" s="8">
        <f t="shared" si="24"/>
        <v>-1.9218611708180681E-2</v>
      </c>
      <c r="J396" s="8">
        <f t="shared" si="24"/>
        <v>8.4745762711863383E-3</v>
      </c>
      <c r="K396" s="8">
        <f t="shared" si="24"/>
        <v>1.8569344844273958E-2</v>
      </c>
      <c r="L396" s="8">
        <f t="shared" si="25"/>
        <v>8.7587205118918165E-3</v>
      </c>
    </row>
    <row r="397" spans="1:12" x14ac:dyDescent="0.25">
      <c r="A397" s="5">
        <v>39986</v>
      </c>
      <c r="B397" s="6">
        <v>920.6</v>
      </c>
      <c r="C397" s="6">
        <v>76.540000000000006</v>
      </c>
      <c r="D397" s="6">
        <v>22.23</v>
      </c>
      <c r="E397" s="6">
        <v>3.2349999999999999</v>
      </c>
      <c r="F397" s="7">
        <v>0.14124999999999999</v>
      </c>
      <c r="G397" s="4">
        <f t="shared" si="23"/>
        <v>3.9208503539445161E-6</v>
      </c>
      <c r="H397" s="8">
        <f t="shared" si="24"/>
        <v>-1.6032492518170158E-2</v>
      </c>
      <c r="I397" s="8">
        <f t="shared" si="24"/>
        <v>-1.327832925099893E-2</v>
      </c>
      <c r="J397" s="8">
        <f t="shared" si="24"/>
        <v>-1.6806722689075588E-2</v>
      </c>
      <c r="K397" s="8">
        <f t="shared" si="24"/>
        <v>-2.2869387086894264E-2</v>
      </c>
      <c r="L397" s="8">
        <f t="shared" si="25"/>
        <v>-1.9037936072961538E-2</v>
      </c>
    </row>
    <row r="398" spans="1:12" x14ac:dyDescent="0.25">
      <c r="A398" s="1">
        <v>39987</v>
      </c>
      <c r="B398" s="2">
        <v>923.9</v>
      </c>
      <c r="C398" s="2">
        <v>77.92</v>
      </c>
      <c r="D398" s="2">
        <v>21.9</v>
      </c>
      <c r="E398" s="2">
        <v>3.1664289999999999</v>
      </c>
      <c r="F398" s="3">
        <v>0.1875</v>
      </c>
      <c r="G398" s="4">
        <f t="shared" si="23"/>
        <v>5.2034701538694605E-6</v>
      </c>
      <c r="H398" s="8">
        <f t="shared" si="24"/>
        <v>3.5846187269171783E-3</v>
      </c>
      <c r="I398" s="8">
        <f t="shared" si="24"/>
        <v>1.8029788345962833E-2</v>
      </c>
      <c r="J398" s="8">
        <f t="shared" si="24"/>
        <v>-1.4844804318488612E-2</v>
      </c>
      <c r="K398" s="8">
        <f t="shared" si="24"/>
        <v>-2.119659969088097E-2</v>
      </c>
      <c r="L398" s="8">
        <f t="shared" si="25"/>
        <v>-9.5484938300220267E-3</v>
      </c>
    </row>
    <row r="399" spans="1:12" x14ac:dyDescent="0.25">
      <c r="A399" s="5">
        <v>39988</v>
      </c>
      <c r="B399" s="6">
        <v>934.1</v>
      </c>
      <c r="C399" s="6">
        <v>75.099999999999994</v>
      </c>
      <c r="D399" s="6">
        <v>21.75</v>
      </c>
      <c r="E399" s="6">
        <v>3.1324999999999998</v>
      </c>
      <c r="F399" s="7">
        <v>0.21</v>
      </c>
      <c r="G399" s="4">
        <f t="shared" si="23"/>
        <v>5.8272338732123785E-6</v>
      </c>
      <c r="H399" s="8">
        <f t="shared" si="24"/>
        <v>1.104015586102397E-2</v>
      </c>
      <c r="I399" s="8">
        <f t="shared" si="24"/>
        <v>-3.6190965092402556E-2</v>
      </c>
      <c r="J399" s="8">
        <f t="shared" si="24"/>
        <v>-6.8493150684930861E-3</v>
      </c>
      <c r="K399" s="8">
        <f t="shared" si="24"/>
        <v>-1.0715225258485221E-2</v>
      </c>
      <c r="L399" s="8">
        <f t="shared" si="25"/>
        <v>-5.7532292327733252E-3</v>
      </c>
    </row>
    <row r="400" spans="1:12" x14ac:dyDescent="0.25">
      <c r="A400" s="1">
        <v>39989</v>
      </c>
      <c r="B400" s="2">
        <v>939.1</v>
      </c>
      <c r="C400" s="2">
        <v>76.66</v>
      </c>
      <c r="D400" s="2">
        <v>21.29</v>
      </c>
      <c r="E400" s="2">
        <v>3.0474999999999999</v>
      </c>
      <c r="F400" s="3">
        <v>0.23624999999999999</v>
      </c>
      <c r="G400" s="4">
        <f t="shared" si="23"/>
        <v>6.5547817171829337E-6</v>
      </c>
      <c r="H400" s="8">
        <f t="shared" si="24"/>
        <v>5.352745958676801E-3</v>
      </c>
      <c r="I400" s="8">
        <f t="shared" si="24"/>
        <v>2.0772303595206425E-2</v>
      </c>
      <c r="J400" s="8">
        <f t="shared" si="24"/>
        <v>-2.114942528735636E-2</v>
      </c>
      <c r="K400" s="8">
        <f t="shared" si="24"/>
        <v>-2.7134876296887461E-2</v>
      </c>
      <c r="L400" s="8">
        <f t="shared" si="25"/>
        <v>-1.2547986213806935E-2</v>
      </c>
    </row>
    <row r="401" spans="1:12" x14ac:dyDescent="0.25">
      <c r="A401" s="5">
        <v>39990</v>
      </c>
      <c r="B401" s="6">
        <v>940.7</v>
      </c>
      <c r="C401" s="6">
        <v>78.099999999999994</v>
      </c>
      <c r="D401" s="6">
        <v>21.95</v>
      </c>
      <c r="E401" s="6">
        <v>2.9778570000000002</v>
      </c>
      <c r="F401" s="7">
        <v>0.23250000000000001</v>
      </c>
      <c r="G401" s="4">
        <f t="shared" si="23"/>
        <v>6.4508579444844116E-6</v>
      </c>
      <c r="H401" s="8">
        <f t="shared" si="24"/>
        <v>1.7037589181131112E-3</v>
      </c>
      <c r="I401" s="8">
        <f t="shared" si="24"/>
        <v>1.8784242108009365E-2</v>
      </c>
      <c r="J401" s="8">
        <f t="shared" si="24"/>
        <v>3.1000469704086434E-2</v>
      </c>
      <c r="K401" s="8">
        <f t="shared" si="24"/>
        <v>-2.2852502050861256E-2</v>
      </c>
      <c r="L401" s="8">
        <f t="shared" si="25"/>
        <v>-3.1342899664380704E-3</v>
      </c>
    </row>
    <row r="402" spans="1:12" x14ac:dyDescent="0.25">
      <c r="A402" s="1">
        <v>39993</v>
      </c>
      <c r="B402" s="2">
        <v>940.4</v>
      </c>
      <c r="C402" s="2">
        <v>76.290000000000006</v>
      </c>
      <c r="D402" s="2">
        <v>21.89</v>
      </c>
      <c r="E402" s="2">
        <v>2.9403570000000001</v>
      </c>
      <c r="F402" s="3">
        <v>0.22</v>
      </c>
      <c r="G402" s="4">
        <f t="shared" si="23"/>
        <v>6.1044173638169497E-6</v>
      </c>
      <c r="H402" s="8">
        <f t="shared" si="24"/>
        <v>-3.1891144892108873E-4</v>
      </c>
      <c r="I402" s="8">
        <f t="shared" si="24"/>
        <v>-2.3175416133162461E-2</v>
      </c>
      <c r="J402" s="8">
        <f t="shared" si="24"/>
        <v>-2.7334851936218099E-3</v>
      </c>
      <c r="K402" s="8">
        <f t="shared" si="24"/>
        <v>-1.2592948553271727E-2</v>
      </c>
      <c r="L402" s="8">
        <f t="shared" si="25"/>
        <v>-8.1956367065573466E-3</v>
      </c>
    </row>
    <row r="403" spans="1:12" x14ac:dyDescent="0.25">
      <c r="A403" s="5">
        <v>39994</v>
      </c>
      <c r="B403" s="6">
        <v>927.1</v>
      </c>
      <c r="C403" s="6">
        <v>79.260000000000005</v>
      </c>
      <c r="D403" s="6">
        <v>21.7</v>
      </c>
      <c r="E403" s="6">
        <v>2.7928570000000001</v>
      </c>
      <c r="F403" s="7">
        <v>0.22375</v>
      </c>
      <c r="G403" s="4">
        <f t="shared" si="23"/>
        <v>6.2083540621760136E-6</v>
      </c>
      <c r="H403" s="8">
        <f t="shared" si="24"/>
        <v>-1.4142917907273452E-2</v>
      </c>
      <c r="I403" s="8">
        <f t="shared" si="24"/>
        <v>3.8930397168698366E-2</v>
      </c>
      <c r="J403" s="8">
        <f t="shared" si="24"/>
        <v>-8.6797624486067287E-3</v>
      </c>
      <c r="K403" s="8">
        <f t="shared" si="24"/>
        <v>-5.0163976687184572E-2</v>
      </c>
      <c r="L403" s="8">
        <f t="shared" si="25"/>
        <v>-2.5179038701896542E-2</v>
      </c>
    </row>
    <row r="404" spans="1:12" x14ac:dyDescent="0.25">
      <c r="A404" s="1">
        <v>39995</v>
      </c>
      <c r="B404" s="2">
        <v>941</v>
      </c>
      <c r="C404" s="2">
        <v>78.23</v>
      </c>
      <c r="D404" s="2">
        <v>21.32</v>
      </c>
      <c r="E404" s="2">
        <v>2.9582139999999999</v>
      </c>
      <c r="F404" s="3">
        <v>0.22125</v>
      </c>
      <c r="G404" s="4">
        <f t="shared" si="23"/>
        <v>6.1390633607771861E-6</v>
      </c>
      <c r="H404" s="8">
        <f t="shared" si="24"/>
        <v>1.4992988890087345E-2</v>
      </c>
      <c r="I404" s="8">
        <f t="shared" si="24"/>
        <v>-1.2995205652283638E-2</v>
      </c>
      <c r="J404" s="8">
        <f t="shared" si="24"/>
        <v>-1.7511520737327143E-2</v>
      </c>
      <c r="K404" s="8">
        <f t="shared" si="24"/>
        <v>5.9207113002921287E-2</v>
      </c>
      <c r="L404" s="8">
        <f t="shared" si="25"/>
        <v>2.7316258813114096E-2</v>
      </c>
    </row>
    <row r="405" spans="1:12" x14ac:dyDescent="0.25">
      <c r="A405" s="5">
        <v>39996</v>
      </c>
      <c r="B405" s="6">
        <v>930.7</v>
      </c>
      <c r="C405" s="6">
        <v>78.040000000000006</v>
      </c>
      <c r="D405" s="6">
        <v>21.32</v>
      </c>
      <c r="E405" s="6">
        <v>3.1557140000000001</v>
      </c>
      <c r="F405" s="7">
        <v>0.30499999999999999</v>
      </c>
      <c r="G405" s="4">
        <f t="shared" si="23"/>
        <v>8.4593640745644905E-6</v>
      </c>
      <c r="H405" s="8">
        <f t="shared" si="24"/>
        <v>-1.0945802337938315E-2</v>
      </c>
      <c r="I405" s="8">
        <f t="shared" si="24"/>
        <v>-2.4287357791128433E-3</v>
      </c>
      <c r="J405" s="8">
        <f t="shared" si="24"/>
        <v>0</v>
      </c>
      <c r="K405" s="8">
        <f t="shared" si="24"/>
        <v>6.6763256478402255E-2</v>
      </c>
      <c r="L405" s="8">
        <f t="shared" si="25"/>
        <v>2.688171170645685E-2</v>
      </c>
    </row>
    <row r="406" spans="1:12" x14ac:dyDescent="0.25">
      <c r="A406" s="1">
        <v>40000</v>
      </c>
      <c r="B406" s="2">
        <v>924</v>
      </c>
      <c r="C406" s="2">
        <v>78.599999999999994</v>
      </c>
      <c r="D406" s="2">
        <v>21.15</v>
      </c>
      <c r="E406" s="2">
        <v>3.1557140000000001</v>
      </c>
      <c r="F406" s="3">
        <v>0.28499999999999998</v>
      </c>
      <c r="G406" s="4">
        <f t="shared" si="23"/>
        <v>7.9054380530685364E-6</v>
      </c>
      <c r="H406" s="8">
        <f t="shared" si="24"/>
        <v>-7.1988825615128885E-3</v>
      </c>
      <c r="I406" s="8">
        <f t="shared" si="24"/>
        <v>7.1758072783186574E-3</v>
      </c>
      <c r="J406" s="8">
        <f t="shared" si="24"/>
        <v>-7.9737335834897602E-3</v>
      </c>
      <c r="K406" s="8">
        <f t="shared" si="24"/>
        <v>0</v>
      </c>
      <c r="L406" s="8">
        <f t="shared" si="25"/>
        <v>-2.8646330734954147E-3</v>
      </c>
    </row>
    <row r="407" spans="1:12" x14ac:dyDescent="0.25">
      <c r="A407" s="5">
        <v>40001</v>
      </c>
      <c r="B407" s="6">
        <v>928.8</v>
      </c>
      <c r="C407" s="6">
        <v>78.92</v>
      </c>
      <c r="D407" s="6">
        <v>21.64</v>
      </c>
      <c r="E407" s="6">
        <v>3.2014290000000001</v>
      </c>
      <c r="F407" s="7">
        <v>0.31125000000000003</v>
      </c>
      <c r="G407" s="4">
        <f t="shared" si="23"/>
        <v>8.6324433687945401E-6</v>
      </c>
      <c r="H407" s="8">
        <f t="shared" si="24"/>
        <v>5.1948051948051454E-3</v>
      </c>
      <c r="I407" s="8">
        <f t="shared" si="24"/>
        <v>4.0712468193385169E-3</v>
      </c>
      <c r="J407" s="8">
        <f t="shared" si="24"/>
        <v>2.3167848699763689E-2</v>
      </c>
      <c r="K407" s="8">
        <f t="shared" si="24"/>
        <v>1.4486420505787263E-2</v>
      </c>
      <c r="L407" s="8">
        <f t="shared" si="25"/>
        <v>1.2324053953161711E-2</v>
      </c>
    </row>
    <row r="408" spans="1:12" x14ac:dyDescent="0.25">
      <c r="A408" s="1">
        <v>40002</v>
      </c>
      <c r="B408" s="2">
        <v>909</v>
      </c>
      <c r="C408" s="2">
        <v>79.25</v>
      </c>
      <c r="D408" s="2">
        <v>22</v>
      </c>
      <c r="E408" s="2">
        <v>3.2403569999999999</v>
      </c>
      <c r="F408" s="3">
        <v>0.31874999999999998</v>
      </c>
      <c r="G408" s="4">
        <f t="shared" si="23"/>
        <v>8.8401243272251406E-6</v>
      </c>
      <c r="H408" s="8">
        <f t="shared" si="24"/>
        <v>-2.1317829457364292E-2</v>
      </c>
      <c r="I408" s="8">
        <f t="shared" si="24"/>
        <v>4.1814495691839624E-3</v>
      </c>
      <c r="J408" s="8">
        <f t="shared" si="24"/>
        <v>1.6635859519408477E-2</v>
      </c>
      <c r="K408" s="8">
        <f t="shared" si="24"/>
        <v>1.2159569992025389E-2</v>
      </c>
      <c r="L408" s="8">
        <f t="shared" si="25"/>
        <v>2.3456113650863948E-3</v>
      </c>
    </row>
    <row r="409" spans="1:12" x14ac:dyDescent="0.25">
      <c r="A409" s="5">
        <v>40003</v>
      </c>
      <c r="B409" s="6">
        <v>915.9</v>
      </c>
      <c r="C409" s="6">
        <v>77</v>
      </c>
      <c r="D409" s="6">
        <v>21.85</v>
      </c>
      <c r="E409" s="6">
        <v>3.3642859999999999</v>
      </c>
      <c r="F409" s="7">
        <v>0.31624999999999998</v>
      </c>
      <c r="G409" s="4">
        <f t="shared" si="23"/>
        <v>8.7708990614832061E-6</v>
      </c>
      <c r="H409" s="8">
        <f t="shared" si="24"/>
        <v>7.5907590759075657E-3</v>
      </c>
      <c r="I409" s="8">
        <f t="shared" si="24"/>
        <v>-2.8391167192429023E-2</v>
      </c>
      <c r="J409" s="8">
        <f t="shared" si="24"/>
        <v>-6.8181818181817537E-3</v>
      </c>
      <c r="K409" s="8">
        <f t="shared" si="24"/>
        <v>3.8245477273028856E-2</v>
      </c>
      <c r="L409" s="8">
        <f t="shared" si="25"/>
        <v>1.6115272755231256E-2</v>
      </c>
    </row>
    <row r="410" spans="1:12" x14ac:dyDescent="0.25">
      <c r="A410" s="1">
        <v>40004</v>
      </c>
      <c r="B410" s="2">
        <v>912.2</v>
      </c>
      <c r="C410" s="2">
        <v>76.48</v>
      </c>
      <c r="D410" s="2">
        <v>21.72</v>
      </c>
      <c r="E410" s="2">
        <v>3.3214290000000002</v>
      </c>
      <c r="F410" s="3">
        <v>0.31</v>
      </c>
      <c r="G410" s="4">
        <f t="shared" si="23"/>
        <v>8.5978283703713743E-6</v>
      </c>
      <c r="H410" s="8">
        <f t="shared" si="24"/>
        <v>-4.0397423299486099E-3</v>
      </c>
      <c r="I410" s="8">
        <f t="shared" si="24"/>
        <v>-6.7532467532467012E-3</v>
      </c>
      <c r="J410" s="8">
        <f t="shared" si="24"/>
        <v>-5.9496567505721992E-3</v>
      </c>
      <c r="K410" s="8">
        <f t="shared" si="24"/>
        <v>-1.2738809958487389E-2</v>
      </c>
      <c r="L410" s="8">
        <f t="shared" si="25"/>
        <v>-8.5349313905845742E-3</v>
      </c>
    </row>
    <row r="411" spans="1:12" x14ac:dyDescent="0.25">
      <c r="A411" s="5">
        <v>40007</v>
      </c>
      <c r="B411" s="6">
        <v>922.2</v>
      </c>
      <c r="C411" s="6">
        <v>76.69</v>
      </c>
      <c r="D411" s="6">
        <v>21.11</v>
      </c>
      <c r="E411" s="6">
        <v>3.2189290000000002</v>
      </c>
      <c r="F411" s="7">
        <v>0.3075</v>
      </c>
      <c r="G411" s="4">
        <f t="shared" si="23"/>
        <v>8.5285970827797541E-6</v>
      </c>
      <c r="H411" s="8">
        <f t="shared" si="24"/>
        <v>1.0962508221881165E-2</v>
      </c>
      <c r="I411" s="8">
        <f t="shared" si="24"/>
        <v>2.7458158995815082E-3</v>
      </c>
      <c r="J411" s="8">
        <f t="shared" si="24"/>
        <v>-2.8084714548802923E-2</v>
      </c>
      <c r="K411" s="8">
        <f t="shared" si="24"/>
        <v>-3.0860211071800731E-2</v>
      </c>
      <c r="L411" s="8">
        <f t="shared" si="25"/>
        <v>-1.5237606739507671E-2</v>
      </c>
    </row>
    <row r="412" spans="1:12" x14ac:dyDescent="0.25">
      <c r="A412" s="1">
        <v>40008</v>
      </c>
      <c r="B412" s="2">
        <v>922.5</v>
      </c>
      <c r="C412" s="2">
        <v>78.12</v>
      </c>
      <c r="D412" s="2">
        <v>21.25</v>
      </c>
      <c r="E412" s="2">
        <v>3.268214</v>
      </c>
      <c r="F412" s="3">
        <v>0.30499999999999999</v>
      </c>
      <c r="G412" s="4">
        <f t="shared" si="23"/>
        <v>8.4593640745644905E-6</v>
      </c>
      <c r="H412" s="8">
        <f t="shared" si="24"/>
        <v>3.2530904359136253E-4</v>
      </c>
      <c r="I412" s="8">
        <f t="shared" si="24"/>
        <v>1.8646498891641765E-2</v>
      </c>
      <c r="J412" s="8">
        <f t="shared" si="24"/>
        <v>6.6319279962103539E-3</v>
      </c>
      <c r="K412" s="8">
        <f t="shared" si="24"/>
        <v>1.5310993190592212E-2</v>
      </c>
      <c r="L412" s="8">
        <f t="shared" si="25"/>
        <v>9.7069444656018734E-3</v>
      </c>
    </row>
    <row r="413" spans="1:12" x14ac:dyDescent="0.25">
      <c r="A413" s="5">
        <v>40009</v>
      </c>
      <c r="B413" s="6">
        <v>939.1</v>
      </c>
      <c r="C413" s="6">
        <v>77.66</v>
      </c>
      <c r="D413" s="6">
        <v>21.68</v>
      </c>
      <c r="E413" s="6">
        <v>3.3207140000000002</v>
      </c>
      <c r="F413" s="7">
        <v>0.30125000000000002</v>
      </c>
      <c r="G413" s="4">
        <f t="shared" si="23"/>
        <v>8.3555113357114408E-6</v>
      </c>
      <c r="H413" s="8">
        <f t="shared" si="24"/>
        <v>1.7994579945799484E-2</v>
      </c>
      <c r="I413" s="8">
        <f t="shared" si="24"/>
        <v>-5.8883768561188935E-3</v>
      </c>
      <c r="J413" s="8">
        <f t="shared" si="24"/>
        <v>2.0235294117647046E-2</v>
      </c>
      <c r="K413" s="8">
        <f t="shared" si="24"/>
        <v>1.6063819566283055E-2</v>
      </c>
      <c r="L413" s="8">
        <f t="shared" si="25"/>
        <v>1.5507687686643692E-2</v>
      </c>
    </row>
    <row r="414" spans="1:12" x14ac:dyDescent="0.25">
      <c r="A414" s="1">
        <v>40010</v>
      </c>
      <c r="B414" s="2">
        <v>935.1</v>
      </c>
      <c r="C414" s="2">
        <v>79.78</v>
      </c>
      <c r="D414" s="2">
        <v>21.11</v>
      </c>
      <c r="E414" s="2">
        <v>3.3410709999999999</v>
      </c>
      <c r="F414" s="3">
        <v>0.29749999999999999</v>
      </c>
      <c r="G414" s="4">
        <f t="shared" si="23"/>
        <v>8.2516547248445704E-6</v>
      </c>
      <c r="H414" s="8">
        <f t="shared" si="24"/>
        <v>-4.2593972952827174E-3</v>
      </c>
      <c r="I414" s="8">
        <f t="shared" si="24"/>
        <v>2.7298480556270984E-2</v>
      </c>
      <c r="J414" s="8">
        <f t="shared" si="24"/>
        <v>-2.6291512915129166E-2</v>
      </c>
      <c r="K414" s="8">
        <f t="shared" si="24"/>
        <v>6.1303081204824427E-3</v>
      </c>
      <c r="L414" s="8">
        <f t="shared" si="25"/>
        <v>-5.9991297627107285E-4</v>
      </c>
    </row>
    <row r="415" spans="1:12" x14ac:dyDescent="0.25">
      <c r="A415" s="5">
        <v>40011</v>
      </c>
      <c r="B415" s="6">
        <v>937.2</v>
      </c>
      <c r="C415" s="6">
        <v>80.34</v>
      </c>
      <c r="D415" s="6">
        <v>21.36</v>
      </c>
      <c r="E415" s="6">
        <v>3.4449999999999998</v>
      </c>
      <c r="F415" s="7">
        <v>0.3</v>
      </c>
      <c r="G415" s="4">
        <f t="shared" si="23"/>
        <v>8.3208928955968986E-6</v>
      </c>
      <c r="H415" s="8">
        <f t="shared" si="24"/>
        <v>2.2457491177414425E-3</v>
      </c>
      <c r="I415" s="8">
        <f t="shared" si="24"/>
        <v>7.0193030834795975E-3</v>
      </c>
      <c r="J415" s="8">
        <f t="shared" si="24"/>
        <v>1.1842728564661299E-2</v>
      </c>
      <c r="K415" s="8">
        <f t="shared" si="24"/>
        <v>3.1106492498962142E-2</v>
      </c>
      <c r="L415" s="8">
        <f t="shared" si="25"/>
        <v>1.7352726562011634E-2</v>
      </c>
    </row>
    <row r="416" spans="1:12" x14ac:dyDescent="0.25">
      <c r="A416" s="1">
        <v>40014</v>
      </c>
      <c r="B416" s="2">
        <v>948.5</v>
      </c>
      <c r="C416" s="2">
        <v>79.48</v>
      </c>
      <c r="D416" s="2">
        <v>21.66</v>
      </c>
      <c r="E416" s="2">
        <v>3.561429</v>
      </c>
      <c r="F416" s="3">
        <v>0.3</v>
      </c>
      <c r="G416" s="4">
        <f t="shared" si="23"/>
        <v>8.3208928955968986E-6</v>
      </c>
      <c r="H416" s="8">
        <f t="shared" si="24"/>
        <v>1.2057191634656374E-2</v>
      </c>
      <c r="I416" s="8">
        <f t="shared" si="24"/>
        <v>-1.070450585013691E-2</v>
      </c>
      <c r="J416" s="8">
        <f t="shared" si="24"/>
        <v>1.4044943820224753E-2</v>
      </c>
      <c r="K416" s="8">
        <f t="shared" si="24"/>
        <v>3.379651669085635E-2</v>
      </c>
      <c r="L416" s="8">
        <f t="shared" si="25"/>
        <v>2.0370809776594764E-2</v>
      </c>
    </row>
    <row r="417" spans="1:12" x14ac:dyDescent="0.25">
      <c r="A417" s="5">
        <v>40015</v>
      </c>
      <c r="B417" s="6">
        <v>946.6</v>
      </c>
      <c r="C417" s="6">
        <v>76.14</v>
      </c>
      <c r="D417" s="6">
        <v>21</v>
      </c>
      <c r="E417" s="6">
        <v>3.6610710000000002</v>
      </c>
      <c r="F417" s="7">
        <v>0.3125</v>
      </c>
      <c r="G417" s="4">
        <f t="shared" si="23"/>
        <v>8.6670579371173062E-6</v>
      </c>
      <c r="H417" s="8">
        <f t="shared" si="24"/>
        <v>-2.0031628887717209E-3</v>
      </c>
      <c r="I417" s="8">
        <f t="shared" si="24"/>
        <v>-4.2023150478107743E-2</v>
      </c>
      <c r="J417" s="8">
        <f t="shared" si="24"/>
        <v>-3.047091412742383E-2</v>
      </c>
      <c r="K417" s="8">
        <f t="shared" si="24"/>
        <v>2.7978095309495216E-2</v>
      </c>
      <c r="L417" s="8">
        <f t="shared" si="25"/>
        <v>3.5310808624202418E-3</v>
      </c>
    </row>
    <row r="418" spans="1:12" x14ac:dyDescent="0.25">
      <c r="A418" s="1">
        <v>40016</v>
      </c>
      <c r="B418" s="2">
        <v>953</v>
      </c>
      <c r="C418" s="2">
        <v>74.58</v>
      </c>
      <c r="D418" s="2">
        <v>20.48</v>
      </c>
      <c r="E418" s="2">
        <v>3.4939290000000001</v>
      </c>
      <c r="F418" s="3">
        <v>0.30437999999999998</v>
      </c>
      <c r="G418" s="4">
        <f t="shared" si="23"/>
        <v>8.4421940222956238E-6</v>
      </c>
      <c r="H418" s="8">
        <f t="shared" si="24"/>
        <v>6.7610395098246113E-3</v>
      </c>
      <c r="I418" s="8">
        <f t="shared" si="24"/>
        <v>-2.0488573680063071E-2</v>
      </c>
      <c r="J418" s="8">
        <f t="shared" si="24"/>
        <v>-2.4761904761904742E-2</v>
      </c>
      <c r="K418" s="8">
        <f t="shared" si="24"/>
        <v>-4.5653853749353705E-2</v>
      </c>
      <c r="L418" s="8">
        <f t="shared" si="25"/>
        <v>-2.457374187086547E-2</v>
      </c>
    </row>
    <row r="419" spans="1:12" x14ac:dyDescent="0.25">
      <c r="A419" s="5">
        <v>40017</v>
      </c>
      <c r="B419" s="6">
        <v>954.5</v>
      </c>
      <c r="C419" s="6">
        <v>75.22</v>
      </c>
      <c r="D419" s="6">
        <v>21.32</v>
      </c>
      <c r="E419" s="6">
        <v>3.4578570000000002</v>
      </c>
      <c r="F419" s="7">
        <v>0.29375000000000001</v>
      </c>
      <c r="G419" s="4">
        <f t="shared" si="23"/>
        <v>8.1477942415197901E-6</v>
      </c>
      <c r="H419" s="8">
        <f t="shared" si="24"/>
        <v>1.5739769150052466E-3</v>
      </c>
      <c r="I419" s="8">
        <f t="shared" si="24"/>
        <v>8.5813891123625707E-3</v>
      </c>
      <c r="J419" s="8">
        <f t="shared" si="24"/>
        <v>4.1015624999999993E-2</v>
      </c>
      <c r="K419" s="8">
        <f t="shared" si="24"/>
        <v>-1.0324193765814898E-2</v>
      </c>
      <c r="L419" s="8">
        <f t="shared" si="25"/>
        <v>3.3425329065738434E-3</v>
      </c>
    </row>
    <row r="420" spans="1:12" x14ac:dyDescent="0.25">
      <c r="A420" s="1">
        <v>40018</v>
      </c>
      <c r="B420" s="2">
        <v>952.8</v>
      </c>
      <c r="C420" s="2">
        <v>74.59</v>
      </c>
      <c r="D420" s="2">
        <v>22.1</v>
      </c>
      <c r="E420" s="2">
        <v>3.5453570000000001</v>
      </c>
      <c r="F420" s="3">
        <v>0.27812999999999999</v>
      </c>
      <c r="G420" s="4">
        <f t="shared" si="23"/>
        <v>7.7151390447394164E-6</v>
      </c>
      <c r="H420" s="8">
        <f t="shared" si="24"/>
        <v>-1.7810371922472976E-3</v>
      </c>
      <c r="I420" s="8">
        <f t="shared" si="24"/>
        <v>-8.3754320659398494E-3</v>
      </c>
      <c r="J420" s="8">
        <f t="shared" si="24"/>
        <v>3.658536585365859E-2</v>
      </c>
      <c r="K420" s="8">
        <f t="shared" si="24"/>
        <v>2.5304690159251787E-2</v>
      </c>
      <c r="L420" s="8">
        <f t="shared" si="25"/>
        <v>1.6381977781153339E-2</v>
      </c>
    </row>
    <row r="421" spans="1:12" x14ac:dyDescent="0.25">
      <c r="A421" s="5">
        <v>40021</v>
      </c>
      <c r="B421" s="6">
        <v>953.3</v>
      </c>
      <c r="C421" s="6">
        <v>71.28</v>
      </c>
      <c r="D421" s="6">
        <v>21.5</v>
      </c>
      <c r="E421" s="6">
        <v>3.5414289999999999</v>
      </c>
      <c r="F421" s="7">
        <v>0.26500000000000001</v>
      </c>
      <c r="G421" s="4">
        <f t="shared" si="23"/>
        <v>7.3514018572584661E-6</v>
      </c>
      <c r="H421" s="8">
        <f t="shared" si="24"/>
        <v>5.2476910159529805E-4</v>
      </c>
      <c r="I421" s="8">
        <f t="shared" si="24"/>
        <v>-4.4375921705322459E-2</v>
      </c>
      <c r="J421" s="8">
        <f t="shared" si="24"/>
        <v>-2.7149321266968389E-2</v>
      </c>
      <c r="K421" s="8">
        <f t="shared" si="24"/>
        <v>-1.1079279181194315E-3</v>
      </c>
      <c r="L421" s="8">
        <f t="shared" si="25"/>
        <v>-8.5711842996625091E-3</v>
      </c>
    </row>
    <row r="422" spans="1:12" x14ac:dyDescent="0.25">
      <c r="A422" s="1">
        <v>40022</v>
      </c>
      <c r="B422" s="2">
        <v>939</v>
      </c>
      <c r="C422" s="2">
        <v>71.94</v>
      </c>
      <c r="D422" s="2">
        <v>21.39</v>
      </c>
      <c r="E422" s="2">
        <v>3.376071</v>
      </c>
      <c r="F422" s="3">
        <v>0.26624999999999999</v>
      </c>
      <c r="G422" s="4">
        <f t="shared" si="23"/>
        <v>7.3860323481778067E-6</v>
      </c>
      <c r="H422" s="8">
        <f t="shared" si="24"/>
        <v>-1.5000524493863375E-2</v>
      </c>
      <c r="I422" s="8">
        <f t="shared" si="24"/>
        <v>9.2592592592592119E-3</v>
      </c>
      <c r="J422" s="8">
        <f t="shared" si="24"/>
        <v>-5.1162790697674154E-3</v>
      </c>
      <c r="K422" s="8">
        <f t="shared" si="24"/>
        <v>-4.6692450985181377E-2</v>
      </c>
      <c r="L422" s="8">
        <f t="shared" si="25"/>
        <v>-2.5726037837829577E-2</v>
      </c>
    </row>
    <row r="423" spans="1:12" x14ac:dyDescent="0.25">
      <c r="A423" s="5">
        <v>40023</v>
      </c>
      <c r="B423" s="6">
        <v>927.2</v>
      </c>
      <c r="C423" s="6">
        <v>72.16</v>
      </c>
      <c r="D423" s="6">
        <v>21.55</v>
      </c>
      <c r="E423" s="6">
        <v>3.3703569999999998</v>
      </c>
      <c r="F423" s="7">
        <v>0.27</v>
      </c>
      <c r="G423" s="4">
        <f t="shared" si="23"/>
        <v>7.4899212374468505E-6</v>
      </c>
      <c r="H423" s="8">
        <f t="shared" si="24"/>
        <v>-1.2566560170393988E-2</v>
      </c>
      <c r="I423" s="8">
        <f t="shared" si="24"/>
        <v>3.0581039755351526E-3</v>
      </c>
      <c r="J423" s="8">
        <f t="shared" si="24"/>
        <v>7.4801309022907965E-3</v>
      </c>
      <c r="K423" s="8">
        <f t="shared" si="24"/>
        <v>-1.6924999503861793E-3</v>
      </c>
      <c r="L423" s="8">
        <f t="shared" si="25"/>
        <v>-2.9805953506654151E-3</v>
      </c>
    </row>
    <row r="424" spans="1:12" x14ac:dyDescent="0.25">
      <c r="A424" s="1">
        <v>40024</v>
      </c>
      <c r="B424" s="2">
        <v>934.9</v>
      </c>
      <c r="C424" s="2">
        <v>71.23</v>
      </c>
      <c r="D424" s="2">
        <v>21.48</v>
      </c>
      <c r="E424" s="2">
        <v>3.2371430000000001</v>
      </c>
      <c r="F424" s="3">
        <v>0.28438000000000002</v>
      </c>
      <c r="G424" s="4">
        <f t="shared" si="23"/>
        <v>7.8882645859756906E-6</v>
      </c>
      <c r="H424" s="8">
        <f t="shared" si="24"/>
        <v>8.3045729076789594E-3</v>
      </c>
      <c r="I424" s="8">
        <f t="shared" si="24"/>
        <v>-1.28880266075387E-2</v>
      </c>
      <c r="J424" s="8">
        <f t="shared" si="24"/>
        <v>-3.2482598607888762E-3</v>
      </c>
      <c r="K424" s="8">
        <f t="shared" si="24"/>
        <v>-3.9525189764763713E-2</v>
      </c>
      <c r="L424" s="8">
        <f t="shared" si="25"/>
        <v>-1.7108084242996327E-2</v>
      </c>
    </row>
    <row r="425" spans="1:12" x14ac:dyDescent="0.25">
      <c r="A425" s="5">
        <v>40025</v>
      </c>
      <c r="B425" s="6">
        <v>953.7</v>
      </c>
      <c r="C425" s="6">
        <v>69.3</v>
      </c>
      <c r="D425" s="6">
        <v>21.51</v>
      </c>
      <c r="E425" s="6">
        <v>3.2571430000000001</v>
      </c>
      <c r="F425" s="7">
        <v>0.36249999999999999</v>
      </c>
      <c r="G425" s="4">
        <f t="shared" si="23"/>
        <v>1.0051288076962095E-5</v>
      </c>
      <c r="H425" s="8">
        <f t="shared" si="24"/>
        <v>2.0109102577815882E-2</v>
      </c>
      <c r="I425" s="8">
        <f t="shared" si="24"/>
        <v>-2.7095325003509852E-2</v>
      </c>
      <c r="J425" s="8">
        <f t="shared" si="24"/>
        <v>1.3966480446927904E-3</v>
      </c>
      <c r="K425" s="8">
        <f t="shared" si="24"/>
        <v>6.1782874590340982E-3</v>
      </c>
      <c r="L425" s="8">
        <f t="shared" si="25"/>
        <v>6.7339077391036749E-3</v>
      </c>
    </row>
    <row r="426" spans="1:12" x14ac:dyDescent="0.25">
      <c r="A426" s="1">
        <v>40028</v>
      </c>
      <c r="B426" s="2">
        <v>956.6</v>
      </c>
      <c r="C426" s="2">
        <v>72.09</v>
      </c>
      <c r="D426" s="2">
        <v>21.36</v>
      </c>
      <c r="E426" s="2">
        <v>3.1053570000000001</v>
      </c>
      <c r="F426" s="3">
        <v>0.31</v>
      </c>
      <c r="G426" s="4">
        <f t="shared" si="23"/>
        <v>8.5978283703713743E-6</v>
      </c>
      <c r="H426" s="8">
        <f t="shared" si="24"/>
        <v>3.0407885079165118E-3</v>
      </c>
      <c r="I426" s="8">
        <f t="shared" si="24"/>
        <v>4.0259740259740349E-2</v>
      </c>
      <c r="J426" s="8">
        <f t="shared" si="24"/>
        <v>-6.9735006973501686E-3</v>
      </c>
      <c r="K426" s="8">
        <f t="shared" si="24"/>
        <v>-4.6600962868378816E-2</v>
      </c>
      <c r="L426" s="8">
        <f t="shared" si="25"/>
        <v>-1.8084331789599575E-2</v>
      </c>
    </row>
    <row r="427" spans="1:12" x14ac:dyDescent="0.25">
      <c r="A427" s="5">
        <v>40029</v>
      </c>
      <c r="B427" s="6">
        <v>967.5</v>
      </c>
      <c r="C427" s="6">
        <v>72.05</v>
      </c>
      <c r="D427" s="6">
        <v>21.47</v>
      </c>
      <c r="E427" s="6">
        <v>3.223214</v>
      </c>
      <c r="F427" s="7">
        <v>0.3175</v>
      </c>
      <c r="G427" s="4">
        <f t="shared" si="23"/>
        <v>8.8055119094043732E-6</v>
      </c>
      <c r="H427" s="8">
        <f t="shared" si="24"/>
        <v>1.1394522266360001E-2</v>
      </c>
      <c r="I427" s="8">
        <f t="shared" si="24"/>
        <v>-5.5486197808303852E-4</v>
      </c>
      <c r="J427" s="8">
        <f t="shared" si="24"/>
        <v>5.1498127340823706E-3</v>
      </c>
      <c r="K427" s="8">
        <f t="shared" si="24"/>
        <v>3.7952802205994313E-2</v>
      </c>
      <c r="L427" s="8">
        <f t="shared" si="25"/>
        <v>2.1419571435802424E-2</v>
      </c>
    </row>
    <row r="428" spans="1:12" x14ac:dyDescent="0.25">
      <c r="A428" s="1">
        <v>40030</v>
      </c>
      <c r="B428" s="2">
        <v>964.2</v>
      </c>
      <c r="C428" s="2">
        <v>70.95</v>
      </c>
      <c r="D428" s="2">
        <v>21.39</v>
      </c>
      <c r="E428" s="2">
        <v>3.2557140000000002</v>
      </c>
      <c r="F428" s="3">
        <v>0.3125</v>
      </c>
      <c r="G428" s="4">
        <f t="shared" si="23"/>
        <v>8.6670579371173062E-6</v>
      </c>
      <c r="H428" s="8">
        <f t="shared" si="24"/>
        <v>-3.4108527131782476E-3</v>
      </c>
      <c r="I428" s="8">
        <f t="shared" si="24"/>
        <v>-1.5267175572519005E-2</v>
      </c>
      <c r="J428" s="8">
        <f t="shared" si="24"/>
        <v>-3.726129482999455E-3</v>
      </c>
      <c r="K428" s="8">
        <f t="shared" si="24"/>
        <v>1.008310338686795E-2</v>
      </c>
      <c r="L428" s="8">
        <f t="shared" si="25"/>
        <v>1.6795255290603674E-3</v>
      </c>
    </row>
    <row r="429" spans="1:12" x14ac:dyDescent="0.25">
      <c r="A429" s="5">
        <v>40031</v>
      </c>
      <c r="B429" s="6">
        <v>960.7</v>
      </c>
      <c r="C429" s="6">
        <v>67.900000000000006</v>
      </c>
      <c r="D429" s="6">
        <v>20.48</v>
      </c>
      <c r="E429" s="6">
        <v>3.1853570000000002</v>
      </c>
      <c r="F429" s="7">
        <v>0.32</v>
      </c>
      <c r="G429" s="4">
        <f t="shared" si="23"/>
        <v>8.8747363149455083E-6</v>
      </c>
      <c r="H429" s="8">
        <f t="shared" si="24"/>
        <v>-3.6299522920555899E-3</v>
      </c>
      <c r="I429" s="8">
        <f t="shared" si="24"/>
        <v>-4.2988019732205736E-2</v>
      </c>
      <c r="J429" s="8">
        <f t="shared" si="24"/>
        <v>-4.2543244506778877E-2</v>
      </c>
      <c r="K429" s="8">
        <f t="shared" si="24"/>
        <v>-2.1610313436622505E-2</v>
      </c>
      <c r="L429" s="8">
        <f t="shared" si="25"/>
        <v>-2.1567364394942279E-2</v>
      </c>
    </row>
    <row r="430" spans="1:12" x14ac:dyDescent="0.25">
      <c r="A430" s="1">
        <v>40032</v>
      </c>
      <c r="B430" s="2">
        <v>957.3</v>
      </c>
      <c r="C430" s="2">
        <v>64.91</v>
      </c>
      <c r="D430" s="2">
        <v>20.23</v>
      </c>
      <c r="E430" s="2">
        <v>3.1896429999999998</v>
      </c>
      <c r="F430" s="3">
        <v>0.32250000000000001</v>
      </c>
      <c r="G430" s="4">
        <f t="shared" si="23"/>
        <v>8.943959000307089E-6</v>
      </c>
      <c r="H430" s="8">
        <f t="shared" si="24"/>
        <v>-3.5390860830645265E-3</v>
      </c>
      <c r="I430" s="8">
        <f t="shared" si="24"/>
        <v>-4.4035346097201895E-2</v>
      </c>
      <c r="J430" s="8">
        <f t="shared" si="24"/>
        <v>-1.220703125E-2</v>
      </c>
      <c r="K430" s="8">
        <f t="shared" si="24"/>
        <v>1.3455320706594481E-3</v>
      </c>
      <c r="L430" s="8">
        <f t="shared" si="25"/>
        <v>-6.1337953531140346E-3</v>
      </c>
    </row>
    <row r="431" spans="1:12" x14ac:dyDescent="0.25">
      <c r="A431" s="5">
        <v>40035</v>
      </c>
      <c r="B431" s="6">
        <v>945</v>
      </c>
      <c r="C431" s="6">
        <v>64.36</v>
      </c>
      <c r="D431" s="6">
        <v>19.91</v>
      </c>
      <c r="E431" s="6">
        <v>3.140714</v>
      </c>
      <c r="F431" s="7">
        <v>0.32874999999999999</v>
      </c>
      <c r="G431" s="4">
        <f t="shared" si="23"/>
        <v>9.1170081877312015E-6</v>
      </c>
      <c r="H431" s="8">
        <f t="shared" si="24"/>
        <v>-1.2848636790974569E-2</v>
      </c>
      <c r="I431" s="8">
        <f t="shared" si="24"/>
        <v>-8.4732706824833959E-3</v>
      </c>
      <c r="J431" s="8">
        <f t="shared" si="24"/>
        <v>-1.5818091942659429E-2</v>
      </c>
      <c r="K431" s="8">
        <f t="shared" si="24"/>
        <v>-1.5339961243311486E-2</v>
      </c>
      <c r="L431" s="8">
        <f t="shared" si="25"/>
        <v>-1.4112635486040647E-2</v>
      </c>
    </row>
    <row r="432" spans="1:12" x14ac:dyDescent="0.25">
      <c r="A432" s="1">
        <v>40036</v>
      </c>
      <c r="B432" s="2">
        <v>945.8</v>
      </c>
      <c r="C432" s="2">
        <v>65.680000000000007</v>
      </c>
      <c r="D432" s="2">
        <v>19.62</v>
      </c>
      <c r="E432" s="2">
        <v>3.1560709999999998</v>
      </c>
      <c r="F432" s="3">
        <v>0.33</v>
      </c>
      <c r="G432" s="4">
        <f t="shared" si="23"/>
        <v>9.151616735314505E-6</v>
      </c>
      <c r="H432" s="8">
        <f t="shared" si="24"/>
        <v>8.4656084656079846E-4</v>
      </c>
      <c r="I432" s="8">
        <f t="shared" si="24"/>
        <v>2.0509633312616647E-2</v>
      </c>
      <c r="J432" s="8">
        <f t="shared" si="24"/>
        <v>-1.4565544952285242E-2</v>
      </c>
      <c r="K432" s="8">
        <f t="shared" si="24"/>
        <v>4.8896524802958322E-3</v>
      </c>
      <c r="L432" s="8">
        <f t="shared" si="25"/>
        <v>1.7414910086643014E-3</v>
      </c>
    </row>
    <row r="433" spans="1:12" x14ac:dyDescent="0.25">
      <c r="A433" s="5">
        <v>40037</v>
      </c>
      <c r="B433" s="6">
        <v>950.7</v>
      </c>
      <c r="C433" s="6">
        <v>62.22</v>
      </c>
      <c r="D433" s="6">
        <v>19.579999999999998</v>
      </c>
      <c r="E433" s="6">
        <v>3.2560709999999999</v>
      </c>
      <c r="F433" s="7">
        <v>0.32938000000000001</v>
      </c>
      <c r="G433" s="4">
        <f t="shared" si="23"/>
        <v>9.1344509494106774E-6</v>
      </c>
      <c r="H433" s="8">
        <f t="shared" si="24"/>
        <v>5.1807993233242665E-3</v>
      </c>
      <c r="I433" s="8">
        <f t="shared" si="24"/>
        <v>-5.2679658952497072E-2</v>
      </c>
      <c r="J433" s="8">
        <f t="shared" si="24"/>
        <v>-2.0387359836902498E-3</v>
      </c>
      <c r="K433" s="8">
        <f t="shared" si="24"/>
        <v>3.1684965262188364E-2</v>
      </c>
      <c r="L433" s="8">
        <f t="shared" si="25"/>
        <v>1.120367581710973E-2</v>
      </c>
    </row>
    <row r="434" spans="1:12" x14ac:dyDescent="0.25">
      <c r="A434" s="1">
        <v>40038</v>
      </c>
      <c r="B434" s="2">
        <v>954.7</v>
      </c>
      <c r="C434" s="2">
        <v>64.03</v>
      </c>
      <c r="D434" s="2">
        <v>19.07</v>
      </c>
      <c r="E434" s="2">
        <v>3.172857</v>
      </c>
      <c r="F434" s="3">
        <v>0.32750000000000001</v>
      </c>
      <c r="G434" s="4">
        <f t="shared" si="23"/>
        <v>9.0823992102695428E-6</v>
      </c>
      <c r="H434" s="8">
        <f t="shared" si="24"/>
        <v>4.2074261070789943E-3</v>
      </c>
      <c r="I434" s="8">
        <f t="shared" si="24"/>
        <v>2.9090324654451983E-2</v>
      </c>
      <c r="J434" s="8">
        <f t="shared" si="24"/>
        <v>-2.6046986721143923E-2</v>
      </c>
      <c r="K434" s="8">
        <f t="shared" si="24"/>
        <v>-2.5556568023240248E-2</v>
      </c>
      <c r="L434" s="8">
        <f t="shared" si="25"/>
        <v>-1.229699769019171E-2</v>
      </c>
    </row>
    <row r="435" spans="1:12" x14ac:dyDescent="0.25">
      <c r="A435" s="5">
        <v>40039</v>
      </c>
      <c r="B435" s="6">
        <v>947</v>
      </c>
      <c r="C435" s="6">
        <v>64.569999999999993</v>
      </c>
      <c r="D435" s="6">
        <v>19.739999999999998</v>
      </c>
      <c r="E435" s="6">
        <v>3.0464289999999998</v>
      </c>
      <c r="F435" s="7">
        <v>0.32624999999999998</v>
      </c>
      <c r="G435" s="4">
        <f t="shared" si="23"/>
        <v>9.0477898029295289E-6</v>
      </c>
      <c r="H435" s="8">
        <f t="shared" si="24"/>
        <v>-8.0653608463392111E-3</v>
      </c>
      <c r="I435" s="8">
        <f t="shared" si="24"/>
        <v>8.4335467749491189E-3</v>
      </c>
      <c r="J435" s="8">
        <f t="shared" si="24"/>
        <v>3.5133717881489154E-2</v>
      </c>
      <c r="K435" s="8">
        <f t="shared" si="24"/>
        <v>-3.9846737498727552E-2</v>
      </c>
      <c r="L435" s="8">
        <f t="shared" si="25"/>
        <v>-1.391020567799975E-2</v>
      </c>
    </row>
    <row r="436" spans="1:12" x14ac:dyDescent="0.25">
      <c r="A436" s="1">
        <v>40042</v>
      </c>
      <c r="B436" s="2">
        <v>934.3</v>
      </c>
      <c r="C436" s="2">
        <v>67.39</v>
      </c>
      <c r="D436" s="2">
        <v>19.82</v>
      </c>
      <c r="E436" s="2">
        <v>2.9682140000000001</v>
      </c>
      <c r="F436" s="3">
        <v>0.32562999999999998</v>
      </c>
      <c r="G436" s="4">
        <f t="shared" si="23"/>
        <v>9.0306233773151945E-6</v>
      </c>
      <c r="H436" s="8">
        <f t="shared" si="24"/>
        <v>-1.3410770855332677E-2</v>
      </c>
      <c r="I436" s="8">
        <f t="shared" si="24"/>
        <v>4.3673532600278883E-2</v>
      </c>
      <c r="J436" s="8">
        <f t="shared" si="24"/>
        <v>4.0526849037488275E-3</v>
      </c>
      <c r="K436" s="8">
        <f t="shared" si="24"/>
        <v>-2.5674322296695477E-2</v>
      </c>
      <c r="L436" s="8">
        <f t="shared" si="25"/>
        <v>-1.1319336222924411E-2</v>
      </c>
    </row>
    <row r="437" spans="1:12" x14ac:dyDescent="0.25">
      <c r="A437" s="5">
        <v>40043</v>
      </c>
      <c r="B437" s="6">
        <v>937.7</v>
      </c>
      <c r="C437" s="6">
        <v>65.77</v>
      </c>
      <c r="D437" s="6">
        <v>19.579999999999998</v>
      </c>
      <c r="E437" s="6">
        <v>3.1653570000000002</v>
      </c>
      <c r="F437" s="7">
        <v>0.31374999999999997</v>
      </c>
      <c r="G437" s="4">
        <f t="shared" si="23"/>
        <v>8.7016720753396726E-6</v>
      </c>
      <c r="H437" s="8">
        <f t="shared" si="24"/>
        <v>3.6390880873382117E-3</v>
      </c>
      <c r="I437" s="8">
        <f t="shared" si="24"/>
        <v>-2.4039174951773327E-2</v>
      </c>
      <c r="J437" s="8">
        <f t="shared" si="24"/>
        <v>-1.2108980827447123E-2</v>
      </c>
      <c r="K437" s="8">
        <f t="shared" si="24"/>
        <v>6.6418054762897846E-2</v>
      </c>
      <c r="L437" s="8">
        <f t="shared" si="25"/>
        <v>2.7218822106970256E-2</v>
      </c>
    </row>
    <row r="438" spans="1:12" x14ac:dyDescent="0.25">
      <c r="A438" s="1">
        <v>40044</v>
      </c>
      <c r="B438" s="2">
        <v>943.3</v>
      </c>
      <c r="C438" s="2">
        <v>67.150000000000006</v>
      </c>
      <c r="D438" s="2">
        <v>19.79</v>
      </c>
      <c r="E438" s="2">
        <v>3.31</v>
      </c>
      <c r="F438" s="3">
        <v>0.30937999999999999</v>
      </c>
      <c r="G438" s="4">
        <f t="shared" si="23"/>
        <v>8.5806591714199243E-6</v>
      </c>
      <c r="H438" s="8">
        <f t="shared" si="24"/>
        <v>5.9720592940171787E-3</v>
      </c>
      <c r="I438" s="8">
        <f t="shared" si="24"/>
        <v>2.0982210734377525E-2</v>
      </c>
      <c r="J438" s="8">
        <f t="shared" si="24"/>
        <v>1.0725229826353466E-2</v>
      </c>
      <c r="K438" s="8">
        <f t="shared" si="24"/>
        <v>4.5695635594973916E-2</v>
      </c>
      <c r="L438" s="8">
        <f t="shared" si="25"/>
        <v>2.6053583861778348E-2</v>
      </c>
    </row>
    <row r="439" spans="1:12" x14ac:dyDescent="0.25">
      <c r="A439" s="5">
        <v>40045</v>
      </c>
      <c r="B439" s="6">
        <v>940.3</v>
      </c>
      <c r="C439" s="6">
        <v>67.2</v>
      </c>
      <c r="D439" s="6">
        <v>20.54</v>
      </c>
      <c r="E439" s="6">
        <v>3.441071</v>
      </c>
      <c r="F439" s="7">
        <v>0.29625000000000001</v>
      </c>
      <c r="G439" s="4">
        <f t="shared" si="23"/>
        <v>8.2170349939847398E-6</v>
      </c>
      <c r="H439" s="8">
        <f t="shared" si="24"/>
        <v>-3.1803243930880951E-3</v>
      </c>
      <c r="I439" s="8">
        <f t="shared" si="24"/>
        <v>7.4460163812356149E-4</v>
      </c>
      <c r="J439" s="8">
        <f t="shared" si="24"/>
        <v>3.7897928246589191E-2</v>
      </c>
      <c r="K439" s="8">
        <f t="shared" si="24"/>
        <v>3.9598489425981855E-2</v>
      </c>
      <c r="L439" s="8">
        <f t="shared" si="25"/>
        <v>2.3436732043647549E-2</v>
      </c>
    </row>
    <row r="440" spans="1:12" x14ac:dyDescent="0.25">
      <c r="A440" s="1">
        <v>40046</v>
      </c>
      <c r="B440" s="2">
        <v>953.2</v>
      </c>
      <c r="C440" s="2">
        <v>66.97</v>
      </c>
      <c r="D440" s="2">
        <v>20.73</v>
      </c>
      <c r="E440" s="2">
        <v>3.4260709999999999</v>
      </c>
      <c r="F440" s="3">
        <v>0.28125</v>
      </c>
      <c r="G440" s="4">
        <f t="shared" si="23"/>
        <v>7.8015646598483812E-6</v>
      </c>
      <c r="H440" s="8">
        <f t="shared" si="24"/>
        <v>1.3719025842816221E-2</v>
      </c>
      <c r="I440" s="8">
        <f t="shared" si="24"/>
        <v>-3.4226190476191066E-3</v>
      </c>
      <c r="J440" s="8">
        <f t="shared" si="24"/>
        <v>9.2502434274586796E-3</v>
      </c>
      <c r="K440" s="8">
        <f t="shared" si="24"/>
        <v>-4.3591079637706181E-3</v>
      </c>
      <c r="L440" s="8">
        <f t="shared" si="25"/>
        <v>3.3380429992683936E-3</v>
      </c>
    </row>
    <row r="441" spans="1:12" x14ac:dyDescent="0.25">
      <c r="A441" s="5">
        <v>40049</v>
      </c>
      <c r="B441" s="6">
        <v>942.3</v>
      </c>
      <c r="C441" s="6">
        <v>69.09</v>
      </c>
      <c r="D441" s="6">
        <v>20.67</v>
      </c>
      <c r="E441" s="6">
        <v>3.4078569999999999</v>
      </c>
      <c r="F441" s="7">
        <v>0.28875000000000001</v>
      </c>
      <c r="G441" s="4">
        <f t="shared" si="23"/>
        <v>8.0093075729426033E-6</v>
      </c>
      <c r="H441" s="8">
        <f t="shared" si="24"/>
        <v>-1.1435165757448689E-2</v>
      </c>
      <c r="I441" s="8">
        <f t="shared" si="24"/>
        <v>3.1655965357622884E-2</v>
      </c>
      <c r="J441" s="8">
        <f t="shared" si="24"/>
        <v>-2.8943560057886502E-3</v>
      </c>
      <c r="K441" s="8">
        <f t="shared" si="24"/>
        <v>-5.3162937954292109E-3</v>
      </c>
      <c r="L441" s="8">
        <f t="shared" si="25"/>
        <v>-3.6489305841399876E-3</v>
      </c>
    </row>
    <row r="442" spans="1:12" x14ac:dyDescent="0.25">
      <c r="A442" s="1">
        <v>40050</v>
      </c>
      <c r="B442" s="2">
        <v>944.5</v>
      </c>
      <c r="C442" s="2">
        <v>69.17</v>
      </c>
      <c r="D442" s="2">
        <v>20.65</v>
      </c>
      <c r="E442" s="2">
        <v>3.5592860000000002</v>
      </c>
      <c r="F442" s="3">
        <v>0.28563</v>
      </c>
      <c r="G442" s="4">
        <f t="shared" si="23"/>
        <v>7.9228884031223856E-6</v>
      </c>
      <c r="H442" s="8">
        <f t="shared" si="24"/>
        <v>2.3347129364321823E-3</v>
      </c>
      <c r="I442" s="8">
        <f t="shared" si="24"/>
        <v>1.1579099724996133E-3</v>
      </c>
      <c r="J442" s="8">
        <f t="shared" si="24"/>
        <v>-9.6758587324640181E-4</v>
      </c>
      <c r="K442" s="8">
        <f t="shared" si="24"/>
        <v>4.4435256526315588E-2</v>
      </c>
      <c r="L442" s="8">
        <f t="shared" si="25"/>
        <v>2.0804873124221902E-2</v>
      </c>
    </row>
    <row r="443" spans="1:12" x14ac:dyDescent="0.25">
      <c r="A443" s="5">
        <v>40051</v>
      </c>
      <c r="B443" s="6">
        <v>944.3</v>
      </c>
      <c r="C443" s="6">
        <v>68.33</v>
      </c>
      <c r="D443" s="6">
        <v>20.93</v>
      </c>
      <c r="E443" s="6">
        <v>3.6257139999999999</v>
      </c>
      <c r="F443" s="7">
        <v>0.28749999999999998</v>
      </c>
      <c r="G443" s="4">
        <f t="shared" si="23"/>
        <v>7.9746848300477069E-6</v>
      </c>
      <c r="H443" s="8">
        <f t="shared" si="24"/>
        <v>-2.11752249867703E-4</v>
      </c>
      <c r="I443" s="8">
        <f t="shared" si="24"/>
        <v>-1.2143993060575443E-2</v>
      </c>
      <c r="J443" s="8">
        <f t="shared" si="24"/>
        <v>1.3559322033898362E-2</v>
      </c>
      <c r="K443" s="8">
        <f t="shared" si="24"/>
        <v>1.8663293705535242E-2</v>
      </c>
      <c r="L443" s="8">
        <f t="shared" si="25"/>
        <v>9.6696073854934204E-3</v>
      </c>
    </row>
    <row r="444" spans="1:12" x14ac:dyDescent="0.25">
      <c r="A444" s="1">
        <v>40052</v>
      </c>
      <c r="B444" s="2">
        <v>945.5</v>
      </c>
      <c r="C444" s="2">
        <v>66.09</v>
      </c>
      <c r="D444" s="2">
        <v>21.16</v>
      </c>
      <c r="E444" s="2">
        <v>3.629286</v>
      </c>
      <c r="F444" s="3">
        <v>0.29063</v>
      </c>
      <c r="G444" s="4">
        <f t="shared" si="23"/>
        <v>8.0613793680406332E-6</v>
      </c>
      <c r="H444" s="8">
        <f t="shared" si="24"/>
        <v>1.2707825902785613E-3</v>
      </c>
      <c r="I444" s="8">
        <f t="shared" si="24"/>
        <v>-3.2782086931069737E-2</v>
      </c>
      <c r="J444" s="8">
        <f t="shared" si="24"/>
        <v>1.0989010989011009E-2</v>
      </c>
      <c r="K444" s="8">
        <f t="shared" si="24"/>
        <v>9.8518526281999382E-4</v>
      </c>
      <c r="L444" s="8">
        <f t="shared" si="25"/>
        <v>-6.4662661900507167E-5</v>
      </c>
    </row>
    <row r="445" spans="1:12" x14ac:dyDescent="0.25">
      <c r="A445" s="5">
        <v>40053</v>
      </c>
      <c r="B445" s="6">
        <v>957</v>
      </c>
      <c r="C445" s="6">
        <v>70.53</v>
      </c>
      <c r="D445" s="6">
        <v>21.58</v>
      </c>
      <c r="E445" s="6">
        <v>3.6282139999999998</v>
      </c>
      <c r="F445" s="7">
        <v>0.27875</v>
      </c>
      <c r="G445" s="4">
        <f t="shared" si="23"/>
        <v>7.7323135792006781E-6</v>
      </c>
      <c r="H445" s="8">
        <f t="shared" si="24"/>
        <v>1.2162876784769964E-2</v>
      </c>
      <c r="I445" s="8">
        <f t="shared" si="24"/>
        <v>6.7181116659101189E-2</v>
      </c>
      <c r="J445" s="8">
        <f t="shared" si="24"/>
        <v>1.9848771266540555E-2</v>
      </c>
      <c r="K445" s="8">
        <f t="shared" si="24"/>
        <v>-2.9537490294239251E-4</v>
      </c>
      <c r="L445" s="8">
        <f t="shared" si="25"/>
        <v>1.2360616929237952E-2</v>
      </c>
    </row>
    <row r="446" spans="1:12" x14ac:dyDescent="0.25">
      <c r="A446" s="1">
        <v>40056</v>
      </c>
      <c r="B446" s="2">
        <v>951.7</v>
      </c>
      <c r="C446" s="2">
        <v>69.349999999999994</v>
      </c>
      <c r="D446" s="2">
        <v>21.8</v>
      </c>
      <c r="E446" s="2">
        <v>3.8450000000000002</v>
      </c>
      <c r="F446" s="3">
        <v>0.28625</v>
      </c>
      <c r="G446" s="4">
        <f t="shared" si="23"/>
        <v>7.9400616568303661E-6</v>
      </c>
      <c r="H446" s="8">
        <f t="shared" si="24"/>
        <v>-5.538140020898594E-3</v>
      </c>
      <c r="I446" s="8">
        <f t="shared" si="24"/>
        <v>-1.6730469303842432E-2</v>
      </c>
      <c r="J446" s="8">
        <f t="shared" si="24"/>
        <v>1.019462465245609E-2</v>
      </c>
      <c r="K446" s="8">
        <f t="shared" si="24"/>
        <v>5.9750058844379186E-2</v>
      </c>
      <c r="L446" s="8">
        <f t="shared" si="25"/>
        <v>2.5810671967102152E-2</v>
      </c>
    </row>
    <row r="447" spans="1:12" x14ac:dyDescent="0.25">
      <c r="A447" s="5">
        <v>40057</v>
      </c>
      <c r="B447" s="6">
        <v>954.7</v>
      </c>
      <c r="C447" s="6">
        <v>70.16</v>
      </c>
      <c r="D447" s="6">
        <v>22.2</v>
      </c>
      <c r="E447" s="6">
        <v>3.8035709999999998</v>
      </c>
      <c r="F447" s="7">
        <v>0.51</v>
      </c>
      <c r="G447" s="4">
        <f t="shared" si="23"/>
        <v>1.4130763862141293E-5</v>
      </c>
      <c r="H447" s="8">
        <f t="shared" si="24"/>
        <v>3.15225386151098E-3</v>
      </c>
      <c r="I447" s="8">
        <f t="shared" si="24"/>
        <v>1.1679884643114669E-2</v>
      </c>
      <c r="J447" s="8">
        <f t="shared" si="24"/>
        <v>1.8348623853210944E-2</v>
      </c>
      <c r="K447" s="8">
        <f t="shared" si="24"/>
        <v>-1.0774772431729618E-2</v>
      </c>
      <c r="L447" s="8">
        <f t="shared" si="25"/>
        <v>7.4907252410462248E-5</v>
      </c>
    </row>
    <row r="448" spans="1:12" x14ac:dyDescent="0.25">
      <c r="A448" s="1">
        <v>40058</v>
      </c>
      <c r="B448" s="2">
        <v>976.6</v>
      </c>
      <c r="C448" s="2">
        <v>71.23</v>
      </c>
      <c r="D448" s="2">
        <v>22.48</v>
      </c>
      <c r="E448" s="2">
        <v>3.8032140000000001</v>
      </c>
      <c r="F448" s="3">
        <v>0.29625000000000001</v>
      </c>
      <c r="G448" s="4">
        <f t="shared" si="23"/>
        <v>8.2170349939847398E-6</v>
      </c>
      <c r="H448" s="8">
        <f t="shared" si="24"/>
        <v>2.2939143186341233E-2</v>
      </c>
      <c r="I448" s="8">
        <f t="shared" si="24"/>
        <v>1.5250855188141498E-2</v>
      </c>
      <c r="J448" s="8">
        <f t="shared" si="24"/>
        <v>1.2612612612612664E-2</v>
      </c>
      <c r="K448" s="8">
        <f t="shared" si="24"/>
        <v>-9.3859165505184126E-5</v>
      </c>
      <c r="L448" s="8">
        <f t="shared" si="25"/>
        <v>1.0114720164010896E-2</v>
      </c>
    </row>
    <row r="449" spans="1:12" x14ac:dyDescent="0.25">
      <c r="A449" s="5">
        <v>40059</v>
      </c>
      <c r="B449" s="6">
        <v>995.8</v>
      </c>
      <c r="C449" s="6">
        <v>69.98</v>
      </c>
      <c r="D449" s="6">
        <v>22.21</v>
      </c>
      <c r="E449" s="6">
        <v>3.9239289999999998</v>
      </c>
      <c r="F449" s="7">
        <v>0.28999999999999998</v>
      </c>
      <c r="G449" s="4">
        <f t="shared" si="23"/>
        <v>8.0439298857371E-6</v>
      </c>
      <c r="H449" s="8">
        <f t="shared" si="24"/>
        <v>1.9660045054269847E-2</v>
      </c>
      <c r="I449" s="8">
        <f t="shared" si="24"/>
        <v>-1.7548785624034814E-2</v>
      </c>
      <c r="J449" s="8">
        <f t="shared" si="24"/>
        <v>-1.201067615658361E-2</v>
      </c>
      <c r="K449" s="8">
        <f t="shared" si="24"/>
        <v>3.1740259685623703E-2</v>
      </c>
      <c r="L449" s="8">
        <f t="shared" si="25"/>
        <v>1.6763085803855989E-2</v>
      </c>
    </row>
    <row r="450" spans="1:12" x14ac:dyDescent="0.25">
      <c r="A450" s="1">
        <v>40060</v>
      </c>
      <c r="B450" s="2">
        <v>994.9</v>
      </c>
      <c r="C450" s="2">
        <v>68.63</v>
      </c>
      <c r="D450" s="2">
        <v>22.25</v>
      </c>
      <c r="E450" s="2">
        <v>3.816071</v>
      </c>
      <c r="F450" s="3">
        <v>0.27188000000000001</v>
      </c>
      <c r="G450" s="4">
        <f t="shared" si="23"/>
        <v>7.5420027425554537E-6</v>
      </c>
      <c r="H450" s="8">
        <f t="shared" si="24"/>
        <v>-9.0379594296041102E-4</v>
      </c>
      <c r="I450" s="8">
        <f t="shared" si="24"/>
        <v>-1.9291226064590005E-2</v>
      </c>
      <c r="J450" s="8">
        <f t="shared" si="24"/>
        <v>1.8009905447996014E-3</v>
      </c>
      <c r="K450" s="8">
        <f t="shared" ref="K450:K513" si="26">(E450-E449)/E449</f>
        <v>-2.7487245564331006E-2</v>
      </c>
      <c r="L450" s="8">
        <f t="shared" si="25"/>
        <v>-1.4052384612801302E-2</v>
      </c>
    </row>
    <row r="451" spans="1:12" x14ac:dyDescent="0.25">
      <c r="A451" s="5">
        <v>40064</v>
      </c>
      <c r="B451" s="6">
        <v>997.9</v>
      </c>
      <c r="C451" s="6">
        <v>68.099999999999994</v>
      </c>
      <c r="D451" s="6">
        <v>22.14</v>
      </c>
      <c r="E451" s="6">
        <v>3.731786</v>
      </c>
      <c r="F451" s="7">
        <v>0.28375</v>
      </c>
      <c r="G451" s="4">
        <f t="shared" ref="G451:G514" si="27">(1+(F451/100))^(1/360)-1</f>
        <v>7.870814019206307E-6</v>
      </c>
      <c r="H451" s="8">
        <f t="shared" ref="H451:K514" si="28">(B451-B450)/B450</f>
        <v>3.0153784299929644E-3</v>
      </c>
      <c r="I451" s="8">
        <f t="shared" si="28"/>
        <v>-7.7225703045315629E-3</v>
      </c>
      <c r="J451" s="8">
        <f t="shared" si="28"/>
        <v>-4.9438202247190756E-3</v>
      </c>
      <c r="K451" s="8">
        <f t="shared" si="26"/>
        <v>-2.2086853205823462E-2</v>
      </c>
      <c r="L451" s="8">
        <f t="shared" si="25"/>
        <v>-1.0606639282237132E-2</v>
      </c>
    </row>
    <row r="452" spans="1:12" x14ac:dyDescent="0.25">
      <c r="A452" s="1">
        <v>40065</v>
      </c>
      <c r="B452" s="2">
        <v>995.3</v>
      </c>
      <c r="C452" s="2">
        <v>69.23</v>
      </c>
      <c r="D452" s="2">
        <v>21.88</v>
      </c>
      <c r="E452" s="2">
        <v>3.754286</v>
      </c>
      <c r="F452" s="3">
        <v>0.27750000000000002</v>
      </c>
      <c r="G452" s="4">
        <f t="shared" si="27"/>
        <v>7.6976873930600931E-6</v>
      </c>
      <c r="H452" s="8">
        <f t="shared" si="28"/>
        <v>-2.6054714901292942E-3</v>
      </c>
      <c r="I452" s="8">
        <f t="shared" si="28"/>
        <v>1.6593245227606603E-2</v>
      </c>
      <c r="J452" s="8">
        <f t="shared" si="28"/>
        <v>-1.1743450767841081E-2</v>
      </c>
      <c r="K452" s="8">
        <f t="shared" si="26"/>
        <v>6.0292846374363279E-3</v>
      </c>
      <c r="L452" s="8">
        <f t="shared" ref="L452:L515" si="29">H452*$X$12+I452*$Y$12+$Z$12*J452+$AA$12*K452</f>
        <v>1.3844106154190633E-3</v>
      </c>
    </row>
    <row r="453" spans="1:12" x14ac:dyDescent="0.25">
      <c r="A453" s="5">
        <v>40066</v>
      </c>
      <c r="B453" s="6">
        <v>995.4</v>
      </c>
      <c r="C453" s="6">
        <v>70.25</v>
      </c>
      <c r="D453" s="6">
        <v>22.65</v>
      </c>
      <c r="E453" s="6">
        <v>3.881786</v>
      </c>
      <c r="F453" s="7">
        <v>0.26</v>
      </c>
      <c r="G453" s="4">
        <f t="shared" si="27"/>
        <v>7.2128755883582585E-6</v>
      </c>
      <c r="H453" s="8">
        <f t="shared" si="28"/>
        <v>1.0047221943135009E-4</v>
      </c>
      <c r="I453" s="8">
        <f t="shared" si="28"/>
        <v>1.4733497038855929E-2</v>
      </c>
      <c r="J453" s="8">
        <f t="shared" si="28"/>
        <v>3.5191956124314423E-2</v>
      </c>
      <c r="K453" s="8">
        <f t="shared" si="26"/>
        <v>3.3961184630046819E-2</v>
      </c>
      <c r="L453" s="8">
        <f t="shared" si="29"/>
        <v>2.2556912484241042E-2</v>
      </c>
    </row>
    <row r="454" spans="1:12" x14ac:dyDescent="0.25">
      <c r="A454" s="1">
        <v>40067</v>
      </c>
      <c r="B454" s="9">
        <v>1004.9</v>
      </c>
      <c r="C454" s="2">
        <v>70.44</v>
      </c>
      <c r="D454" s="2">
        <v>22.68</v>
      </c>
      <c r="E454" s="2">
        <v>4.0253569999999996</v>
      </c>
      <c r="F454" s="3">
        <v>0.26124999999999998</v>
      </c>
      <c r="G454" s="4">
        <f t="shared" si="27"/>
        <v>7.247507801455555E-6</v>
      </c>
      <c r="H454" s="8">
        <f t="shared" si="28"/>
        <v>9.5439019489652402E-3</v>
      </c>
      <c r="I454" s="8">
        <f t="shared" si="28"/>
        <v>2.7046263345195404E-3</v>
      </c>
      <c r="J454" s="8">
        <f t="shared" si="28"/>
        <v>1.3245033112583285E-3</v>
      </c>
      <c r="K454" s="8">
        <f t="shared" si="26"/>
        <v>3.698581013997157E-2</v>
      </c>
      <c r="L454" s="8">
        <f t="shared" si="29"/>
        <v>2.0064916183654913E-2</v>
      </c>
    </row>
    <row r="455" spans="1:12" x14ac:dyDescent="0.25">
      <c r="A455" s="5">
        <v>40070</v>
      </c>
      <c r="B455" s="6">
        <v>999.9</v>
      </c>
      <c r="C455" s="6">
        <v>70.05</v>
      </c>
      <c r="D455" s="6">
        <v>22.35</v>
      </c>
      <c r="E455" s="6">
        <v>4.1425000000000001</v>
      </c>
      <c r="F455" s="7">
        <v>0.26750000000000002</v>
      </c>
      <c r="G455" s="4">
        <f t="shared" si="27"/>
        <v>7.4206624083306139E-6</v>
      </c>
      <c r="H455" s="8">
        <f t="shared" si="28"/>
        <v>-4.9756194646233456E-3</v>
      </c>
      <c r="I455" s="8">
        <f t="shared" si="28"/>
        <v>-5.5366269165247105E-3</v>
      </c>
      <c r="J455" s="8">
        <f t="shared" si="28"/>
        <v>-1.4550264550264475E-2</v>
      </c>
      <c r="K455" s="8">
        <f t="shared" si="26"/>
        <v>2.9101269775575297E-2</v>
      </c>
      <c r="L455" s="8">
        <f t="shared" si="29"/>
        <v>8.8538542424039853E-3</v>
      </c>
    </row>
    <row r="456" spans="1:12" x14ac:dyDescent="0.25">
      <c r="A456" s="1">
        <v>40071</v>
      </c>
      <c r="B456" s="9">
        <v>1005</v>
      </c>
      <c r="C456" s="2">
        <v>68.709999999999994</v>
      </c>
      <c r="D456" s="2">
        <v>22.42</v>
      </c>
      <c r="E456" s="2">
        <v>4.2303569999999997</v>
      </c>
      <c r="F456" s="3">
        <v>0.26250000000000001</v>
      </c>
      <c r="G456" s="4">
        <f t="shared" si="27"/>
        <v>7.2821395840083625E-6</v>
      </c>
      <c r="H456" s="8">
        <f t="shared" si="28"/>
        <v>5.1005100510051237E-3</v>
      </c>
      <c r="I456" s="8">
        <f t="shared" si="28"/>
        <v>-1.9129193433262005E-2</v>
      </c>
      <c r="J456" s="8">
        <f t="shared" si="28"/>
        <v>3.131991051454151E-3</v>
      </c>
      <c r="K456" s="8">
        <f t="shared" si="26"/>
        <v>2.1208690404345112E-2</v>
      </c>
      <c r="L456" s="8">
        <f t="shared" si="29"/>
        <v>1.0073804511954396E-2</v>
      </c>
    </row>
    <row r="457" spans="1:12" x14ac:dyDescent="0.25">
      <c r="A457" s="5">
        <v>40072</v>
      </c>
      <c r="B457" s="10">
        <v>1018.9</v>
      </c>
      <c r="C457" s="6">
        <v>68.959999999999994</v>
      </c>
      <c r="D457" s="6">
        <v>22.34</v>
      </c>
      <c r="E457" s="6">
        <v>4.1071429999999998</v>
      </c>
      <c r="F457" s="7">
        <v>0.25</v>
      </c>
      <c r="G457" s="4">
        <f t="shared" si="27"/>
        <v>6.9358023819798831E-6</v>
      </c>
      <c r="H457" s="8">
        <f t="shared" si="28"/>
        <v>1.3830845771144256E-2</v>
      </c>
      <c r="I457" s="8">
        <f t="shared" si="28"/>
        <v>3.6384805705137538E-3</v>
      </c>
      <c r="J457" s="8">
        <f t="shared" si="28"/>
        <v>-3.5682426404996361E-3</v>
      </c>
      <c r="K457" s="8">
        <f t="shared" si="26"/>
        <v>-2.9126147036763077E-2</v>
      </c>
      <c r="L457" s="8">
        <f t="shared" si="29"/>
        <v>-9.4316465058234683E-3</v>
      </c>
    </row>
    <row r="458" spans="1:12" x14ac:dyDescent="0.25">
      <c r="A458" s="1">
        <v>40073</v>
      </c>
      <c r="B458" s="9">
        <v>1012.3</v>
      </c>
      <c r="C458" s="2">
        <v>69.84</v>
      </c>
      <c r="D458" s="2">
        <v>22.86</v>
      </c>
      <c r="E458" s="2">
        <v>4.1542859999999999</v>
      </c>
      <c r="F458" s="3">
        <v>0.23499999999999999</v>
      </c>
      <c r="G458" s="4">
        <f t="shared" si="27"/>
        <v>6.5201408903092783E-6</v>
      </c>
      <c r="H458" s="8">
        <f t="shared" si="28"/>
        <v>-6.4775738541564655E-3</v>
      </c>
      <c r="I458" s="8">
        <f t="shared" si="28"/>
        <v>1.2761020881670675E-2</v>
      </c>
      <c r="J458" s="8">
        <f t="shared" si="28"/>
        <v>2.3276633840644566E-2</v>
      </c>
      <c r="K458" s="8">
        <f t="shared" si="26"/>
        <v>1.14782952529289E-2</v>
      </c>
      <c r="L458" s="8">
        <f t="shared" si="29"/>
        <v>8.2467279153294881E-3</v>
      </c>
    </row>
    <row r="459" spans="1:12" x14ac:dyDescent="0.25">
      <c r="A459" s="5">
        <v>40074</v>
      </c>
      <c r="B459" s="10">
        <v>1009.2</v>
      </c>
      <c r="C459" s="6">
        <v>68.02</v>
      </c>
      <c r="D459" s="6">
        <v>22.48</v>
      </c>
      <c r="E459" s="6">
        <v>4.2703569999999997</v>
      </c>
      <c r="F459" s="7">
        <v>0.2225</v>
      </c>
      <c r="G459" s="4">
        <f t="shared" si="27"/>
        <v>6.1737089269708889E-6</v>
      </c>
      <c r="H459" s="8">
        <f t="shared" si="28"/>
        <v>-3.0623333004049288E-3</v>
      </c>
      <c r="I459" s="8">
        <f t="shared" si="28"/>
        <v>-2.6059564719358639E-2</v>
      </c>
      <c r="J459" s="8">
        <f t="shared" si="28"/>
        <v>-1.6622922134733115E-2</v>
      </c>
      <c r="K459" s="8">
        <f t="shared" si="26"/>
        <v>2.7940059976612062E-2</v>
      </c>
      <c r="L459" s="8">
        <f t="shared" si="29"/>
        <v>6.8407059932595812E-3</v>
      </c>
    </row>
    <row r="460" spans="1:12" x14ac:dyDescent="0.25">
      <c r="A460" s="1">
        <v>40077</v>
      </c>
      <c r="B460" s="9">
        <v>1003.7</v>
      </c>
      <c r="C460" s="2">
        <v>67.7</v>
      </c>
      <c r="D460" s="2">
        <v>22.3</v>
      </c>
      <c r="E460" s="2">
        <v>4.293571</v>
      </c>
      <c r="F460" s="3">
        <v>0.21249999999999999</v>
      </c>
      <c r="G460" s="4">
        <f t="shared" si="27"/>
        <v>5.8965323317394791E-6</v>
      </c>
      <c r="H460" s="8">
        <f t="shared" si="28"/>
        <v>-5.4498612762584227E-3</v>
      </c>
      <c r="I460" s="8">
        <f t="shared" si="28"/>
        <v>-4.704498676859647E-3</v>
      </c>
      <c r="J460" s="8">
        <f t="shared" si="28"/>
        <v>-8.0071174377224063E-3</v>
      </c>
      <c r="K460" s="8">
        <f t="shared" si="26"/>
        <v>5.4360794659557253E-3</v>
      </c>
      <c r="L460" s="8">
        <f t="shared" si="29"/>
        <v>-8.7141132509229282E-4</v>
      </c>
    </row>
    <row r="461" spans="1:12" x14ac:dyDescent="0.25">
      <c r="A461" s="5">
        <v>40078</v>
      </c>
      <c r="B461" s="10">
        <v>1014.2</v>
      </c>
      <c r="C461" s="6">
        <v>68.14</v>
      </c>
      <c r="D461" s="6">
        <v>22.1</v>
      </c>
      <c r="E461" s="6">
        <v>4.2253569999999998</v>
      </c>
      <c r="F461" s="7">
        <v>0.20624999999999999</v>
      </c>
      <c r="G461" s="4">
        <f t="shared" si="27"/>
        <v>5.7232829526743245E-6</v>
      </c>
      <c r="H461" s="8">
        <f t="shared" si="28"/>
        <v>1.0461293215104115E-2</v>
      </c>
      <c r="I461" s="8">
        <f t="shared" si="28"/>
        <v>6.499261447562743E-3</v>
      </c>
      <c r="J461" s="8">
        <f t="shared" si="28"/>
        <v>-8.9686098654708207E-3</v>
      </c>
      <c r="K461" s="8">
        <f t="shared" si="26"/>
        <v>-1.5887474552068712E-2</v>
      </c>
      <c r="L461" s="8">
        <f t="shared" si="29"/>
        <v>-5.0803128259969133E-3</v>
      </c>
    </row>
    <row r="462" spans="1:12" x14ac:dyDescent="0.25">
      <c r="A462" s="1">
        <v>40079</v>
      </c>
      <c r="B462" s="9">
        <v>1013</v>
      </c>
      <c r="C462" s="2">
        <v>67.41</v>
      </c>
      <c r="D462" s="2">
        <v>22.68</v>
      </c>
      <c r="E462" s="2">
        <v>4.2014290000000001</v>
      </c>
      <c r="F462" s="3">
        <v>0.20250000000000001</v>
      </c>
      <c r="G462" s="4">
        <f t="shared" si="27"/>
        <v>5.6193281527949779E-6</v>
      </c>
      <c r="H462" s="8">
        <f t="shared" si="28"/>
        <v>-1.1831985801617486E-3</v>
      </c>
      <c r="I462" s="8">
        <f t="shared" si="28"/>
        <v>-1.0713237452304137E-2</v>
      </c>
      <c r="J462" s="8">
        <f t="shared" si="28"/>
        <v>2.6244343891402636E-2</v>
      </c>
      <c r="K462" s="8">
        <f t="shared" si="26"/>
        <v>-5.6629534498504452E-3</v>
      </c>
      <c r="L462" s="8">
        <f t="shared" si="29"/>
        <v>5.7301366162418278E-4</v>
      </c>
    </row>
    <row r="463" spans="1:12" x14ac:dyDescent="0.25">
      <c r="A463" s="5">
        <v>40080</v>
      </c>
      <c r="B463" s="6">
        <v>997.5</v>
      </c>
      <c r="C463" s="6">
        <v>66.75</v>
      </c>
      <c r="D463" s="6">
        <v>22.62</v>
      </c>
      <c r="E463" s="6">
        <v>4.3375000000000004</v>
      </c>
      <c r="F463" s="7">
        <v>0.20499999999999999</v>
      </c>
      <c r="G463" s="4">
        <f t="shared" si="27"/>
        <v>5.6886317838511502E-6</v>
      </c>
      <c r="H463" s="8">
        <f t="shared" si="28"/>
        <v>-1.5301085883514315E-2</v>
      </c>
      <c r="I463" s="8">
        <f t="shared" si="28"/>
        <v>-9.7908322207387131E-3</v>
      </c>
      <c r="J463" s="8">
        <f t="shared" si="28"/>
        <v>-2.645502645502589E-3</v>
      </c>
      <c r="K463" s="8">
        <f t="shared" si="26"/>
        <v>3.2386837906817005E-2</v>
      </c>
      <c r="L463" s="8">
        <f t="shared" si="29"/>
        <v>8.9283625893668596E-3</v>
      </c>
    </row>
    <row r="464" spans="1:12" x14ac:dyDescent="0.25">
      <c r="A464" s="1">
        <v>40081</v>
      </c>
      <c r="B464" s="2">
        <v>990.2</v>
      </c>
      <c r="C464" s="2">
        <v>65.290000000000006</v>
      </c>
      <c r="D464" s="2">
        <v>22.43</v>
      </c>
      <c r="E464" s="2">
        <v>4.4078569999999999</v>
      </c>
      <c r="F464" s="3">
        <v>0.20874999999999999</v>
      </c>
      <c r="G464" s="4">
        <f t="shared" si="27"/>
        <v>5.7925839973549387E-6</v>
      </c>
      <c r="H464" s="8">
        <f t="shared" si="28"/>
        <v>-7.3182957393483255E-3</v>
      </c>
      <c r="I464" s="8">
        <f t="shared" si="28"/>
        <v>-2.187265917602987E-2</v>
      </c>
      <c r="J464" s="8">
        <f t="shared" si="28"/>
        <v>-8.39964633068087E-3</v>
      </c>
      <c r="K464" s="8">
        <f t="shared" si="26"/>
        <v>1.6220634005763585E-2</v>
      </c>
      <c r="L464" s="8">
        <f t="shared" si="29"/>
        <v>1.9817675805012605E-3</v>
      </c>
    </row>
    <row r="465" spans="1:12" x14ac:dyDescent="0.25">
      <c r="A465" s="5">
        <v>40084</v>
      </c>
      <c r="B465" s="6">
        <v>992.5</v>
      </c>
      <c r="C465" s="6">
        <v>66.23</v>
      </c>
      <c r="D465" s="6">
        <v>22.08</v>
      </c>
      <c r="E465" s="6">
        <v>4.3035709999999998</v>
      </c>
      <c r="F465" s="7">
        <v>0.21375</v>
      </c>
      <c r="G465" s="4">
        <f t="shared" si="27"/>
        <v>5.9311809144091399E-6</v>
      </c>
      <c r="H465" s="8">
        <f t="shared" si="28"/>
        <v>2.3227630781659809E-3</v>
      </c>
      <c r="I465" s="8">
        <f t="shared" si="28"/>
        <v>1.4397304334507545E-2</v>
      </c>
      <c r="J465" s="8">
        <f t="shared" si="28"/>
        <v>-1.5604101649576523E-2</v>
      </c>
      <c r="K465" s="8">
        <f t="shared" si="26"/>
        <v>-2.3659115983118352E-2</v>
      </c>
      <c r="L465" s="8">
        <f t="shared" si="29"/>
        <v>-1.1468629758263123E-2</v>
      </c>
    </row>
    <row r="466" spans="1:12" x14ac:dyDescent="0.25">
      <c r="A466" s="1">
        <v>40085</v>
      </c>
      <c r="B466" s="2">
        <v>993.1</v>
      </c>
      <c r="C466" s="2">
        <v>64.75</v>
      </c>
      <c r="D466" s="2">
        <v>21.6</v>
      </c>
      <c r="E466" s="2">
        <v>4.3485709999999997</v>
      </c>
      <c r="F466" s="3">
        <v>0.22750000000000001</v>
      </c>
      <c r="G466" s="4">
        <f t="shared" si="27"/>
        <v>6.3122868825260525E-6</v>
      </c>
      <c r="H466" s="8">
        <f t="shared" si="28"/>
        <v>6.0453400503780632E-4</v>
      </c>
      <c r="I466" s="8">
        <f t="shared" si="28"/>
        <v>-2.2346368715083859E-2</v>
      </c>
      <c r="J466" s="8">
        <f t="shared" si="28"/>
        <v>-2.1739130434782469E-2</v>
      </c>
      <c r="K466" s="8">
        <f t="shared" si="26"/>
        <v>1.0456432576574182E-2</v>
      </c>
      <c r="L466" s="8">
        <f t="shared" si="29"/>
        <v>-5.6138075619539384E-4</v>
      </c>
    </row>
    <row r="467" spans="1:12" x14ac:dyDescent="0.25">
      <c r="A467" s="5">
        <v>40086</v>
      </c>
      <c r="B467" s="10">
        <v>1008</v>
      </c>
      <c r="C467" s="6">
        <v>65.709999999999994</v>
      </c>
      <c r="D467" s="6">
        <v>21.54</v>
      </c>
      <c r="E467" s="6">
        <v>4.3396429999999997</v>
      </c>
      <c r="F467" s="7">
        <v>0.23125000000000001</v>
      </c>
      <c r="G467" s="4">
        <f t="shared" si="27"/>
        <v>6.416215825089111E-6</v>
      </c>
      <c r="H467" s="8">
        <f t="shared" si="28"/>
        <v>1.5003524317792748E-2</v>
      </c>
      <c r="I467" s="8">
        <f t="shared" si="28"/>
        <v>1.482625482625473E-2</v>
      </c>
      <c r="J467" s="8">
        <f t="shared" si="28"/>
        <v>-2.7777777777778828E-3</v>
      </c>
      <c r="K467" s="8">
        <f t="shared" si="26"/>
        <v>-2.0530882443910996E-3</v>
      </c>
      <c r="L467" s="8">
        <f t="shared" si="29"/>
        <v>4.2718048589783031E-3</v>
      </c>
    </row>
    <row r="468" spans="1:12" x14ac:dyDescent="0.25">
      <c r="A468" s="1">
        <v>40087</v>
      </c>
      <c r="B468" s="2">
        <v>999.5</v>
      </c>
      <c r="C468" s="2">
        <v>66.569999999999993</v>
      </c>
      <c r="D468" s="2">
        <v>21.48</v>
      </c>
      <c r="E468" s="2">
        <v>4.4785709999999996</v>
      </c>
      <c r="F468" s="3">
        <v>0.23624999999999999</v>
      </c>
      <c r="G468" s="4">
        <f t="shared" si="27"/>
        <v>6.5547817171829337E-6</v>
      </c>
      <c r="H468" s="8">
        <f t="shared" si="28"/>
        <v>-8.4325396825396821E-3</v>
      </c>
      <c r="I468" s="8">
        <f t="shared" si="28"/>
        <v>1.3087810074570072E-2</v>
      </c>
      <c r="J468" s="8">
        <f t="shared" si="28"/>
        <v>-2.7855153203342024E-3</v>
      </c>
      <c r="K468" s="8">
        <f t="shared" si="26"/>
        <v>3.2013693292282326E-2</v>
      </c>
      <c r="L468" s="8">
        <f t="shared" si="29"/>
        <v>1.26674457467876E-2</v>
      </c>
    </row>
    <row r="469" spans="1:12" x14ac:dyDescent="0.25">
      <c r="A469" s="5">
        <v>40088</v>
      </c>
      <c r="B469" s="10">
        <v>1003.2</v>
      </c>
      <c r="C469" s="6">
        <v>66.13</v>
      </c>
      <c r="D469" s="6">
        <v>21.21</v>
      </c>
      <c r="E469" s="6">
        <v>4.4249999999999998</v>
      </c>
      <c r="F469" s="7">
        <v>0.23874999999999999</v>
      </c>
      <c r="G469" s="4">
        <f t="shared" si="27"/>
        <v>6.6240620781865545E-6</v>
      </c>
      <c r="H469" s="8">
        <f t="shared" si="28"/>
        <v>3.7018509254627767E-3</v>
      </c>
      <c r="I469" s="8">
        <f t="shared" si="28"/>
        <v>-6.6095838966501088E-3</v>
      </c>
      <c r="J469" s="8">
        <f t="shared" si="28"/>
        <v>-1.2569832402234617E-2</v>
      </c>
      <c r="K469" s="8">
        <f t="shared" si="26"/>
        <v>-1.1961627938911723E-2</v>
      </c>
      <c r="L469" s="8">
        <f t="shared" si="29"/>
        <v>-6.9870061473219329E-3</v>
      </c>
    </row>
    <row r="470" spans="1:12" x14ac:dyDescent="0.25">
      <c r="A470" s="1">
        <v>40091</v>
      </c>
      <c r="B470" s="9">
        <v>1016.7</v>
      </c>
      <c r="C470" s="2">
        <v>67.08</v>
      </c>
      <c r="D470" s="2">
        <v>21.05</v>
      </c>
      <c r="E470" s="2">
        <v>4.4546429999999999</v>
      </c>
      <c r="F470" s="3">
        <v>0.24249999999999999</v>
      </c>
      <c r="G470" s="4">
        <f t="shared" si="27"/>
        <v>6.7279793893870732E-6</v>
      </c>
      <c r="H470" s="8">
        <f t="shared" si="28"/>
        <v>1.3456937799043061E-2</v>
      </c>
      <c r="I470" s="8">
        <f t="shared" si="28"/>
        <v>1.4365643429608391E-2</v>
      </c>
      <c r="J470" s="8">
        <f t="shared" si="28"/>
        <v>-7.5436115040075497E-3</v>
      </c>
      <c r="K470" s="8">
        <f t="shared" si="26"/>
        <v>6.6989830508474776E-3</v>
      </c>
      <c r="L470" s="8">
        <f t="shared" si="29"/>
        <v>6.9546556077255978E-3</v>
      </c>
    </row>
    <row r="471" spans="1:12" x14ac:dyDescent="0.25">
      <c r="A471" s="5">
        <v>40092</v>
      </c>
      <c r="B471" s="10">
        <v>1038.5999999999999</v>
      </c>
      <c r="C471" s="6">
        <v>68.44</v>
      </c>
      <c r="D471" s="6">
        <v>21.18</v>
      </c>
      <c r="E471" s="6">
        <v>4.4249999999999998</v>
      </c>
      <c r="F471" s="7">
        <v>0.23499999999999999</v>
      </c>
      <c r="G471" s="4">
        <f t="shared" si="27"/>
        <v>6.5201408903092783E-6</v>
      </c>
      <c r="H471" s="8">
        <f t="shared" si="28"/>
        <v>2.1540277367955014E-2</v>
      </c>
      <c r="I471" s="8">
        <f t="shared" si="28"/>
        <v>2.0274299344066778E-2</v>
      </c>
      <c r="J471" s="8">
        <f t="shared" si="28"/>
        <v>6.1757719714963894E-3</v>
      </c>
      <c r="K471" s="8">
        <f t="shared" si="26"/>
        <v>-6.6544053025124764E-3</v>
      </c>
      <c r="L471" s="8">
        <f t="shared" si="29"/>
        <v>6.0636091465083117E-3</v>
      </c>
    </row>
    <row r="472" spans="1:12" x14ac:dyDescent="0.25">
      <c r="A472" s="1">
        <v>40093</v>
      </c>
      <c r="B472" s="9">
        <v>1043.3</v>
      </c>
      <c r="C472" s="2">
        <v>66.67</v>
      </c>
      <c r="D472" s="2">
        <v>21.57</v>
      </c>
      <c r="E472" s="2">
        <v>4.4692860000000003</v>
      </c>
      <c r="F472" s="3">
        <v>0.23375000000000001</v>
      </c>
      <c r="G472" s="4">
        <f t="shared" si="27"/>
        <v>6.4854996326690895E-6</v>
      </c>
      <c r="H472" s="8">
        <f t="shared" si="28"/>
        <v>4.5253225495860252E-3</v>
      </c>
      <c r="I472" s="8">
        <f t="shared" si="28"/>
        <v>-2.5862068965517186E-2</v>
      </c>
      <c r="J472" s="8">
        <f t="shared" si="28"/>
        <v>1.8413597733711075E-2</v>
      </c>
      <c r="K472" s="8">
        <f t="shared" si="26"/>
        <v>1.000813559322045E-2</v>
      </c>
      <c r="L472" s="8">
        <f t="shared" si="29"/>
        <v>6.8108429871919021E-3</v>
      </c>
    </row>
    <row r="473" spans="1:12" x14ac:dyDescent="0.25">
      <c r="A473" s="5">
        <v>40094</v>
      </c>
      <c r="B473" s="10">
        <v>1055.4000000000001</v>
      </c>
      <c r="C473" s="6">
        <v>68.010000000000005</v>
      </c>
      <c r="D473" s="6">
        <v>21.57</v>
      </c>
      <c r="E473" s="6">
        <v>4.4939289999999996</v>
      </c>
      <c r="F473" s="7">
        <v>0.22625000000000001</v>
      </c>
      <c r="G473" s="4">
        <f t="shared" si="27"/>
        <v>6.2776430400646177E-6</v>
      </c>
      <c r="H473" s="8">
        <f t="shared" si="28"/>
        <v>1.159781462666552E-2</v>
      </c>
      <c r="I473" s="8">
        <f t="shared" si="28"/>
        <v>2.0098995050247537E-2</v>
      </c>
      <c r="J473" s="8">
        <f t="shared" si="28"/>
        <v>0</v>
      </c>
      <c r="K473" s="8">
        <f t="shared" si="26"/>
        <v>5.5138561282494121E-3</v>
      </c>
      <c r="L473" s="8">
        <f t="shared" si="29"/>
        <v>7.6034575775217302E-3</v>
      </c>
    </row>
    <row r="474" spans="1:12" x14ac:dyDescent="0.25">
      <c r="A474" s="1">
        <v>40095</v>
      </c>
      <c r="B474" s="9">
        <v>1047.8</v>
      </c>
      <c r="C474" s="2">
        <v>68.2</v>
      </c>
      <c r="D474" s="2">
        <v>21.3</v>
      </c>
      <c r="E474" s="2">
        <v>4.5442859999999996</v>
      </c>
      <c r="F474" s="3">
        <v>0.22125</v>
      </c>
      <c r="G474" s="4">
        <f t="shared" si="27"/>
        <v>6.1390633607771861E-6</v>
      </c>
      <c r="H474" s="8">
        <f t="shared" si="28"/>
        <v>-7.2010612090204051E-3</v>
      </c>
      <c r="I474" s="8">
        <f t="shared" si="28"/>
        <v>2.7937068078223454E-3</v>
      </c>
      <c r="J474" s="8">
        <f t="shared" si="28"/>
        <v>-1.2517385257301788E-2</v>
      </c>
      <c r="K474" s="8">
        <f t="shared" si="26"/>
        <v>1.1205561992634951E-2</v>
      </c>
      <c r="L474" s="8">
        <f t="shared" si="29"/>
        <v>1.1004075782751529E-3</v>
      </c>
    </row>
    <row r="475" spans="1:12" x14ac:dyDescent="0.25">
      <c r="A475" s="5">
        <v>40098</v>
      </c>
      <c r="B475" s="10">
        <v>1056.7</v>
      </c>
      <c r="C475" s="6">
        <v>67.650000000000006</v>
      </c>
      <c r="D475" s="6">
        <v>21.66</v>
      </c>
      <c r="E475" s="6">
        <v>4.7167859999999999</v>
      </c>
      <c r="F475" s="7">
        <v>0.2225</v>
      </c>
      <c r="G475" s="4">
        <f t="shared" si="27"/>
        <v>6.1737089269708889E-6</v>
      </c>
      <c r="H475" s="8">
        <f t="shared" si="28"/>
        <v>8.4939874021760751E-3</v>
      </c>
      <c r="I475" s="8">
        <f t="shared" si="28"/>
        <v>-8.0645161290322162E-3</v>
      </c>
      <c r="J475" s="8">
        <f t="shared" si="28"/>
        <v>1.6901408450704199E-2</v>
      </c>
      <c r="K475" s="8">
        <f t="shared" si="26"/>
        <v>3.7959758694765325E-2</v>
      </c>
      <c r="L475" s="8">
        <f t="shared" si="29"/>
        <v>2.1904517335983906E-2</v>
      </c>
    </row>
    <row r="476" spans="1:12" x14ac:dyDescent="0.25">
      <c r="A476" s="1">
        <v>40099</v>
      </c>
      <c r="B476" s="9">
        <v>1064.2</v>
      </c>
      <c r="C476" s="2">
        <v>68.58</v>
      </c>
      <c r="D476" s="2">
        <v>21.75</v>
      </c>
      <c r="E476" s="2">
        <v>4.7396430000000001</v>
      </c>
      <c r="F476" s="3">
        <v>0.2225</v>
      </c>
      <c r="G476" s="4">
        <f t="shared" si="27"/>
        <v>6.1737089269708889E-6</v>
      </c>
      <c r="H476" s="8">
        <f t="shared" si="28"/>
        <v>7.0975679000662437E-3</v>
      </c>
      <c r="I476" s="8">
        <f t="shared" si="28"/>
        <v>1.3747228381374613E-2</v>
      </c>
      <c r="J476" s="8">
        <f t="shared" si="28"/>
        <v>4.1551246537396055E-3</v>
      </c>
      <c r="K476" s="8">
        <f t="shared" si="26"/>
        <v>4.8458844645485567E-3</v>
      </c>
      <c r="L476" s="8">
        <f t="shared" si="29"/>
        <v>6.1358834690017662E-3</v>
      </c>
    </row>
    <row r="477" spans="1:12" x14ac:dyDescent="0.25">
      <c r="A477" s="5">
        <v>40100</v>
      </c>
      <c r="B477" s="10">
        <v>1063.9000000000001</v>
      </c>
      <c r="C477" s="6">
        <v>68.930000000000007</v>
      </c>
      <c r="D477" s="6">
        <v>21.66</v>
      </c>
      <c r="E477" s="6">
        <v>4.7321429999999998</v>
      </c>
      <c r="F477" s="7">
        <v>0.22500000000000001</v>
      </c>
      <c r="G477" s="4">
        <f t="shared" si="27"/>
        <v>6.2429987666146047E-6</v>
      </c>
      <c r="H477" s="8">
        <f t="shared" si="28"/>
        <v>-2.8190189813940474E-4</v>
      </c>
      <c r="I477" s="8">
        <f t="shared" si="28"/>
        <v>5.1035287255760944E-3</v>
      </c>
      <c r="J477" s="8">
        <f t="shared" si="28"/>
        <v>-4.1379310344827518E-3</v>
      </c>
      <c r="K477" s="8">
        <f t="shared" si="26"/>
        <v>-1.5823976615960916E-3</v>
      </c>
      <c r="L477" s="8">
        <f t="shared" si="29"/>
        <v>-1.0692941114447852E-3</v>
      </c>
    </row>
    <row r="478" spans="1:12" x14ac:dyDescent="0.25">
      <c r="A478" s="1">
        <v>40101</v>
      </c>
      <c r="B478" s="9">
        <v>1049.8</v>
      </c>
      <c r="C478" s="2">
        <v>70.8</v>
      </c>
      <c r="D478" s="2">
        <v>21.48</v>
      </c>
      <c r="E478" s="2">
        <v>4.609286</v>
      </c>
      <c r="F478" s="3">
        <v>0.21875</v>
      </c>
      <c r="G478" s="4">
        <f t="shared" si="27"/>
        <v>6.0697709358681351E-6</v>
      </c>
      <c r="H478" s="8">
        <f t="shared" si="28"/>
        <v>-1.325312529373074E-2</v>
      </c>
      <c r="I478" s="8">
        <f t="shared" si="28"/>
        <v>2.7128971420281301E-2</v>
      </c>
      <c r="J478" s="8">
        <f t="shared" si="28"/>
        <v>-8.310249307479211E-3</v>
      </c>
      <c r="K478" s="8">
        <f t="shared" si="26"/>
        <v>-2.5962233178498575E-2</v>
      </c>
      <c r="L478" s="8">
        <f t="shared" si="29"/>
        <v>-1.4843713965621161E-2</v>
      </c>
    </row>
    <row r="479" spans="1:12" x14ac:dyDescent="0.25">
      <c r="A479" s="5">
        <v>40102</v>
      </c>
      <c r="B479" s="10">
        <v>1050.7</v>
      </c>
      <c r="C479" s="6">
        <v>69.27</v>
      </c>
      <c r="D479" s="6">
        <v>21.36</v>
      </c>
      <c r="E479" s="6">
        <v>4.6139289999999997</v>
      </c>
      <c r="F479" s="7">
        <v>0.21875</v>
      </c>
      <c r="G479" s="4">
        <f t="shared" si="27"/>
        <v>6.0697709358681351E-6</v>
      </c>
      <c r="H479" s="8">
        <f t="shared" si="28"/>
        <v>8.5730615355314444E-4</v>
      </c>
      <c r="I479" s="8">
        <f t="shared" si="28"/>
        <v>-2.161016949152544E-2</v>
      </c>
      <c r="J479" s="8">
        <f t="shared" si="28"/>
        <v>-5.5865921787709959E-3</v>
      </c>
      <c r="K479" s="8">
        <f t="shared" si="26"/>
        <v>1.0073143649579849E-3</v>
      </c>
      <c r="L479" s="8">
        <f t="shared" si="29"/>
        <v>-2.0180055250464709E-3</v>
      </c>
    </row>
    <row r="480" spans="1:12" x14ac:dyDescent="0.25">
      <c r="A480" s="1">
        <v>40105</v>
      </c>
      <c r="B480" s="9">
        <v>1057.3</v>
      </c>
      <c r="C480" s="2">
        <v>70.819999999999993</v>
      </c>
      <c r="D480" s="2">
        <v>21.48</v>
      </c>
      <c r="E480" s="2">
        <v>4.6275000000000004</v>
      </c>
      <c r="F480" s="3">
        <v>0.22125</v>
      </c>
      <c r="G480" s="4">
        <f t="shared" si="27"/>
        <v>6.1390633607771861E-6</v>
      </c>
      <c r="H480" s="8">
        <f t="shared" si="28"/>
        <v>6.2815266013133229E-3</v>
      </c>
      <c r="I480" s="8">
        <f t="shared" si="28"/>
        <v>2.237620903710116E-2</v>
      </c>
      <c r="J480" s="8">
        <f t="shared" si="28"/>
        <v>5.6179775280899343E-3</v>
      </c>
      <c r="K480" s="8">
        <f t="shared" si="26"/>
        <v>2.9413109737927625E-3</v>
      </c>
      <c r="L480" s="8">
        <f t="shared" si="29"/>
        <v>5.9910249364137991E-3</v>
      </c>
    </row>
    <row r="481" spans="1:12" x14ac:dyDescent="0.25">
      <c r="A481" s="5">
        <v>40106</v>
      </c>
      <c r="B481" s="10">
        <v>1057.8</v>
      </c>
      <c r="C481" s="6">
        <v>69.77</v>
      </c>
      <c r="D481" s="6">
        <v>22.02</v>
      </c>
      <c r="E481" s="6">
        <v>4.4435710000000004</v>
      </c>
      <c r="F481" s="7">
        <v>0.2175</v>
      </c>
      <c r="G481" s="4">
        <f t="shared" si="27"/>
        <v>6.0351240769307424E-6</v>
      </c>
      <c r="H481" s="8">
        <f t="shared" si="28"/>
        <v>4.7290267662914972E-4</v>
      </c>
      <c r="I481" s="8">
        <f t="shared" si="28"/>
        <v>-1.4826320248517329E-2</v>
      </c>
      <c r="J481" s="8">
        <f t="shared" si="28"/>
        <v>2.5139664804469233E-2</v>
      </c>
      <c r="K481" s="8">
        <f t="shared" si="26"/>
        <v>-3.974694759589411E-2</v>
      </c>
      <c r="L481" s="8">
        <f t="shared" si="29"/>
        <v>-1.4942629342321734E-2</v>
      </c>
    </row>
    <row r="482" spans="1:12" x14ac:dyDescent="0.25">
      <c r="A482" s="1">
        <v>40107</v>
      </c>
      <c r="B482" s="9">
        <v>1063.7</v>
      </c>
      <c r="C482" s="2">
        <v>69.760000000000005</v>
      </c>
      <c r="D482" s="2">
        <v>21.96</v>
      </c>
      <c r="E482" s="2">
        <v>4.2675000000000001</v>
      </c>
      <c r="F482" s="3">
        <v>0.22625000000000001</v>
      </c>
      <c r="G482" s="4">
        <f t="shared" si="27"/>
        <v>6.2776430400646177E-6</v>
      </c>
      <c r="H482" s="8">
        <f t="shared" si="28"/>
        <v>5.5776139156741263E-3</v>
      </c>
      <c r="I482" s="8">
        <f t="shared" si="28"/>
        <v>-1.4332807797034407E-4</v>
      </c>
      <c r="J482" s="8">
        <f t="shared" si="28"/>
        <v>-2.7247956403269173E-3</v>
      </c>
      <c r="K482" s="8">
        <f t="shared" si="26"/>
        <v>-3.9623762059838877E-2</v>
      </c>
      <c r="L482" s="8">
        <f t="shared" si="29"/>
        <v>-1.681277687865515E-2</v>
      </c>
    </row>
    <row r="483" spans="1:12" x14ac:dyDescent="0.25">
      <c r="A483" s="5">
        <v>40108</v>
      </c>
      <c r="B483" s="10">
        <v>1057.8</v>
      </c>
      <c r="C483" s="6">
        <v>69.11</v>
      </c>
      <c r="D483" s="6">
        <v>22.41</v>
      </c>
      <c r="E483" s="6">
        <v>4.3910710000000002</v>
      </c>
      <c r="F483" s="7">
        <v>0.23125000000000001</v>
      </c>
      <c r="G483" s="4">
        <f t="shared" si="27"/>
        <v>6.416215825089111E-6</v>
      </c>
      <c r="H483" s="8">
        <f t="shared" si="28"/>
        <v>-5.5466766945568213E-3</v>
      </c>
      <c r="I483" s="8">
        <f t="shared" si="28"/>
        <v>-9.3176605504587968E-3</v>
      </c>
      <c r="J483" s="8">
        <f t="shared" si="28"/>
        <v>2.0491803278688492E-2</v>
      </c>
      <c r="K483" s="8">
        <f t="shared" si="26"/>
        <v>2.8956297598125388E-2</v>
      </c>
      <c r="L483" s="8">
        <f t="shared" si="29"/>
        <v>1.4159715616530838E-2</v>
      </c>
    </row>
    <row r="484" spans="1:12" x14ac:dyDescent="0.25">
      <c r="A484" s="1">
        <v>40109</v>
      </c>
      <c r="B484" s="9">
        <v>1055.5999999999999</v>
      </c>
      <c r="C484" s="2">
        <v>70.5</v>
      </c>
      <c r="D484" s="2">
        <v>22.57</v>
      </c>
      <c r="E484" s="2">
        <v>4.3721430000000003</v>
      </c>
      <c r="F484" s="3">
        <v>0.26250000000000001</v>
      </c>
      <c r="G484" s="4">
        <f t="shared" si="27"/>
        <v>7.2821395840083625E-6</v>
      </c>
      <c r="H484" s="8">
        <f t="shared" si="28"/>
        <v>-2.0797882397429056E-3</v>
      </c>
      <c r="I484" s="8">
        <f t="shared" si="28"/>
        <v>2.0112863550860956E-2</v>
      </c>
      <c r="J484" s="8">
        <f t="shared" si="28"/>
        <v>7.1396697902722066E-3</v>
      </c>
      <c r="K484" s="8">
        <f t="shared" si="26"/>
        <v>-4.3105656911491142E-3</v>
      </c>
      <c r="L484" s="8">
        <f t="shared" si="29"/>
        <v>2.9145303963584506E-4</v>
      </c>
    </row>
    <row r="485" spans="1:12" x14ac:dyDescent="0.25">
      <c r="A485" s="5">
        <v>40112</v>
      </c>
      <c r="B485" s="10">
        <v>1042.0999999999999</v>
      </c>
      <c r="C485" s="6">
        <v>70.52</v>
      </c>
      <c r="D485" s="6">
        <v>23.07</v>
      </c>
      <c r="E485" s="6">
        <v>4.5232140000000003</v>
      </c>
      <c r="F485" s="7">
        <v>0.26124999999999998</v>
      </c>
      <c r="G485" s="4">
        <f t="shared" si="27"/>
        <v>7.247507801455555E-6</v>
      </c>
      <c r="H485" s="8">
        <f t="shared" si="28"/>
        <v>-1.2788935202728308E-2</v>
      </c>
      <c r="I485" s="8">
        <f t="shared" si="28"/>
        <v>2.8368794326235491E-4</v>
      </c>
      <c r="J485" s="8">
        <f t="shared" si="28"/>
        <v>2.2153300841825433E-2</v>
      </c>
      <c r="K485" s="8">
        <f t="shared" si="26"/>
        <v>3.4553078433161938E-2</v>
      </c>
      <c r="L485" s="8">
        <f t="shared" si="29"/>
        <v>1.5635358317804823E-2</v>
      </c>
    </row>
    <row r="486" spans="1:12" x14ac:dyDescent="0.25">
      <c r="A486" s="1">
        <v>40113</v>
      </c>
      <c r="B486" s="9">
        <v>1034.7</v>
      </c>
      <c r="C486" s="2">
        <v>69.61</v>
      </c>
      <c r="D486" s="2">
        <v>23.41</v>
      </c>
      <c r="E486" s="2">
        <v>4.5517859999999999</v>
      </c>
      <c r="F486" s="3">
        <v>0.27124999999999999</v>
      </c>
      <c r="G486" s="4">
        <f t="shared" si="27"/>
        <v>7.5245500061882353E-6</v>
      </c>
      <c r="H486" s="8">
        <f t="shared" si="28"/>
        <v>-7.1010459648784803E-3</v>
      </c>
      <c r="I486" s="8">
        <f t="shared" si="28"/>
        <v>-1.2904140669313622E-2</v>
      </c>
      <c r="J486" s="8">
        <f t="shared" si="28"/>
        <v>1.4737754659731246E-2</v>
      </c>
      <c r="K486" s="8">
        <f t="shared" si="26"/>
        <v>6.3167473393917675E-3</v>
      </c>
      <c r="L486" s="8">
        <f t="shared" si="29"/>
        <v>2.1591372573190209E-3</v>
      </c>
    </row>
    <row r="487" spans="1:12" x14ac:dyDescent="0.25">
      <c r="A487" s="5">
        <v>40114</v>
      </c>
      <c r="B487" s="10">
        <v>1029.9000000000001</v>
      </c>
      <c r="C487" s="6">
        <v>68.39</v>
      </c>
      <c r="D487" s="6">
        <v>23.32</v>
      </c>
      <c r="E487" s="6">
        <v>4.4953570000000003</v>
      </c>
      <c r="F487" s="7">
        <v>0.26250000000000001</v>
      </c>
      <c r="G487" s="4">
        <f t="shared" si="27"/>
        <v>7.2821395840083625E-6</v>
      </c>
      <c r="H487" s="8">
        <f t="shared" si="28"/>
        <v>-4.6390258045809936E-3</v>
      </c>
      <c r="I487" s="8">
        <f t="shared" si="28"/>
        <v>-1.7526217497485976E-2</v>
      </c>
      <c r="J487" s="8">
        <f t="shared" si="28"/>
        <v>-3.8445108927808568E-3</v>
      </c>
      <c r="K487" s="8">
        <f t="shared" si="26"/>
        <v>-1.2397111815010553E-2</v>
      </c>
      <c r="L487" s="8">
        <f t="shared" si="29"/>
        <v>-9.1003529436549761E-3</v>
      </c>
    </row>
    <row r="488" spans="1:12" x14ac:dyDescent="0.25">
      <c r="A488" s="1">
        <v>40115</v>
      </c>
      <c r="B488" s="9">
        <v>1046.4000000000001</v>
      </c>
      <c r="C488" s="2">
        <v>68.83</v>
      </c>
      <c r="D488" s="2">
        <v>23.34</v>
      </c>
      <c r="E488" s="2">
        <v>4.4349999999999996</v>
      </c>
      <c r="F488" s="3">
        <v>0.26124999999999998</v>
      </c>
      <c r="G488" s="4">
        <f t="shared" si="27"/>
        <v>7.247507801455555E-6</v>
      </c>
      <c r="H488" s="8">
        <f t="shared" si="28"/>
        <v>1.6020972909991261E-2</v>
      </c>
      <c r="I488" s="8">
        <f t="shared" si="28"/>
        <v>6.4336891358385394E-3</v>
      </c>
      <c r="J488" s="8">
        <f t="shared" si="28"/>
        <v>8.5763293310461288E-4</v>
      </c>
      <c r="K488" s="8">
        <f t="shared" si="26"/>
        <v>-1.3426519851482464E-2</v>
      </c>
      <c r="L488" s="8">
        <f t="shared" si="29"/>
        <v>-6.8245325687236492E-4</v>
      </c>
    </row>
    <row r="489" spans="1:12" x14ac:dyDescent="0.25">
      <c r="A489" s="5">
        <v>40116</v>
      </c>
      <c r="B489" s="10">
        <v>1039.7</v>
      </c>
      <c r="C489" s="6">
        <v>69.81</v>
      </c>
      <c r="D489" s="6">
        <v>23.5</v>
      </c>
      <c r="E489" s="6">
        <v>4.375</v>
      </c>
      <c r="F489" s="7">
        <v>0.26124999999999998</v>
      </c>
      <c r="G489" s="4">
        <f t="shared" si="27"/>
        <v>7.247507801455555E-6</v>
      </c>
      <c r="H489" s="8">
        <f t="shared" si="28"/>
        <v>-6.402905198776801E-3</v>
      </c>
      <c r="I489" s="8">
        <f t="shared" si="28"/>
        <v>1.4237977626035217E-2</v>
      </c>
      <c r="J489" s="8">
        <f t="shared" si="28"/>
        <v>6.8551842330762704E-3</v>
      </c>
      <c r="K489" s="8">
        <f t="shared" si="26"/>
        <v>-1.3528748590755268E-2</v>
      </c>
      <c r="L489" s="8">
        <f t="shared" si="29"/>
        <v>-5.7088987654302032E-3</v>
      </c>
    </row>
    <row r="490" spans="1:12" x14ac:dyDescent="0.25">
      <c r="A490" s="1">
        <v>40119</v>
      </c>
      <c r="B490" s="9">
        <v>1053.4000000000001</v>
      </c>
      <c r="C490" s="2">
        <v>68.3</v>
      </c>
      <c r="D490" s="2">
        <v>23.57</v>
      </c>
      <c r="E490" s="2">
        <v>4.6707140000000003</v>
      </c>
      <c r="F490" s="3">
        <v>0.26062999999999997</v>
      </c>
      <c r="G490" s="4">
        <f t="shared" si="27"/>
        <v>7.2303302776077771E-6</v>
      </c>
      <c r="H490" s="8">
        <f t="shared" si="28"/>
        <v>1.3176877945561263E-2</v>
      </c>
      <c r="I490" s="8">
        <f t="shared" si="28"/>
        <v>-2.1630138948574774E-2</v>
      </c>
      <c r="J490" s="8">
        <f t="shared" si="28"/>
        <v>2.9787234042553314E-3</v>
      </c>
      <c r="K490" s="8">
        <f t="shared" si="26"/>
        <v>6.7591771428571493E-2</v>
      </c>
      <c r="L490" s="8">
        <f t="shared" si="29"/>
        <v>3.3293062640661938E-2</v>
      </c>
    </row>
    <row r="491" spans="1:12" x14ac:dyDescent="0.25">
      <c r="A491" s="5">
        <v>40120</v>
      </c>
      <c r="B491" s="10">
        <v>1084.3</v>
      </c>
      <c r="C491" s="6">
        <v>69.23</v>
      </c>
      <c r="D491" s="6">
        <v>23.32</v>
      </c>
      <c r="E491" s="6">
        <v>4.7517860000000001</v>
      </c>
      <c r="F491" s="7">
        <v>0.26062999999999997</v>
      </c>
      <c r="G491" s="4">
        <f t="shared" si="27"/>
        <v>7.2303302776077771E-6</v>
      </c>
      <c r="H491" s="8">
        <f t="shared" si="28"/>
        <v>2.9333586481868103E-2</v>
      </c>
      <c r="I491" s="8">
        <f t="shared" si="28"/>
        <v>1.3616398243045488E-2</v>
      </c>
      <c r="J491" s="8">
        <f t="shared" si="28"/>
        <v>-1.0606703436571913E-2</v>
      </c>
      <c r="K491" s="8">
        <f t="shared" si="26"/>
        <v>1.735751750160678E-2</v>
      </c>
      <c r="L491" s="8">
        <f t="shared" si="29"/>
        <v>1.5915703390672269E-2</v>
      </c>
    </row>
    <row r="492" spans="1:12" x14ac:dyDescent="0.25">
      <c r="A492" s="1">
        <v>40121</v>
      </c>
      <c r="B492" s="9">
        <v>1086.7</v>
      </c>
      <c r="C492" s="2">
        <v>69.349999999999994</v>
      </c>
      <c r="D492" s="2">
        <v>23.5</v>
      </c>
      <c r="E492" s="2">
        <v>4.8239289999999997</v>
      </c>
      <c r="F492" s="3">
        <v>0.26124999999999998</v>
      </c>
      <c r="G492" s="4">
        <f t="shared" si="27"/>
        <v>7.247507801455555E-6</v>
      </c>
      <c r="H492" s="8">
        <f t="shared" si="28"/>
        <v>2.213409572996487E-3</v>
      </c>
      <c r="I492" s="8">
        <f t="shared" si="28"/>
        <v>1.733352592806447E-3</v>
      </c>
      <c r="J492" s="8">
        <f t="shared" si="28"/>
        <v>7.7186963979416689E-3</v>
      </c>
      <c r="K492" s="8">
        <f t="shared" si="26"/>
        <v>1.5182291458411558E-2</v>
      </c>
      <c r="L492" s="8">
        <f t="shared" si="29"/>
        <v>8.9830583315514238E-3</v>
      </c>
    </row>
    <row r="493" spans="1:12" x14ac:dyDescent="0.25">
      <c r="A493" s="5">
        <v>40122</v>
      </c>
      <c r="B493" s="10">
        <v>1088.7</v>
      </c>
      <c r="C493" s="6">
        <v>71.760000000000005</v>
      </c>
      <c r="D493" s="6">
        <v>24.62</v>
      </c>
      <c r="E493" s="6">
        <v>4.8503569999999998</v>
      </c>
      <c r="F493" s="7">
        <v>0.26874999999999999</v>
      </c>
      <c r="G493" s="4">
        <f t="shared" si="27"/>
        <v>7.4552920381609766E-6</v>
      </c>
      <c r="H493" s="8">
        <f t="shared" si="28"/>
        <v>1.8404343425048311E-3</v>
      </c>
      <c r="I493" s="8">
        <f t="shared" si="28"/>
        <v>3.4751261715933832E-2</v>
      </c>
      <c r="J493" s="8">
        <f t="shared" si="28"/>
        <v>4.765957446808515E-2</v>
      </c>
      <c r="K493" s="8">
        <f t="shared" si="26"/>
        <v>5.4785217609960926E-3</v>
      </c>
      <c r="L493" s="8">
        <f t="shared" si="29"/>
        <v>1.3882509462085168E-2</v>
      </c>
    </row>
    <row r="494" spans="1:12" x14ac:dyDescent="0.25">
      <c r="A494" s="1">
        <v>40123</v>
      </c>
      <c r="B494" s="9">
        <v>1095.0999999999999</v>
      </c>
      <c r="C494" s="2">
        <v>72.92</v>
      </c>
      <c r="D494" s="2">
        <v>24.5</v>
      </c>
      <c r="E494" s="2">
        <v>4.9767859999999997</v>
      </c>
      <c r="F494" s="3">
        <v>0.26374999999999998</v>
      </c>
      <c r="G494" s="4">
        <f t="shared" si="27"/>
        <v>7.3167709357946364E-6</v>
      </c>
      <c r="H494" s="8">
        <f t="shared" si="28"/>
        <v>5.8785707724808151E-3</v>
      </c>
      <c r="I494" s="8">
        <f t="shared" si="28"/>
        <v>1.6164994425863943E-2</v>
      </c>
      <c r="J494" s="8">
        <f t="shared" si="28"/>
        <v>-4.8740861088546299E-3</v>
      </c>
      <c r="K494" s="8">
        <f t="shared" si="26"/>
        <v>2.6065916385123799E-2</v>
      </c>
      <c r="L494" s="8">
        <f t="shared" si="29"/>
        <v>1.4104690534894165E-2</v>
      </c>
    </row>
    <row r="495" spans="1:12" x14ac:dyDescent="0.25">
      <c r="A495" s="5">
        <v>40126</v>
      </c>
      <c r="B495" s="10">
        <v>1100.8</v>
      </c>
      <c r="C495" s="6">
        <v>72.08</v>
      </c>
      <c r="D495" s="6">
        <v>24.67</v>
      </c>
      <c r="E495" s="6">
        <v>4.9817859999999996</v>
      </c>
      <c r="F495" s="7">
        <v>0.26124999999999998</v>
      </c>
      <c r="G495" s="4">
        <f t="shared" si="27"/>
        <v>7.247507801455555E-6</v>
      </c>
      <c r="H495" s="8">
        <f t="shared" si="28"/>
        <v>5.2050041092138125E-3</v>
      </c>
      <c r="I495" s="8">
        <f t="shared" si="28"/>
        <v>-1.1519473395501967E-2</v>
      </c>
      <c r="J495" s="8">
        <f t="shared" si="28"/>
        <v>6.938775510204151E-3</v>
      </c>
      <c r="K495" s="8">
        <f t="shared" si="26"/>
        <v>1.0046644561369313E-3</v>
      </c>
      <c r="L495" s="8">
        <f t="shared" si="29"/>
        <v>2.1974935111230957E-3</v>
      </c>
    </row>
    <row r="496" spans="1:12" x14ac:dyDescent="0.25">
      <c r="A496" s="1">
        <v>40127</v>
      </c>
      <c r="B496" s="9">
        <v>1101.9000000000001</v>
      </c>
      <c r="C496" s="2">
        <v>72.98</v>
      </c>
      <c r="D496" s="2">
        <v>24.57</v>
      </c>
      <c r="E496" s="2">
        <v>5.0339289999999997</v>
      </c>
      <c r="F496" s="3">
        <v>0.26</v>
      </c>
      <c r="G496" s="4">
        <f t="shared" si="27"/>
        <v>7.2128755883582585E-6</v>
      </c>
      <c r="H496" s="8">
        <f t="shared" si="28"/>
        <v>9.9927325581407756E-4</v>
      </c>
      <c r="I496" s="8">
        <f t="shared" si="28"/>
        <v>1.2486126526082211E-2</v>
      </c>
      <c r="J496" s="8">
        <f t="shared" si="28"/>
        <v>-4.0535062829347955E-3</v>
      </c>
      <c r="K496" s="8">
        <f t="shared" si="26"/>
        <v>1.0466728197477782E-2</v>
      </c>
      <c r="L496" s="8">
        <f t="shared" si="29"/>
        <v>5.409087803751809E-3</v>
      </c>
    </row>
    <row r="497" spans="1:12" x14ac:dyDescent="0.25">
      <c r="A497" s="5">
        <v>40128</v>
      </c>
      <c r="B497" s="10">
        <v>1114</v>
      </c>
      <c r="C497" s="6">
        <v>72.97</v>
      </c>
      <c r="D497" s="6">
        <v>24.95</v>
      </c>
      <c r="E497" s="6">
        <v>5.1335709999999999</v>
      </c>
      <c r="F497" s="7">
        <v>0.26124999999999998</v>
      </c>
      <c r="G497" s="4">
        <f t="shared" si="27"/>
        <v>7.247507801455555E-6</v>
      </c>
      <c r="H497" s="8">
        <f t="shared" si="28"/>
        <v>1.0981032761593528E-2</v>
      </c>
      <c r="I497" s="8">
        <f t="shared" si="28"/>
        <v>-1.3702384214860395E-4</v>
      </c>
      <c r="J497" s="8">
        <f t="shared" si="28"/>
        <v>1.5466015466015426E-2</v>
      </c>
      <c r="K497" s="8">
        <f t="shared" si="26"/>
        <v>1.9794081322958713E-2</v>
      </c>
      <c r="L497" s="8">
        <f t="shared" si="29"/>
        <v>1.4808962949369387E-2</v>
      </c>
    </row>
    <row r="498" spans="1:12" x14ac:dyDescent="0.25">
      <c r="A498" s="1">
        <v>40129</v>
      </c>
      <c r="B498" s="9">
        <v>1106</v>
      </c>
      <c r="C498" s="2">
        <v>73.17</v>
      </c>
      <c r="D498" s="2">
        <v>24.61</v>
      </c>
      <c r="E498" s="2">
        <v>5.1667860000000001</v>
      </c>
      <c r="F498" s="3">
        <v>0.26124999999999998</v>
      </c>
      <c r="G498" s="4">
        <f t="shared" si="27"/>
        <v>7.247507801455555E-6</v>
      </c>
      <c r="H498" s="8">
        <f t="shared" si="28"/>
        <v>-7.1813285457809697E-3</v>
      </c>
      <c r="I498" s="8">
        <f t="shared" si="28"/>
        <v>2.7408524050980244E-3</v>
      </c>
      <c r="J498" s="8">
        <f t="shared" si="28"/>
        <v>-1.3627254509018031E-2</v>
      </c>
      <c r="K498" s="8">
        <f t="shared" si="26"/>
        <v>6.4701549856815491E-3</v>
      </c>
      <c r="L498" s="8">
        <f t="shared" si="29"/>
        <v>-1.2341359632931986E-3</v>
      </c>
    </row>
    <row r="499" spans="1:12" x14ac:dyDescent="0.25">
      <c r="A499" s="5">
        <v>40130</v>
      </c>
      <c r="B499" s="10">
        <v>1116.0999999999999</v>
      </c>
      <c r="C499" s="6">
        <v>73.12</v>
      </c>
      <c r="D499" s="6">
        <v>24.75</v>
      </c>
      <c r="E499" s="6">
        <v>5.1375000000000002</v>
      </c>
      <c r="F499" s="7">
        <v>0.26124999999999998</v>
      </c>
      <c r="G499" s="4">
        <f t="shared" si="27"/>
        <v>7.247507801455555E-6</v>
      </c>
      <c r="H499" s="8">
        <f t="shared" si="28"/>
        <v>9.1320072332729731E-3</v>
      </c>
      <c r="I499" s="8">
        <f t="shared" si="28"/>
        <v>-6.8334016673496183E-4</v>
      </c>
      <c r="J499" s="8">
        <f t="shared" si="28"/>
        <v>5.6887444128403322E-3</v>
      </c>
      <c r="K499" s="8">
        <f t="shared" si="26"/>
        <v>-5.6681271490632516E-3</v>
      </c>
      <c r="L499" s="8">
        <f t="shared" si="29"/>
        <v>1.0197844517075235E-3</v>
      </c>
    </row>
    <row r="500" spans="1:12" x14ac:dyDescent="0.25">
      <c r="A500" s="1">
        <v>40133</v>
      </c>
      <c r="B500" s="9">
        <v>1138.5999999999999</v>
      </c>
      <c r="C500" s="2">
        <v>73.84</v>
      </c>
      <c r="D500" s="2">
        <v>24.65</v>
      </c>
      <c r="E500" s="2">
        <v>5.097143</v>
      </c>
      <c r="F500" s="3">
        <v>0.26374999999999998</v>
      </c>
      <c r="G500" s="4">
        <f t="shared" si="27"/>
        <v>7.3167709357946364E-6</v>
      </c>
      <c r="H500" s="8">
        <f t="shared" si="28"/>
        <v>2.0159483917211722E-2</v>
      </c>
      <c r="I500" s="8">
        <f t="shared" si="28"/>
        <v>9.8468271334791954E-3</v>
      </c>
      <c r="J500" s="8">
        <f t="shared" si="28"/>
        <v>-4.0404040404040976E-3</v>
      </c>
      <c r="K500" s="8">
        <f t="shared" si="26"/>
        <v>-7.8553771289538096E-3</v>
      </c>
      <c r="L500" s="8">
        <f t="shared" si="29"/>
        <v>2.5366085946132402E-3</v>
      </c>
    </row>
    <row r="501" spans="1:12" x14ac:dyDescent="0.25">
      <c r="A501" s="5">
        <v>40134</v>
      </c>
      <c r="B501" s="10">
        <v>1138.8</v>
      </c>
      <c r="C501" s="6">
        <v>74.05</v>
      </c>
      <c r="D501" s="6">
        <v>24.06</v>
      </c>
      <c r="E501" s="6">
        <v>5.0089290000000002</v>
      </c>
      <c r="F501" s="7">
        <v>0.26750000000000002</v>
      </c>
      <c r="G501" s="4">
        <f t="shared" si="27"/>
        <v>7.4206624083306139E-6</v>
      </c>
      <c r="H501" s="8">
        <f t="shared" si="28"/>
        <v>1.7565431231340725E-4</v>
      </c>
      <c r="I501" s="8">
        <f t="shared" si="28"/>
        <v>2.8439869989164914E-3</v>
      </c>
      <c r="J501" s="8">
        <f t="shared" si="28"/>
        <v>-2.3935091277890463E-2</v>
      </c>
      <c r="K501" s="8">
        <f t="shared" si="26"/>
        <v>-1.7306557810914818E-2</v>
      </c>
      <c r="L501" s="8">
        <f t="shared" si="29"/>
        <v>-1.1570412468590072E-2</v>
      </c>
    </row>
    <row r="502" spans="1:12" x14ac:dyDescent="0.25">
      <c r="A502" s="1">
        <v>40135</v>
      </c>
      <c r="B502" s="9">
        <v>1140.7</v>
      </c>
      <c r="C502" s="2">
        <v>73.78</v>
      </c>
      <c r="D502" s="2">
        <v>24.34</v>
      </c>
      <c r="E502" s="2">
        <v>4.9982139999999999</v>
      </c>
      <c r="F502" s="3">
        <v>0.27124999999999999</v>
      </c>
      <c r="G502" s="4">
        <f t="shared" si="27"/>
        <v>7.5245500061882353E-6</v>
      </c>
      <c r="H502" s="8">
        <f t="shared" si="28"/>
        <v>1.6684229012996936E-3</v>
      </c>
      <c r="I502" s="8">
        <f t="shared" si="28"/>
        <v>-3.6461850101282382E-3</v>
      </c>
      <c r="J502" s="8">
        <f t="shared" si="28"/>
        <v>1.163757273482964E-2</v>
      </c>
      <c r="K502" s="8">
        <f t="shared" si="26"/>
        <v>-2.1391798526192427E-3</v>
      </c>
      <c r="L502" s="8">
        <f t="shared" si="29"/>
        <v>1.1632524321809365E-3</v>
      </c>
    </row>
    <row r="503" spans="1:12" x14ac:dyDescent="0.25">
      <c r="A503" s="5">
        <v>40136</v>
      </c>
      <c r="B503" s="10">
        <v>1141.4000000000001</v>
      </c>
      <c r="C503" s="6">
        <v>72.81</v>
      </c>
      <c r="D503" s="6">
        <v>24.3</v>
      </c>
      <c r="E503" s="6">
        <v>4.8917859999999997</v>
      </c>
      <c r="F503" s="7">
        <v>0.27750000000000002</v>
      </c>
      <c r="G503" s="4">
        <f t="shared" si="27"/>
        <v>7.6976873930600931E-6</v>
      </c>
      <c r="H503" s="8">
        <f t="shared" si="28"/>
        <v>6.136582800035465E-4</v>
      </c>
      <c r="I503" s="8">
        <f t="shared" si="28"/>
        <v>-1.3147194361615598E-2</v>
      </c>
      <c r="J503" s="8">
        <f t="shared" si="28"/>
        <v>-1.6433853738701376E-3</v>
      </c>
      <c r="K503" s="8">
        <f t="shared" si="26"/>
        <v>-2.1293205933159361E-2</v>
      </c>
      <c r="L503" s="8">
        <f t="shared" si="29"/>
        <v>-1.0855677994483092E-2</v>
      </c>
    </row>
    <row r="504" spans="1:12" x14ac:dyDescent="0.25">
      <c r="A504" s="1">
        <v>40137</v>
      </c>
      <c r="B504" s="9">
        <v>1146.4000000000001</v>
      </c>
      <c r="C504" s="2">
        <v>71.63</v>
      </c>
      <c r="D504" s="2">
        <v>24.09</v>
      </c>
      <c r="E504" s="2">
        <v>4.8603569999999996</v>
      </c>
      <c r="F504" s="3">
        <v>0.27562999999999999</v>
      </c>
      <c r="G504" s="4">
        <f t="shared" si="27"/>
        <v>7.6458858151440268E-6</v>
      </c>
      <c r="H504" s="8">
        <f t="shared" si="28"/>
        <v>4.3805852461888907E-3</v>
      </c>
      <c r="I504" s="8">
        <f t="shared" si="28"/>
        <v>-1.6206565032275879E-2</v>
      </c>
      <c r="J504" s="8">
        <f t="shared" si="28"/>
        <v>-8.6419753086420109E-3</v>
      </c>
      <c r="K504" s="8">
        <f t="shared" si="26"/>
        <v>-6.4248517821507631E-3</v>
      </c>
      <c r="L504" s="8">
        <f t="shared" si="29"/>
        <v>-4.4129752093058378E-3</v>
      </c>
    </row>
    <row r="505" spans="1:12" x14ac:dyDescent="0.25">
      <c r="A505" s="5">
        <v>40140</v>
      </c>
      <c r="B505" s="10">
        <v>1164.3</v>
      </c>
      <c r="C505" s="6">
        <v>71.42</v>
      </c>
      <c r="D505" s="6">
        <v>23.94</v>
      </c>
      <c r="E505" s="6">
        <v>4.8696429999999999</v>
      </c>
      <c r="F505" s="7">
        <v>0.27374999999999999</v>
      </c>
      <c r="G505" s="4">
        <f t="shared" si="27"/>
        <v>7.5938062524816274E-6</v>
      </c>
      <c r="H505" s="8">
        <f t="shared" si="28"/>
        <v>1.5614096301465336E-2</v>
      </c>
      <c r="I505" s="8">
        <f t="shared" si="28"/>
        <v>-2.9317325143095596E-3</v>
      </c>
      <c r="J505" s="8">
        <f t="shared" si="28"/>
        <v>-6.2266500622664414E-3</v>
      </c>
      <c r="K505" s="8">
        <f t="shared" si="26"/>
        <v>1.9105592449279653E-3</v>
      </c>
      <c r="L505" s="8">
        <f t="shared" si="29"/>
        <v>4.2006804824992056E-3</v>
      </c>
    </row>
    <row r="506" spans="1:12" x14ac:dyDescent="0.25">
      <c r="A506" s="1">
        <v>40141</v>
      </c>
      <c r="B506" s="9">
        <v>1165.5</v>
      </c>
      <c r="C506" s="2">
        <v>71.44</v>
      </c>
      <c r="D506" s="2">
        <v>24</v>
      </c>
      <c r="E506" s="2">
        <v>4.8421430000000001</v>
      </c>
      <c r="F506" s="3">
        <v>0.26500000000000001</v>
      </c>
      <c r="G506" s="4">
        <f t="shared" si="27"/>
        <v>7.3514018572584661E-6</v>
      </c>
      <c r="H506" s="8">
        <f t="shared" si="28"/>
        <v>1.0306622004638371E-3</v>
      </c>
      <c r="I506" s="8">
        <f t="shared" si="28"/>
        <v>2.8003360403242819E-4</v>
      </c>
      <c r="J506" s="8">
        <f t="shared" si="28"/>
        <v>2.5062656641603475E-3</v>
      </c>
      <c r="K506" s="8">
        <f t="shared" si="26"/>
        <v>-5.6472312241369355E-3</v>
      </c>
      <c r="L506" s="8">
        <f t="shared" si="29"/>
        <v>-1.8178881497143726E-3</v>
      </c>
    </row>
    <row r="507" spans="1:12" x14ac:dyDescent="0.25">
      <c r="A507" s="5">
        <v>40142</v>
      </c>
      <c r="B507" s="10">
        <v>1186.9000000000001</v>
      </c>
      <c r="C507" s="6">
        <v>71.05</v>
      </c>
      <c r="D507" s="6">
        <v>24.86</v>
      </c>
      <c r="E507" s="6">
        <v>4.8528570000000002</v>
      </c>
      <c r="F507" s="7">
        <v>0.26374999999999998</v>
      </c>
      <c r="G507" s="4">
        <f t="shared" si="27"/>
        <v>7.3167709357946364E-6</v>
      </c>
      <c r="H507" s="8">
        <f t="shared" si="28"/>
        <v>1.8361218361218439E-2</v>
      </c>
      <c r="I507" s="8">
        <f t="shared" si="28"/>
        <v>-5.4591265397536479E-3</v>
      </c>
      <c r="J507" s="8">
        <f t="shared" si="28"/>
        <v>3.5833333333333307E-2</v>
      </c>
      <c r="K507" s="8">
        <f t="shared" si="26"/>
        <v>2.2126566687518546E-3</v>
      </c>
      <c r="L507" s="8">
        <f t="shared" si="29"/>
        <v>1.1967424980629663E-2</v>
      </c>
    </row>
    <row r="508" spans="1:12" x14ac:dyDescent="0.25">
      <c r="A508" s="1">
        <v>40144</v>
      </c>
      <c r="B508" s="9">
        <v>1174.2</v>
      </c>
      <c r="C508" s="2">
        <v>68.84</v>
      </c>
      <c r="D508" s="2">
        <v>24.26</v>
      </c>
      <c r="E508" s="2">
        <v>4.9814290000000003</v>
      </c>
      <c r="F508" s="3">
        <v>0.27750000000000002</v>
      </c>
      <c r="G508" s="4">
        <f t="shared" si="27"/>
        <v>7.6976873930600931E-6</v>
      </c>
      <c r="H508" s="8">
        <f t="shared" si="28"/>
        <v>-1.070014323026375E-2</v>
      </c>
      <c r="I508" s="8">
        <f t="shared" si="28"/>
        <v>-3.1104855735397521E-2</v>
      </c>
      <c r="J508" s="8">
        <f t="shared" si="28"/>
        <v>-2.4135156878519626E-2</v>
      </c>
      <c r="K508" s="8">
        <f t="shared" si="26"/>
        <v>2.6494083794350448E-2</v>
      </c>
      <c r="L508" s="8">
        <f t="shared" si="29"/>
        <v>2.2512673224208673E-3</v>
      </c>
    </row>
    <row r="509" spans="1:12" x14ac:dyDescent="0.25">
      <c r="A509" s="5">
        <v>40147</v>
      </c>
      <c r="B509" s="10">
        <v>1181.0999999999999</v>
      </c>
      <c r="C509" s="6">
        <v>68.95</v>
      </c>
      <c r="D509" s="6">
        <v>24.09</v>
      </c>
      <c r="E509" s="6">
        <v>4.9060709999999998</v>
      </c>
      <c r="F509" s="7">
        <v>0.26750000000000002</v>
      </c>
      <c r="G509" s="4">
        <f t="shared" si="27"/>
        <v>7.4206624083306139E-6</v>
      </c>
      <c r="H509" s="8">
        <f t="shared" si="28"/>
        <v>5.8763413387837365E-3</v>
      </c>
      <c r="I509" s="8">
        <f t="shared" si="28"/>
        <v>1.5979081929110898E-3</v>
      </c>
      <c r="J509" s="8">
        <f t="shared" si="28"/>
        <v>-7.0074196207750078E-3</v>
      </c>
      <c r="K509" s="8">
        <f t="shared" si="26"/>
        <v>-1.5127787628811024E-2</v>
      </c>
      <c r="L509" s="8">
        <f t="shared" si="29"/>
        <v>-6.1706135849712903E-3</v>
      </c>
    </row>
    <row r="510" spans="1:12" x14ac:dyDescent="0.25">
      <c r="A510" s="1">
        <v>40148</v>
      </c>
      <c r="B510" s="9">
        <v>1199.0999999999999</v>
      </c>
      <c r="C510" s="2">
        <v>68.45</v>
      </c>
      <c r="D510" s="2">
        <v>24.06</v>
      </c>
      <c r="E510" s="2">
        <v>4.7860709999999997</v>
      </c>
      <c r="F510" s="3">
        <v>0.26812999999999998</v>
      </c>
      <c r="G510" s="4">
        <f t="shared" si="27"/>
        <v>7.4381157957326138E-6</v>
      </c>
      <c r="H510" s="8">
        <f t="shared" si="28"/>
        <v>1.5240030480060961E-2</v>
      </c>
      <c r="I510" s="8">
        <f t="shared" si="28"/>
        <v>-7.2516316171138502E-3</v>
      </c>
      <c r="J510" s="8">
        <f t="shared" si="28"/>
        <v>-1.2453300124533474E-3</v>
      </c>
      <c r="K510" s="8">
        <f t="shared" si="26"/>
        <v>-2.4459491108057774E-2</v>
      </c>
      <c r="L510" s="8">
        <f t="shared" si="29"/>
        <v>-7.4123823270893317E-3</v>
      </c>
    </row>
    <row r="511" spans="1:12" x14ac:dyDescent="0.25">
      <c r="A511" s="5">
        <v>40149</v>
      </c>
      <c r="B511" s="10">
        <v>1212</v>
      </c>
      <c r="C511" s="6">
        <v>69.88</v>
      </c>
      <c r="D511" s="6">
        <v>23.71</v>
      </c>
      <c r="E511" s="6">
        <v>4.8650000000000002</v>
      </c>
      <c r="F511" s="7">
        <v>0.26688000000000001</v>
      </c>
      <c r="G511" s="4">
        <f t="shared" si="27"/>
        <v>7.4034859522953411E-6</v>
      </c>
      <c r="H511" s="8">
        <f t="shared" si="28"/>
        <v>1.0758068551413636E-2</v>
      </c>
      <c r="I511" s="8">
        <f t="shared" si="28"/>
        <v>2.0891161431701864E-2</v>
      </c>
      <c r="J511" s="8">
        <f t="shared" si="28"/>
        <v>-1.4546965918536903E-2</v>
      </c>
      <c r="K511" s="8">
        <f t="shared" si="26"/>
        <v>1.6491397641196812E-2</v>
      </c>
      <c r="L511" s="8">
        <f t="shared" si="29"/>
        <v>9.975888032595857E-3</v>
      </c>
    </row>
    <row r="512" spans="1:12" x14ac:dyDescent="0.25">
      <c r="A512" s="1">
        <v>40150</v>
      </c>
      <c r="B512" s="9">
        <v>1217.4000000000001</v>
      </c>
      <c r="C512" s="2">
        <v>69.05</v>
      </c>
      <c r="D512" s="2">
        <v>23.86</v>
      </c>
      <c r="E512" s="2">
        <v>4.9950000000000001</v>
      </c>
      <c r="F512" s="3">
        <v>0.26062999999999997</v>
      </c>
      <c r="G512" s="4">
        <f t="shared" si="27"/>
        <v>7.2303302776077771E-6</v>
      </c>
      <c r="H512" s="8">
        <f t="shared" si="28"/>
        <v>4.4554455445545305E-3</v>
      </c>
      <c r="I512" s="8">
        <f t="shared" si="28"/>
        <v>-1.1877504293073817E-2</v>
      </c>
      <c r="J512" s="8">
        <f t="shared" si="28"/>
        <v>6.3264445381694887E-3</v>
      </c>
      <c r="K512" s="8">
        <f t="shared" si="26"/>
        <v>2.6721479958890008E-2</v>
      </c>
      <c r="L512" s="8">
        <f t="shared" si="29"/>
        <v>1.3522919611979255E-2</v>
      </c>
    </row>
    <row r="513" spans="1:12" x14ac:dyDescent="0.25">
      <c r="A513" s="5">
        <v>40151</v>
      </c>
      <c r="B513" s="10">
        <v>1168.8</v>
      </c>
      <c r="C513" s="6">
        <v>70.58</v>
      </c>
      <c r="D513" s="6">
        <v>24.07</v>
      </c>
      <c r="E513" s="6">
        <v>5.0871430000000002</v>
      </c>
      <c r="F513" s="7">
        <v>0.25874999999999998</v>
      </c>
      <c r="G513" s="4">
        <f t="shared" si="27"/>
        <v>7.1782429447164731E-6</v>
      </c>
      <c r="H513" s="8">
        <f t="shared" si="28"/>
        <v>-3.9921143420404252E-2</v>
      </c>
      <c r="I513" s="8">
        <f t="shared" si="28"/>
        <v>2.2157856625633618E-2</v>
      </c>
      <c r="J513" s="8">
        <f t="shared" si="28"/>
        <v>8.8013411567477301E-3</v>
      </c>
      <c r="K513" s="8">
        <f t="shared" si="26"/>
        <v>1.8447047047047065E-2</v>
      </c>
      <c r="L513" s="8">
        <f t="shared" si="29"/>
        <v>-1.151115754928541E-4</v>
      </c>
    </row>
    <row r="514" spans="1:12" x14ac:dyDescent="0.25">
      <c r="A514" s="1">
        <v>40154</v>
      </c>
      <c r="B514" s="9">
        <v>1163.4000000000001</v>
      </c>
      <c r="C514" s="2">
        <v>69.91</v>
      </c>
      <c r="D514" s="2">
        <v>24.11</v>
      </c>
      <c r="E514" s="2">
        <v>5.0703569999999996</v>
      </c>
      <c r="F514" s="3">
        <v>0.25124999999999997</v>
      </c>
      <c r="G514" s="4">
        <f t="shared" si="27"/>
        <v>6.970438040099225E-6</v>
      </c>
      <c r="H514" s="8">
        <f t="shared" si="28"/>
        <v>-4.6201232032853047E-3</v>
      </c>
      <c r="I514" s="8">
        <f t="shared" si="28"/>
        <v>-9.4927741569850056E-3</v>
      </c>
      <c r="J514" s="8">
        <f t="shared" si="28"/>
        <v>1.6618196925633215E-3</v>
      </c>
      <c r="K514" s="8">
        <f t="shared" si="28"/>
        <v>-3.2996910053443816E-3</v>
      </c>
      <c r="L514" s="8">
        <f t="shared" si="29"/>
        <v>-3.3757562719391614E-3</v>
      </c>
    </row>
    <row r="515" spans="1:12" x14ac:dyDescent="0.25">
      <c r="A515" s="5">
        <v>40155</v>
      </c>
      <c r="B515" s="10">
        <v>1142.8</v>
      </c>
      <c r="C515" s="6">
        <v>70.56</v>
      </c>
      <c r="D515" s="6">
        <v>24.24</v>
      </c>
      <c r="E515" s="6">
        <v>5.086786</v>
      </c>
      <c r="F515" s="7">
        <v>0.24812999999999999</v>
      </c>
      <c r="G515" s="4">
        <f t="shared" ref="G515:G578" si="30">(1+(F515/100))^(1/360)-1</f>
        <v>6.883986633399175E-6</v>
      </c>
      <c r="H515" s="8">
        <f t="shared" ref="H515:K578" si="31">(B515-B514)/B514</f>
        <v>-1.7706721677840927E-2</v>
      </c>
      <c r="I515" s="8">
        <f t="shared" si="31"/>
        <v>9.2976684308397322E-3</v>
      </c>
      <c r="J515" s="8">
        <f t="shared" si="31"/>
        <v>5.39195354624633E-3</v>
      </c>
      <c r="K515" s="8">
        <f t="shared" si="31"/>
        <v>3.2402057685485407E-3</v>
      </c>
      <c r="L515" s="8">
        <f t="shared" si="29"/>
        <v>-2.0907808350752967E-3</v>
      </c>
    </row>
    <row r="516" spans="1:12" x14ac:dyDescent="0.25">
      <c r="A516" s="1">
        <v>40156</v>
      </c>
      <c r="B516" s="9">
        <v>1120.4000000000001</v>
      </c>
      <c r="C516" s="2">
        <v>68.489999999999995</v>
      </c>
      <c r="D516" s="2">
        <v>24.39</v>
      </c>
      <c r="E516" s="2">
        <v>5.1010710000000001</v>
      </c>
      <c r="F516" s="3">
        <v>0.24313000000000001</v>
      </c>
      <c r="G516" s="4">
        <f t="shared" si="30"/>
        <v>6.7454371173170102E-6</v>
      </c>
      <c r="H516" s="8">
        <f t="shared" si="31"/>
        <v>-1.960098004900233E-2</v>
      </c>
      <c r="I516" s="8">
        <f t="shared" si="31"/>
        <v>-2.9336734693877656E-2</v>
      </c>
      <c r="J516" s="8">
        <f t="shared" si="31"/>
        <v>6.1881188118812769E-3</v>
      </c>
      <c r="K516" s="8">
        <f t="shared" si="31"/>
        <v>2.808256529761642E-3</v>
      </c>
      <c r="L516" s="8">
        <f t="shared" ref="L516:L579" si="32">H516*$X$12+I516*$Y$12+$Z$12*J516+$AA$12*K516</f>
        <v>-5.9241525262973306E-3</v>
      </c>
    </row>
    <row r="517" spans="1:12" x14ac:dyDescent="0.25">
      <c r="A517" s="5">
        <v>40157</v>
      </c>
      <c r="B517" s="10">
        <v>1125.7</v>
      </c>
      <c r="C517" s="6">
        <v>68.099999999999994</v>
      </c>
      <c r="D517" s="6">
        <v>24.34</v>
      </c>
      <c r="E517" s="6">
        <v>5.0007140000000003</v>
      </c>
      <c r="F517" s="7">
        <v>0.24313000000000001</v>
      </c>
      <c r="G517" s="4">
        <f t="shared" si="30"/>
        <v>6.7454371173170102E-6</v>
      </c>
      <c r="H517" s="8">
        <f t="shared" si="31"/>
        <v>4.7304534094965676E-3</v>
      </c>
      <c r="I517" s="8">
        <f t="shared" si="31"/>
        <v>-5.6942619360490672E-3</v>
      </c>
      <c r="J517" s="8">
        <f t="shared" si="31"/>
        <v>-2.0500205002050311E-3</v>
      </c>
      <c r="K517" s="8">
        <f t="shared" si="31"/>
        <v>-1.9673711657806726E-2</v>
      </c>
      <c r="L517" s="8">
        <f t="shared" si="32"/>
        <v>-8.3515780256333081E-3</v>
      </c>
    </row>
    <row r="518" spans="1:12" x14ac:dyDescent="0.25">
      <c r="A518" s="1">
        <v>40158</v>
      </c>
      <c r="B518" s="9">
        <v>1119.4000000000001</v>
      </c>
      <c r="C518" s="2">
        <v>66.56</v>
      </c>
      <c r="D518" s="2">
        <v>24.36</v>
      </c>
      <c r="E518" s="2">
        <v>4.9503570000000003</v>
      </c>
      <c r="F518" s="3">
        <v>0.24437999999999999</v>
      </c>
      <c r="G518" s="4">
        <f t="shared" si="30"/>
        <v>6.7800751424318406E-6</v>
      </c>
      <c r="H518" s="8">
        <f t="shared" si="31"/>
        <v>-5.59651772230608E-3</v>
      </c>
      <c r="I518" s="8">
        <f t="shared" si="31"/>
        <v>-2.2613803230543204E-2</v>
      </c>
      <c r="J518" s="8">
        <f t="shared" si="31"/>
        <v>8.2169268693506878E-4</v>
      </c>
      <c r="K518" s="8">
        <f t="shared" si="31"/>
        <v>-1.0069962009425051E-2</v>
      </c>
      <c r="L518" s="8">
        <f t="shared" si="32"/>
        <v>-7.9697246858949061E-3</v>
      </c>
    </row>
    <row r="519" spans="1:12" x14ac:dyDescent="0.25">
      <c r="A519" s="5">
        <v>40161</v>
      </c>
      <c r="B519" s="10">
        <v>1123.3</v>
      </c>
      <c r="C519" s="6">
        <v>66.260000000000005</v>
      </c>
      <c r="D519" s="6">
        <v>24.27</v>
      </c>
      <c r="E519" s="6">
        <v>4.8357140000000003</v>
      </c>
      <c r="F519" s="7">
        <v>0.24</v>
      </c>
      <c r="G519" s="4">
        <f t="shared" si="30"/>
        <v>6.6587016127606091E-6</v>
      </c>
      <c r="H519" s="8">
        <f t="shared" si="31"/>
        <v>3.4840092906913197E-3</v>
      </c>
      <c r="I519" s="8">
        <f t="shared" si="31"/>
        <v>-4.5072115384614956E-3</v>
      </c>
      <c r="J519" s="8">
        <f t="shared" si="31"/>
        <v>-3.6945812807881715E-3</v>
      </c>
      <c r="K519" s="8">
        <f t="shared" si="31"/>
        <v>-2.3158531798817751E-2</v>
      </c>
      <c r="L519" s="8">
        <f t="shared" si="32"/>
        <v>-1.0478883865297843E-2</v>
      </c>
    </row>
    <row r="520" spans="1:12" x14ac:dyDescent="0.25">
      <c r="A520" s="1">
        <v>40162</v>
      </c>
      <c r="B520" s="9">
        <v>1122.4000000000001</v>
      </c>
      <c r="C520" s="2">
        <v>65.97</v>
      </c>
      <c r="D520" s="2">
        <v>24.36</v>
      </c>
      <c r="E520" s="2">
        <v>4.9007139999999998</v>
      </c>
      <c r="F520" s="3">
        <v>0.24124999999999999</v>
      </c>
      <c r="G520" s="4">
        <f t="shared" si="30"/>
        <v>6.6933407163460856E-6</v>
      </c>
      <c r="H520" s="8">
        <f t="shared" si="31"/>
        <v>-8.0121071841882281E-4</v>
      </c>
      <c r="I520" s="8">
        <f t="shared" si="31"/>
        <v>-4.37669785692735E-3</v>
      </c>
      <c r="J520" s="8">
        <f t="shared" si="31"/>
        <v>3.7082818294190299E-3</v>
      </c>
      <c r="K520" s="8">
        <f t="shared" si="31"/>
        <v>1.3441655151648651E-2</v>
      </c>
      <c r="L520" s="8">
        <f t="shared" si="32"/>
        <v>6.1234374521929695E-3</v>
      </c>
    </row>
    <row r="521" spans="1:12" x14ac:dyDescent="0.25">
      <c r="A521" s="5">
        <v>40163</v>
      </c>
      <c r="B521" s="10">
        <v>1135.5</v>
      </c>
      <c r="C521" s="6">
        <v>65.12</v>
      </c>
      <c r="D521" s="6">
        <v>24.25</v>
      </c>
      <c r="E521" s="6">
        <v>4.87</v>
      </c>
      <c r="F521" s="7">
        <v>0.24</v>
      </c>
      <c r="G521" s="4">
        <f t="shared" si="30"/>
        <v>6.6587016127606091E-6</v>
      </c>
      <c r="H521" s="8">
        <f t="shared" si="31"/>
        <v>1.167141838916599E-2</v>
      </c>
      <c r="I521" s="8">
        <f t="shared" si="31"/>
        <v>-1.288464453539479E-2</v>
      </c>
      <c r="J521" s="8">
        <f t="shared" si="31"/>
        <v>-4.5155993431855272E-3</v>
      </c>
      <c r="K521" s="8">
        <f t="shared" si="31"/>
        <v>-6.26725003744346E-3</v>
      </c>
      <c r="L521" s="8">
        <f t="shared" si="32"/>
        <v>-1.2201334798015771E-3</v>
      </c>
    </row>
    <row r="522" spans="1:12" x14ac:dyDescent="0.25">
      <c r="A522" s="1">
        <v>40164</v>
      </c>
      <c r="B522" s="9">
        <v>1106.8</v>
      </c>
      <c r="C522" s="2">
        <v>65.7</v>
      </c>
      <c r="D522" s="2">
        <v>24.19</v>
      </c>
      <c r="E522" s="2">
        <v>4.9471429999999996</v>
      </c>
      <c r="F522" s="3">
        <v>0.23874999999999999</v>
      </c>
      <c r="G522" s="4">
        <f t="shared" si="30"/>
        <v>6.6240620781865545E-6</v>
      </c>
      <c r="H522" s="8">
        <f t="shared" si="31"/>
        <v>-2.5275209158960851E-2</v>
      </c>
      <c r="I522" s="8">
        <f t="shared" si="31"/>
        <v>8.9066339066338797E-3</v>
      </c>
      <c r="J522" s="8">
        <f t="shared" si="31"/>
        <v>-2.4742268041236587E-3</v>
      </c>
      <c r="K522" s="8">
        <f t="shared" si="31"/>
        <v>1.5840451745379777E-2</v>
      </c>
      <c r="L522" s="8">
        <f t="shared" si="32"/>
        <v>4.6859061122162676E-5</v>
      </c>
    </row>
    <row r="523" spans="1:12" x14ac:dyDescent="0.25">
      <c r="A523" s="5">
        <v>40165</v>
      </c>
      <c r="B523" s="10">
        <v>1110.8</v>
      </c>
      <c r="C523" s="6">
        <v>66.22</v>
      </c>
      <c r="D523" s="6">
        <v>24.51</v>
      </c>
      <c r="E523" s="6">
        <v>5.0835710000000001</v>
      </c>
      <c r="F523" s="7">
        <v>0.23499999999999999</v>
      </c>
      <c r="G523" s="4">
        <f t="shared" si="30"/>
        <v>6.5201408903092783E-6</v>
      </c>
      <c r="H523" s="8">
        <f t="shared" si="31"/>
        <v>3.6140224069389233E-3</v>
      </c>
      <c r="I523" s="8">
        <f t="shared" si="31"/>
        <v>7.9147640791475803E-3</v>
      </c>
      <c r="J523" s="8">
        <f t="shared" si="31"/>
        <v>1.3228606862339821E-2</v>
      </c>
      <c r="K523" s="8">
        <f t="shared" si="31"/>
        <v>2.7577128860031021E-2</v>
      </c>
      <c r="L523" s="8">
        <f t="shared" si="32"/>
        <v>1.6460426741268262E-2</v>
      </c>
    </row>
    <row r="524" spans="1:12" x14ac:dyDescent="0.25">
      <c r="A524" s="1">
        <v>40168</v>
      </c>
      <c r="B524" s="9">
        <v>1095.4000000000001</v>
      </c>
      <c r="C524" s="2">
        <v>68.44</v>
      </c>
      <c r="D524" s="2">
        <v>24.73</v>
      </c>
      <c r="E524" s="2">
        <v>5.0810709999999997</v>
      </c>
      <c r="F524" s="3">
        <v>0.23</v>
      </c>
      <c r="G524" s="4">
        <f t="shared" si="30"/>
        <v>6.3815732751493215E-6</v>
      </c>
      <c r="H524" s="8">
        <f t="shared" si="31"/>
        <v>-1.3863881886928218E-2</v>
      </c>
      <c r="I524" s="8">
        <f t="shared" si="31"/>
        <v>3.3524614919963738E-2</v>
      </c>
      <c r="J524" s="8">
        <f t="shared" si="31"/>
        <v>8.9759281925744124E-3</v>
      </c>
      <c r="K524" s="8">
        <f t="shared" si="31"/>
        <v>-4.9178028594474058E-4</v>
      </c>
      <c r="L524" s="8">
        <f t="shared" si="32"/>
        <v>-3.7543099194555418E-5</v>
      </c>
    </row>
    <row r="525" spans="1:12" x14ac:dyDescent="0.25">
      <c r="A525" s="5">
        <v>40169</v>
      </c>
      <c r="B525" s="10">
        <v>1086</v>
      </c>
      <c r="C525" s="6">
        <v>68.459999999999994</v>
      </c>
      <c r="D525" s="6">
        <v>25.18</v>
      </c>
      <c r="E525" s="6">
        <v>5.2457140000000004</v>
      </c>
      <c r="F525" s="7">
        <v>0.22938</v>
      </c>
      <c r="G525" s="4">
        <f t="shared" si="30"/>
        <v>6.3643904104626614E-6</v>
      </c>
      <c r="H525" s="8">
        <f t="shared" si="31"/>
        <v>-8.5813401497170805E-3</v>
      </c>
      <c r="I525" s="8">
        <f t="shared" si="31"/>
        <v>2.922267679718881E-4</v>
      </c>
      <c r="J525" s="8">
        <f t="shared" si="31"/>
        <v>1.8196522442377652E-2</v>
      </c>
      <c r="K525" s="8">
        <f t="shared" si="31"/>
        <v>3.2403207906364771E-2</v>
      </c>
      <c r="L525" s="8">
        <f t="shared" si="32"/>
        <v>1.5242777814350876E-2</v>
      </c>
    </row>
    <row r="526" spans="1:12" x14ac:dyDescent="0.25">
      <c r="A526" s="1">
        <v>40170</v>
      </c>
      <c r="B526" s="9">
        <v>1093.3</v>
      </c>
      <c r="C526" s="2">
        <v>68.52</v>
      </c>
      <c r="D526" s="2">
        <v>25.16</v>
      </c>
      <c r="E526" s="2">
        <v>5.2685709999999997</v>
      </c>
      <c r="F526" s="3">
        <v>0.22313</v>
      </c>
      <c r="G526" s="4">
        <f t="shared" si="30"/>
        <v>6.1911701290107146E-6</v>
      </c>
      <c r="H526" s="8">
        <f t="shared" si="31"/>
        <v>6.7219152854511551E-3</v>
      </c>
      <c r="I526" s="8">
        <f t="shared" si="31"/>
        <v>8.764241893076582E-4</v>
      </c>
      <c r="J526" s="8">
        <f t="shared" si="31"/>
        <v>-7.9428117553612284E-4</v>
      </c>
      <c r="K526" s="8">
        <f t="shared" si="31"/>
        <v>4.3572714791540743E-3</v>
      </c>
      <c r="L526" s="8">
        <f t="shared" si="32"/>
        <v>3.9065468151265586E-3</v>
      </c>
    </row>
    <row r="527" spans="1:12" x14ac:dyDescent="0.25">
      <c r="A527" s="5">
        <v>40171</v>
      </c>
      <c r="B527" s="10">
        <v>1104.0999999999999</v>
      </c>
      <c r="C527" s="6">
        <v>68.94</v>
      </c>
      <c r="D527" s="6">
        <v>25.3</v>
      </c>
      <c r="E527" s="6">
        <v>5.4196429999999998</v>
      </c>
      <c r="F527" s="7">
        <v>0.22688</v>
      </c>
      <c r="G527" s="4">
        <f t="shared" si="30"/>
        <v>6.295103590403528E-6</v>
      </c>
      <c r="H527" s="8">
        <f t="shared" si="31"/>
        <v>9.8783499496935476E-3</v>
      </c>
      <c r="I527" s="8">
        <f t="shared" si="31"/>
        <v>6.129597197898449E-3</v>
      </c>
      <c r="J527" s="8">
        <f t="shared" si="31"/>
        <v>5.5643879173291159E-3</v>
      </c>
      <c r="K527" s="8">
        <f t="shared" si="31"/>
        <v>2.8674188883475255E-2</v>
      </c>
      <c r="L527" s="8">
        <f t="shared" si="32"/>
        <v>1.7382108216664773E-2</v>
      </c>
    </row>
    <row r="528" spans="1:12" x14ac:dyDescent="0.25">
      <c r="A528" s="1">
        <v>40175</v>
      </c>
      <c r="B528" s="9">
        <v>1107.2</v>
      </c>
      <c r="C528" s="2">
        <v>70.47</v>
      </c>
      <c r="D528" s="2">
        <v>25.41</v>
      </c>
      <c r="E528" s="2">
        <v>5.4610709999999996</v>
      </c>
      <c r="F528" s="3">
        <v>0.22563</v>
      </c>
      <c r="G528" s="4">
        <f t="shared" si="30"/>
        <v>6.2604595341131386E-6</v>
      </c>
      <c r="H528" s="8">
        <f t="shared" si="31"/>
        <v>2.8077166923287174E-3</v>
      </c>
      <c r="I528" s="8">
        <f t="shared" si="31"/>
        <v>2.219321148825067E-2</v>
      </c>
      <c r="J528" s="8">
        <f t="shared" si="31"/>
        <v>4.3478260869564992E-3</v>
      </c>
      <c r="K528" s="8">
        <f t="shared" si="31"/>
        <v>7.6440459270102849E-3</v>
      </c>
      <c r="L528" s="8">
        <f t="shared" si="32"/>
        <v>6.8721499599701183E-3</v>
      </c>
    </row>
    <row r="529" spans="1:12" x14ac:dyDescent="0.25">
      <c r="A529" s="5">
        <v>40176</v>
      </c>
      <c r="B529" s="10">
        <v>1097</v>
      </c>
      <c r="C529" s="6">
        <v>69.989999999999995</v>
      </c>
      <c r="D529" s="6">
        <v>25.16</v>
      </c>
      <c r="E529" s="6">
        <v>5.4110709999999997</v>
      </c>
      <c r="F529" s="7">
        <v>0.22938</v>
      </c>
      <c r="G529" s="4">
        <f t="shared" si="30"/>
        <v>6.3643904104626614E-6</v>
      </c>
      <c r="H529" s="8">
        <f t="shared" si="31"/>
        <v>-9.2124277456647804E-3</v>
      </c>
      <c r="I529" s="8">
        <f t="shared" si="31"/>
        <v>-6.8114091102597415E-3</v>
      </c>
      <c r="J529" s="8">
        <f t="shared" si="31"/>
        <v>-9.8386462022825652E-3</v>
      </c>
      <c r="K529" s="8">
        <f t="shared" si="31"/>
        <v>-9.1557132291449472E-3</v>
      </c>
      <c r="L529" s="8">
        <f t="shared" si="32"/>
        <v>-9.0917985021056608E-3</v>
      </c>
    </row>
    <row r="530" spans="1:12" x14ac:dyDescent="0.25">
      <c r="A530" s="1">
        <v>40177</v>
      </c>
      <c r="B530" s="9">
        <v>1091.5</v>
      </c>
      <c r="C530" s="2">
        <v>71.61</v>
      </c>
      <c r="D530" s="2">
        <v>24.57</v>
      </c>
      <c r="E530" s="2">
        <v>5.5978570000000003</v>
      </c>
      <c r="F530" s="3">
        <v>0.23</v>
      </c>
      <c r="G530" s="4">
        <f t="shared" si="30"/>
        <v>6.3815732751493215E-6</v>
      </c>
      <c r="H530" s="8">
        <f t="shared" si="31"/>
        <v>-5.0136736554238833E-3</v>
      </c>
      <c r="I530" s="8">
        <f t="shared" si="31"/>
        <v>2.3146163737676879E-2</v>
      </c>
      <c r="J530" s="8">
        <f t="shared" si="31"/>
        <v>-2.3449920508744032E-2</v>
      </c>
      <c r="K530" s="8">
        <f t="shared" si="31"/>
        <v>3.4519229187715439E-2</v>
      </c>
      <c r="L530" s="8">
        <f t="shared" si="32"/>
        <v>1.2199442446095787E-2</v>
      </c>
    </row>
    <row r="531" spans="1:12" x14ac:dyDescent="0.25">
      <c r="A531" s="5">
        <v>40178</v>
      </c>
      <c r="B531" s="10">
        <v>1095.2</v>
      </c>
      <c r="C531" s="6">
        <v>72.290000000000006</v>
      </c>
      <c r="D531" s="6">
        <v>24.7</v>
      </c>
      <c r="E531" s="6">
        <v>5.6364289999999997</v>
      </c>
      <c r="F531" s="7">
        <v>0.23499999999999999</v>
      </c>
      <c r="G531" s="4">
        <f t="shared" si="30"/>
        <v>6.5201408903092783E-6</v>
      </c>
      <c r="H531" s="8">
        <f t="shared" si="31"/>
        <v>3.3898305084746178E-3</v>
      </c>
      <c r="I531" s="8">
        <f t="shared" si="31"/>
        <v>9.4958804636224945E-3</v>
      </c>
      <c r="J531" s="8">
        <f t="shared" si="31"/>
        <v>5.2910052910052508E-3</v>
      </c>
      <c r="K531" s="8">
        <f t="shared" si="31"/>
        <v>6.8904939872525117E-3</v>
      </c>
      <c r="L531" s="8">
        <f t="shared" si="32"/>
        <v>5.804623968833837E-3</v>
      </c>
    </row>
    <row r="532" spans="1:12" x14ac:dyDescent="0.25">
      <c r="A532" s="1">
        <v>40182</v>
      </c>
      <c r="B532" s="9">
        <v>1117.7</v>
      </c>
      <c r="C532" s="2">
        <v>72.75</v>
      </c>
      <c r="D532" s="2">
        <v>24.68</v>
      </c>
      <c r="E532" s="2">
        <v>5.7139290000000003</v>
      </c>
      <c r="F532" s="3">
        <v>0.23188</v>
      </c>
      <c r="G532" s="4">
        <f t="shared" si="30"/>
        <v>6.4336755070115714E-6</v>
      </c>
      <c r="H532" s="8">
        <f t="shared" si="31"/>
        <v>2.0544192841490137E-2</v>
      </c>
      <c r="I532" s="8">
        <f t="shared" si="31"/>
        <v>6.3632590953104674E-3</v>
      </c>
      <c r="J532" s="8">
        <f t="shared" si="31"/>
        <v>-8.0971659919026613E-4</v>
      </c>
      <c r="K532" s="8">
        <f t="shared" si="31"/>
        <v>1.374984054620409E-2</v>
      </c>
      <c r="L532" s="8">
        <f t="shared" si="32"/>
        <v>1.2712552643312136E-2</v>
      </c>
    </row>
    <row r="533" spans="1:12" x14ac:dyDescent="0.25">
      <c r="A533" s="5">
        <v>40183</v>
      </c>
      <c r="B533" s="10">
        <v>1118.0999999999999</v>
      </c>
      <c r="C533" s="6">
        <v>71.89</v>
      </c>
      <c r="D533" s="6">
        <v>24.71</v>
      </c>
      <c r="E533" s="6">
        <v>5.7178570000000004</v>
      </c>
      <c r="F533" s="7">
        <v>0.24249999999999999</v>
      </c>
      <c r="G533" s="4">
        <f t="shared" si="30"/>
        <v>6.7279793893870732E-6</v>
      </c>
      <c r="H533" s="8">
        <f t="shared" si="31"/>
        <v>3.5787778473639039E-4</v>
      </c>
      <c r="I533" s="8">
        <f t="shared" si="31"/>
        <v>-1.182130584192439E-2</v>
      </c>
      <c r="J533" s="8">
        <f t="shared" si="31"/>
        <v>1.2155591572123637E-3</v>
      </c>
      <c r="K533" s="8">
        <f t="shared" si="31"/>
        <v>6.8744291362390984E-4</v>
      </c>
      <c r="L533" s="8">
        <f t="shared" si="32"/>
        <v>-3.6111548336500423E-4</v>
      </c>
    </row>
    <row r="534" spans="1:12" x14ac:dyDescent="0.25">
      <c r="A534" s="1">
        <v>40184</v>
      </c>
      <c r="B534" s="9">
        <v>1135.9000000000001</v>
      </c>
      <c r="C534" s="2">
        <v>71.430000000000007</v>
      </c>
      <c r="D534" s="2">
        <v>24.71</v>
      </c>
      <c r="E534" s="2">
        <v>5.7142860000000004</v>
      </c>
      <c r="F534" s="3">
        <v>0.2475</v>
      </c>
      <c r="G534" s="4">
        <f t="shared" si="30"/>
        <v>6.8665297738856879E-6</v>
      </c>
      <c r="H534" s="8">
        <f t="shared" si="31"/>
        <v>1.5919864055093626E-2</v>
      </c>
      <c r="I534" s="8">
        <f t="shared" si="31"/>
        <v>-6.3986646265126405E-3</v>
      </c>
      <c r="J534" s="8">
        <f t="shared" si="31"/>
        <v>0</v>
      </c>
      <c r="K534" s="8">
        <f t="shared" si="31"/>
        <v>-6.2453468143746694E-4</v>
      </c>
      <c r="L534" s="8">
        <f t="shared" si="32"/>
        <v>3.8920610692871815E-3</v>
      </c>
    </row>
    <row r="535" spans="1:12" x14ac:dyDescent="0.25">
      <c r="A535" s="5">
        <v>40185</v>
      </c>
      <c r="B535" s="10">
        <v>1133.0999999999999</v>
      </c>
      <c r="C535" s="6">
        <v>70.72</v>
      </c>
      <c r="D535" s="6">
        <v>24.91</v>
      </c>
      <c r="E535" s="6">
        <v>5.715357</v>
      </c>
      <c r="F535" s="7">
        <v>0.24625</v>
      </c>
      <c r="G535" s="4">
        <f t="shared" si="30"/>
        <v>6.8318928239108345E-6</v>
      </c>
      <c r="H535" s="8">
        <f t="shared" si="31"/>
        <v>-2.4650057223348726E-3</v>
      </c>
      <c r="I535" s="8">
        <f t="shared" si="31"/>
        <v>-9.9398012039760304E-3</v>
      </c>
      <c r="J535" s="8">
        <f t="shared" si="31"/>
        <v>8.0938891137191122E-3</v>
      </c>
      <c r="K535" s="8">
        <f t="shared" si="31"/>
        <v>1.8742499062868046E-4</v>
      </c>
      <c r="L535" s="8">
        <f t="shared" si="32"/>
        <v>-1.1735160972447097E-4</v>
      </c>
    </row>
    <row r="536" spans="1:12" x14ac:dyDescent="0.25">
      <c r="A536" s="1">
        <v>40186</v>
      </c>
      <c r="B536" s="9">
        <v>1138.2</v>
      </c>
      <c r="C536" s="2">
        <v>70.39</v>
      </c>
      <c r="D536" s="2">
        <v>24.82</v>
      </c>
      <c r="E536" s="2">
        <v>5.8139289999999999</v>
      </c>
      <c r="F536" s="3">
        <v>0.245</v>
      </c>
      <c r="G536" s="4">
        <f t="shared" si="30"/>
        <v>6.797255442947403E-6</v>
      </c>
      <c r="H536" s="8">
        <f t="shared" si="31"/>
        <v>4.5009266613715796E-3</v>
      </c>
      <c r="I536" s="8">
        <f t="shared" si="31"/>
        <v>-4.6662895927601566E-3</v>
      </c>
      <c r="J536" s="8">
        <f t="shared" si="31"/>
        <v>-3.6130068245684406E-3</v>
      </c>
      <c r="K536" s="8">
        <f t="shared" si="31"/>
        <v>1.7246866643675956E-2</v>
      </c>
      <c r="L536" s="8">
        <f t="shared" si="32"/>
        <v>8.1720595208192373E-3</v>
      </c>
    </row>
    <row r="537" spans="1:12" x14ac:dyDescent="0.25">
      <c r="A537" s="5">
        <v>40189</v>
      </c>
      <c r="B537" s="10">
        <v>1150.7</v>
      </c>
      <c r="C537" s="6">
        <v>70.650000000000006</v>
      </c>
      <c r="D537" s="6">
        <v>25.02</v>
      </c>
      <c r="E537" s="6">
        <v>5.8353570000000001</v>
      </c>
      <c r="F537" s="7">
        <v>0.24249999999999999</v>
      </c>
      <c r="G537" s="4">
        <f t="shared" si="30"/>
        <v>6.7279793893870732E-6</v>
      </c>
      <c r="H537" s="8">
        <f t="shared" si="31"/>
        <v>1.0982252679669654E-2</v>
      </c>
      <c r="I537" s="8">
        <f t="shared" si="31"/>
        <v>3.6937064923995614E-3</v>
      </c>
      <c r="J537" s="8">
        <f t="shared" si="31"/>
        <v>8.0580177276389723E-3</v>
      </c>
      <c r="K537" s="8">
        <f t="shared" si="31"/>
        <v>3.6856315238800175E-3</v>
      </c>
      <c r="L537" s="8">
        <f t="shared" si="32"/>
        <v>6.5743679276876127E-3</v>
      </c>
    </row>
    <row r="538" spans="1:12" x14ac:dyDescent="0.25">
      <c r="A538" s="1">
        <v>40190</v>
      </c>
      <c r="B538" s="9">
        <v>1128.9000000000001</v>
      </c>
      <c r="C538" s="2">
        <v>70.599999999999994</v>
      </c>
      <c r="D538" s="2">
        <v>24.78</v>
      </c>
      <c r="E538" s="2">
        <v>5.9439289999999998</v>
      </c>
      <c r="F538" s="3">
        <v>0.24124999999999999</v>
      </c>
      <c r="G538" s="4">
        <f t="shared" si="30"/>
        <v>6.6933407163460856E-6</v>
      </c>
      <c r="H538" s="8">
        <f t="shared" si="31"/>
        <v>-1.8944990006083212E-2</v>
      </c>
      <c r="I538" s="8">
        <f t="shared" si="31"/>
        <v>-7.0771408351042266E-4</v>
      </c>
      <c r="J538" s="8">
        <f t="shared" si="31"/>
        <v>-9.5923261390886659E-3</v>
      </c>
      <c r="K538" s="8">
        <f t="shared" si="31"/>
        <v>1.8605888208724792E-2</v>
      </c>
      <c r="L538" s="8">
        <f t="shared" si="32"/>
        <v>1.1864275002533902E-3</v>
      </c>
    </row>
    <row r="539" spans="1:12" x14ac:dyDescent="0.25">
      <c r="A539" s="5">
        <v>40191</v>
      </c>
      <c r="B539" s="10">
        <v>1136.4000000000001</v>
      </c>
      <c r="C539" s="6">
        <v>70.03</v>
      </c>
      <c r="D539" s="6">
        <v>24.75</v>
      </c>
      <c r="E539" s="6">
        <v>5.9124999999999996</v>
      </c>
      <c r="F539" s="7">
        <v>0.23749999999999999</v>
      </c>
      <c r="G539" s="4">
        <f t="shared" si="30"/>
        <v>6.5894221130680108E-6</v>
      </c>
      <c r="H539" s="8">
        <f t="shared" si="31"/>
        <v>6.643635397289396E-3</v>
      </c>
      <c r="I539" s="8">
        <f t="shared" si="31"/>
        <v>-8.0736543909347477E-3</v>
      </c>
      <c r="J539" s="8">
        <f t="shared" si="31"/>
        <v>-1.2106537530266802E-3</v>
      </c>
      <c r="K539" s="8">
        <f t="shared" si="31"/>
        <v>-5.2875799828699423E-3</v>
      </c>
      <c r="L539" s="8">
        <f t="shared" si="32"/>
        <v>-1.3099674643639295E-3</v>
      </c>
    </row>
    <row r="540" spans="1:12" x14ac:dyDescent="0.25">
      <c r="A540" s="1">
        <v>40192</v>
      </c>
      <c r="B540" s="9">
        <v>1142.5999999999999</v>
      </c>
      <c r="C540" s="2">
        <v>69.73</v>
      </c>
      <c r="D540" s="2">
        <v>24.7</v>
      </c>
      <c r="E540" s="2">
        <v>5.8967859999999996</v>
      </c>
      <c r="F540" s="3">
        <v>0.23250000000000001</v>
      </c>
      <c r="G540" s="4">
        <f t="shared" si="30"/>
        <v>6.4508579444844116E-6</v>
      </c>
      <c r="H540" s="8">
        <f t="shared" si="31"/>
        <v>5.4558254135866052E-3</v>
      </c>
      <c r="I540" s="8">
        <f t="shared" si="31"/>
        <v>-4.2838783378551645E-3</v>
      </c>
      <c r="J540" s="8">
        <f t="shared" si="31"/>
        <v>-2.0202020202020488E-3</v>
      </c>
      <c r="K540" s="8">
        <f t="shared" si="31"/>
        <v>-2.6577589852008468E-3</v>
      </c>
      <c r="L540" s="8">
        <f t="shared" si="32"/>
        <v>-2.8724235910675838E-4</v>
      </c>
    </row>
    <row r="541" spans="1:12" x14ac:dyDescent="0.25">
      <c r="A541" s="5">
        <v>40193</v>
      </c>
      <c r="B541" s="10">
        <v>1130.0999999999999</v>
      </c>
      <c r="C541" s="6">
        <v>69.47</v>
      </c>
      <c r="D541" s="6">
        <v>24.83</v>
      </c>
      <c r="E541" s="6">
        <v>5.8539289999999999</v>
      </c>
      <c r="F541" s="7">
        <v>0.23375000000000001</v>
      </c>
      <c r="G541" s="4">
        <f t="shared" si="30"/>
        <v>6.4854996326690895E-6</v>
      </c>
      <c r="H541" s="8">
        <f t="shared" si="31"/>
        <v>-1.0939961491335552E-2</v>
      </c>
      <c r="I541" s="8">
        <f t="shared" si="31"/>
        <v>-3.72866771834225E-3</v>
      </c>
      <c r="J541" s="8">
        <f t="shared" si="31"/>
        <v>5.2631578947368021E-3</v>
      </c>
      <c r="K541" s="8">
        <f t="shared" si="31"/>
        <v>-7.267857439628927E-3</v>
      </c>
      <c r="L541" s="8">
        <f t="shared" si="32"/>
        <v>-5.9659508933559702E-3</v>
      </c>
    </row>
    <row r="542" spans="1:12" x14ac:dyDescent="0.25">
      <c r="A542" s="1">
        <v>40197</v>
      </c>
      <c r="B542" s="9">
        <v>1139.7</v>
      </c>
      <c r="C542" s="2">
        <v>69.180000000000007</v>
      </c>
      <c r="D542" s="2">
        <v>24.63</v>
      </c>
      <c r="E542" s="2">
        <v>5.9110709999999997</v>
      </c>
      <c r="F542" s="3">
        <v>0.23749999999999999</v>
      </c>
      <c r="G542" s="4">
        <f t="shared" si="30"/>
        <v>6.5894221130680108E-6</v>
      </c>
      <c r="H542" s="8">
        <f t="shared" si="31"/>
        <v>8.4948234669499495E-3</v>
      </c>
      <c r="I542" s="8">
        <f t="shared" si="31"/>
        <v>-4.1744637973224709E-3</v>
      </c>
      <c r="J542" s="8">
        <f t="shared" si="31"/>
        <v>-8.0547724526781831E-3</v>
      </c>
      <c r="K542" s="8">
        <f t="shared" si="31"/>
        <v>9.7613073202629901E-3</v>
      </c>
      <c r="L542" s="8">
        <f t="shared" si="32"/>
        <v>5.2522493132314656E-3</v>
      </c>
    </row>
    <row r="543" spans="1:12" x14ac:dyDescent="0.25">
      <c r="A543" s="5">
        <v>40198</v>
      </c>
      <c r="B543" s="10">
        <v>1112.3</v>
      </c>
      <c r="C543" s="6">
        <v>68.13</v>
      </c>
      <c r="D543" s="6">
        <v>24.71</v>
      </c>
      <c r="E543" s="6">
        <v>5.8828569999999996</v>
      </c>
      <c r="F543" s="7">
        <v>0.23499999999999999</v>
      </c>
      <c r="G543" s="4">
        <f t="shared" si="30"/>
        <v>6.5201408903092783E-6</v>
      </c>
      <c r="H543" s="8">
        <f t="shared" si="31"/>
        <v>-2.4041414407300246E-2</v>
      </c>
      <c r="I543" s="8">
        <f t="shared" si="31"/>
        <v>-1.5177797051171022E-2</v>
      </c>
      <c r="J543" s="8">
        <f t="shared" si="31"/>
        <v>3.2480714575721416E-3</v>
      </c>
      <c r="K543" s="8">
        <f t="shared" si="31"/>
        <v>-4.7730775015221751E-3</v>
      </c>
      <c r="L543" s="8">
        <f t="shared" si="32"/>
        <v>-9.9949135196250073E-3</v>
      </c>
    </row>
    <row r="544" spans="1:12" x14ac:dyDescent="0.25">
      <c r="A544" s="1">
        <v>40199</v>
      </c>
      <c r="B544" s="9">
        <v>1102.7</v>
      </c>
      <c r="C544" s="2">
        <v>69.11</v>
      </c>
      <c r="D544" s="2">
        <v>24.48</v>
      </c>
      <c r="E544" s="2">
        <v>5.8153569999999997</v>
      </c>
      <c r="F544" s="3">
        <v>0.23375000000000001</v>
      </c>
      <c r="G544" s="4">
        <f t="shared" si="30"/>
        <v>6.4854996326690895E-6</v>
      </c>
      <c r="H544" s="8">
        <f t="shared" si="31"/>
        <v>-8.6307650813628595E-3</v>
      </c>
      <c r="I544" s="8">
        <f t="shared" si="31"/>
        <v>1.4384265375018407E-2</v>
      </c>
      <c r="J544" s="8">
        <f t="shared" si="31"/>
        <v>-9.3079724807770305E-3</v>
      </c>
      <c r="K544" s="8">
        <f t="shared" si="31"/>
        <v>-1.1474016791501118E-2</v>
      </c>
      <c r="L544" s="8">
        <f t="shared" si="32"/>
        <v>-8.1228479176915121E-3</v>
      </c>
    </row>
    <row r="545" spans="1:12" x14ac:dyDescent="0.25">
      <c r="A545" s="5">
        <v>40200</v>
      </c>
      <c r="B545" s="10">
        <v>1089.2</v>
      </c>
      <c r="C545" s="6">
        <v>68.75</v>
      </c>
      <c r="D545" s="6">
        <v>24.21</v>
      </c>
      <c r="E545" s="6">
        <v>5.9039289999999998</v>
      </c>
      <c r="F545" s="7">
        <v>0.23</v>
      </c>
      <c r="G545" s="4">
        <f t="shared" si="30"/>
        <v>6.3815732751493215E-6</v>
      </c>
      <c r="H545" s="8">
        <f t="shared" si="31"/>
        <v>-1.2242677065384963E-2</v>
      </c>
      <c r="I545" s="8">
        <f t="shared" si="31"/>
        <v>-5.2090869628128988E-3</v>
      </c>
      <c r="J545" s="8">
        <f t="shared" si="31"/>
        <v>-1.1029411764705864E-2</v>
      </c>
      <c r="K545" s="8">
        <f t="shared" si="31"/>
        <v>1.5230707246347919E-2</v>
      </c>
      <c r="L545" s="8">
        <f t="shared" si="32"/>
        <v>1.0213009456877574E-3</v>
      </c>
    </row>
    <row r="546" spans="1:12" x14ac:dyDescent="0.25">
      <c r="A546" s="1">
        <v>40203</v>
      </c>
      <c r="B546" s="9">
        <v>1095.2</v>
      </c>
      <c r="C546" s="2">
        <v>68.209999999999994</v>
      </c>
      <c r="D546" s="2">
        <v>24.02</v>
      </c>
      <c r="E546" s="2">
        <v>6.0149999999999997</v>
      </c>
      <c r="F546" s="3">
        <v>0.22875000000000001</v>
      </c>
      <c r="G546" s="4">
        <f t="shared" si="30"/>
        <v>6.3469302942209538E-6</v>
      </c>
      <c r="H546" s="8">
        <f t="shared" si="31"/>
        <v>5.508630187293426E-3</v>
      </c>
      <c r="I546" s="8">
        <f t="shared" si="31"/>
        <v>-7.8545454545455463E-3</v>
      </c>
      <c r="J546" s="8">
        <f t="shared" si="31"/>
        <v>-7.8479966955803913E-3</v>
      </c>
      <c r="K546" s="8">
        <f t="shared" si="31"/>
        <v>1.8813064994514656E-2</v>
      </c>
      <c r="L546" s="8">
        <f t="shared" si="32"/>
        <v>8.2088268008909566E-3</v>
      </c>
    </row>
    <row r="547" spans="1:12" x14ac:dyDescent="0.25">
      <c r="A547" s="5">
        <v>40204</v>
      </c>
      <c r="B547" s="10">
        <v>1097.9000000000001</v>
      </c>
      <c r="C547" s="6">
        <v>66.55</v>
      </c>
      <c r="D547" s="6">
        <v>24.22</v>
      </c>
      <c r="E547" s="6">
        <v>5.956429</v>
      </c>
      <c r="F547" s="7">
        <v>0.22875000000000001</v>
      </c>
      <c r="G547" s="4">
        <f t="shared" si="30"/>
        <v>6.3469302942209538E-6</v>
      </c>
      <c r="H547" s="8">
        <f t="shared" si="31"/>
        <v>2.4653031409788582E-3</v>
      </c>
      <c r="I547" s="8">
        <f t="shared" si="31"/>
        <v>-2.4336607535551925E-2</v>
      </c>
      <c r="J547" s="8">
        <f t="shared" si="31"/>
        <v>8.3263946711073806E-3</v>
      </c>
      <c r="K547" s="8">
        <f t="shared" si="31"/>
        <v>-9.7374896093100106E-3</v>
      </c>
      <c r="L547" s="8">
        <f t="shared" si="32"/>
        <v>-4.3242162195454388E-3</v>
      </c>
    </row>
    <row r="548" spans="1:12" x14ac:dyDescent="0.25">
      <c r="A548" s="1">
        <v>40205</v>
      </c>
      <c r="B548" s="9">
        <v>1084.4000000000001</v>
      </c>
      <c r="C548" s="2">
        <v>66.489999999999995</v>
      </c>
      <c r="D548" s="2">
        <v>24.38</v>
      </c>
      <c r="E548" s="2">
        <v>5.699643</v>
      </c>
      <c r="F548" s="3">
        <v>0.22813</v>
      </c>
      <c r="G548" s="4">
        <f t="shared" si="30"/>
        <v>6.3297472159273838E-6</v>
      </c>
      <c r="H548" s="8">
        <f t="shared" si="31"/>
        <v>-1.2296201839876127E-2</v>
      </c>
      <c r="I548" s="8">
        <f t="shared" si="31"/>
        <v>-9.0157776108192749E-4</v>
      </c>
      <c r="J548" s="8">
        <f t="shared" si="31"/>
        <v>6.6061106523534327E-3</v>
      </c>
      <c r="K548" s="8">
        <f t="shared" si="31"/>
        <v>-4.3110729599899533E-2</v>
      </c>
      <c r="L548" s="8">
        <f t="shared" si="32"/>
        <v>-2.2185499042471725E-2</v>
      </c>
    </row>
    <row r="549" spans="1:12" x14ac:dyDescent="0.25">
      <c r="A549" s="5">
        <v>40206</v>
      </c>
      <c r="B549" s="10">
        <v>1083.5999999999999</v>
      </c>
      <c r="C549" s="6">
        <v>68</v>
      </c>
      <c r="D549" s="6">
        <v>24.16</v>
      </c>
      <c r="E549" s="6">
        <v>5.8571429999999998</v>
      </c>
      <c r="F549" s="7">
        <v>0.22688</v>
      </c>
      <c r="G549" s="4">
        <f t="shared" si="30"/>
        <v>6.295103590403528E-6</v>
      </c>
      <c r="H549" s="8">
        <f t="shared" si="31"/>
        <v>-7.3773515308021191E-4</v>
      </c>
      <c r="I549" s="8">
        <f t="shared" si="31"/>
        <v>2.2710181982253049E-2</v>
      </c>
      <c r="J549" s="8">
        <f t="shared" si="31"/>
        <v>-9.0237899917965086E-3</v>
      </c>
      <c r="K549" s="8">
        <f t="shared" si="31"/>
        <v>2.763330966518425E-2</v>
      </c>
      <c r="L549" s="8">
        <f t="shared" si="32"/>
        <v>1.2710649998406945E-2</v>
      </c>
    </row>
    <row r="550" spans="1:12" x14ac:dyDescent="0.25">
      <c r="A550" s="1">
        <v>40207</v>
      </c>
      <c r="B550" s="9">
        <v>1083</v>
      </c>
      <c r="C550" s="2">
        <v>68.59</v>
      </c>
      <c r="D550" s="2">
        <v>24.7</v>
      </c>
      <c r="E550" s="2">
        <v>5.878571</v>
      </c>
      <c r="F550" s="3">
        <v>0.22688</v>
      </c>
      <c r="G550" s="4">
        <f t="shared" si="30"/>
        <v>6.295103590403528E-6</v>
      </c>
      <c r="H550" s="8">
        <f t="shared" si="31"/>
        <v>-5.537098560353536E-4</v>
      </c>
      <c r="I550" s="8">
        <f t="shared" si="31"/>
        <v>8.6764705882353445E-3</v>
      </c>
      <c r="J550" s="8">
        <f t="shared" si="31"/>
        <v>2.2350993377483409E-2</v>
      </c>
      <c r="K550" s="8">
        <f t="shared" si="31"/>
        <v>3.6584389351600644E-3</v>
      </c>
      <c r="L550" s="8">
        <f t="shared" si="32"/>
        <v>5.952986380821066E-3</v>
      </c>
    </row>
    <row r="551" spans="1:12" x14ac:dyDescent="0.25">
      <c r="A551" s="5">
        <v>40210</v>
      </c>
      <c r="B551" s="10">
        <v>1104.3</v>
      </c>
      <c r="C551" s="6">
        <v>69.92</v>
      </c>
      <c r="D551" s="6">
        <v>24.8</v>
      </c>
      <c r="E551" s="6">
        <v>5.9403569999999997</v>
      </c>
      <c r="F551" s="7">
        <v>0.22938</v>
      </c>
      <c r="G551" s="4">
        <f t="shared" si="30"/>
        <v>6.3643904104626614E-6</v>
      </c>
      <c r="H551" s="8">
        <f t="shared" si="31"/>
        <v>1.9667590027700788E-2</v>
      </c>
      <c r="I551" s="8">
        <f t="shared" si="31"/>
        <v>1.9390581717451498E-2</v>
      </c>
      <c r="J551" s="8">
        <f t="shared" si="31"/>
        <v>4.0485829959514743E-3</v>
      </c>
      <c r="K551" s="8">
        <f t="shared" si="31"/>
        <v>1.0510377436965493E-2</v>
      </c>
      <c r="L551" s="8">
        <f t="shared" si="32"/>
        <v>1.2876312067626757E-2</v>
      </c>
    </row>
    <row r="552" spans="1:12" x14ac:dyDescent="0.25">
      <c r="A552" s="1">
        <v>40211</v>
      </c>
      <c r="B552" s="9">
        <v>1117.4000000000001</v>
      </c>
      <c r="C552" s="2">
        <v>71.3</v>
      </c>
      <c r="D552" s="2">
        <v>24.9</v>
      </c>
      <c r="E552" s="2">
        <v>6.043571</v>
      </c>
      <c r="F552" s="3">
        <v>0.22938</v>
      </c>
      <c r="G552" s="4">
        <f t="shared" si="30"/>
        <v>6.3643904104626614E-6</v>
      </c>
      <c r="H552" s="8">
        <f t="shared" si="31"/>
        <v>1.186271846418558E-2</v>
      </c>
      <c r="I552" s="8">
        <f t="shared" si="31"/>
        <v>1.9736842105263091E-2</v>
      </c>
      <c r="J552" s="8">
        <f t="shared" si="31"/>
        <v>4.0322580645160431E-3</v>
      </c>
      <c r="K552" s="8">
        <f t="shared" si="31"/>
        <v>1.7375050018037699E-2</v>
      </c>
      <c r="L552" s="8">
        <f t="shared" si="32"/>
        <v>1.3712074347638787E-2</v>
      </c>
    </row>
    <row r="553" spans="1:12" x14ac:dyDescent="0.25">
      <c r="A553" s="5">
        <v>40212</v>
      </c>
      <c r="B553" s="10">
        <v>1111.4000000000001</v>
      </c>
      <c r="C553" s="6">
        <v>70.680000000000007</v>
      </c>
      <c r="D553" s="6">
        <v>24.56</v>
      </c>
      <c r="E553" s="6">
        <v>6.0378569999999998</v>
      </c>
      <c r="F553" s="7">
        <v>0.23</v>
      </c>
      <c r="G553" s="4">
        <f t="shared" si="30"/>
        <v>6.3815732751493215E-6</v>
      </c>
      <c r="H553" s="8">
        <f t="shared" si="31"/>
        <v>-5.3696080186146408E-3</v>
      </c>
      <c r="I553" s="8">
        <f t="shared" si="31"/>
        <v>-8.6956521739129083E-3</v>
      </c>
      <c r="J553" s="8">
        <f t="shared" si="31"/>
        <v>-1.3654618473895578E-2</v>
      </c>
      <c r="K553" s="8">
        <f t="shared" si="31"/>
        <v>-9.4546750588356103E-4</v>
      </c>
      <c r="L553" s="8">
        <f t="shared" si="32"/>
        <v>-5.0210074173011356E-3</v>
      </c>
    </row>
    <row r="554" spans="1:12" x14ac:dyDescent="0.25">
      <c r="A554" s="1">
        <v>40213</v>
      </c>
      <c r="B554" s="9">
        <v>1062.4000000000001</v>
      </c>
      <c r="C554" s="2">
        <v>71.37</v>
      </c>
      <c r="D554" s="2">
        <v>24.41</v>
      </c>
      <c r="E554" s="2">
        <v>6.05</v>
      </c>
      <c r="F554" s="3">
        <v>0.22625000000000001</v>
      </c>
      <c r="G554" s="4">
        <f t="shared" si="30"/>
        <v>6.2776430400646177E-6</v>
      </c>
      <c r="H554" s="8">
        <f t="shared" si="31"/>
        <v>-4.4088536980385097E-2</v>
      </c>
      <c r="I554" s="8">
        <f t="shared" si="31"/>
        <v>9.7623089983021744E-3</v>
      </c>
      <c r="J554" s="8">
        <f t="shared" si="31"/>
        <v>-6.1074918566774673E-3</v>
      </c>
      <c r="K554" s="8">
        <f t="shared" si="31"/>
        <v>2.0111440201382733E-3</v>
      </c>
      <c r="L554" s="8">
        <f t="shared" si="32"/>
        <v>-1.2332485121218706E-2</v>
      </c>
    </row>
    <row r="555" spans="1:12" x14ac:dyDescent="0.25">
      <c r="A555" s="5">
        <v>40214</v>
      </c>
      <c r="B555" s="10">
        <v>1052.2</v>
      </c>
      <c r="C555" s="6">
        <v>70.86</v>
      </c>
      <c r="D555" s="6">
        <v>24.59</v>
      </c>
      <c r="E555" s="6">
        <v>5.9789289999999999</v>
      </c>
      <c r="F555" s="7">
        <v>0.22313</v>
      </c>
      <c r="G555" s="4">
        <f t="shared" si="30"/>
        <v>6.1911701290107146E-6</v>
      </c>
      <c r="H555" s="8">
        <f t="shared" si="31"/>
        <v>-9.6009036144578726E-3</v>
      </c>
      <c r="I555" s="8">
        <f t="shared" si="31"/>
        <v>-7.1458596048760694E-3</v>
      </c>
      <c r="J555" s="8">
        <f t="shared" si="31"/>
        <v>7.374027038099128E-3</v>
      </c>
      <c r="K555" s="8">
        <f t="shared" si="31"/>
        <v>-1.1747272727272709E-2</v>
      </c>
      <c r="L555" s="8">
        <f t="shared" si="32"/>
        <v>-7.535555760916331E-3</v>
      </c>
    </row>
    <row r="556" spans="1:12" x14ac:dyDescent="0.25">
      <c r="A556" s="1">
        <v>40217</v>
      </c>
      <c r="B556" s="9">
        <v>1065.7</v>
      </c>
      <c r="C556" s="2">
        <v>70.12</v>
      </c>
      <c r="D556" s="2">
        <v>24.81</v>
      </c>
      <c r="E556" s="2">
        <v>6.0517859999999999</v>
      </c>
      <c r="F556" s="3">
        <v>0.22313</v>
      </c>
      <c r="G556" s="4">
        <f t="shared" si="30"/>
        <v>6.1911701290107146E-6</v>
      </c>
      <c r="H556" s="8">
        <f t="shared" si="31"/>
        <v>1.2830260406766774E-2</v>
      </c>
      <c r="I556" s="8">
        <f t="shared" si="31"/>
        <v>-1.0443127293254232E-2</v>
      </c>
      <c r="J556" s="8">
        <f t="shared" si="31"/>
        <v>8.9467263115086976E-3</v>
      </c>
      <c r="K556" s="8">
        <f t="shared" si="31"/>
        <v>1.2185627225210393E-2</v>
      </c>
      <c r="L556" s="8">
        <f t="shared" si="32"/>
        <v>9.9548825686393318E-3</v>
      </c>
    </row>
    <row r="557" spans="1:12" x14ac:dyDescent="0.25">
      <c r="A557" s="5">
        <v>40218</v>
      </c>
      <c r="B557" s="10">
        <v>1076.7</v>
      </c>
      <c r="C557" s="6">
        <v>69.150000000000006</v>
      </c>
      <c r="D557" s="6">
        <v>24.42</v>
      </c>
      <c r="E557" s="6">
        <v>6.0732140000000001</v>
      </c>
      <c r="F557" s="7">
        <v>0.22125</v>
      </c>
      <c r="G557" s="4">
        <f t="shared" si="30"/>
        <v>6.1390633607771861E-6</v>
      </c>
      <c r="H557" s="8">
        <f t="shared" si="31"/>
        <v>1.0321854180350943E-2</v>
      </c>
      <c r="I557" s="8">
        <f t="shared" si="31"/>
        <v>-1.3833428408442653E-2</v>
      </c>
      <c r="J557" s="8">
        <f t="shared" si="31"/>
        <v>-1.5719467956469047E-2</v>
      </c>
      <c r="K557" s="8">
        <f t="shared" si="31"/>
        <v>3.5407729222415043E-3</v>
      </c>
      <c r="L557" s="8">
        <f t="shared" si="32"/>
        <v>8.8431937045465887E-4</v>
      </c>
    </row>
    <row r="558" spans="1:12" x14ac:dyDescent="0.25">
      <c r="A558" s="1">
        <v>40219</v>
      </c>
      <c r="B558" s="9">
        <v>1075.8</v>
      </c>
      <c r="C558" s="2">
        <v>68.41</v>
      </c>
      <c r="D558" s="2">
        <v>24.36</v>
      </c>
      <c r="E558" s="2">
        <v>6.0075000000000003</v>
      </c>
      <c r="F558" s="3">
        <v>0.21875</v>
      </c>
      <c r="G558" s="4">
        <f t="shared" si="30"/>
        <v>6.0697709358681351E-6</v>
      </c>
      <c r="H558" s="8">
        <f t="shared" si="31"/>
        <v>-8.3588743382566257E-4</v>
      </c>
      <c r="I558" s="8">
        <f t="shared" si="31"/>
        <v>-1.0701373825018207E-2</v>
      </c>
      <c r="J558" s="8">
        <f t="shared" si="31"/>
        <v>-2.4570024570025497E-3</v>
      </c>
      <c r="K558" s="8">
        <f t="shared" si="31"/>
        <v>-1.0820300420831512E-2</v>
      </c>
      <c r="L558" s="8">
        <f t="shared" si="32"/>
        <v>-6.4608100374391958E-3</v>
      </c>
    </row>
    <row r="559" spans="1:12" x14ac:dyDescent="0.25">
      <c r="A559" s="5">
        <v>40220</v>
      </c>
      <c r="B559" s="10">
        <v>1094.2</v>
      </c>
      <c r="C559" s="6">
        <v>68.180000000000007</v>
      </c>
      <c r="D559" s="6">
        <v>24.27</v>
      </c>
      <c r="E559" s="6">
        <v>5.9035710000000003</v>
      </c>
      <c r="F559" s="7">
        <v>0.21875</v>
      </c>
      <c r="G559" s="4">
        <f t="shared" si="30"/>
        <v>6.0697709358681351E-6</v>
      </c>
      <c r="H559" s="8">
        <f t="shared" si="31"/>
        <v>1.7103550845882221E-2</v>
      </c>
      <c r="I559" s="8">
        <f t="shared" si="31"/>
        <v>-3.3620815670222159E-3</v>
      </c>
      <c r="J559" s="8">
        <f t="shared" si="31"/>
        <v>-3.6945812807881715E-3</v>
      </c>
      <c r="K559" s="8">
        <f t="shared" si="31"/>
        <v>-1.7299875156054922E-2</v>
      </c>
      <c r="L559" s="8">
        <f t="shared" si="32"/>
        <v>-3.6958986316701792E-3</v>
      </c>
    </row>
    <row r="560" spans="1:12" x14ac:dyDescent="0.25">
      <c r="A560" s="1">
        <v>40221</v>
      </c>
      <c r="B560" s="9">
        <v>1089.5</v>
      </c>
      <c r="C560" s="2">
        <v>68.260000000000005</v>
      </c>
      <c r="D560" s="2">
        <v>24.82</v>
      </c>
      <c r="E560" s="2">
        <v>5.899286</v>
      </c>
      <c r="F560" s="3">
        <v>0.21875</v>
      </c>
      <c r="G560" s="4">
        <f t="shared" si="30"/>
        <v>6.0697709358681351E-6</v>
      </c>
      <c r="H560" s="8">
        <f t="shared" si="31"/>
        <v>-4.2953756168890925E-3</v>
      </c>
      <c r="I560" s="8">
        <f t="shared" si="31"/>
        <v>1.1733646230565897E-3</v>
      </c>
      <c r="J560" s="8">
        <f t="shared" si="31"/>
        <v>2.2661722290894137E-2</v>
      </c>
      <c r="K560" s="8">
        <f t="shared" si="31"/>
        <v>-7.2583187362366204E-4</v>
      </c>
      <c r="L560" s="8">
        <f t="shared" si="32"/>
        <v>2.2840113427594036E-3</v>
      </c>
    </row>
    <row r="561" spans="1:12" x14ac:dyDescent="0.25">
      <c r="A561" s="5">
        <v>40225</v>
      </c>
      <c r="B561" s="10">
        <v>1119.3</v>
      </c>
      <c r="C561" s="6">
        <v>69.180000000000007</v>
      </c>
      <c r="D561" s="6">
        <v>24.65</v>
      </c>
      <c r="E561" s="6">
        <v>5.9482140000000001</v>
      </c>
      <c r="F561" s="7">
        <v>0.21875</v>
      </c>
      <c r="G561" s="4">
        <f t="shared" si="30"/>
        <v>6.0697709358681351E-6</v>
      </c>
      <c r="H561" s="8">
        <f t="shared" si="31"/>
        <v>2.7351996328591054E-2</v>
      </c>
      <c r="I561" s="8">
        <f t="shared" si="31"/>
        <v>1.3477878699091733E-2</v>
      </c>
      <c r="J561" s="8">
        <f t="shared" si="31"/>
        <v>-6.8493150684932197E-3</v>
      </c>
      <c r="K561" s="8">
        <f t="shared" si="31"/>
        <v>8.2938850565983883E-3</v>
      </c>
      <c r="L561" s="8">
        <f t="shared" si="32"/>
        <v>1.1829841918961829E-2</v>
      </c>
    </row>
    <row r="562" spans="1:12" x14ac:dyDescent="0.25">
      <c r="A562" s="1">
        <v>40226</v>
      </c>
      <c r="B562" s="9">
        <v>1119.5</v>
      </c>
      <c r="C562" s="2">
        <v>70.650000000000006</v>
      </c>
      <c r="D562" s="2">
        <v>24.97</v>
      </c>
      <c r="E562" s="2">
        <v>6.0824999999999996</v>
      </c>
      <c r="F562" s="3">
        <v>0.21875</v>
      </c>
      <c r="G562" s="4">
        <f t="shared" si="30"/>
        <v>6.0697709358681351E-6</v>
      </c>
      <c r="H562" s="8">
        <f t="shared" si="31"/>
        <v>1.7868310551241444E-4</v>
      </c>
      <c r="I562" s="8">
        <f t="shared" si="31"/>
        <v>2.1248915871639185E-2</v>
      </c>
      <c r="J562" s="8">
        <f t="shared" si="31"/>
        <v>1.2981744421906706E-2</v>
      </c>
      <c r="K562" s="8">
        <f t="shared" si="31"/>
        <v>2.257585218016693E-2</v>
      </c>
      <c r="L562" s="8">
        <f t="shared" si="32"/>
        <v>1.4240016293379083E-2</v>
      </c>
    </row>
    <row r="563" spans="1:12" x14ac:dyDescent="0.25">
      <c r="A563" s="5">
        <v>40227</v>
      </c>
      <c r="B563" s="10">
        <v>1118</v>
      </c>
      <c r="C563" s="6">
        <v>70.5</v>
      </c>
      <c r="D563" s="6">
        <v>25.2</v>
      </c>
      <c r="E563" s="6">
        <v>6.1760710000000003</v>
      </c>
      <c r="F563" s="7">
        <v>0.21875</v>
      </c>
      <c r="G563" s="4">
        <f t="shared" si="30"/>
        <v>6.0697709358681351E-6</v>
      </c>
      <c r="H563" s="8">
        <f t="shared" si="31"/>
        <v>-1.3398838767306833E-3</v>
      </c>
      <c r="I563" s="8">
        <f t="shared" si="31"/>
        <v>-2.1231422505308658E-3</v>
      </c>
      <c r="J563" s="8">
        <f t="shared" si="31"/>
        <v>9.2110532639167169E-3</v>
      </c>
      <c r="K563" s="8">
        <f t="shared" si="31"/>
        <v>1.5383641594739128E-2</v>
      </c>
      <c r="L563" s="8">
        <f t="shared" si="32"/>
        <v>7.9527296706367809E-3</v>
      </c>
    </row>
    <row r="564" spans="1:12" x14ac:dyDescent="0.25">
      <c r="A564" s="1">
        <v>40228</v>
      </c>
      <c r="B564" s="9">
        <v>1121.3</v>
      </c>
      <c r="C564" s="2">
        <v>70.650000000000006</v>
      </c>
      <c r="D564" s="2">
        <v>25.27</v>
      </c>
      <c r="E564" s="2">
        <v>6.1121429999999997</v>
      </c>
      <c r="F564" s="3">
        <v>0.2175</v>
      </c>
      <c r="G564" s="4">
        <f t="shared" si="30"/>
        <v>6.0351240769307424E-6</v>
      </c>
      <c r="H564" s="8">
        <f t="shared" si="31"/>
        <v>2.9516994633273295E-3</v>
      </c>
      <c r="I564" s="8">
        <f t="shared" si="31"/>
        <v>2.1276595744681658E-3</v>
      </c>
      <c r="J564" s="8">
        <f t="shared" si="31"/>
        <v>2.7777777777777892E-3</v>
      </c>
      <c r="K564" s="8">
        <f t="shared" si="31"/>
        <v>-1.0350917274105276E-2</v>
      </c>
      <c r="L564" s="8">
        <f t="shared" si="32"/>
        <v>-3.1871215389798939E-3</v>
      </c>
    </row>
    <row r="565" spans="1:12" x14ac:dyDescent="0.25">
      <c r="A565" s="5">
        <v>40231</v>
      </c>
      <c r="B565" s="10">
        <v>1112.5999999999999</v>
      </c>
      <c r="C565" s="6">
        <v>69.98</v>
      </c>
      <c r="D565" s="6">
        <v>25.07</v>
      </c>
      <c r="E565" s="6">
        <v>6.1628569999999998</v>
      </c>
      <c r="F565" s="7">
        <v>0.2175</v>
      </c>
      <c r="G565" s="4">
        <f t="shared" si="30"/>
        <v>6.0351240769307424E-6</v>
      </c>
      <c r="H565" s="8">
        <f t="shared" si="31"/>
        <v>-7.7588513332739195E-3</v>
      </c>
      <c r="I565" s="8">
        <f t="shared" si="31"/>
        <v>-9.4833687190375316E-3</v>
      </c>
      <c r="J565" s="8">
        <f t="shared" si="31"/>
        <v>-7.914523149980186E-3</v>
      </c>
      <c r="K565" s="8">
        <f t="shared" si="31"/>
        <v>8.2972535164835236E-3</v>
      </c>
      <c r="L565" s="8">
        <f t="shared" si="32"/>
        <v>-6.3637796848501661E-4</v>
      </c>
    </row>
    <row r="566" spans="1:12" x14ac:dyDescent="0.25">
      <c r="A566" s="1">
        <v>40232</v>
      </c>
      <c r="B566" s="9">
        <v>1102.7</v>
      </c>
      <c r="C566" s="2">
        <v>70</v>
      </c>
      <c r="D566" s="2">
        <v>25.54</v>
      </c>
      <c r="E566" s="2">
        <v>6.1485709999999996</v>
      </c>
      <c r="F566" s="3">
        <v>0.2175</v>
      </c>
      <c r="G566" s="4">
        <f t="shared" si="30"/>
        <v>6.0351240769307424E-6</v>
      </c>
      <c r="H566" s="8">
        <f t="shared" si="31"/>
        <v>-8.8980765773861801E-3</v>
      </c>
      <c r="I566" s="8">
        <f t="shared" si="31"/>
        <v>2.8579594169757103E-4</v>
      </c>
      <c r="J566" s="8">
        <f t="shared" si="31"/>
        <v>1.874750698045468E-2</v>
      </c>
      <c r="K566" s="8">
        <f t="shared" si="31"/>
        <v>-2.3180807213278262E-3</v>
      </c>
      <c r="L566" s="8">
        <f t="shared" si="32"/>
        <v>-5.2779471113617278E-4</v>
      </c>
    </row>
    <row r="567" spans="1:12" x14ac:dyDescent="0.25">
      <c r="A567" s="5">
        <v>40233</v>
      </c>
      <c r="B567" s="10">
        <v>1096.5</v>
      </c>
      <c r="C567" s="6">
        <v>69.489999999999995</v>
      </c>
      <c r="D567" s="6">
        <v>26.04</v>
      </c>
      <c r="E567" s="6">
        <v>6.2042859999999997</v>
      </c>
      <c r="F567" s="7">
        <v>0.21375</v>
      </c>
      <c r="G567" s="4">
        <f t="shared" si="30"/>
        <v>5.9311809144091399E-6</v>
      </c>
      <c r="H567" s="8">
        <f t="shared" si="31"/>
        <v>-5.6225628003990615E-3</v>
      </c>
      <c r="I567" s="8">
        <f t="shared" si="31"/>
        <v>-7.2857142857143588E-3</v>
      </c>
      <c r="J567" s="8">
        <f t="shared" si="31"/>
        <v>1.9577133907595929E-2</v>
      </c>
      <c r="K567" s="8">
        <f t="shared" si="31"/>
        <v>9.0614550925735733E-3</v>
      </c>
      <c r="L567" s="8">
        <f t="shared" si="32"/>
        <v>5.1181814826950223E-3</v>
      </c>
    </row>
    <row r="568" spans="1:12" x14ac:dyDescent="0.25">
      <c r="A568" s="1">
        <v>40234</v>
      </c>
      <c r="B568" s="9">
        <v>1107.8</v>
      </c>
      <c r="C568" s="2">
        <v>70.34</v>
      </c>
      <c r="D568" s="2">
        <v>26.22</v>
      </c>
      <c r="E568" s="2">
        <v>6.2557140000000002</v>
      </c>
      <c r="F568" s="3">
        <v>0.215</v>
      </c>
      <c r="G568" s="4">
        <f t="shared" si="30"/>
        <v>5.9658290663122671E-6</v>
      </c>
      <c r="H568" s="8">
        <f t="shared" si="31"/>
        <v>1.0305517555859511E-2</v>
      </c>
      <c r="I568" s="8">
        <f t="shared" si="31"/>
        <v>1.2231975823859672E-2</v>
      </c>
      <c r="J568" s="8">
        <f t="shared" si="31"/>
        <v>6.9124423963133532E-3</v>
      </c>
      <c r="K568" s="8">
        <f t="shared" si="31"/>
        <v>8.2891085291684607E-3</v>
      </c>
      <c r="L568" s="8">
        <f t="shared" si="32"/>
        <v>8.9829429070148389E-3</v>
      </c>
    </row>
    <row r="569" spans="1:12" x14ac:dyDescent="0.25">
      <c r="A569" s="5">
        <v>40235</v>
      </c>
      <c r="B569" s="10">
        <v>1118.3</v>
      </c>
      <c r="C569" s="6">
        <v>69.84</v>
      </c>
      <c r="D569" s="6">
        <v>26.25</v>
      </c>
      <c r="E569" s="6">
        <v>6.4953570000000003</v>
      </c>
      <c r="F569" s="7">
        <v>0.21375</v>
      </c>
      <c r="G569" s="4">
        <f t="shared" si="30"/>
        <v>5.9311809144091399E-6</v>
      </c>
      <c r="H569" s="8">
        <f t="shared" si="31"/>
        <v>9.4782451706084143E-3</v>
      </c>
      <c r="I569" s="8">
        <f t="shared" si="31"/>
        <v>-7.1083309638896785E-3</v>
      </c>
      <c r="J569" s="8">
        <f t="shared" si="31"/>
        <v>1.1441647597254438E-3</v>
      </c>
      <c r="K569" s="8">
        <f t="shared" si="31"/>
        <v>3.8307857424428299E-2</v>
      </c>
      <c r="L569" s="8">
        <f t="shared" si="32"/>
        <v>1.9800417241426071E-2</v>
      </c>
    </row>
    <row r="570" spans="1:12" x14ac:dyDescent="0.25">
      <c r="A570" s="1">
        <v>40238</v>
      </c>
      <c r="B570" s="9">
        <v>1117.8</v>
      </c>
      <c r="C570" s="2">
        <v>69.989999999999995</v>
      </c>
      <c r="D570" s="2">
        <v>26.84</v>
      </c>
      <c r="E570" s="2">
        <v>6.5910710000000003</v>
      </c>
      <c r="F570" s="3">
        <v>0.21249999999999999</v>
      </c>
      <c r="G570" s="4">
        <f t="shared" si="30"/>
        <v>5.8965323317394791E-6</v>
      </c>
      <c r="H570" s="8">
        <f t="shared" si="31"/>
        <v>-4.4710721631047124E-4</v>
      </c>
      <c r="I570" s="8">
        <f t="shared" si="31"/>
        <v>2.1477663230239329E-3</v>
      </c>
      <c r="J570" s="8">
        <f t="shared" si="31"/>
        <v>2.2476190476190469E-2</v>
      </c>
      <c r="K570" s="8">
        <f t="shared" si="31"/>
        <v>1.4735756633546097E-2</v>
      </c>
      <c r="L570" s="8">
        <f t="shared" si="32"/>
        <v>1.0493647913699786E-2</v>
      </c>
    </row>
    <row r="571" spans="1:12" x14ac:dyDescent="0.25">
      <c r="A571" s="5">
        <v>40239</v>
      </c>
      <c r="B571" s="10">
        <v>1136.9000000000001</v>
      </c>
      <c r="C571" s="6">
        <v>69.569999999999993</v>
      </c>
      <c r="D571" s="6">
        <v>26.74</v>
      </c>
      <c r="E571" s="6">
        <v>6.6078570000000001</v>
      </c>
      <c r="F571" s="7">
        <v>0.21249999999999999</v>
      </c>
      <c r="G571" s="4">
        <f t="shared" si="30"/>
        <v>5.8965323317394791E-6</v>
      </c>
      <c r="H571" s="8">
        <f t="shared" si="31"/>
        <v>1.7087135444623491E-2</v>
      </c>
      <c r="I571" s="8">
        <f t="shared" si="31"/>
        <v>-6.0008572653236425E-3</v>
      </c>
      <c r="J571" s="8">
        <f t="shared" si="31"/>
        <v>-3.7257824143070574E-3</v>
      </c>
      <c r="K571" s="8">
        <f t="shared" si="31"/>
        <v>2.5467788163713824E-3</v>
      </c>
      <c r="L571" s="8">
        <f t="shared" si="32"/>
        <v>5.0880041046830844E-3</v>
      </c>
    </row>
    <row r="572" spans="1:12" x14ac:dyDescent="0.25">
      <c r="A572" s="1">
        <v>40240</v>
      </c>
      <c r="B572" s="9">
        <v>1142.7</v>
      </c>
      <c r="C572" s="2">
        <v>69.83</v>
      </c>
      <c r="D572" s="2">
        <v>26.66</v>
      </c>
      <c r="E572" s="2">
        <v>6.5721429999999996</v>
      </c>
      <c r="F572" s="3">
        <v>0.21</v>
      </c>
      <c r="G572" s="4">
        <f t="shared" si="30"/>
        <v>5.8272338732123785E-6</v>
      </c>
      <c r="H572" s="8">
        <f t="shared" si="31"/>
        <v>5.1015920485530429E-3</v>
      </c>
      <c r="I572" s="8">
        <f t="shared" si="31"/>
        <v>3.7372430645393868E-3</v>
      </c>
      <c r="J572" s="8">
        <f t="shared" si="31"/>
        <v>-2.9917726252804153E-3</v>
      </c>
      <c r="K572" s="8">
        <f t="shared" si="31"/>
        <v>-5.4047779787002757E-3</v>
      </c>
      <c r="L572" s="8">
        <f t="shared" si="32"/>
        <v>-1.1353822643091031E-3</v>
      </c>
    </row>
    <row r="573" spans="1:12" x14ac:dyDescent="0.25">
      <c r="A573" s="5">
        <v>40241</v>
      </c>
      <c r="B573" s="10">
        <v>1132.5999999999999</v>
      </c>
      <c r="C573" s="6">
        <v>69</v>
      </c>
      <c r="D573" s="6">
        <v>26.47</v>
      </c>
      <c r="E573" s="6">
        <v>6.588571</v>
      </c>
      <c r="F573" s="7">
        <v>0.21124999999999999</v>
      </c>
      <c r="G573" s="4">
        <f t="shared" si="30"/>
        <v>5.8618833178591956E-6</v>
      </c>
      <c r="H573" s="8">
        <f t="shared" si="31"/>
        <v>-8.8387153233570812E-3</v>
      </c>
      <c r="I573" s="8">
        <f t="shared" si="31"/>
        <v>-1.1886008878705404E-2</v>
      </c>
      <c r="J573" s="8">
        <f t="shared" si="31"/>
        <v>-7.1267816954239038E-3</v>
      </c>
      <c r="K573" s="8">
        <f t="shared" si="31"/>
        <v>2.4996412889981747E-3</v>
      </c>
      <c r="L573" s="8">
        <f t="shared" si="32"/>
        <v>-3.6566505484788873E-3</v>
      </c>
    </row>
    <row r="574" spans="1:12" x14ac:dyDescent="0.25">
      <c r="A574" s="1">
        <v>40242</v>
      </c>
      <c r="B574" s="9">
        <v>1134.8</v>
      </c>
      <c r="C574" s="2">
        <v>68.930000000000007</v>
      </c>
      <c r="D574" s="2">
        <v>26.29</v>
      </c>
      <c r="E574" s="2">
        <v>6.625</v>
      </c>
      <c r="F574" s="3">
        <v>0.20499999999999999</v>
      </c>
      <c r="G574" s="4">
        <f t="shared" si="30"/>
        <v>5.6886317838511502E-6</v>
      </c>
      <c r="H574" s="8">
        <f t="shared" si="31"/>
        <v>1.9424333392195352E-3</v>
      </c>
      <c r="I574" s="8">
        <f t="shared" si="31"/>
        <v>-1.0144927536230896E-3</v>
      </c>
      <c r="J574" s="8">
        <f t="shared" si="31"/>
        <v>-6.8001511144691997E-3</v>
      </c>
      <c r="K574" s="8">
        <f t="shared" si="31"/>
        <v>5.5291200474275898E-3</v>
      </c>
      <c r="L574" s="8">
        <f t="shared" si="32"/>
        <v>1.8649297076892574E-3</v>
      </c>
    </row>
    <row r="575" spans="1:12" x14ac:dyDescent="0.25">
      <c r="A575" s="5">
        <v>40245</v>
      </c>
      <c r="B575" s="10">
        <v>1123.5999999999999</v>
      </c>
      <c r="C575" s="6">
        <v>68.7</v>
      </c>
      <c r="D575" s="6">
        <v>26.16</v>
      </c>
      <c r="E575" s="6">
        <v>6.5650000000000004</v>
      </c>
      <c r="F575" s="7">
        <v>0.2</v>
      </c>
      <c r="G575" s="4">
        <f t="shared" si="30"/>
        <v>5.5500227975624483E-6</v>
      </c>
      <c r="H575" s="8">
        <f t="shared" si="31"/>
        <v>-9.8695805428269702E-3</v>
      </c>
      <c r="I575" s="8">
        <f t="shared" si="31"/>
        <v>-3.3367184099811977E-3</v>
      </c>
      <c r="J575" s="8">
        <f t="shared" si="31"/>
        <v>-4.9448459490300115E-3</v>
      </c>
      <c r="K575" s="8">
        <f t="shared" si="31"/>
        <v>-9.0566037735848471E-3</v>
      </c>
      <c r="L575" s="8">
        <f t="shared" si="32"/>
        <v>-8.1347512852831434E-3</v>
      </c>
    </row>
    <row r="576" spans="1:12" x14ac:dyDescent="0.25">
      <c r="A576" s="1">
        <v>40246</v>
      </c>
      <c r="B576" s="9">
        <v>1122</v>
      </c>
      <c r="C576" s="2">
        <v>69.59</v>
      </c>
      <c r="D576" s="2">
        <v>26.52</v>
      </c>
      <c r="E576" s="2">
        <v>6.5132139999999996</v>
      </c>
      <c r="F576" s="3">
        <v>0.20250000000000001</v>
      </c>
      <c r="G576" s="4">
        <f t="shared" si="30"/>
        <v>5.6193281527949779E-6</v>
      </c>
      <c r="H576" s="8">
        <f t="shared" si="31"/>
        <v>-1.4239943040227031E-3</v>
      </c>
      <c r="I576" s="8">
        <f t="shared" si="31"/>
        <v>1.2954876273653574E-2</v>
      </c>
      <c r="J576" s="8">
        <f t="shared" si="31"/>
        <v>1.3761467889908235E-2</v>
      </c>
      <c r="K576" s="8">
        <f t="shared" si="31"/>
        <v>-7.8881949733436065E-3</v>
      </c>
      <c r="L576" s="8">
        <f t="shared" si="32"/>
        <v>-6.2779506801899062E-4</v>
      </c>
    </row>
    <row r="577" spans="1:12" x14ac:dyDescent="0.25">
      <c r="A577" s="5">
        <v>40247</v>
      </c>
      <c r="B577" s="10">
        <v>1107.8</v>
      </c>
      <c r="C577" s="6">
        <v>69.069999999999993</v>
      </c>
      <c r="D577" s="6">
        <v>26.7</v>
      </c>
      <c r="E577" s="6">
        <v>6.6482140000000003</v>
      </c>
      <c r="F577" s="7">
        <v>0.2</v>
      </c>
      <c r="G577" s="4">
        <f t="shared" si="30"/>
        <v>5.5500227975624483E-6</v>
      </c>
      <c r="H577" s="8">
        <f t="shared" si="31"/>
        <v>-1.2655971479500932E-2</v>
      </c>
      <c r="I577" s="8">
        <f t="shared" si="31"/>
        <v>-7.4723379795949164E-3</v>
      </c>
      <c r="J577" s="8">
        <f t="shared" si="31"/>
        <v>6.7873303167420712E-3</v>
      </c>
      <c r="K577" s="8">
        <f t="shared" si="31"/>
        <v>2.0727094181152452E-2</v>
      </c>
      <c r="L577" s="8">
        <f t="shared" si="32"/>
        <v>6.1839543556624355E-3</v>
      </c>
    </row>
    <row r="578" spans="1:12" x14ac:dyDescent="0.25">
      <c r="A578" s="1">
        <v>40248</v>
      </c>
      <c r="B578" s="9">
        <v>1108</v>
      </c>
      <c r="C578" s="2">
        <v>68.61</v>
      </c>
      <c r="D578" s="2">
        <v>26.66</v>
      </c>
      <c r="E578" s="2">
        <v>6.6207140000000004</v>
      </c>
      <c r="F578" s="3">
        <v>0.19625000000000001</v>
      </c>
      <c r="G578" s="4">
        <f t="shared" si="30"/>
        <v>5.4460615315221617E-6</v>
      </c>
      <c r="H578" s="8">
        <f t="shared" si="31"/>
        <v>1.8053800324972511E-4</v>
      </c>
      <c r="I578" s="8">
        <f t="shared" si="31"/>
        <v>-6.6599102359923817E-3</v>
      </c>
      <c r="J578" s="8">
        <f t="shared" si="31"/>
        <v>-1.4981273408239382E-3</v>
      </c>
      <c r="K578" s="8">
        <f t="shared" ref="K578:K641" si="33">(E578-E577)/E577</f>
        <v>-4.1364492779564343E-3</v>
      </c>
      <c r="L578" s="8">
        <f t="shared" si="32"/>
        <v>-2.6288279855843453E-3</v>
      </c>
    </row>
    <row r="579" spans="1:12" x14ac:dyDescent="0.25">
      <c r="A579" s="5">
        <v>40249</v>
      </c>
      <c r="B579" s="10">
        <v>1101.5</v>
      </c>
      <c r="C579" s="6">
        <v>67.27</v>
      </c>
      <c r="D579" s="6">
        <v>26.7</v>
      </c>
      <c r="E579" s="6">
        <v>6.6196429999999999</v>
      </c>
      <c r="F579" s="7">
        <v>0.19500000000000001</v>
      </c>
      <c r="G579" s="4">
        <f t="shared" ref="G579:G642" si="34">(1+(F579/100))^(1/360)-1</f>
        <v>5.4114069139021836E-6</v>
      </c>
      <c r="H579" s="8">
        <f t="shared" ref="H579:K642" si="35">(B579-B578)/B578</f>
        <v>-5.8664259927797835E-3</v>
      </c>
      <c r="I579" s="8">
        <f t="shared" si="35"/>
        <v>-1.9530680658796144E-2</v>
      </c>
      <c r="J579" s="8">
        <f t="shared" si="35"/>
        <v>1.5003750937734113E-3</v>
      </c>
      <c r="K579" s="8">
        <f t="shared" si="33"/>
        <v>-1.6176503017657735E-4</v>
      </c>
      <c r="L579" s="8">
        <f t="shared" si="32"/>
        <v>-3.1802260023456406E-3</v>
      </c>
    </row>
    <row r="580" spans="1:12" x14ac:dyDescent="0.25">
      <c r="A580" s="1">
        <v>40252</v>
      </c>
      <c r="B580" s="9">
        <v>1105.0999999999999</v>
      </c>
      <c r="C580" s="2">
        <v>66.58</v>
      </c>
      <c r="D580" s="2">
        <v>26.53</v>
      </c>
      <c r="E580" s="2">
        <v>6.4592859999999996</v>
      </c>
      <c r="F580" s="3">
        <v>0.19500000000000001</v>
      </c>
      <c r="G580" s="4">
        <f t="shared" si="34"/>
        <v>5.4114069139021836E-6</v>
      </c>
      <c r="H580" s="8">
        <f t="shared" si="35"/>
        <v>3.2682705401724096E-3</v>
      </c>
      <c r="I580" s="8">
        <f t="shared" si="35"/>
        <v>-1.0257172588077863E-2</v>
      </c>
      <c r="J580" s="8">
        <f t="shared" si="35"/>
        <v>-6.3670411985018039E-3</v>
      </c>
      <c r="K580" s="8">
        <f t="shared" si="33"/>
        <v>-2.4224418144603917E-2</v>
      </c>
      <c r="L580" s="8">
        <f t="shared" ref="L580:L643" si="36">H580*$X$12+I580*$Y$12+$Z$12*J580+$AA$12*K580</f>
        <v>-1.1951008281664691E-2</v>
      </c>
    </row>
    <row r="581" spans="1:12" x14ac:dyDescent="0.25">
      <c r="A581" s="5">
        <v>40253</v>
      </c>
      <c r="B581" s="10">
        <v>1122.2</v>
      </c>
      <c r="C581" s="6">
        <v>67.58</v>
      </c>
      <c r="D581" s="6">
        <v>26.91</v>
      </c>
      <c r="E581" s="6">
        <v>6.6035709999999996</v>
      </c>
      <c r="F581" s="7">
        <v>0.19500000000000001</v>
      </c>
      <c r="G581" s="4">
        <f t="shared" si="34"/>
        <v>5.4114069139021836E-6</v>
      </c>
      <c r="H581" s="8">
        <f t="shared" si="35"/>
        <v>1.5473712786173321E-2</v>
      </c>
      <c r="I581" s="8">
        <f t="shared" si="35"/>
        <v>1.5019525382997898E-2</v>
      </c>
      <c r="J581" s="8">
        <f t="shared" si="35"/>
        <v>1.4323407463249114E-2</v>
      </c>
      <c r="K581" s="8">
        <f t="shared" si="33"/>
        <v>2.2337608212424719E-2</v>
      </c>
      <c r="L581" s="8">
        <f t="shared" si="36"/>
        <v>1.836097694699473E-2</v>
      </c>
    </row>
    <row r="582" spans="1:12" x14ac:dyDescent="0.25">
      <c r="A582" s="1">
        <v>40254</v>
      </c>
      <c r="B582" s="9">
        <v>1124</v>
      </c>
      <c r="C582" s="2">
        <v>68.66</v>
      </c>
      <c r="D582" s="2">
        <v>26.91</v>
      </c>
      <c r="E582" s="2">
        <v>6.6435709999999997</v>
      </c>
      <c r="F582" s="3">
        <v>0.19125</v>
      </c>
      <c r="G582" s="4">
        <f t="shared" si="34"/>
        <v>5.3074404740005576E-6</v>
      </c>
      <c r="H582" s="8">
        <f t="shared" si="35"/>
        <v>1.6039921582605191E-3</v>
      </c>
      <c r="I582" s="8">
        <f t="shared" si="35"/>
        <v>1.5981059485054724E-2</v>
      </c>
      <c r="J582" s="8">
        <f t="shared" si="35"/>
        <v>0</v>
      </c>
      <c r="K582" s="8">
        <f t="shared" si="33"/>
        <v>6.0573286786800712E-3</v>
      </c>
      <c r="L582" s="8">
        <f t="shared" si="36"/>
        <v>4.5530376322451931E-3</v>
      </c>
    </row>
    <row r="583" spans="1:12" x14ac:dyDescent="0.25">
      <c r="A583" s="5">
        <v>40255</v>
      </c>
      <c r="B583" s="10">
        <v>1127.4000000000001</v>
      </c>
      <c r="C583" s="6">
        <v>68.67</v>
      </c>
      <c r="D583" s="6">
        <v>27.43</v>
      </c>
      <c r="E583" s="6">
        <v>6.7860709999999997</v>
      </c>
      <c r="F583" s="7">
        <v>0.18875</v>
      </c>
      <c r="G583" s="4">
        <f t="shared" si="34"/>
        <v>5.2381273583090859E-6</v>
      </c>
      <c r="H583" s="8">
        <f t="shared" si="35"/>
        <v>3.0249110320285507E-3</v>
      </c>
      <c r="I583" s="8">
        <f t="shared" si="35"/>
        <v>1.4564520827272236E-4</v>
      </c>
      <c r="J583" s="8">
        <f t="shared" si="35"/>
        <v>1.9323671497584526E-2</v>
      </c>
      <c r="K583" s="8">
        <f t="shared" si="33"/>
        <v>2.1449307909857527E-2</v>
      </c>
      <c r="L583" s="8">
        <f t="shared" si="36"/>
        <v>1.3876136163459139E-2</v>
      </c>
    </row>
    <row r="584" spans="1:12" x14ac:dyDescent="0.25">
      <c r="A584" s="1">
        <v>40256</v>
      </c>
      <c r="B584" s="9">
        <v>1107.4000000000001</v>
      </c>
      <c r="C584" s="2">
        <v>69.05</v>
      </c>
      <c r="D584" s="2">
        <v>27.5</v>
      </c>
      <c r="E584" s="2">
        <v>6.7946429999999998</v>
      </c>
      <c r="F584" s="3">
        <v>0.1875</v>
      </c>
      <c r="G584" s="4">
        <f t="shared" si="34"/>
        <v>5.2034701538694605E-6</v>
      </c>
      <c r="H584" s="8">
        <f t="shared" si="35"/>
        <v>-1.7739932588256162E-2</v>
      </c>
      <c r="I584" s="8">
        <f t="shared" si="35"/>
        <v>5.5337119557302382E-3</v>
      </c>
      <c r="J584" s="8">
        <f t="shared" si="35"/>
        <v>2.5519504192490078E-3</v>
      </c>
      <c r="K584" s="8">
        <f t="shared" si="33"/>
        <v>1.2631757021109894E-3</v>
      </c>
      <c r="L584" s="8">
        <f t="shared" si="36"/>
        <v>-3.7856998499147952E-3</v>
      </c>
    </row>
    <row r="585" spans="1:12" x14ac:dyDescent="0.25">
      <c r="A585" s="5">
        <v>40259</v>
      </c>
      <c r="B585" s="10">
        <v>1099.3</v>
      </c>
      <c r="C585" s="6">
        <v>69.27</v>
      </c>
      <c r="D585" s="6">
        <v>27.34</v>
      </c>
      <c r="E585" s="6">
        <v>6.7596429999999996</v>
      </c>
      <c r="F585" s="7">
        <v>0.18687999999999999</v>
      </c>
      <c r="G585" s="4">
        <f t="shared" si="34"/>
        <v>5.1862800203306136E-6</v>
      </c>
      <c r="H585" s="8">
        <f t="shared" si="35"/>
        <v>-7.3144301968576268E-3</v>
      </c>
      <c r="I585" s="8">
        <f t="shared" si="35"/>
        <v>3.1860970311368411E-3</v>
      </c>
      <c r="J585" s="8">
        <f t="shared" si="35"/>
        <v>-5.818181818181823E-3</v>
      </c>
      <c r="K585" s="8">
        <f t="shared" si="33"/>
        <v>-5.1511168430777221E-3</v>
      </c>
      <c r="L585" s="8">
        <f t="shared" si="36"/>
        <v>-5.2095043561806199E-3</v>
      </c>
    </row>
    <row r="586" spans="1:12" x14ac:dyDescent="0.25">
      <c r="A586" s="1">
        <v>40260</v>
      </c>
      <c r="B586" s="9">
        <v>1103.5</v>
      </c>
      <c r="C586" s="2">
        <v>70.13</v>
      </c>
      <c r="D586" s="2">
        <v>27.41</v>
      </c>
      <c r="E586" s="2">
        <v>6.8025000000000002</v>
      </c>
      <c r="F586" s="3">
        <v>0.18812999999999999</v>
      </c>
      <c r="G586" s="4">
        <f t="shared" si="34"/>
        <v>5.2209374388212382E-6</v>
      </c>
      <c r="H586" s="8">
        <f t="shared" si="35"/>
        <v>3.8206131174384115E-3</v>
      </c>
      <c r="I586" s="8">
        <f t="shared" si="35"/>
        <v>1.2415186949617431E-2</v>
      </c>
      <c r="J586" s="8">
        <f t="shared" si="35"/>
        <v>2.5603511338697983E-3</v>
      </c>
      <c r="K586" s="8">
        <f t="shared" si="33"/>
        <v>6.3401277256802746E-3</v>
      </c>
      <c r="L586" s="8">
        <f t="shared" si="36"/>
        <v>5.4683915175955163E-3</v>
      </c>
    </row>
    <row r="587" spans="1:12" x14ac:dyDescent="0.25">
      <c r="A587" s="5">
        <v>40261</v>
      </c>
      <c r="B587" s="10">
        <v>1088.5999999999999</v>
      </c>
      <c r="C587" s="6">
        <v>70.260000000000005</v>
      </c>
      <c r="D587" s="6">
        <v>27.39</v>
      </c>
      <c r="E587" s="6">
        <v>6.8146430000000002</v>
      </c>
      <c r="F587" s="7">
        <v>0.18812999999999999</v>
      </c>
      <c r="G587" s="4">
        <f t="shared" si="34"/>
        <v>5.2209374388212382E-6</v>
      </c>
      <c r="H587" s="8">
        <f t="shared" si="35"/>
        <v>-1.3502492070684269E-2</v>
      </c>
      <c r="I587" s="8">
        <f t="shared" si="35"/>
        <v>1.8537002709255622E-3</v>
      </c>
      <c r="J587" s="8">
        <f t="shared" si="35"/>
        <v>-7.2966070777087102E-4</v>
      </c>
      <c r="K587" s="8">
        <f t="shared" si="33"/>
        <v>1.7850790150679917E-3</v>
      </c>
      <c r="L587" s="8">
        <f t="shared" si="36"/>
        <v>-3.1497620866483573E-3</v>
      </c>
    </row>
    <row r="588" spans="1:12" x14ac:dyDescent="0.25">
      <c r="A588" s="1">
        <v>40262</v>
      </c>
      <c r="B588" s="9">
        <v>1092.7</v>
      </c>
      <c r="C588" s="2">
        <v>71.84</v>
      </c>
      <c r="D588" s="2">
        <v>27.46</v>
      </c>
      <c r="E588" s="2">
        <v>6.786429</v>
      </c>
      <c r="F588" s="3">
        <v>0.18687999999999999</v>
      </c>
      <c r="G588" s="4">
        <f t="shared" si="34"/>
        <v>5.1862800203306136E-6</v>
      </c>
      <c r="H588" s="8">
        <f t="shared" si="35"/>
        <v>3.7663053463164952E-3</v>
      </c>
      <c r="I588" s="8">
        <f t="shared" si="35"/>
        <v>2.2487902077995989E-2</v>
      </c>
      <c r="J588" s="8">
        <f t="shared" si="35"/>
        <v>2.5556772544724454E-3</v>
      </c>
      <c r="K588" s="8">
        <f t="shared" si="33"/>
        <v>-4.1402022086850596E-3</v>
      </c>
      <c r="L588" s="8">
        <f t="shared" si="36"/>
        <v>1.5289176330404422E-3</v>
      </c>
    </row>
    <row r="589" spans="1:12" x14ac:dyDescent="0.25">
      <c r="A589" s="5">
        <v>40263</v>
      </c>
      <c r="B589" s="10">
        <v>1104.2</v>
      </c>
      <c r="C589" s="6">
        <v>72.94</v>
      </c>
      <c r="D589" s="6">
        <v>27.36</v>
      </c>
      <c r="E589" s="6">
        <v>6.8317860000000001</v>
      </c>
      <c r="F589" s="7">
        <v>0.185</v>
      </c>
      <c r="G589" s="4">
        <f t="shared" si="34"/>
        <v>5.1341544509142523E-6</v>
      </c>
      <c r="H589" s="8">
        <f t="shared" si="35"/>
        <v>1.0524389127848449E-2</v>
      </c>
      <c r="I589" s="8">
        <f t="shared" si="35"/>
        <v>1.5311804008908607E-2</v>
      </c>
      <c r="J589" s="8">
        <f t="shared" si="35"/>
        <v>-3.6416605972323895E-3</v>
      </c>
      <c r="K589" s="8">
        <f t="shared" si="33"/>
        <v>6.6834855267770563E-3</v>
      </c>
      <c r="L589" s="8">
        <f t="shared" si="36"/>
        <v>6.8110328319027236E-3</v>
      </c>
    </row>
    <row r="590" spans="1:12" x14ac:dyDescent="0.25">
      <c r="A590" s="1">
        <v>40266</v>
      </c>
      <c r="B590" s="9">
        <v>1110.3</v>
      </c>
      <c r="C590" s="2">
        <v>73.12</v>
      </c>
      <c r="D590" s="2">
        <v>27.46</v>
      </c>
      <c r="E590" s="2">
        <v>6.805714</v>
      </c>
      <c r="F590" s="3">
        <v>0.18625</v>
      </c>
      <c r="G590" s="4">
        <f t="shared" si="34"/>
        <v>5.1688125179971678E-6</v>
      </c>
      <c r="H590" s="8">
        <f t="shared" si="35"/>
        <v>5.5243615287084843E-3</v>
      </c>
      <c r="I590" s="8">
        <f t="shared" si="35"/>
        <v>2.4677817384152292E-3</v>
      </c>
      <c r="J590" s="8">
        <f t="shared" si="35"/>
        <v>3.65497076023397E-3</v>
      </c>
      <c r="K590" s="8">
        <f t="shared" si="33"/>
        <v>-3.8162787885920452E-3</v>
      </c>
      <c r="L590" s="8">
        <f t="shared" si="36"/>
        <v>7.1607115701675917E-4</v>
      </c>
    </row>
    <row r="591" spans="1:12" x14ac:dyDescent="0.25">
      <c r="A591" s="5">
        <v>40267</v>
      </c>
      <c r="B591" s="10">
        <v>1104.5</v>
      </c>
      <c r="C591" s="6">
        <v>73.62</v>
      </c>
      <c r="D591" s="6">
        <v>27.57</v>
      </c>
      <c r="E591" s="6">
        <v>6.7160710000000003</v>
      </c>
      <c r="F591" s="7">
        <v>0.18437999999999999</v>
      </c>
      <c r="G591" s="4">
        <f t="shared" si="34"/>
        <v>5.1169638897174963E-6</v>
      </c>
      <c r="H591" s="8">
        <f t="shared" si="35"/>
        <v>-5.2238133837701111E-3</v>
      </c>
      <c r="I591" s="8">
        <f t="shared" si="35"/>
        <v>6.8380743982494529E-3</v>
      </c>
      <c r="J591" s="8">
        <f t="shared" si="35"/>
        <v>4.0058266569555512E-3</v>
      </c>
      <c r="K591" s="8">
        <f t="shared" si="33"/>
        <v>-1.3171725993775186E-2</v>
      </c>
      <c r="L591" s="8">
        <f t="shared" si="36"/>
        <v>-6.289028997438665E-3</v>
      </c>
    </row>
    <row r="592" spans="1:12" x14ac:dyDescent="0.25">
      <c r="A592" s="1">
        <v>40268</v>
      </c>
      <c r="B592" s="9">
        <v>1113.3</v>
      </c>
      <c r="C592" s="2">
        <v>73.02</v>
      </c>
      <c r="D592" s="2">
        <v>26.8</v>
      </c>
      <c r="E592" s="2">
        <v>6.7807139999999997</v>
      </c>
      <c r="F592" s="3">
        <v>0.18375</v>
      </c>
      <c r="G592" s="4">
        <f t="shared" si="34"/>
        <v>5.099495952620714E-6</v>
      </c>
      <c r="H592" s="8">
        <f t="shared" si="35"/>
        <v>7.967406066093214E-3</v>
      </c>
      <c r="I592" s="8">
        <f t="shared" si="35"/>
        <v>-8.1499592502038646E-3</v>
      </c>
      <c r="J592" s="8">
        <f t="shared" si="35"/>
        <v>-2.7928908233587218E-2</v>
      </c>
      <c r="K592" s="8">
        <f t="shared" si="33"/>
        <v>9.6251215926691867E-3</v>
      </c>
      <c r="L592" s="8">
        <f t="shared" si="36"/>
        <v>1.3836186722796327E-3</v>
      </c>
    </row>
    <row r="593" spans="1:12" x14ac:dyDescent="0.25">
      <c r="A593" s="5">
        <v>40269</v>
      </c>
      <c r="B593" s="10">
        <v>1125.0999999999999</v>
      </c>
      <c r="C593" s="6">
        <v>73.31</v>
      </c>
      <c r="D593" s="6">
        <v>26.91</v>
      </c>
      <c r="E593" s="6">
        <v>7.0985709999999997</v>
      </c>
      <c r="F593" s="7">
        <v>0.1825</v>
      </c>
      <c r="G593" s="4">
        <f t="shared" si="34"/>
        <v>5.0648370231165529E-6</v>
      </c>
      <c r="H593" s="8">
        <f t="shared" si="35"/>
        <v>1.0599119734123736E-2</v>
      </c>
      <c r="I593" s="8">
        <f t="shared" si="35"/>
        <v>3.9715146535196696E-3</v>
      </c>
      <c r="J593" s="8">
        <f t="shared" si="35"/>
        <v>4.1044776119402776E-3</v>
      </c>
      <c r="K593" s="8">
        <f t="shared" si="33"/>
        <v>4.6876626856699764E-2</v>
      </c>
      <c r="L593" s="8">
        <f t="shared" si="36"/>
        <v>2.5438516174041841E-2</v>
      </c>
    </row>
    <row r="594" spans="1:12" x14ac:dyDescent="0.25">
      <c r="A594" s="1">
        <v>40273</v>
      </c>
      <c r="B594" s="9">
        <v>1132.9000000000001</v>
      </c>
      <c r="C594" s="2">
        <v>74.44</v>
      </c>
      <c r="D594" s="2">
        <v>26.79</v>
      </c>
      <c r="E594" s="2">
        <v>7.3185710000000004</v>
      </c>
      <c r="F594" s="3">
        <v>0.17874999999999999</v>
      </c>
      <c r="G594" s="4">
        <f t="shared" si="34"/>
        <v>4.960857646896244E-6</v>
      </c>
      <c r="H594" s="8">
        <f t="shared" si="35"/>
        <v>6.9327170918142235E-3</v>
      </c>
      <c r="I594" s="8">
        <f t="shared" si="35"/>
        <v>1.5413995362160624E-2</v>
      </c>
      <c r="J594" s="8">
        <f t="shared" si="35"/>
        <v>-4.4593088071349313E-3</v>
      </c>
      <c r="K594" s="8">
        <f t="shared" si="33"/>
        <v>3.0992153209427734E-2</v>
      </c>
      <c r="L594" s="8">
        <f t="shared" si="36"/>
        <v>1.6660508299169582E-2</v>
      </c>
    </row>
    <row r="595" spans="1:12" x14ac:dyDescent="0.25">
      <c r="A595" s="5">
        <v>40274</v>
      </c>
      <c r="B595" s="10">
        <v>1135.0999999999999</v>
      </c>
      <c r="C595" s="6">
        <v>73.569999999999993</v>
      </c>
      <c r="D595" s="6">
        <v>26.95</v>
      </c>
      <c r="E595" s="6">
        <v>7.3285710000000002</v>
      </c>
      <c r="F595" s="7">
        <v>0.17874999999999999</v>
      </c>
      <c r="G595" s="4">
        <f t="shared" si="34"/>
        <v>4.960857646896244E-6</v>
      </c>
      <c r="H595" s="8">
        <f t="shared" si="35"/>
        <v>1.9419189690174049E-3</v>
      </c>
      <c r="I595" s="8">
        <f t="shared" si="35"/>
        <v>-1.1687264911338051E-2</v>
      </c>
      <c r="J595" s="8">
        <f t="shared" si="35"/>
        <v>5.9723777528928757E-3</v>
      </c>
      <c r="K595" s="8">
        <f t="shared" si="33"/>
        <v>1.3663869627007494E-3</v>
      </c>
      <c r="L595" s="8">
        <f t="shared" si="36"/>
        <v>1.2214999811270479E-3</v>
      </c>
    </row>
    <row r="596" spans="1:12" x14ac:dyDescent="0.25">
      <c r="A596" s="1">
        <v>40275</v>
      </c>
      <c r="B596" s="9">
        <v>1152.3</v>
      </c>
      <c r="C596" s="2">
        <v>73.23</v>
      </c>
      <c r="D596" s="2">
        <v>26.54</v>
      </c>
      <c r="E596" s="2">
        <v>7.2835710000000002</v>
      </c>
      <c r="F596" s="3">
        <v>0.17749999999999999</v>
      </c>
      <c r="G596" s="4">
        <f t="shared" si="34"/>
        <v>4.9261969923275473E-6</v>
      </c>
      <c r="H596" s="8">
        <f t="shared" si="35"/>
        <v>1.5152849969165754E-2</v>
      </c>
      <c r="I596" s="8">
        <f t="shared" si="35"/>
        <v>-4.6214489601738374E-3</v>
      </c>
      <c r="J596" s="8">
        <f t="shared" si="35"/>
        <v>-1.5213358070500933E-2</v>
      </c>
      <c r="K596" s="8">
        <f t="shared" si="33"/>
        <v>-6.1403512362778407E-3</v>
      </c>
      <c r="L596" s="8">
        <f t="shared" si="36"/>
        <v>-1.2338411687088323E-3</v>
      </c>
    </row>
    <row r="597" spans="1:12" x14ac:dyDescent="0.25">
      <c r="A597" s="5">
        <v>40276</v>
      </c>
      <c r="B597" s="10">
        <v>1152.2</v>
      </c>
      <c r="C597" s="6">
        <v>74.91</v>
      </c>
      <c r="D597" s="6">
        <v>26.62</v>
      </c>
      <c r="E597" s="6">
        <v>7.2314290000000003</v>
      </c>
      <c r="F597" s="7">
        <v>0.17749999999999999</v>
      </c>
      <c r="G597" s="4">
        <f t="shared" si="34"/>
        <v>4.9261969923275473E-6</v>
      </c>
      <c r="H597" s="8">
        <f t="shared" si="35"/>
        <v>-8.6782955827396558E-5</v>
      </c>
      <c r="I597" s="8">
        <f t="shared" si="35"/>
        <v>2.2941417451863889E-2</v>
      </c>
      <c r="J597" s="8">
        <f t="shared" si="35"/>
        <v>3.0143180105501829E-3</v>
      </c>
      <c r="K597" s="8">
        <f t="shared" si="33"/>
        <v>-7.1588510635785538E-3</v>
      </c>
      <c r="L597" s="8">
        <f t="shared" si="36"/>
        <v>-8.6699196368076248E-4</v>
      </c>
    </row>
    <row r="598" spans="1:12" x14ac:dyDescent="0.25">
      <c r="A598" s="1">
        <v>40277</v>
      </c>
      <c r="B598" s="9">
        <v>1161.0999999999999</v>
      </c>
      <c r="C598" s="2">
        <v>73.84</v>
      </c>
      <c r="D598" s="2">
        <v>26.62</v>
      </c>
      <c r="E598" s="2">
        <v>7.0489290000000002</v>
      </c>
      <c r="F598" s="3">
        <v>0.17874999999999999</v>
      </c>
      <c r="G598" s="4">
        <f t="shared" si="34"/>
        <v>4.960857646896244E-6</v>
      </c>
      <c r="H598" s="8">
        <f t="shared" si="35"/>
        <v>7.7243534108660502E-3</v>
      </c>
      <c r="I598" s="8">
        <f t="shared" si="35"/>
        <v>-1.4283807235348995E-2</v>
      </c>
      <c r="J598" s="8">
        <f t="shared" si="35"/>
        <v>0</v>
      </c>
      <c r="K598" s="8">
        <f t="shared" si="33"/>
        <v>-2.523705895473773E-2</v>
      </c>
      <c r="L598" s="8">
        <f t="shared" si="36"/>
        <v>-1.0364056836668634E-2</v>
      </c>
    </row>
    <row r="599" spans="1:12" x14ac:dyDescent="0.25">
      <c r="A599" s="5">
        <v>40280</v>
      </c>
      <c r="B599" s="10">
        <v>1161.5999999999999</v>
      </c>
      <c r="C599" s="6">
        <v>73.959999999999994</v>
      </c>
      <c r="D599" s="6">
        <v>26.76</v>
      </c>
      <c r="E599" s="6">
        <v>6.871429</v>
      </c>
      <c r="F599" s="7">
        <v>0.17838000000000001</v>
      </c>
      <c r="G599" s="4">
        <f t="shared" si="34"/>
        <v>4.9505981380981723E-6</v>
      </c>
      <c r="H599" s="8">
        <f t="shared" si="35"/>
        <v>4.3062613039359233E-4</v>
      </c>
      <c r="I599" s="8">
        <f t="shared" si="35"/>
        <v>1.6251354279521984E-3</v>
      </c>
      <c r="J599" s="8">
        <f t="shared" si="35"/>
        <v>5.2592036063110652E-3</v>
      </c>
      <c r="K599" s="8">
        <f t="shared" si="33"/>
        <v>-2.5181130353277813E-2</v>
      </c>
      <c r="L599" s="8">
        <f t="shared" si="36"/>
        <v>-1.0294785504818245E-2</v>
      </c>
    </row>
    <row r="600" spans="1:12" x14ac:dyDescent="0.25">
      <c r="A600" s="1">
        <v>40281</v>
      </c>
      <c r="B600" s="9">
        <v>1152.8</v>
      </c>
      <c r="C600" s="2">
        <v>71.67</v>
      </c>
      <c r="D600" s="2">
        <v>27.03</v>
      </c>
      <c r="E600" s="2">
        <v>7.0125000000000002</v>
      </c>
      <c r="F600" s="3">
        <v>0.17713000000000001</v>
      </c>
      <c r="G600" s="4">
        <f t="shared" si="34"/>
        <v>4.9159373558538277E-6</v>
      </c>
      <c r="H600" s="8">
        <f t="shared" si="35"/>
        <v>-7.5757575757575369E-3</v>
      </c>
      <c r="I600" s="8">
        <f t="shared" si="35"/>
        <v>-3.0962682531097786E-2</v>
      </c>
      <c r="J600" s="8">
        <f t="shared" si="35"/>
        <v>1.0089686098654693E-2</v>
      </c>
      <c r="K600" s="8">
        <f t="shared" si="33"/>
        <v>2.0530081879620698E-2</v>
      </c>
      <c r="L600" s="8">
        <f t="shared" si="36"/>
        <v>6.196600297375638E-3</v>
      </c>
    </row>
    <row r="601" spans="1:12" x14ac:dyDescent="0.25">
      <c r="A601" s="5">
        <v>40282</v>
      </c>
      <c r="B601" s="10">
        <v>1159</v>
      </c>
      <c r="C601" s="6">
        <v>72.150000000000006</v>
      </c>
      <c r="D601" s="6">
        <v>26.75</v>
      </c>
      <c r="E601" s="6">
        <v>6.7321429999999998</v>
      </c>
      <c r="F601" s="7">
        <v>0.17838000000000001</v>
      </c>
      <c r="G601" s="4">
        <f t="shared" si="34"/>
        <v>4.9505981380981723E-6</v>
      </c>
      <c r="H601" s="8">
        <f t="shared" si="35"/>
        <v>5.3782095766828986E-3</v>
      </c>
      <c r="I601" s="8">
        <f t="shared" si="35"/>
        <v>6.6973629133529229E-3</v>
      </c>
      <c r="J601" s="8">
        <f t="shared" si="35"/>
        <v>-1.0358860525342253E-2</v>
      </c>
      <c r="K601" s="8">
        <f t="shared" si="33"/>
        <v>-3.997960784313731E-2</v>
      </c>
      <c r="L601" s="8">
        <f t="shared" si="36"/>
        <v>-1.7740430286066391E-2</v>
      </c>
    </row>
    <row r="602" spans="1:12" x14ac:dyDescent="0.25">
      <c r="A602" s="1">
        <v>40283</v>
      </c>
      <c r="B602" s="9">
        <v>1159.7</v>
      </c>
      <c r="C602" s="2">
        <v>71.739999999999995</v>
      </c>
      <c r="D602" s="2">
        <v>26.82</v>
      </c>
      <c r="E602" s="2">
        <v>6.7610710000000003</v>
      </c>
      <c r="F602" s="3">
        <v>0.17749999999999999</v>
      </c>
      <c r="G602" s="4">
        <f t="shared" si="34"/>
        <v>4.9261969923275473E-6</v>
      </c>
      <c r="H602" s="8">
        <f t="shared" si="35"/>
        <v>6.0396893874033262E-4</v>
      </c>
      <c r="I602" s="8">
        <f t="shared" si="35"/>
        <v>-5.6826056826058315E-3</v>
      </c>
      <c r="J602" s="8">
        <f t="shared" si="35"/>
        <v>2.6168224299065526E-3</v>
      </c>
      <c r="K602" s="8">
        <f t="shared" si="33"/>
        <v>4.2969972562972164E-3</v>
      </c>
      <c r="L602" s="8">
        <f t="shared" si="36"/>
        <v>2.0950860536611661E-3</v>
      </c>
    </row>
    <row r="603" spans="1:12" x14ac:dyDescent="0.25">
      <c r="A603" s="5">
        <v>40284</v>
      </c>
      <c r="B603" s="10">
        <v>1136.3</v>
      </c>
      <c r="C603" s="6">
        <v>71.3</v>
      </c>
      <c r="D603" s="6">
        <v>26.71</v>
      </c>
      <c r="E603" s="6">
        <v>6.7410709999999998</v>
      </c>
      <c r="F603" s="7">
        <v>0.17749999999999999</v>
      </c>
      <c r="G603" s="4">
        <f t="shared" si="34"/>
        <v>4.9261969923275473E-6</v>
      </c>
      <c r="H603" s="8">
        <f t="shared" si="35"/>
        <v>-2.0177632146244795E-2</v>
      </c>
      <c r="I603" s="8">
        <f t="shared" si="35"/>
        <v>-6.1332589908000799E-3</v>
      </c>
      <c r="J603" s="8">
        <f t="shared" si="35"/>
        <v>-4.1014168530946844E-3</v>
      </c>
      <c r="K603" s="8">
        <f t="shared" si="33"/>
        <v>-2.9581112223197271E-3</v>
      </c>
      <c r="L603" s="8">
        <f t="shared" si="36"/>
        <v>-8.5045993945138815E-3</v>
      </c>
    </row>
    <row r="604" spans="1:12" x14ac:dyDescent="0.25">
      <c r="A604" s="1">
        <v>40287</v>
      </c>
      <c r="B604" s="9">
        <v>1135.2</v>
      </c>
      <c r="C604" s="2">
        <v>72.5</v>
      </c>
      <c r="D604" s="2">
        <v>26.75</v>
      </c>
      <c r="E604" s="2">
        <v>6.8146430000000002</v>
      </c>
      <c r="F604" s="3">
        <v>0.18</v>
      </c>
      <c r="G604" s="4">
        <f t="shared" si="34"/>
        <v>4.9955178702543179E-6</v>
      </c>
      <c r="H604" s="8">
        <f t="shared" si="35"/>
        <v>-9.6805421103573802E-4</v>
      </c>
      <c r="I604" s="8">
        <f t="shared" si="35"/>
        <v>1.6830294530154319E-2</v>
      </c>
      <c r="J604" s="8">
        <f t="shared" si="35"/>
        <v>1.4975664545113869E-3</v>
      </c>
      <c r="K604" s="8">
        <f t="shared" si="33"/>
        <v>1.0913992746849932E-2</v>
      </c>
      <c r="L604" s="8">
        <f t="shared" si="36"/>
        <v>6.3189006858863778E-3</v>
      </c>
    </row>
    <row r="605" spans="1:12" x14ac:dyDescent="0.25">
      <c r="A605" s="5">
        <v>40288</v>
      </c>
      <c r="B605" s="10">
        <v>1138.5999999999999</v>
      </c>
      <c r="C605" s="6">
        <v>72.58</v>
      </c>
      <c r="D605" s="6">
        <v>26.98</v>
      </c>
      <c r="E605" s="6">
        <v>6.9296430000000004</v>
      </c>
      <c r="F605" s="7">
        <v>0.17813000000000001</v>
      </c>
      <c r="G605" s="4">
        <f t="shared" si="34"/>
        <v>4.9436660161106261E-6</v>
      </c>
      <c r="H605" s="8">
        <f t="shared" si="35"/>
        <v>2.9950669485552003E-3</v>
      </c>
      <c r="I605" s="8">
        <f t="shared" si="35"/>
        <v>1.1034482758620454E-3</v>
      </c>
      <c r="J605" s="8">
        <f t="shared" si="35"/>
        <v>8.5981308411215117E-3</v>
      </c>
      <c r="K605" s="8">
        <f t="shared" si="33"/>
        <v>1.6875425462493078E-2</v>
      </c>
      <c r="L605" s="8">
        <f t="shared" si="36"/>
        <v>1.0077707059248198E-2</v>
      </c>
    </row>
    <row r="606" spans="1:12" x14ac:dyDescent="0.25">
      <c r="A606" s="1">
        <v>40289</v>
      </c>
      <c r="B606" s="9">
        <v>1148.2</v>
      </c>
      <c r="C606" s="2">
        <v>72.849999999999994</v>
      </c>
      <c r="D606" s="2">
        <v>27.3</v>
      </c>
      <c r="E606" s="2">
        <v>6.9407139999999998</v>
      </c>
      <c r="F606" s="3">
        <v>0.17813000000000001</v>
      </c>
      <c r="G606" s="4">
        <f t="shared" si="34"/>
        <v>4.9436660161106261E-6</v>
      </c>
      <c r="H606" s="8">
        <f t="shared" si="35"/>
        <v>8.4314069910417511E-3</v>
      </c>
      <c r="I606" s="8">
        <f t="shared" si="35"/>
        <v>3.7200330669605406E-3</v>
      </c>
      <c r="J606" s="8">
        <f t="shared" si="35"/>
        <v>1.1860637509266133E-2</v>
      </c>
      <c r="K606" s="8">
        <f t="shared" si="33"/>
        <v>1.5976291996570944E-3</v>
      </c>
      <c r="L606" s="8">
        <f t="shared" si="36"/>
        <v>5.5093725342382641E-3</v>
      </c>
    </row>
    <row r="607" spans="1:12" x14ac:dyDescent="0.25">
      <c r="A607" s="5">
        <v>40290</v>
      </c>
      <c r="B607" s="10">
        <v>1142.3</v>
      </c>
      <c r="C607" s="6">
        <v>72.61</v>
      </c>
      <c r="D607" s="6">
        <v>27.68</v>
      </c>
      <c r="E607" s="6">
        <v>7.1950000000000003</v>
      </c>
      <c r="F607" s="7">
        <v>0.17813000000000001</v>
      </c>
      <c r="G607" s="4">
        <f t="shared" si="34"/>
        <v>4.9436660161106261E-6</v>
      </c>
      <c r="H607" s="8">
        <f t="shared" si="35"/>
        <v>-5.1384776171399501E-3</v>
      </c>
      <c r="I607" s="8">
        <f t="shared" si="35"/>
        <v>-3.2944406314343844E-3</v>
      </c>
      <c r="J607" s="8">
        <f t="shared" si="35"/>
        <v>1.3919413919413882E-2</v>
      </c>
      <c r="K607" s="8">
        <f t="shared" si="33"/>
        <v>3.6636864737547244E-2</v>
      </c>
      <c r="L607" s="8">
        <f t="shared" si="36"/>
        <v>1.7170865645183657E-2</v>
      </c>
    </row>
    <row r="608" spans="1:12" x14ac:dyDescent="0.25">
      <c r="A608" s="1">
        <v>40291</v>
      </c>
      <c r="B608" s="9">
        <v>1153.0999999999999</v>
      </c>
      <c r="C608" s="2">
        <v>72.91</v>
      </c>
      <c r="D608" s="2">
        <v>28.03</v>
      </c>
      <c r="E608" s="2">
        <v>7.2492859999999997</v>
      </c>
      <c r="F608" s="3">
        <v>0.17813000000000001</v>
      </c>
      <c r="G608" s="4">
        <f t="shared" si="34"/>
        <v>4.9436660161106261E-6</v>
      </c>
      <c r="H608" s="8">
        <f t="shared" si="35"/>
        <v>9.4546091219469101E-3</v>
      </c>
      <c r="I608" s="8">
        <f t="shared" si="35"/>
        <v>4.1316623054675275E-3</v>
      </c>
      <c r="J608" s="8">
        <f t="shared" si="35"/>
        <v>1.2644508670520282E-2</v>
      </c>
      <c r="K608" s="8">
        <f t="shared" si="33"/>
        <v>7.544961779013119E-3</v>
      </c>
      <c r="L608" s="8">
        <f t="shared" si="36"/>
        <v>8.6780333607702122E-3</v>
      </c>
    </row>
    <row r="609" spans="1:12" x14ac:dyDescent="0.25">
      <c r="A609" s="5">
        <v>40294</v>
      </c>
      <c r="B609" s="10">
        <v>1153.5</v>
      </c>
      <c r="C609" s="6">
        <v>71.900000000000006</v>
      </c>
      <c r="D609" s="6">
        <v>28.05</v>
      </c>
      <c r="E609" s="6">
        <v>7.2589290000000002</v>
      </c>
      <c r="F609" s="7">
        <v>0.17563000000000001</v>
      </c>
      <c r="G609" s="4">
        <f t="shared" si="34"/>
        <v>4.8743438478826562E-6</v>
      </c>
      <c r="H609" s="8">
        <f t="shared" si="35"/>
        <v>3.4689098950662647E-4</v>
      </c>
      <c r="I609" s="8">
        <f t="shared" si="35"/>
        <v>-1.3852695103552201E-2</v>
      </c>
      <c r="J609" s="8">
        <f t="shared" si="35"/>
        <v>7.1352122725649569E-4</v>
      </c>
      <c r="K609" s="8">
        <f t="shared" si="33"/>
        <v>1.3301999672796069E-3</v>
      </c>
      <c r="L609" s="8">
        <f t="shared" si="36"/>
        <v>-3.251263635450425E-4</v>
      </c>
    </row>
    <row r="610" spans="1:12" x14ac:dyDescent="0.25">
      <c r="A610" s="1">
        <v>40295</v>
      </c>
      <c r="B610" s="9">
        <v>1161.7</v>
      </c>
      <c r="C610" s="2">
        <v>72.47</v>
      </c>
      <c r="D610" s="2">
        <v>28.03</v>
      </c>
      <c r="E610" s="2">
        <v>7.2139290000000003</v>
      </c>
      <c r="F610" s="3">
        <v>0.17563000000000001</v>
      </c>
      <c r="G610" s="4">
        <f t="shared" si="34"/>
        <v>4.8743438478826562E-6</v>
      </c>
      <c r="H610" s="8">
        <f t="shared" si="35"/>
        <v>7.1087993064586439E-3</v>
      </c>
      <c r="I610" s="8">
        <f t="shared" si="35"/>
        <v>7.9276773296243826E-3</v>
      </c>
      <c r="J610" s="8">
        <f t="shared" si="35"/>
        <v>-7.1301247771834487E-4</v>
      </c>
      <c r="K610" s="8">
        <f t="shared" si="33"/>
        <v>-6.1992616266118494E-3</v>
      </c>
      <c r="L610" s="8">
        <f t="shared" si="36"/>
        <v>-1.7377067589941257E-4</v>
      </c>
    </row>
    <row r="611" spans="1:12" x14ac:dyDescent="0.25">
      <c r="A611" s="5">
        <v>40296</v>
      </c>
      <c r="B611" s="10">
        <v>1171.3</v>
      </c>
      <c r="C611" s="6">
        <v>74.430000000000007</v>
      </c>
      <c r="D611" s="6">
        <v>28.32</v>
      </c>
      <c r="E611" s="6">
        <v>7.3017859999999999</v>
      </c>
      <c r="F611" s="7">
        <v>0.17874999999999999</v>
      </c>
      <c r="G611" s="4">
        <f t="shared" si="34"/>
        <v>4.960857646896244E-6</v>
      </c>
      <c r="H611" s="8">
        <f t="shared" si="35"/>
        <v>8.2637513988120075E-3</v>
      </c>
      <c r="I611" s="8">
        <f t="shared" si="35"/>
        <v>2.7045674072029915E-2</v>
      </c>
      <c r="J611" s="8">
        <f t="shared" si="35"/>
        <v>1.0346057795219377E-2</v>
      </c>
      <c r="K611" s="8">
        <f t="shared" si="33"/>
        <v>1.2178800207210193E-2</v>
      </c>
      <c r="L611" s="8">
        <f t="shared" si="36"/>
        <v>1.1950229469757597E-2</v>
      </c>
    </row>
    <row r="612" spans="1:12" x14ac:dyDescent="0.25">
      <c r="A612" s="1">
        <v>40297</v>
      </c>
      <c r="B612" s="9">
        <v>1168.4000000000001</v>
      </c>
      <c r="C612" s="2">
        <v>75.03</v>
      </c>
      <c r="D612" s="2">
        <v>28.32</v>
      </c>
      <c r="E612" s="2">
        <v>7.3796429999999997</v>
      </c>
      <c r="F612" s="3">
        <v>0.17874999999999999</v>
      </c>
      <c r="G612" s="4">
        <f t="shared" si="34"/>
        <v>4.960857646896244E-6</v>
      </c>
      <c r="H612" s="8">
        <f t="shared" si="35"/>
        <v>-2.4758814991888188E-3</v>
      </c>
      <c r="I612" s="8">
        <f t="shared" si="35"/>
        <v>8.0612656187020598E-3</v>
      </c>
      <c r="J612" s="8">
        <f t="shared" si="35"/>
        <v>0</v>
      </c>
      <c r="K612" s="8">
        <f t="shared" si="33"/>
        <v>1.0662733747606385E-2</v>
      </c>
      <c r="L612" s="8">
        <f t="shared" si="36"/>
        <v>4.7801204451340482E-3</v>
      </c>
    </row>
    <row r="613" spans="1:12" x14ac:dyDescent="0.25">
      <c r="A613" s="5">
        <v>40298</v>
      </c>
      <c r="B613" s="10">
        <v>1180.0999999999999</v>
      </c>
      <c r="C613" s="6">
        <v>75.27</v>
      </c>
      <c r="D613" s="6">
        <v>28.46</v>
      </c>
      <c r="E613" s="6">
        <v>7.3928570000000002</v>
      </c>
      <c r="F613" s="7">
        <v>0.17688000000000001</v>
      </c>
      <c r="G613" s="4">
        <f t="shared" si="34"/>
        <v>4.9090051477129748E-6</v>
      </c>
      <c r="H613" s="8">
        <f t="shared" si="35"/>
        <v>1.0013693940431202E-2</v>
      </c>
      <c r="I613" s="8">
        <f t="shared" si="35"/>
        <v>3.1987205117952138E-3</v>
      </c>
      <c r="J613" s="8">
        <f t="shared" si="35"/>
        <v>4.9435028248587774E-3</v>
      </c>
      <c r="K613" s="8">
        <f t="shared" si="33"/>
        <v>1.7906015236781106E-3</v>
      </c>
      <c r="L613" s="8">
        <f t="shared" si="36"/>
        <v>4.8658677399333024E-3</v>
      </c>
    </row>
    <row r="614" spans="1:12" x14ac:dyDescent="0.25">
      <c r="A614" s="1">
        <v>40301</v>
      </c>
      <c r="B614" s="9">
        <v>1182.7</v>
      </c>
      <c r="C614" s="2">
        <v>74.650000000000006</v>
      </c>
      <c r="D614" s="2">
        <v>28.12</v>
      </c>
      <c r="E614" s="2">
        <v>7.3557139999999999</v>
      </c>
      <c r="F614" s="3">
        <v>0.17688000000000001</v>
      </c>
      <c r="G614" s="4">
        <f t="shared" si="34"/>
        <v>4.9090051477129748E-6</v>
      </c>
      <c r="H614" s="8">
        <f t="shared" si="35"/>
        <v>2.2032031183799143E-3</v>
      </c>
      <c r="I614" s="8">
        <f t="shared" si="35"/>
        <v>-8.2370134183604414E-3</v>
      </c>
      <c r="J614" s="8">
        <f t="shared" si="35"/>
        <v>-1.1946591707659868E-2</v>
      </c>
      <c r="K614" s="8">
        <f t="shared" si="33"/>
        <v>-5.0241740101290167E-3</v>
      </c>
      <c r="L614" s="8">
        <f t="shared" si="36"/>
        <v>-4.3106371171531058E-3</v>
      </c>
    </row>
    <row r="615" spans="1:12" x14ac:dyDescent="0.25">
      <c r="A615" s="5">
        <v>40302</v>
      </c>
      <c r="B615" s="10">
        <v>1168.5999999999999</v>
      </c>
      <c r="C615" s="6">
        <v>74.38</v>
      </c>
      <c r="D615" s="6">
        <v>28.34</v>
      </c>
      <c r="E615" s="6">
        <v>7.1610709999999997</v>
      </c>
      <c r="F615" s="7">
        <v>0.17938000000000001</v>
      </c>
      <c r="G615" s="4">
        <f t="shared" si="34"/>
        <v>4.9783264535196992E-6</v>
      </c>
      <c r="H615" s="8">
        <f t="shared" si="35"/>
        <v>-1.1921873678870496E-2</v>
      </c>
      <c r="I615" s="8">
        <f t="shared" si="35"/>
        <v>-3.6168787675821862E-3</v>
      </c>
      <c r="J615" s="8">
        <f t="shared" si="35"/>
        <v>7.8236130867709412E-3</v>
      </c>
      <c r="K615" s="8">
        <f t="shared" si="33"/>
        <v>-2.646146927409088E-2</v>
      </c>
      <c r="L615" s="8">
        <f t="shared" si="36"/>
        <v>-1.4535860887135417E-2</v>
      </c>
    </row>
    <row r="616" spans="1:12" x14ac:dyDescent="0.25">
      <c r="A616" s="1">
        <v>40303</v>
      </c>
      <c r="B616" s="9">
        <v>1174.5999999999999</v>
      </c>
      <c r="C616" s="2">
        <v>75.7</v>
      </c>
      <c r="D616" s="2">
        <v>28.86</v>
      </c>
      <c r="E616" s="2">
        <v>7.14</v>
      </c>
      <c r="F616" s="3">
        <v>0.1825</v>
      </c>
      <c r="G616" s="4">
        <f t="shared" si="34"/>
        <v>5.0648370231165529E-6</v>
      </c>
      <c r="H616" s="8">
        <f t="shared" si="35"/>
        <v>5.1343487934280337E-3</v>
      </c>
      <c r="I616" s="8">
        <f t="shared" si="35"/>
        <v>1.7746706103791442E-2</v>
      </c>
      <c r="J616" s="8">
        <f t="shared" si="35"/>
        <v>1.8348623853210993E-2</v>
      </c>
      <c r="K616" s="8">
        <f t="shared" si="33"/>
        <v>-2.9424369622923809E-3</v>
      </c>
      <c r="L616" s="8">
        <f t="shared" si="36"/>
        <v>4.7220849272819835E-3</v>
      </c>
    </row>
    <row r="617" spans="1:12" x14ac:dyDescent="0.25">
      <c r="A617" s="5">
        <v>40304</v>
      </c>
      <c r="B617" s="10">
        <v>1196.9000000000001</v>
      </c>
      <c r="C617" s="6">
        <v>75.97</v>
      </c>
      <c r="D617" s="6">
        <v>29.21</v>
      </c>
      <c r="E617" s="6">
        <v>7.3528570000000002</v>
      </c>
      <c r="F617" s="7">
        <v>0.17938000000000001</v>
      </c>
      <c r="G617" s="4">
        <f t="shared" si="34"/>
        <v>4.9783264535196992E-6</v>
      </c>
      <c r="H617" s="8">
        <f t="shared" si="35"/>
        <v>1.898518644645001E-2</v>
      </c>
      <c r="I617" s="8">
        <f t="shared" si="35"/>
        <v>3.5667107001320477E-3</v>
      </c>
      <c r="J617" s="8">
        <f t="shared" si="35"/>
        <v>1.2127512127512176E-2</v>
      </c>
      <c r="K617" s="8">
        <f t="shared" si="33"/>
        <v>2.9811904761904835E-2</v>
      </c>
      <c r="L617" s="8">
        <f t="shared" si="36"/>
        <v>2.1475195800908242E-2</v>
      </c>
    </row>
    <row r="618" spans="1:12" x14ac:dyDescent="0.25">
      <c r="A618" s="1">
        <v>40305</v>
      </c>
      <c r="B618" s="9">
        <v>1210</v>
      </c>
      <c r="C618" s="2">
        <v>76.47</v>
      </c>
      <c r="D618" s="2">
        <v>29.18</v>
      </c>
      <c r="E618" s="2">
        <v>7.3014289999999997</v>
      </c>
      <c r="F618" s="3">
        <v>0.1825</v>
      </c>
      <c r="G618" s="4">
        <f t="shared" si="34"/>
        <v>5.0648370231165529E-6</v>
      </c>
      <c r="H618" s="8">
        <f t="shared" si="35"/>
        <v>1.0944941097835999E-2</v>
      </c>
      <c r="I618" s="8">
        <f t="shared" si="35"/>
        <v>6.5815453468474399E-3</v>
      </c>
      <c r="J618" s="8">
        <f t="shared" si="35"/>
        <v>-1.0270455323519731E-3</v>
      </c>
      <c r="K618" s="8">
        <f t="shared" si="33"/>
        <v>-6.9942880706098968E-3</v>
      </c>
      <c r="L618" s="8">
        <f t="shared" si="36"/>
        <v>4.3516665784811568E-4</v>
      </c>
    </row>
    <row r="619" spans="1:12" x14ac:dyDescent="0.25">
      <c r="A619" s="5">
        <v>40308</v>
      </c>
      <c r="B619" s="10">
        <v>1200.4000000000001</v>
      </c>
      <c r="C619" s="6">
        <v>74.87</v>
      </c>
      <c r="D619" s="6">
        <v>28.49</v>
      </c>
      <c r="E619" s="6">
        <v>7.2925000000000004</v>
      </c>
      <c r="F619" s="7">
        <v>0.18187999999999999</v>
      </c>
      <c r="G619" s="4">
        <f t="shared" si="34"/>
        <v>5.0476460340398432E-6</v>
      </c>
      <c r="H619" s="8">
        <f t="shared" si="35"/>
        <v>-7.9338842975205867E-3</v>
      </c>
      <c r="I619" s="8">
        <f t="shared" si="35"/>
        <v>-2.0923237871060471E-2</v>
      </c>
      <c r="J619" s="8">
        <f t="shared" si="35"/>
        <v>-2.3646333104866392E-2</v>
      </c>
      <c r="K619" s="8">
        <f t="shared" si="33"/>
        <v>-1.2229112958571943E-3</v>
      </c>
      <c r="L619" s="8">
        <f t="shared" si="36"/>
        <v>-8.5906065904816382E-3</v>
      </c>
    </row>
    <row r="620" spans="1:12" x14ac:dyDescent="0.25">
      <c r="A620" s="1">
        <v>40309</v>
      </c>
      <c r="B620" s="9">
        <v>1219.9000000000001</v>
      </c>
      <c r="C620" s="2">
        <v>75.069999999999993</v>
      </c>
      <c r="D620" s="2">
        <v>28.64</v>
      </c>
      <c r="E620" s="2">
        <v>7.1639290000000004</v>
      </c>
      <c r="F620" s="3">
        <v>0.18063000000000001</v>
      </c>
      <c r="G620" s="4">
        <f t="shared" si="34"/>
        <v>5.0129864592740603E-6</v>
      </c>
      <c r="H620" s="8">
        <f t="shared" si="35"/>
        <v>1.6244585138287235E-2</v>
      </c>
      <c r="I620" s="8">
        <f t="shared" si="35"/>
        <v>2.6712969146519116E-3</v>
      </c>
      <c r="J620" s="8">
        <f t="shared" si="35"/>
        <v>5.2650052650053403E-3</v>
      </c>
      <c r="K620" s="8">
        <f t="shared" si="33"/>
        <v>-1.7630579362358584E-2</v>
      </c>
      <c r="L620" s="8">
        <f t="shared" si="36"/>
        <v>-2.1018236184509641E-3</v>
      </c>
    </row>
    <row r="621" spans="1:12" x14ac:dyDescent="0.25">
      <c r="A621" s="5">
        <v>40310</v>
      </c>
      <c r="B621" s="10">
        <v>1242.7</v>
      </c>
      <c r="C621" s="6">
        <v>76.040000000000006</v>
      </c>
      <c r="D621" s="6">
        <v>28.8</v>
      </c>
      <c r="E621" s="6">
        <v>7.1396430000000004</v>
      </c>
      <c r="F621" s="7">
        <v>0.18124999999999999</v>
      </c>
      <c r="G621" s="4">
        <f t="shared" si="34"/>
        <v>5.0301776624017691E-6</v>
      </c>
      <c r="H621" s="8">
        <f t="shared" si="35"/>
        <v>1.8690056562013242E-2</v>
      </c>
      <c r="I621" s="8">
        <f t="shared" si="35"/>
        <v>1.2921273478087294E-2</v>
      </c>
      <c r="J621" s="8">
        <f t="shared" si="35"/>
        <v>5.5865921787709542E-3</v>
      </c>
      <c r="K621" s="8">
        <f t="shared" si="33"/>
        <v>-3.3900391810136629E-3</v>
      </c>
      <c r="L621" s="8">
        <f t="shared" si="36"/>
        <v>5.993918821269744E-3</v>
      </c>
    </row>
    <row r="622" spans="1:12" x14ac:dyDescent="0.25">
      <c r="A622" s="1">
        <v>40311</v>
      </c>
      <c r="B622" s="9">
        <v>1228.8</v>
      </c>
      <c r="C622" s="2">
        <v>75.790000000000006</v>
      </c>
      <c r="D622" s="2">
        <v>28.91</v>
      </c>
      <c r="E622" s="2">
        <v>7.034643</v>
      </c>
      <c r="F622" s="3">
        <v>0.18124999999999999</v>
      </c>
      <c r="G622" s="4">
        <f t="shared" si="34"/>
        <v>5.0301776624017691E-6</v>
      </c>
      <c r="H622" s="8">
        <f t="shared" si="35"/>
        <v>-1.1185322282127699E-2</v>
      </c>
      <c r="I622" s="8">
        <f t="shared" si="35"/>
        <v>-3.2877432930036822E-3</v>
      </c>
      <c r="J622" s="8">
        <f t="shared" si="35"/>
        <v>3.8194444444444248E-3</v>
      </c>
      <c r="K622" s="8">
        <f t="shared" si="33"/>
        <v>-1.4706617683825427E-2</v>
      </c>
      <c r="L622" s="8">
        <f t="shared" si="36"/>
        <v>-9.6213394971432394E-3</v>
      </c>
    </row>
    <row r="623" spans="1:12" x14ac:dyDescent="0.25">
      <c r="A623" s="5">
        <v>40312</v>
      </c>
      <c r="B623" s="10">
        <v>1227.4000000000001</v>
      </c>
      <c r="C623" s="6">
        <v>74.989999999999995</v>
      </c>
      <c r="D623" s="6">
        <v>29.05</v>
      </c>
      <c r="E623" s="6">
        <v>7.0082139999999997</v>
      </c>
      <c r="F623" s="7">
        <v>0.18</v>
      </c>
      <c r="G623" s="4">
        <f t="shared" si="34"/>
        <v>4.9955178702543179E-6</v>
      </c>
      <c r="H623" s="8">
        <f t="shared" si="35"/>
        <v>-1.1393229166665557E-3</v>
      </c>
      <c r="I623" s="8">
        <f t="shared" si="35"/>
        <v>-1.055548225359561E-2</v>
      </c>
      <c r="J623" s="8">
        <f t="shared" si="35"/>
        <v>4.8426150121065568E-3</v>
      </c>
      <c r="K623" s="8">
        <f t="shared" si="33"/>
        <v>-3.7569781437381054E-3</v>
      </c>
      <c r="L623" s="8">
        <f t="shared" si="36"/>
        <v>-2.1110533888098592E-3</v>
      </c>
    </row>
    <row r="624" spans="1:12" x14ac:dyDescent="0.25">
      <c r="A624" s="1">
        <v>40315</v>
      </c>
      <c r="B624" s="9">
        <v>1227.7</v>
      </c>
      <c r="C624" s="2">
        <v>74.25</v>
      </c>
      <c r="D624" s="2">
        <v>28.8</v>
      </c>
      <c r="E624" s="2">
        <v>7.0171429999999999</v>
      </c>
      <c r="F624" s="3">
        <v>0.17874999999999999</v>
      </c>
      <c r="G624" s="4">
        <f t="shared" si="34"/>
        <v>4.960857646896244E-6</v>
      </c>
      <c r="H624" s="8">
        <f t="shared" si="35"/>
        <v>2.4441909727876366E-4</v>
      </c>
      <c r="I624" s="8">
        <f t="shared" si="35"/>
        <v>-9.8679823976529531E-3</v>
      </c>
      <c r="J624" s="8">
        <f t="shared" si="35"/>
        <v>-8.6058519793459545E-3</v>
      </c>
      <c r="K624" s="8">
        <f t="shared" si="33"/>
        <v>1.2740763909321528E-3</v>
      </c>
      <c r="L624" s="8">
        <f t="shared" si="36"/>
        <v>-1.6068787225549577E-3</v>
      </c>
    </row>
    <row r="625" spans="1:12" x14ac:dyDescent="0.25">
      <c r="A625" s="5">
        <v>40316</v>
      </c>
      <c r="B625" s="10">
        <v>1214.3</v>
      </c>
      <c r="C625" s="6">
        <v>73.77</v>
      </c>
      <c r="D625" s="6">
        <v>28.48</v>
      </c>
      <c r="E625" s="6">
        <v>6.9042859999999999</v>
      </c>
      <c r="F625" s="7">
        <v>0.17718999999999999</v>
      </c>
      <c r="G625" s="4">
        <f t="shared" si="34"/>
        <v>4.917601083231915E-6</v>
      </c>
      <c r="H625" s="8">
        <f t="shared" si="35"/>
        <v>-1.0914718579457595E-2</v>
      </c>
      <c r="I625" s="8">
        <f t="shared" si="35"/>
        <v>-6.4646464646465184E-3</v>
      </c>
      <c r="J625" s="8">
        <f t="shared" si="35"/>
        <v>-1.111111111111112E-2</v>
      </c>
      <c r="K625" s="8">
        <f t="shared" si="33"/>
        <v>-1.6083041203521147E-2</v>
      </c>
      <c r="L625" s="8">
        <f t="shared" si="36"/>
        <v>-1.2924935985405225E-2</v>
      </c>
    </row>
    <row r="626" spans="1:12" x14ac:dyDescent="0.25">
      <c r="A626" s="1">
        <v>40317</v>
      </c>
      <c r="B626" s="9">
        <v>1192.5999999999999</v>
      </c>
      <c r="C626" s="2">
        <v>72.95</v>
      </c>
      <c r="D626" s="2">
        <v>28.77</v>
      </c>
      <c r="E626" s="2">
        <v>6.7482139999999999</v>
      </c>
      <c r="F626" s="3">
        <v>0.17813000000000001</v>
      </c>
      <c r="G626" s="4">
        <f t="shared" si="34"/>
        <v>4.9436660161106261E-6</v>
      </c>
      <c r="H626" s="8">
        <f t="shared" si="35"/>
        <v>-1.7870377995553032E-2</v>
      </c>
      <c r="I626" s="8">
        <f t="shared" si="35"/>
        <v>-1.1115629659753195E-2</v>
      </c>
      <c r="J626" s="8">
        <f t="shared" si="35"/>
        <v>1.0182584269662891E-2</v>
      </c>
      <c r="K626" s="8">
        <f t="shared" si="33"/>
        <v>-2.2605089070759813E-2</v>
      </c>
      <c r="L626" s="8">
        <f t="shared" si="36"/>
        <v>-1.4772364999858683E-2</v>
      </c>
    </row>
    <row r="627" spans="1:12" x14ac:dyDescent="0.25">
      <c r="A627" s="5">
        <v>40318</v>
      </c>
      <c r="B627" s="10">
        <v>1187.8</v>
      </c>
      <c r="C627" s="6">
        <v>72.790000000000006</v>
      </c>
      <c r="D627" s="6">
        <v>28.73</v>
      </c>
      <c r="E627" s="6">
        <v>6.7810709999999998</v>
      </c>
      <c r="F627" s="7">
        <v>0.17813000000000001</v>
      </c>
      <c r="G627" s="4">
        <f t="shared" si="34"/>
        <v>4.9436660161106261E-6</v>
      </c>
      <c r="H627" s="8">
        <f t="shared" si="35"/>
        <v>-4.0248197216165979E-3</v>
      </c>
      <c r="I627" s="8">
        <f t="shared" si="35"/>
        <v>-2.1932830705962518E-3</v>
      </c>
      <c r="J627" s="8">
        <f t="shared" si="35"/>
        <v>-1.3903371567604848E-3</v>
      </c>
      <c r="K627" s="8">
        <f t="shared" si="33"/>
        <v>4.8689920029210566E-3</v>
      </c>
      <c r="L627" s="8">
        <f t="shared" si="36"/>
        <v>6.0658744025311739E-4</v>
      </c>
    </row>
    <row r="628" spans="1:12" x14ac:dyDescent="0.25">
      <c r="A628" s="1">
        <v>40319</v>
      </c>
      <c r="B628" s="9">
        <v>1175.7</v>
      </c>
      <c r="C628" s="2">
        <v>72.400000000000006</v>
      </c>
      <c r="D628" s="2">
        <v>28.99</v>
      </c>
      <c r="E628" s="2">
        <v>7.0642860000000001</v>
      </c>
      <c r="F628" s="3">
        <v>0.17813000000000001</v>
      </c>
      <c r="G628" s="4">
        <f t="shared" si="34"/>
        <v>4.9436660161106261E-6</v>
      </c>
      <c r="H628" s="8">
        <f t="shared" si="35"/>
        <v>-1.0186900151540588E-2</v>
      </c>
      <c r="I628" s="8">
        <f t="shared" si="35"/>
        <v>-5.3578788295095556E-3</v>
      </c>
      <c r="J628" s="8">
        <f t="shared" si="35"/>
        <v>9.04977375565604E-3</v>
      </c>
      <c r="K628" s="8">
        <f t="shared" si="33"/>
        <v>4.1765526419056849E-2</v>
      </c>
      <c r="L628" s="8">
        <f t="shared" si="36"/>
        <v>1.7022188416934238E-2</v>
      </c>
    </row>
    <row r="629" spans="1:12" x14ac:dyDescent="0.25">
      <c r="A629" s="5">
        <v>40322</v>
      </c>
      <c r="B629" s="10">
        <v>1193.8</v>
      </c>
      <c r="C629" s="6">
        <v>72.83</v>
      </c>
      <c r="D629" s="6">
        <v>29.3</v>
      </c>
      <c r="E629" s="6">
        <v>7.0153569999999998</v>
      </c>
      <c r="F629" s="7">
        <v>0.17938000000000001</v>
      </c>
      <c r="G629" s="4">
        <f t="shared" si="34"/>
        <v>4.9783264535196992E-6</v>
      </c>
      <c r="H629" s="8">
        <f t="shared" si="35"/>
        <v>1.5395083779875741E-2</v>
      </c>
      <c r="I629" s="8">
        <f t="shared" si="35"/>
        <v>5.9392265193369143E-3</v>
      </c>
      <c r="J629" s="8">
        <f t="shared" si="35"/>
        <v>1.0693342531907634E-2</v>
      </c>
      <c r="K629" s="8">
        <f t="shared" si="33"/>
        <v>-6.926248455965716E-3</v>
      </c>
      <c r="L629" s="8">
        <f t="shared" si="36"/>
        <v>3.6867668862499412E-3</v>
      </c>
    </row>
    <row r="630" spans="1:12" x14ac:dyDescent="0.25">
      <c r="A630" s="1">
        <v>40323</v>
      </c>
      <c r="B630" s="9">
        <v>1197.8</v>
      </c>
      <c r="C630" s="2">
        <v>69.69</v>
      </c>
      <c r="D630" s="2">
        <v>29.55</v>
      </c>
      <c r="E630" s="2">
        <v>6.9524999999999997</v>
      </c>
      <c r="F630" s="3">
        <v>0.17938000000000001</v>
      </c>
      <c r="G630" s="4">
        <f t="shared" si="34"/>
        <v>4.9783264535196992E-6</v>
      </c>
      <c r="H630" s="8">
        <f t="shared" si="35"/>
        <v>3.3506449991623391E-3</v>
      </c>
      <c r="I630" s="8">
        <f t="shared" si="35"/>
        <v>-4.3114101331868743E-2</v>
      </c>
      <c r="J630" s="8">
        <f t="shared" si="35"/>
        <v>8.5324232081911266E-3</v>
      </c>
      <c r="K630" s="8">
        <f t="shared" si="33"/>
        <v>-8.9599146558044258E-3</v>
      </c>
      <c r="L630" s="8">
        <f t="shared" si="36"/>
        <v>-5.2350879178366186E-3</v>
      </c>
    </row>
    <row r="631" spans="1:12" x14ac:dyDescent="0.25">
      <c r="A631" s="5">
        <v>40324</v>
      </c>
      <c r="B631" s="10">
        <v>1213.3</v>
      </c>
      <c r="C631" s="6">
        <v>69.17</v>
      </c>
      <c r="D631" s="6">
        <v>29.57</v>
      </c>
      <c r="E631" s="6">
        <v>7.0350000000000001</v>
      </c>
      <c r="F631" s="7">
        <v>0.17813000000000001</v>
      </c>
      <c r="G631" s="4">
        <f t="shared" si="34"/>
        <v>4.9436660161106261E-6</v>
      </c>
      <c r="H631" s="8">
        <f t="shared" si="35"/>
        <v>1.2940390716313241E-2</v>
      </c>
      <c r="I631" s="8">
        <f t="shared" si="35"/>
        <v>-7.4616157267900132E-3</v>
      </c>
      <c r="J631" s="8">
        <f t="shared" si="35"/>
        <v>6.7681895093061164E-4</v>
      </c>
      <c r="K631" s="8">
        <f t="shared" si="33"/>
        <v>1.1866235167206108E-2</v>
      </c>
      <c r="L631" s="8">
        <f t="shared" si="36"/>
        <v>8.7084190816382745E-3</v>
      </c>
    </row>
    <row r="632" spans="1:12" x14ac:dyDescent="0.25">
      <c r="A632" s="1">
        <v>40325</v>
      </c>
      <c r="B632" s="9">
        <v>1211.9000000000001</v>
      </c>
      <c r="C632" s="2">
        <v>68.430000000000007</v>
      </c>
      <c r="D632" s="2">
        <v>29.48</v>
      </c>
      <c r="E632" s="2">
        <v>6.9346430000000003</v>
      </c>
      <c r="F632" s="3">
        <v>0.17813000000000001</v>
      </c>
      <c r="G632" s="4">
        <f t="shared" si="34"/>
        <v>4.9436660161106261E-6</v>
      </c>
      <c r="H632" s="8">
        <f t="shared" si="35"/>
        <v>-1.1538778537870796E-3</v>
      </c>
      <c r="I632" s="8">
        <f t="shared" si="35"/>
        <v>-1.0698279600983011E-2</v>
      </c>
      <c r="J632" s="8">
        <f t="shared" si="35"/>
        <v>-3.0436252959080102E-3</v>
      </c>
      <c r="K632" s="8">
        <f t="shared" si="33"/>
        <v>-1.4265387348969412E-2</v>
      </c>
      <c r="L632" s="8">
        <f t="shared" si="36"/>
        <v>-8.2171537648942986E-3</v>
      </c>
    </row>
    <row r="633" spans="1:12" x14ac:dyDescent="0.25">
      <c r="A633" s="5">
        <v>40326</v>
      </c>
      <c r="B633" s="10">
        <v>1212.2</v>
      </c>
      <c r="C633" s="6">
        <v>68.22</v>
      </c>
      <c r="D633" s="6">
        <v>29.13</v>
      </c>
      <c r="E633" s="6">
        <v>6.965357</v>
      </c>
      <c r="F633" s="7">
        <v>0.17688000000000001</v>
      </c>
      <c r="G633" s="4">
        <f t="shared" si="34"/>
        <v>4.9090051477129748E-6</v>
      </c>
      <c r="H633" s="8">
        <f t="shared" si="35"/>
        <v>2.4754517699476401E-4</v>
      </c>
      <c r="I633" s="8">
        <f t="shared" si="35"/>
        <v>-3.0688294607629394E-3</v>
      </c>
      <c r="J633" s="8">
        <f t="shared" si="35"/>
        <v>-1.1872455902306697E-2</v>
      </c>
      <c r="K633" s="8">
        <f t="shared" si="33"/>
        <v>4.4290672209080818E-3</v>
      </c>
      <c r="L633" s="8">
        <f t="shared" si="36"/>
        <v>-1.5397264407546575E-4</v>
      </c>
    </row>
    <row r="634" spans="1:12" x14ac:dyDescent="0.25">
      <c r="A634" s="1">
        <v>40330</v>
      </c>
      <c r="B634" s="9">
        <v>1224.8</v>
      </c>
      <c r="C634" s="2">
        <v>68.209999999999994</v>
      </c>
      <c r="D634" s="2">
        <v>28.63</v>
      </c>
      <c r="E634" s="2">
        <v>6.8521429999999999</v>
      </c>
      <c r="F634" s="3">
        <v>0.17688000000000001</v>
      </c>
      <c r="G634" s="4">
        <f t="shared" si="34"/>
        <v>4.9090051477129748E-6</v>
      </c>
      <c r="H634" s="8">
        <f t="shared" si="35"/>
        <v>1.0394324368915945E-2</v>
      </c>
      <c r="I634" s="8">
        <f t="shared" si="35"/>
        <v>-1.465845793023324E-4</v>
      </c>
      <c r="J634" s="8">
        <f t="shared" si="35"/>
        <v>-1.7164435290078956E-2</v>
      </c>
      <c r="K634" s="8">
        <f t="shared" si="33"/>
        <v>-1.6253868968955955E-2</v>
      </c>
      <c r="L634" s="8">
        <f t="shared" si="36"/>
        <v>-7.1880431949331944E-3</v>
      </c>
    </row>
    <row r="635" spans="1:12" x14ac:dyDescent="0.25">
      <c r="A635" s="5">
        <v>40331</v>
      </c>
      <c r="B635" s="10">
        <v>1220.5999999999999</v>
      </c>
      <c r="C635" s="6">
        <v>68.510000000000005</v>
      </c>
      <c r="D635" s="6">
        <v>28.51</v>
      </c>
      <c r="E635" s="6">
        <v>6.9796430000000003</v>
      </c>
      <c r="F635" s="7">
        <v>0.18124999999999999</v>
      </c>
      <c r="G635" s="4">
        <f t="shared" si="34"/>
        <v>5.0301776624017691E-6</v>
      </c>
      <c r="H635" s="8">
        <f t="shared" si="35"/>
        <v>-3.4291312867407294E-3</v>
      </c>
      <c r="I635" s="8">
        <f t="shared" si="35"/>
        <v>4.3981820847384754E-3</v>
      </c>
      <c r="J635" s="8">
        <f t="shared" si="35"/>
        <v>-4.1914076143904104E-3</v>
      </c>
      <c r="K635" s="8">
        <f t="shared" si="33"/>
        <v>1.8607317447986767E-2</v>
      </c>
      <c r="L635" s="8">
        <f t="shared" si="36"/>
        <v>7.1015817694965143E-3</v>
      </c>
    </row>
    <row r="636" spans="1:12" x14ac:dyDescent="0.25">
      <c r="A636" s="1">
        <v>40332</v>
      </c>
      <c r="B636" s="9">
        <v>1208.3</v>
      </c>
      <c r="C636" s="2">
        <v>68.569999999999993</v>
      </c>
      <c r="D636" s="2">
        <v>28.57</v>
      </c>
      <c r="E636" s="2">
        <v>7.0796429999999999</v>
      </c>
      <c r="F636" s="3">
        <v>0.18</v>
      </c>
      <c r="G636" s="4">
        <f t="shared" si="34"/>
        <v>4.9955178702543179E-6</v>
      </c>
      <c r="H636" s="8">
        <f t="shared" si="35"/>
        <v>-1.0077011305915087E-2</v>
      </c>
      <c r="I636" s="8">
        <f t="shared" si="35"/>
        <v>8.7578455699880396E-4</v>
      </c>
      <c r="J636" s="8">
        <f t="shared" si="35"/>
        <v>2.1045247281655109E-3</v>
      </c>
      <c r="K636" s="8">
        <f t="shared" si="33"/>
        <v>1.4327380354553899E-2</v>
      </c>
      <c r="L636" s="8">
        <f t="shared" si="36"/>
        <v>3.9513936299304499E-3</v>
      </c>
    </row>
    <row r="637" spans="1:12" x14ac:dyDescent="0.25">
      <c r="A637" s="5">
        <v>40333</v>
      </c>
      <c r="B637" s="10">
        <v>1216.2</v>
      </c>
      <c r="C637" s="6">
        <v>68.260000000000005</v>
      </c>
      <c r="D637" s="6">
        <v>28.6</v>
      </c>
      <c r="E637" s="6">
        <v>7.1557139999999997</v>
      </c>
      <c r="F637" s="7">
        <v>0.16875000000000001</v>
      </c>
      <c r="G637" s="4">
        <f t="shared" si="34"/>
        <v>4.683560333562653E-6</v>
      </c>
      <c r="H637" s="8">
        <f t="shared" si="35"/>
        <v>6.5381113961765214E-3</v>
      </c>
      <c r="I637" s="8">
        <f t="shared" si="35"/>
        <v>-4.5209275193231454E-3</v>
      </c>
      <c r="J637" s="8">
        <f t="shared" si="35"/>
        <v>1.050052502625171E-3</v>
      </c>
      <c r="K637" s="8">
        <f t="shared" si="33"/>
        <v>1.0745033330070425E-2</v>
      </c>
      <c r="L637" s="8">
        <f t="shared" si="36"/>
        <v>6.6128392317180793E-3</v>
      </c>
    </row>
    <row r="638" spans="1:12" x14ac:dyDescent="0.25">
      <c r="A638" s="1">
        <v>40336</v>
      </c>
      <c r="B638" s="9">
        <v>1239.3</v>
      </c>
      <c r="C638" s="2">
        <v>68.66</v>
      </c>
      <c r="D638" s="2">
        <v>28.75</v>
      </c>
      <c r="E638" s="2">
        <v>7.2178570000000004</v>
      </c>
      <c r="F638" s="3">
        <v>0.17374999999999999</v>
      </c>
      <c r="G638" s="4">
        <f t="shared" si="34"/>
        <v>4.8222124409136313E-6</v>
      </c>
      <c r="H638" s="8">
        <f t="shared" si="35"/>
        <v>1.899358658115434E-2</v>
      </c>
      <c r="I638" s="8">
        <f t="shared" si="35"/>
        <v>5.8599472604745307E-3</v>
      </c>
      <c r="J638" s="8">
        <f t="shared" si="35"/>
        <v>5.2447552447551947E-3</v>
      </c>
      <c r="K638" s="8">
        <f t="shared" si="33"/>
        <v>8.6843884481689355E-3</v>
      </c>
      <c r="L638" s="8">
        <f t="shared" si="36"/>
        <v>1.0923354775116028E-2</v>
      </c>
    </row>
    <row r="639" spans="1:12" x14ac:dyDescent="0.25">
      <c r="A639" s="5">
        <v>40337</v>
      </c>
      <c r="B639" s="10">
        <v>1244</v>
      </c>
      <c r="C639" s="6">
        <v>69.08</v>
      </c>
      <c r="D639" s="6">
        <v>28.7</v>
      </c>
      <c r="E639" s="6">
        <v>7.4657140000000002</v>
      </c>
      <c r="F639" s="7">
        <v>0.17499999999999999</v>
      </c>
      <c r="G639" s="4">
        <f t="shared" si="34"/>
        <v>4.8568743893362409E-6</v>
      </c>
      <c r="H639" s="8">
        <f t="shared" si="35"/>
        <v>3.792463487452631E-3</v>
      </c>
      <c r="I639" s="8">
        <f t="shared" si="35"/>
        <v>6.1170987474512342E-3</v>
      </c>
      <c r="J639" s="8">
        <f t="shared" si="35"/>
        <v>-1.7391304347826335E-3</v>
      </c>
      <c r="K639" s="8">
        <f t="shared" si="33"/>
        <v>3.4339416810280361E-2</v>
      </c>
      <c r="L639" s="8">
        <f t="shared" si="36"/>
        <v>1.6934107490991415E-2</v>
      </c>
    </row>
    <row r="640" spans="1:12" x14ac:dyDescent="0.25">
      <c r="A640" s="1">
        <v>40338</v>
      </c>
      <c r="B640" s="9">
        <v>1228.5</v>
      </c>
      <c r="C640" s="2">
        <v>68.84</v>
      </c>
      <c r="D640" s="2">
        <v>28.73</v>
      </c>
      <c r="E640" s="2">
        <v>7.5575000000000001</v>
      </c>
      <c r="F640" s="3">
        <v>0.17499999999999999</v>
      </c>
      <c r="G640" s="4">
        <f t="shared" si="34"/>
        <v>4.8568743893362409E-6</v>
      </c>
      <c r="H640" s="8">
        <f t="shared" si="35"/>
        <v>-1.2459807073954984E-2</v>
      </c>
      <c r="I640" s="8">
        <f t="shared" si="35"/>
        <v>-3.4742327735957567E-3</v>
      </c>
      <c r="J640" s="8">
        <f t="shared" si="35"/>
        <v>1.0452961672474264E-3</v>
      </c>
      <c r="K640" s="8">
        <f t="shared" si="33"/>
        <v>1.2294336482753012E-2</v>
      </c>
      <c r="L640" s="8">
        <f t="shared" si="36"/>
        <v>1.7851174473921746E-3</v>
      </c>
    </row>
    <row r="641" spans="1:12" x14ac:dyDescent="0.25">
      <c r="A641" s="5">
        <v>40339</v>
      </c>
      <c r="B641" s="10">
        <v>1220.8</v>
      </c>
      <c r="C641" s="6">
        <v>68.77</v>
      </c>
      <c r="D641" s="6">
        <v>28.87</v>
      </c>
      <c r="E641" s="6">
        <v>7.4678570000000004</v>
      </c>
      <c r="F641" s="7">
        <v>0.17499999999999999</v>
      </c>
      <c r="G641" s="4">
        <f t="shared" si="34"/>
        <v>4.8568743893362409E-6</v>
      </c>
      <c r="H641" s="8">
        <f t="shared" si="35"/>
        <v>-6.2678062678063048E-3</v>
      </c>
      <c r="I641" s="8">
        <f t="shared" si="35"/>
        <v>-1.0168506682162607E-3</v>
      </c>
      <c r="J641" s="8">
        <f t="shared" si="35"/>
        <v>4.8729550991994629E-3</v>
      </c>
      <c r="K641" s="8">
        <f t="shared" si="33"/>
        <v>-1.1861462123718121E-2</v>
      </c>
      <c r="L641" s="8">
        <f t="shared" si="36"/>
        <v>-6.510464519284497E-3</v>
      </c>
    </row>
    <row r="642" spans="1:12" x14ac:dyDescent="0.25">
      <c r="A642" s="1">
        <v>40340</v>
      </c>
      <c r="B642" s="9">
        <v>1228.9000000000001</v>
      </c>
      <c r="C642" s="2">
        <v>68.19</v>
      </c>
      <c r="D642" s="2">
        <v>28.79</v>
      </c>
      <c r="E642" s="2">
        <v>7.5585709999999997</v>
      </c>
      <c r="F642" s="3">
        <v>0.17313000000000001</v>
      </c>
      <c r="G642" s="4">
        <f t="shared" si="34"/>
        <v>4.805019954368106E-6</v>
      </c>
      <c r="H642" s="8">
        <f t="shared" si="35"/>
        <v>6.6349934469201646E-3</v>
      </c>
      <c r="I642" s="8">
        <f t="shared" si="35"/>
        <v>-8.433910135233362E-3</v>
      </c>
      <c r="J642" s="8">
        <f t="shared" si="35"/>
        <v>-2.7710426047801123E-3</v>
      </c>
      <c r="K642" s="8">
        <f t="shared" si="35"/>
        <v>1.2147259916733716E-2</v>
      </c>
      <c r="L642" s="8">
        <f t="shared" si="36"/>
        <v>6.314753775934703E-3</v>
      </c>
    </row>
    <row r="643" spans="1:12" x14ac:dyDescent="0.25">
      <c r="A643" s="5">
        <v>40343</v>
      </c>
      <c r="B643" s="10">
        <v>1223.3</v>
      </c>
      <c r="C643" s="6">
        <v>69.150000000000006</v>
      </c>
      <c r="D643" s="6">
        <v>28.58</v>
      </c>
      <c r="E643" s="6">
        <v>7.526071</v>
      </c>
      <c r="F643" s="7">
        <v>0.17313000000000001</v>
      </c>
      <c r="G643" s="4">
        <f t="shared" ref="G643:G706" si="37">(1+(F643/100))^(1/360)-1</f>
        <v>4.805019954368106E-6</v>
      </c>
      <c r="H643" s="8">
        <f t="shared" ref="H643:K706" si="38">(B643-B642)/B642</f>
        <v>-4.5569208235008022E-3</v>
      </c>
      <c r="I643" s="8">
        <f t="shared" si="38"/>
        <v>1.407831060272779E-2</v>
      </c>
      <c r="J643" s="8">
        <f t="shared" si="38"/>
        <v>-7.2941993747829403E-3</v>
      </c>
      <c r="K643" s="8">
        <f t="shared" si="38"/>
        <v>-4.2997545435505937E-3</v>
      </c>
      <c r="L643" s="8">
        <f t="shared" si="36"/>
        <v>-3.3490751624661841E-3</v>
      </c>
    </row>
    <row r="644" spans="1:12" x14ac:dyDescent="0.25">
      <c r="A644" s="1">
        <v>40344</v>
      </c>
      <c r="B644" s="9">
        <v>1233.2</v>
      </c>
      <c r="C644" s="2">
        <v>69.42</v>
      </c>
      <c r="D644" s="2">
        <v>28.43</v>
      </c>
      <c r="E644" s="2">
        <v>7.6432140000000004</v>
      </c>
      <c r="F644" s="3">
        <v>0.17313000000000001</v>
      </c>
      <c r="G644" s="4">
        <f t="shared" si="37"/>
        <v>4.805019954368106E-6</v>
      </c>
      <c r="H644" s="8">
        <f t="shared" si="38"/>
        <v>8.0928635657648088E-3</v>
      </c>
      <c r="I644" s="8">
        <f t="shared" si="38"/>
        <v>3.9045553145335646E-3</v>
      </c>
      <c r="J644" s="8">
        <f t="shared" si="38"/>
        <v>-5.2484254723582429E-3</v>
      </c>
      <c r="K644" s="8">
        <f t="shared" si="38"/>
        <v>1.5564960787640782E-2</v>
      </c>
      <c r="L644" s="8">
        <f t="shared" ref="L644:L707" si="39">H644*$X$12+I644*$Y$12+$Z$12*J644+$AA$12*K644</f>
        <v>8.9092407662495904E-3</v>
      </c>
    </row>
    <row r="645" spans="1:12" x14ac:dyDescent="0.25">
      <c r="A645" s="5">
        <v>40345</v>
      </c>
      <c r="B645" s="10">
        <v>1229.3</v>
      </c>
      <c r="C645" s="6">
        <v>70.02</v>
      </c>
      <c r="D645" s="6">
        <v>28.18</v>
      </c>
      <c r="E645" s="6">
        <v>7.6564290000000002</v>
      </c>
      <c r="F645" s="7">
        <v>0.17313000000000001</v>
      </c>
      <c r="G645" s="4">
        <f t="shared" si="37"/>
        <v>4.805019954368106E-6</v>
      </c>
      <c r="H645" s="8">
        <f t="shared" si="38"/>
        <v>-3.1625040544924514E-3</v>
      </c>
      <c r="I645" s="8">
        <f t="shared" si="38"/>
        <v>8.6430423509074369E-3</v>
      </c>
      <c r="J645" s="8">
        <f t="shared" si="38"/>
        <v>-8.7935279634189234E-3</v>
      </c>
      <c r="K645" s="8">
        <f t="shared" si="38"/>
        <v>1.7289846915184836E-3</v>
      </c>
      <c r="L645" s="8">
        <f t="shared" si="39"/>
        <v>-9.0096491350138671E-4</v>
      </c>
    </row>
    <row r="646" spans="1:12" x14ac:dyDescent="0.25">
      <c r="A646" s="1">
        <v>40346</v>
      </c>
      <c r="B646" s="9">
        <v>1247.5</v>
      </c>
      <c r="C646" s="2">
        <v>69.8</v>
      </c>
      <c r="D646" s="2">
        <v>28.16</v>
      </c>
      <c r="E646" s="2">
        <v>7.534643</v>
      </c>
      <c r="F646" s="3">
        <v>0.17188000000000001</v>
      </c>
      <c r="G646" s="4">
        <f t="shared" si="37"/>
        <v>4.7703573606838745E-6</v>
      </c>
      <c r="H646" s="8">
        <f t="shared" si="38"/>
        <v>1.4805173676075853E-2</v>
      </c>
      <c r="I646" s="8">
        <f t="shared" si="38"/>
        <v>-3.1419594401599382E-3</v>
      </c>
      <c r="J646" s="8">
        <f t="shared" si="38"/>
        <v>-7.0972320794888478E-4</v>
      </c>
      <c r="K646" s="8">
        <f t="shared" si="38"/>
        <v>-1.5906370972681935E-2</v>
      </c>
      <c r="L646" s="8">
        <f t="shared" si="39"/>
        <v>-3.225665524584951E-3</v>
      </c>
    </row>
    <row r="647" spans="1:12" x14ac:dyDescent="0.25">
      <c r="A647" s="5">
        <v>40347</v>
      </c>
      <c r="B647" s="10">
        <v>1257.2</v>
      </c>
      <c r="C647" s="6">
        <v>69.52</v>
      </c>
      <c r="D647" s="6">
        <v>27.73</v>
      </c>
      <c r="E647" s="6">
        <v>7.5207139999999999</v>
      </c>
      <c r="F647" s="7">
        <v>0.17188000000000001</v>
      </c>
      <c r="G647" s="4">
        <f t="shared" si="37"/>
        <v>4.7703573606838745E-6</v>
      </c>
      <c r="H647" s="8">
        <f t="shared" si="38"/>
        <v>7.7755511022044449E-3</v>
      </c>
      <c r="I647" s="8">
        <f t="shared" si="38"/>
        <v>-4.011461318051592E-3</v>
      </c>
      <c r="J647" s="8">
        <f t="shared" si="38"/>
        <v>-1.5269886363636354E-2</v>
      </c>
      <c r="K647" s="8">
        <f t="shared" si="38"/>
        <v>-1.8486609120034062E-3</v>
      </c>
      <c r="L647" s="8">
        <f t="shared" si="39"/>
        <v>-1.4249563860611529E-3</v>
      </c>
    </row>
    <row r="648" spans="1:12" x14ac:dyDescent="0.25">
      <c r="A648" s="1">
        <v>40350</v>
      </c>
      <c r="B648" s="9">
        <v>1239.7</v>
      </c>
      <c r="C648" s="2">
        <v>70.3</v>
      </c>
      <c r="D648" s="2">
        <v>27.57</v>
      </c>
      <c r="E648" s="2">
        <v>7.5707139999999997</v>
      </c>
      <c r="F648" s="3">
        <v>0.17188000000000001</v>
      </c>
      <c r="G648" s="4">
        <f t="shared" si="37"/>
        <v>4.7703573606838745E-6</v>
      </c>
      <c r="H648" s="8">
        <f t="shared" si="38"/>
        <v>-1.3919821826280623E-2</v>
      </c>
      <c r="I648" s="8">
        <f t="shared" si="38"/>
        <v>1.1219792865362503E-2</v>
      </c>
      <c r="J648" s="8">
        <f t="shared" si="38"/>
        <v>-5.7699242697439651E-3</v>
      </c>
      <c r="K648" s="8">
        <f t="shared" si="38"/>
        <v>6.6483049348771703E-3</v>
      </c>
      <c r="L648" s="8">
        <f t="shared" si="39"/>
        <v>-1.1284492213020402E-3</v>
      </c>
    </row>
    <row r="649" spans="1:12" x14ac:dyDescent="0.25">
      <c r="A649" s="5">
        <v>40351</v>
      </c>
      <c r="B649" s="10">
        <v>1239.9000000000001</v>
      </c>
      <c r="C649" s="6">
        <v>69.95</v>
      </c>
      <c r="D649" s="6">
        <v>28.05</v>
      </c>
      <c r="E649" s="6">
        <v>7.5039290000000003</v>
      </c>
      <c r="F649" s="7">
        <v>0.17188000000000001</v>
      </c>
      <c r="G649" s="4">
        <f t="shared" si="37"/>
        <v>4.7703573606838745E-6</v>
      </c>
      <c r="H649" s="8">
        <f t="shared" si="38"/>
        <v>1.6132935387597441E-4</v>
      </c>
      <c r="I649" s="8">
        <f t="shared" si="38"/>
        <v>-4.9786628733996348E-3</v>
      </c>
      <c r="J649" s="8">
        <f t="shared" si="38"/>
        <v>1.7410228509249198E-2</v>
      </c>
      <c r="K649" s="8">
        <f t="shared" si="38"/>
        <v>-8.8214929265587674E-3</v>
      </c>
      <c r="L649" s="8">
        <f t="shared" si="39"/>
        <v>-1.4633455615557837E-3</v>
      </c>
    </row>
    <row r="650" spans="1:12" x14ac:dyDescent="0.25">
      <c r="A650" s="1">
        <v>40352</v>
      </c>
      <c r="B650" s="9">
        <v>1234.0999999999999</v>
      </c>
      <c r="C650" s="2">
        <v>69.67</v>
      </c>
      <c r="D650" s="2">
        <v>28.43</v>
      </c>
      <c r="E650" s="2">
        <v>7.418571</v>
      </c>
      <c r="F650" s="3">
        <v>0.17063</v>
      </c>
      <c r="G650" s="4">
        <f t="shared" si="37"/>
        <v>4.7356943355669756E-6</v>
      </c>
      <c r="H650" s="8">
        <f t="shared" si="38"/>
        <v>-4.677796596499864E-3</v>
      </c>
      <c r="I650" s="8">
        <f t="shared" si="38"/>
        <v>-4.0028591851322534E-3</v>
      </c>
      <c r="J650" s="8">
        <f t="shared" si="38"/>
        <v>1.3547237076648806E-2</v>
      </c>
      <c r="K650" s="8">
        <f t="shared" si="38"/>
        <v>-1.1375107626951196E-2</v>
      </c>
      <c r="L650" s="8">
        <f t="shared" si="39"/>
        <v>-4.6182731028473869E-3</v>
      </c>
    </row>
    <row r="651" spans="1:12" x14ac:dyDescent="0.25">
      <c r="A651" s="5">
        <v>40353</v>
      </c>
      <c r="B651" s="10">
        <v>1245.5</v>
      </c>
      <c r="C651" s="6">
        <v>69.680000000000007</v>
      </c>
      <c r="D651" s="6">
        <v>28.52</v>
      </c>
      <c r="E651" s="6">
        <v>7.5232140000000003</v>
      </c>
      <c r="F651" s="7">
        <v>0.16938</v>
      </c>
      <c r="G651" s="4">
        <f t="shared" si="37"/>
        <v>4.7010308790174093E-6</v>
      </c>
      <c r="H651" s="8">
        <f t="shared" si="38"/>
        <v>9.2375010128839582E-3</v>
      </c>
      <c r="I651" s="8">
        <f t="shared" si="38"/>
        <v>1.4353380221049399E-4</v>
      </c>
      <c r="J651" s="8">
        <f t="shared" si="38"/>
        <v>3.1656700668308076E-3</v>
      </c>
      <c r="K651" s="8">
        <f t="shared" si="38"/>
        <v>1.4105546742088235E-2</v>
      </c>
      <c r="L651" s="8">
        <f t="shared" si="39"/>
        <v>9.6782156824523329E-3</v>
      </c>
    </row>
    <row r="652" spans="1:12" x14ac:dyDescent="0.25">
      <c r="A652" s="1">
        <v>40354</v>
      </c>
      <c r="B652" s="9">
        <v>1255.8</v>
      </c>
      <c r="C652" s="2">
        <v>69.11</v>
      </c>
      <c r="D652" s="2">
        <v>28.48</v>
      </c>
      <c r="E652" s="2">
        <v>7.4796430000000003</v>
      </c>
      <c r="F652" s="3">
        <v>0.16938</v>
      </c>
      <c r="G652" s="4">
        <f t="shared" si="37"/>
        <v>4.7010308790174093E-6</v>
      </c>
      <c r="H652" s="8">
        <f t="shared" si="38"/>
        <v>8.2697711762344077E-3</v>
      </c>
      <c r="I652" s="8">
        <f t="shared" si="38"/>
        <v>-8.1802525832377626E-3</v>
      </c>
      <c r="J652" s="8">
        <f t="shared" si="38"/>
        <v>-1.4025245441794932E-3</v>
      </c>
      <c r="K652" s="8">
        <f t="shared" si="38"/>
        <v>-5.7915406899232197E-3</v>
      </c>
      <c r="L652" s="8">
        <f t="shared" si="39"/>
        <v>-1.0989194532388077E-3</v>
      </c>
    </row>
    <row r="653" spans="1:12" x14ac:dyDescent="0.25">
      <c r="A653" s="5">
        <v>40357</v>
      </c>
      <c r="B653" s="10">
        <v>1238.2</v>
      </c>
      <c r="C653" s="6">
        <v>69.27</v>
      </c>
      <c r="D653" s="6">
        <v>28.11</v>
      </c>
      <c r="E653" s="6">
        <v>7.3546430000000003</v>
      </c>
      <c r="F653" s="7">
        <v>0.16938</v>
      </c>
      <c r="G653" s="4">
        <f t="shared" si="37"/>
        <v>4.7010308790174093E-6</v>
      </c>
      <c r="H653" s="8">
        <f t="shared" si="38"/>
        <v>-1.4014970536709595E-2</v>
      </c>
      <c r="I653" s="8">
        <f t="shared" si="38"/>
        <v>2.3151497612501314E-3</v>
      </c>
      <c r="J653" s="8">
        <f t="shared" si="38"/>
        <v>-1.29915730337079E-2</v>
      </c>
      <c r="K653" s="8">
        <f t="shared" si="38"/>
        <v>-1.6712027566021533E-2</v>
      </c>
      <c r="L653" s="8">
        <f t="shared" si="39"/>
        <v>-1.3711973827447601E-2</v>
      </c>
    </row>
    <row r="654" spans="1:12" x14ac:dyDescent="0.25">
      <c r="A654" s="1">
        <v>40358</v>
      </c>
      <c r="B654" s="9">
        <v>1242</v>
      </c>
      <c r="C654" s="2">
        <v>68.03</v>
      </c>
      <c r="D654" s="2">
        <v>28.08</v>
      </c>
      <c r="E654" s="2">
        <v>7.68</v>
      </c>
      <c r="F654" s="3">
        <v>0.17063</v>
      </c>
      <c r="G654" s="4">
        <f t="shared" si="37"/>
        <v>4.7356943355669756E-6</v>
      </c>
      <c r="H654" s="8">
        <f t="shared" si="38"/>
        <v>3.0689710870618271E-3</v>
      </c>
      <c r="I654" s="8">
        <f t="shared" si="38"/>
        <v>-1.7900967229680886E-2</v>
      </c>
      <c r="J654" s="8">
        <f t="shared" si="38"/>
        <v>-1.067235859124907E-3</v>
      </c>
      <c r="K654" s="8">
        <f t="shared" si="38"/>
        <v>4.4238313130902401E-2</v>
      </c>
      <c r="L654" s="8">
        <f t="shared" si="39"/>
        <v>1.9332304677553164E-2</v>
      </c>
    </row>
    <row r="655" spans="1:12" x14ac:dyDescent="0.25">
      <c r="A655" s="5">
        <v>40359</v>
      </c>
      <c r="B655" s="10">
        <v>1245.5</v>
      </c>
      <c r="C655" s="6">
        <v>66.7</v>
      </c>
      <c r="D655" s="6">
        <v>27.77</v>
      </c>
      <c r="E655" s="6">
        <v>7.5617859999999997</v>
      </c>
      <c r="F655" s="7">
        <v>0.17063</v>
      </c>
      <c r="G655" s="4">
        <f t="shared" si="37"/>
        <v>4.7356943355669756E-6</v>
      </c>
      <c r="H655" s="8">
        <f t="shared" si="38"/>
        <v>2.8180354267310788E-3</v>
      </c>
      <c r="I655" s="8">
        <f t="shared" si="38"/>
        <v>-1.9550198441863859E-2</v>
      </c>
      <c r="J655" s="8">
        <f t="shared" si="38"/>
        <v>-1.1039886039885994E-2</v>
      </c>
      <c r="K655" s="8">
        <f t="shared" si="38"/>
        <v>-1.5392447916666673E-2</v>
      </c>
      <c r="L655" s="8">
        <f t="shared" si="39"/>
        <v>-9.6260356419542517E-3</v>
      </c>
    </row>
    <row r="656" spans="1:12" x14ac:dyDescent="0.25">
      <c r="A656" s="1">
        <v>40360</v>
      </c>
      <c r="B656" s="9">
        <v>1206.3</v>
      </c>
      <c r="C656" s="2">
        <v>66.099999999999994</v>
      </c>
      <c r="D656" s="2">
        <v>27.18</v>
      </c>
      <c r="E656" s="2">
        <v>7.4310710000000002</v>
      </c>
      <c r="F656" s="3">
        <v>0.17063</v>
      </c>
      <c r="G656" s="4">
        <f t="shared" si="37"/>
        <v>4.7356943355669756E-6</v>
      </c>
      <c r="H656" s="8">
        <f t="shared" si="38"/>
        <v>-3.1473303894018506E-2</v>
      </c>
      <c r="I656" s="8">
        <f t="shared" si="38"/>
        <v>-8.9955022488756899E-3</v>
      </c>
      <c r="J656" s="8">
        <f t="shared" si="38"/>
        <v>-2.1245948865682387E-2</v>
      </c>
      <c r="K656" s="8">
        <f t="shared" si="38"/>
        <v>-1.7286260150710359E-2</v>
      </c>
      <c r="L656" s="8">
        <f t="shared" si="39"/>
        <v>-2.1453930542356586E-2</v>
      </c>
    </row>
    <row r="657" spans="1:12" x14ac:dyDescent="0.25">
      <c r="A657" s="5">
        <v>40361</v>
      </c>
      <c r="B657" s="10">
        <v>1207.4000000000001</v>
      </c>
      <c r="C657" s="6">
        <v>65.849999999999994</v>
      </c>
      <c r="D657" s="6">
        <v>27.25</v>
      </c>
      <c r="E657" s="6">
        <v>7.0625</v>
      </c>
      <c r="F657" s="7">
        <v>0.17313000000000001</v>
      </c>
      <c r="G657" s="4">
        <f t="shared" si="37"/>
        <v>4.805019954368106E-6</v>
      </c>
      <c r="H657" s="8">
        <f t="shared" si="38"/>
        <v>9.1187930033999538E-4</v>
      </c>
      <c r="I657" s="8">
        <f t="shared" si="38"/>
        <v>-3.7821482602118008E-3</v>
      </c>
      <c r="J657" s="8">
        <f t="shared" si="38"/>
        <v>2.5754231052244401E-3</v>
      </c>
      <c r="K657" s="8">
        <f t="shared" si="38"/>
        <v>-4.9598637935231706E-2</v>
      </c>
      <c r="L657" s="8">
        <f t="shared" si="39"/>
        <v>-2.2139215928359417E-2</v>
      </c>
    </row>
    <row r="658" spans="1:12" x14ac:dyDescent="0.25">
      <c r="A658" s="1">
        <v>40365</v>
      </c>
      <c r="B658" s="9">
        <v>1194.8</v>
      </c>
      <c r="C658" s="2">
        <v>65.92</v>
      </c>
      <c r="D658" s="2">
        <v>27.04</v>
      </c>
      <c r="E658" s="2">
        <v>7.2525000000000004</v>
      </c>
      <c r="F658" s="3">
        <v>0.17063</v>
      </c>
      <c r="G658" s="4">
        <f t="shared" si="37"/>
        <v>4.7356943355669756E-6</v>
      </c>
      <c r="H658" s="8">
        <f t="shared" si="38"/>
        <v>-1.043564684445928E-2</v>
      </c>
      <c r="I658" s="8">
        <f t="shared" si="38"/>
        <v>1.0630220197419499E-3</v>
      </c>
      <c r="J658" s="8">
        <f t="shared" si="38"/>
        <v>-7.7064220183486552E-3</v>
      </c>
      <c r="K658" s="8">
        <f t="shared" si="38"/>
        <v>2.6902654867256692E-2</v>
      </c>
      <c r="L658" s="8">
        <f t="shared" si="39"/>
        <v>7.9326996492174277E-3</v>
      </c>
    </row>
    <row r="659" spans="1:12" x14ac:dyDescent="0.25">
      <c r="A659" s="5">
        <v>40366</v>
      </c>
      <c r="B659" s="10">
        <v>1198.5999999999999</v>
      </c>
      <c r="C659" s="6">
        <v>65.540000000000006</v>
      </c>
      <c r="D659" s="6">
        <v>27</v>
      </c>
      <c r="E659" s="6">
        <v>7.3550000000000004</v>
      </c>
      <c r="F659" s="7">
        <v>0.17313000000000001</v>
      </c>
      <c r="G659" s="4">
        <f t="shared" si="37"/>
        <v>4.805019954368106E-6</v>
      </c>
      <c r="H659" s="8">
        <f t="shared" si="38"/>
        <v>3.1804486106460951E-3</v>
      </c>
      <c r="I659" s="8">
        <f t="shared" si="38"/>
        <v>-5.7645631067960472E-3</v>
      </c>
      <c r="J659" s="8">
        <f t="shared" si="38"/>
        <v>-1.4792899408283709E-3</v>
      </c>
      <c r="K659" s="8">
        <f t="shared" si="38"/>
        <v>1.4133057566356433E-2</v>
      </c>
      <c r="L659" s="8">
        <f t="shared" si="39"/>
        <v>6.6327312817816416E-3</v>
      </c>
    </row>
    <row r="660" spans="1:12" x14ac:dyDescent="0.25">
      <c r="A660" s="1">
        <v>40367</v>
      </c>
      <c r="B660" s="9">
        <v>1195.8</v>
      </c>
      <c r="C660" s="2">
        <v>64.959999999999994</v>
      </c>
      <c r="D660" s="2">
        <v>27.36</v>
      </c>
      <c r="E660" s="2">
        <v>7.4242860000000004</v>
      </c>
      <c r="F660" s="3">
        <v>0.17313000000000001</v>
      </c>
      <c r="G660" s="4">
        <f t="shared" si="37"/>
        <v>4.805019954368106E-6</v>
      </c>
      <c r="H660" s="8">
        <f t="shared" si="38"/>
        <v>-2.3360587351910185E-3</v>
      </c>
      <c r="I660" s="8">
        <f t="shared" si="38"/>
        <v>-8.8495575221240845E-3</v>
      </c>
      <c r="J660" s="8">
        <f t="shared" si="38"/>
        <v>1.3333333333333312E-2</v>
      </c>
      <c r="K660" s="8">
        <f t="shared" si="38"/>
        <v>9.4202583276682475E-3</v>
      </c>
      <c r="L660" s="8">
        <f t="shared" si="39"/>
        <v>5.0797835657465061E-3</v>
      </c>
    </row>
    <row r="661" spans="1:12" x14ac:dyDescent="0.25">
      <c r="A661" s="5">
        <v>40368</v>
      </c>
      <c r="B661" s="10">
        <v>1209.5999999999999</v>
      </c>
      <c r="C661" s="6">
        <v>64.430000000000007</v>
      </c>
      <c r="D661" s="6">
        <v>27.22</v>
      </c>
      <c r="E661" s="6">
        <v>7.1174999999999997</v>
      </c>
      <c r="F661" s="7">
        <v>0.17188000000000001</v>
      </c>
      <c r="G661" s="4">
        <f t="shared" si="37"/>
        <v>4.7703573606838745E-6</v>
      </c>
      <c r="H661" s="8">
        <f t="shared" si="38"/>
        <v>1.1540391369794243E-2</v>
      </c>
      <c r="I661" s="8">
        <f t="shared" si="38"/>
        <v>-8.1588669950736908E-3</v>
      </c>
      <c r="J661" s="8">
        <f t="shared" si="38"/>
        <v>-5.1169590643275059E-3</v>
      </c>
      <c r="K661" s="8">
        <f t="shared" si="38"/>
        <v>-4.1321953383800229E-2</v>
      </c>
      <c r="L661" s="8">
        <f t="shared" si="39"/>
        <v>-1.6886545022308814E-2</v>
      </c>
    </row>
    <row r="662" spans="1:12" x14ac:dyDescent="0.25">
      <c r="A662" s="1">
        <v>40371</v>
      </c>
      <c r="B662" s="9">
        <v>1198.5</v>
      </c>
      <c r="C662" s="2">
        <v>66.180000000000007</v>
      </c>
      <c r="D662" s="2">
        <v>27.25</v>
      </c>
      <c r="E662" s="2">
        <v>6.859286</v>
      </c>
      <c r="F662" s="3">
        <v>0.17313000000000001</v>
      </c>
      <c r="G662" s="4">
        <f t="shared" si="37"/>
        <v>4.805019954368106E-6</v>
      </c>
      <c r="H662" s="8">
        <f t="shared" si="38"/>
        <v>-9.1765873015872274E-3</v>
      </c>
      <c r="I662" s="8">
        <f t="shared" si="38"/>
        <v>2.7161260282477104E-2</v>
      </c>
      <c r="J662" s="8">
        <f t="shared" si="38"/>
        <v>1.1021307861866694E-3</v>
      </c>
      <c r="K662" s="8">
        <f t="shared" si="38"/>
        <v>-3.6278749560941306E-2</v>
      </c>
      <c r="L662" s="8">
        <f t="shared" si="39"/>
        <v>-1.6748223127301141E-2</v>
      </c>
    </row>
    <row r="663" spans="1:12" x14ac:dyDescent="0.25">
      <c r="A663" s="5">
        <v>40372</v>
      </c>
      <c r="B663" s="10">
        <v>1213.3</v>
      </c>
      <c r="C663" s="6">
        <v>66.959999999999994</v>
      </c>
      <c r="D663" s="6">
        <v>27.27</v>
      </c>
      <c r="E663" s="6">
        <v>6.9546429999999999</v>
      </c>
      <c r="F663" s="7">
        <v>0.17063</v>
      </c>
      <c r="G663" s="4">
        <f t="shared" si="37"/>
        <v>4.7356943355669756E-6</v>
      </c>
      <c r="H663" s="8">
        <f t="shared" si="38"/>
        <v>1.2348769294951985E-2</v>
      </c>
      <c r="I663" s="8">
        <f t="shared" si="38"/>
        <v>1.1786038077968975E-2</v>
      </c>
      <c r="J663" s="8">
        <f t="shared" si="38"/>
        <v>7.3394495412842475E-4</v>
      </c>
      <c r="K663" s="8">
        <f t="shared" si="38"/>
        <v>1.3901884248593791E-2</v>
      </c>
      <c r="L663" s="8">
        <f t="shared" si="39"/>
        <v>1.1066780196311531E-2</v>
      </c>
    </row>
    <row r="664" spans="1:12" x14ac:dyDescent="0.25">
      <c r="A664" s="1">
        <v>40373</v>
      </c>
      <c r="B664" s="9">
        <v>1206.8</v>
      </c>
      <c r="C664" s="2">
        <v>66.599999999999994</v>
      </c>
      <c r="D664" s="2">
        <v>27.46</v>
      </c>
      <c r="E664" s="2">
        <v>6.9950000000000001</v>
      </c>
      <c r="F664" s="3">
        <v>0.17063</v>
      </c>
      <c r="G664" s="4">
        <f t="shared" si="37"/>
        <v>4.7356943355669756E-6</v>
      </c>
      <c r="H664" s="8">
        <f t="shared" si="38"/>
        <v>-5.357290035440534E-3</v>
      </c>
      <c r="I664" s="8">
        <f t="shared" si="38"/>
        <v>-5.3763440860214971E-3</v>
      </c>
      <c r="J664" s="8">
        <f t="shared" si="38"/>
        <v>6.9673634030070148E-3</v>
      </c>
      <c r="K664" s="8">
        <f t="shared" si="38"/>
        <v>5.8028859281490366E-3</v>
      </c>
      <c r="L664" s="8">
        <f t="shared" si="39"/>
        <v>1.7686101887587865E-3</v>
      </c>
    </row>
    <row r="665" spans="1:12" x14ac:dyDescent="0.25">
      <c r="A665" s="5">
        <v>40374</v>
      </c>
      <c r="B665" s="10">
        <v>1208.0999999999999</v>
      </c>
      <c r="C665" s="6">
        <v>64.72</v>
      </c>
      <c r="D665" s="6">
        <v>27.27</v>
      </c>
      <c r="E665" s="6">
        <v>7.1153570000000004</v>
      </c>
      <c r="F665" s="7">
        <v>0.17063</v>
      </c>
      <c r="G665" s="4">
        <f t="shared" si="37"/>
        <v>4.7356943355669756E-6</v>
      </c>
      <c r="H665" s="8">
        <f t="shared" si="38"/>
        <v>1.0772290354656567E-3</v>
      </c>
      <c r="I665" s="8">
        <f t="shared" si="38"/>
        <v>-2.8228228228228163E-2</v>
      </c>
      <c r="J665" s="8">
        <f t="shared" si="38"/>
        <v>-6.9191551347414885E-3</v>
      </c>
      <c r="K665" s="8">
        <f t="shared" si="38"/>
        <v>1.7206147248034348E-2</v>
      </c>
      <c r="L665" s="8">
        <f t="shared" si="39"/>
        <v>4.631082864269412E-3</v>
      </c>
    </row>
    <row r="666" spans="1:12" x14ac:dyDescent="0.25">
      <c r="A666" s="1">
        <v>40375</v>
      </c>
      <c r="B666" s="9">
        <v>1188</v>
      </c>
      <c r="C666" s="2">
        <v>64.8</v>
      </c>
      <c r="D666" s="2">
        <v>26.62</v>
      </c>
      <c r="E666" s="2">
        <v>6.8589289999999998</v>
      </c>
      <c r="F666" s="3">
        <v>0.17063</v>
      </c>
      <c r="G666" s="4">
        <f t="shared" si="37"/>
        <v>4.7356943355669756E-6</v>
      </c>
      <c r="H666" s="8">
        <f t="shared" si="38"/>
        <v>-1.6637695555003652E-2</v>
      </c>
      <c r="I666" s="8">
        <f t="shared" si="38"/>
        <v>1.2360939431396523E-3</v>
      </c>
      <c r="J666" s="8">
        <f t="shared" si="38"/>
        <v>-2.3835716905023785E-2</v>
      </c>
      <c r="K666" s="8">
        <f t="shared" si="38"/>
        <v>-3.6038669598728569E-2</v>
      </c>
      <c r="L666" s="8">
        <f t="shared" si="39"/>
        <v>-2.5166016542484279E-2</v>
      </c>
    </row>
    <row r="667" spans="1:12" x14ac:dyDescent="0.25">
      <c r="A667" s="5">
        <v>40378</v>
      </c>
      <c r="B667" s="10">
        <v>1181.7</v>
      </c>
      <c r="C667" s="6">
        <v>64.349999999999994</v>
      </c>
      <c r="D667" s="6">
        <v>26.64</v>
      </c>
      <c r="E667" s="6">
        <v>6.9807139999999999</v>
      </c>
      <c r="F667" s="7">
        <v>0.17188000000000001</v>
      </c>
      <c r="G667" s="4">
        <f t="shared" si="37"/>
        <v>4.7703573606838745E-6</v>
      </c>
      <c r="H667" s="8">
        <f t="shared" si="38"/>
        <v>-5.3030303030302643E-3</v>
      </c>
      <c r="I667" s="8">
        <f t="shared" si="38"/>
        <v>-6.9444444444444883E-3</v>
      </c>
      <c r="J667" s="8">
        <f t="shared" si="38"/>
        <v>7.5131480090156176E-4</v>
      </c>
      <c r="K667" s="8">
        <f t="shared" si="38"/>
        <v>1.7755687513312943E-2</v>
      </c>
      <c r="L667" s="8">
        <f t="shared" si="39"/>
        <v>6.0440878201501493E-3</v>
      </c>
    </row>
    <row r="668" spans="1:12" x14ac:dyDescent="0.25">
      <c r="A668" s="1">
        <v>40379</v>
      </c>
      <c r="B668" s="9">
        <v>1191.5</v>
      </c>
      <c r="C668" s="2">
        <v>65.2</v>
      </c>
      <c r="D668" s="2">
        <v>26.84</v>
      </c>
      <c r="E668" s="2">
        <v>6.9328570000000003</v>
      </c>
      <c r="F668" s="3">
        <v>0.17188000000000001</v>
      </c>
      <c r="G668" s="4">
        <f t="shared" si="37"/>
        <v>4.7703573606838745E-6</v>
      </c>
      <c r="H668" s="8">
        <f t="shared" si="38"/>
        <v>8.2931370060082537E-3</v>
      </c>
      <c r="I668" s="8">
        <f t="shared" si="38"/>
        <v>1.3209013209013343E-2</v>
      </c>
      <c r="J668" s="8">
        <f t="shared" si="38"/>
        <v>7.5075075075074806E-3</v>
      </c>
      <c r="K668" s="8">
        <f t="shared" si="38"/>
        <v>-6.8556024498353024E-3</v>
      </c>
      <c r="L668" s="8">
        <f t="shared" si="39"/>
        <v>1.6906360973259547E-3</v>
      </c>
    </row>
    <row r="669" spans="1:12" x14ac:dyDescent="0.25">
      <c r="A669" s="5">
        <v>40380</v>
      </c>
      <c r="B669" s="10">
        <v>1191.5999999999999</v>
      </c>
      <c r="C669" s="6">
        <v>64.849999999999994</v>
      </c>
      <c r="D669" s="6">
        <v>27.3</v>
      </c>
      <c r="E669" s="6">
        <v>7.006786</v>
      </c>
      <c r="F669" s="7">
        <v>0.17125000000000001</v>
      </c>
      <c r="G669" s="4">
        <f t="shared" si="37"/>
        <v>4.7528872499924546E-6</v>
      </c>
      <c r="H669" s="8">
        <f t="shared" si="38"/>
        <v>8.3927822072940873E-5</v>
      </c>
      <c r="I669" s="8">
        <f t="shared" si="38"/>
        <v>-5.3680981595093328E-3</v>
      </c>
      <c r="J669" s="8">
        <f t="shared" si="38"/>
        <v>1.7138599105812252E-2</v>
      </c>
      <c r="K669" s="8">
        <f t="shared" si="38"/>
        <v>1.0663569146168698E-2</v>
      </c>
      <c r="L669" s="8">
        <f t="shared" si="39"/>
        <v>7.2850361107780742E-3</v>
      </c>
    </row>
    <row r="670" spans="1:12" x14ac:dyDescent="0.25">
      <c r="A670" s="1">
        <v>40381</v>
      </c>
      <c r="B670" s="9">
        <v>1195.5</v>
      </c>
      <c r="C670" s="2">
        <v>65.239999999999995</v>
      </c>
      <c r="D670" s="2">
        <v>26.8</v>
      </c>
      <c r="E670" s="2">
        <v>6.9685709999999998</v>
      </c>
      <c r="F670" s="3">
        <v>0.17125000000000001</v>
      </c>
      <c r="G670" s="4">
        <f t="shared" si="37"/>
        <v>4.7528872499924546E-6</v>
      </c>
      <c r="H670" s="8">
        <f t="shared" si="38"/>
        <v>3.2729103726083343E-3</v>
      </c>
      <c r="I670" s="8">
        <f t="shared" si="38"/>
        <v>6.0138781804163549E-3</v>
      </c>
      <c r="J670" s="8">
        <f t="shared" si="38"/>
        <v>-1.8315018315018316E-2</v>
      </c>
      <c r="K670" s="8">
        <f t="shared" si="38"/>
        <v>-5.4539984523574872E-3</v>
      </c>
      <c r="L670" s="8">
        <f t="shared" si="39"/>
        <v>-4.0694548580632543E-3</v>
      </c>
    </row>
    <row r="671" spans="1:12" x14ac:dyDescent="0.25">
      <c r="A671" s="5">
        <v>40382</v>
      </c>
      <c r="B671" s="10">
        <v>1187.7</v>
      </c>
      <c r="C671" s="6">
        <v>64.8</v>
      </c>
      <c r="D671" s="6">
        <v>26.96</v>
      </c>
      <c r="E671" s="6">
        <v>7.0953569999999999</v>
      </c>
      <c r="F671" s="7">
        <v>0.17249999999999999</v>
      </c>
      <c r="G671" s="4">
        <f t="shared" si="37"/>
        <v>4.7875500610583543E-6</v>
      </c>
      <c r="H671" s="8">
        <f t="shared" si="38"/>
        <v>-6.5244667503136381E-3</v>
      </c>
      <c r="I671" s="8">
        <f t="shared" si="38"/>
        <v>-6.7443286327406159E-3</v>
      </c>
      <c r="J671" s="8">
        <f t="shared" si="38"/>
        <v>5.9701492537313485E-3</v>
      </c>
      <c r="K671" s="8">
        <f t="shared" si="38"/>
        <v>1.8193974058670001E-2</v>
      </c>
      <c r="L671" s="8">
        <f t="shared" si="39"/>
        <v>6.7705398158683329E-3</v>
      </c>
    </row>
    <row r="672" spans="1:12" x14ac:dyDescent="0.25">
      <c r="A672" s="1">
        <v>40385</v>
      </c>
      <c r="B672" s="9">
        <v>1183</v>
      </c>
      <c r="C672" s="2">
        <v>66.28</v>
      </c>
      <c r="D672" s="2">
        <v>27.25</v>
      </c>
      <c r="E672" s="2">
        <v>7.1564290000000002</v>
      </c>
      <c r="F672" s="3">
        <v>0.17249999999999999</v>
      </c>
      <c r="G672" s="4">
        <f t="shared" si="37"/>
        <v>4.7875500610583543E-6</v>
      </c>
      <c r="H672" s="8">
        <f t="shared" si="38"/>
        <v>-3.9572282562937147E-3</v>
      </c>
      <c r="I672" s="8">
        <f t="shared" si="38"/>
        <v>2.2839506172839568E-2</v>
      </c>
      <c r="J672" s="8">
        <f t="shared" si="38"/>
        <v>1.0756676557863469E-2</v>
      </c>
      <c r="K672" s="8">
        <f t="shared" si="38"/>
        <v>8.6073188424486934E-3</v>
      </c>
      <c r="L672" s="8">
        <f t="shared" si="39"/>
        <v>6.4337557004897671E-3</v>
      </c>
    </row>
    <row r="673" spans="1:12" x14ac:dyDescent="0.25">
      <c r="A673" s="5">
        <v>40386</v>
      </c>
      <c r="B673" s="10">
        <v>1158</v>
      </c>
      <c r="C673" s="6">
        <v>65.760000000000005</v>
      </c>
      <c r="D673" s="6">
        <v>27.41</v>
      </c>
      <c r="E673" s="6">
        <v>7.2642860000000002</v>
      </c>
      <c r="F673" s="7">
        <v>0.17624999999999999</v>
      </c>
      <c r="G673" s="4">
        <f t="shared" si="37"/>
        <v>4.8915359065482278E-6</v>
      </c>
      <c r="H673" s="8">
        <f t="shared" si="38"/>
        <v>-2.1132713440405747E-2</v>
      </c>
      <c r="I673" s="8">
        <f t="shared" si="38"/>
        <v>-7.8455039227519011E-3</v>
      </c>
      <c r="J673" s="8">
        <f t="shared" si="38"/>
        <v>5.8715596330275281E-3</v>
      </c>
      <c r="K673" s="8">
        <f t="shared" si="38"/>
        <v>1.5071343542987723E-2</v>
      </c>
      <c r="L673" s="8">
        <f t="shared" si="39"/>
        <v>9.2493190808714751E-4</v>
      </c>
    </row>
    <row r="674" spans="1:12" x14ac:dyDescent="0.25">
      <c r="A674" s="1">
        <v>40387</v>
      </c>
      <c r="B674" s="9">
        <v>1160.4000000000001</v>
      </c>
      <c r="C674" s="2">
        <v>65.959999999999994</v>
      </c>
      <c r="D674" s="2">
        <v>27.57</v>
      </c>
      <c r="E674" s="2">
        <v>7.2339289999999998</v>
      </c>
      <c r="F674" s="3">
        <v>0.17594000000000001</v>
      </c>
      <c r="G674" s="4">
        <f t="shared" si="37"/>
        <v>4.882939890427096E-6</v>
      </c>
      <c r="H674" s="8">
        <f t="shared" si="38"/>
        <v>2.0725388601037053E-3</v>
      </c>
      <c r="I674" s="8">
        <f t="shared" si="38"/>
        <v>3.041362530413452E-3</v>
      </c>
      <c r="J674" s="8">
        <f t="shared" si="38"/>
        <v>5.8372856621670974E-3</v>
      </c>
      <c r="K674" s="8">
        <f t="shared" si="38"/>
        <v>-4.1789378887340627E-3</v>
      </c>
      <c r="L674" s="8">
        <f t="shared" si="39"/>
        <v>-5.7025927405404686E-5</v>
      </c>
    </row>
    <row r="675" spans="1:12" x14ac:dyDescent="0.25">
      <c r="A675" s="5">
        <v>40388</v>
      </c>
      <c r="B675" s="10">
        <v>1168.4000000000001</v>
      </c>
      <c r="C675" s="6">
        <v>65.87</v>
      </c>
      <c r="D675" s="6">
        <v>27.9</v>
      </c>
      <c r="E675" s="6">
        <v>7.2474999999999996</v>
      </c>
      <c r="F675" s="7">
        <v>0.17405999999999999</v>
      </c>
      <c r="G675" s="4">
        <f t="shared" si="37"/>
        <v>4.8308086442183651E-6</v>
      </c>
      <c r="H675" s="8">
        <f t="shared" si="38"/>
        <v>6.8941744226128912E-3</v>
      </c>
      <c r="I675" s="8">
        <f t="shared" si="38"/>
        <v>-1.3644633110974714E-3</v>
      </c>
      <c r="J675" s="8">
        <f t="shared" si="38"/>
        <v>1.1969532100108753E-2</v>
      </c>
      <c r="K675" s="8">
        <f t="shared" si="38"/>
        <v>1.8760206244766541E-3</v>
      </c>
      <c r="L675" s="8">
        <f t="shared" si="39"/>
        <v>4.7769829331704722E-3</v>
      </c>
    </row>
    <row r="676" spans="1:12" x14ac:dyDescent="0.25">
      <c r="A676" s="1">
        <v>40389</v>
      </c>
      <c r="B676" s="9">
        <v>1181.7</v>
      </c>
      <c r="C676" s="2">
        <v>65.400000000000006</v>
      </c>
      <c r="D676" s="2">
        <v>27.9</v>
      </c>
      <c r="E676" s="2">
        <v>7.2024999999999997</v>
      </c>
      <c r="F676" s="3">
        <v>0.17405999999999999</v>
      </c>
      <c r="G676" s="4">
        <f t="shared" si="37"/>
        <v>4.8308086442183651E-6</v>
      </c>
      <c r="H676" s="8">
        <f t="shared" si="38"/>
        <v>1.1383087983567231E-2</v>
      </c>
      <c r="I676" s="8">
        <f t="shared" si="38"/>
        <v>-7.1352664338849075E-3</v>
      </c>
      <c r="J676" s="8">
        <f t="shared" si="38"/>
        <v>0</v>
      </c>
      <c r="K676" s="8">
        <f t="shared" si="38"/>
        <v>-6.2090375991721188E-3</v>
      </c>
      <c r="L676" s="8">
        <f t="shared" si="39"/>
        <v>-4.6788214537920279E-5</v>
      </c>
    </row>
    <row r="677" spans="1:12" x14ac:dyDescent="0.25">
      <c r="A677" s="5">
        <v>40392</v>
      </c>
      <c r="B677" s="10">
        <v>1183.4000000000001</v>
      </c>
      <c r="C677" s="6">
        <v>64.94</v>
      </c>
      <c r="D677" s="6">
        <v>27.7</v>
      </c>
      <c r="E677" s="6">
        <v>7.1578569999999999</v>
      </c>
      <c r="F677" s="7">
        <v>0.17374999999999999</v>
      </c>
      <c r="G677" s="4">
        <f t="shared" si="37"/>
        <v>4.8222124409136313E-6</v>
      </c>
      <c r="H677" s="8">
        <f t="shared" si="38"/>
        <v>1.438605399001477E-3</v>
      </c>
      <c r="I677" s="8">
        <f t="shared" si="38"/>
        <v>-7.0336391437310075E-3</v>
      </c>
      <c r="J677" s="8">
        <f t="shared" si="38"/>
        <v>-7.168458781361982E-3</v>
      </c>
      <c r="K677" s="8">
        <f t="shared" si="38"/>
        <v>-6.1982644914959761E-3</v>
      </c>
      <c r="L677" s="8">
        <f t="shared" si="39"/>
        <v>-4.1716232871759377E-3</v>
      </c>
    </row>
    <row r="678" spans="1:12" x14ac:dyDescent="0.25">
      <c r="A678" s="1">
        <v>40393</v>
      </c>
      <c r="B678" s="9">
        <v>1185.2</v>
      </c>
      <c r="C678" s="2">
        <v>65.55</v>
      </c>
      <c r="D678" s="2">
        <v>27.5</v>
      </c>
      <c r="E678" s="2">
        <v>7.0378569999999998</v>
      </c>
      <c r="F678" s="3">
        <v>0.17499999999999999</v>
      </c>
      <c r="G678" s="4">
        <f t="shared" si="37"/>
        <v>4.8568743893362409E-6</v>
      </c>
      <c r="H678" s="8">
        <f t="shared" si="38"/>
        <v>1.5210410681088004E-3</v>
      </c>
      <c r="I678" s="8">
        <f t="shared" si="38"/>
        <v>9.3932861102556126E-3</v>
      </c>
      <c r="J678" s="8">
        <f t="shared" si="38"/>
        <v>-7.2202166064981692E-3</v>
      </c>
      <c r="K678" s="8">
        <f t="shared" si="38"/>
        <v>-1.6764794267334498E-2</v>
      </c>
      <c r="L678" s="8">
        <f t="shared" si="39"/>
        <v>-7.5897092815647143E-3</v>
      </c>
    </row>
    <row r="679" spans="1:12" x14ac:dyDescent="0.25">
      <c r="A679" s="5">
        <v>40394</v>
      </c>
      <c r="B679" s="10">
        <v>1193.7</v>
      </c>
      <c r="C679" s="6">
        <v>65.14</v>
      </c>
      <c r="D679" s="6">
        <v>26.57</v>
      </c>
      <c r="E679" s="6">
        <v>7.1664289999999999</v>
      </c>
      <c r="F679" s="7">
        <v>0.17563000000000001</v>
      </c>
      <c r="G679" s="4">
        <f t="shared" si="37"/>
        <v>4.8743438478826562E-6</v>
      </c>
      <c r="H679" s="8">
        <f t="shared" si="38"/>
        <v>7.171785352683091E-3</v>
      </c>
      <c r="I679" s="8">
        <f t="shared" si="38"/>
        <v>-6.2547673531654704E-3</v>
      </c>
      <c r="J679" s="8">
        <f t="shared" si="38"/>
        <v>-3.381818181818181E-2</v>
      </c>
      <c r="K679" s="8">
        <f t="shared" si="38"/>
        <v>1.8268629214830613E-2</v>
      </c>
      <c r="L679" s="8">
        <f t="shared" si="39"/>
        <v>4.247260920887683E-3</v>
      </c>
    </row>
    <row r="680" spans="1:12" x14ac:dyDescent="0.25">
      <c r="A680" s="1">
        <v>40395</v>
      </c>
      <c r="B680" s="9">
        <v>1197.2</v>
      </c>
      <c r="C680" s="2">
        <v>65</v>
      </c>
      <c r="D680" s="2">
        <v>26.55</v>
      </c>
      <c r="E680" s="2">
        <v>7.2142860000000004</v>
      </c>
      <c r="F680" s="3">
        <v>0.17563000000000001</v>
      </c>
      <c r="G680" s="4">
        <f t="shared" si="37"/>
        <v>4.8743438478826562E-6</v>
      </c>
      <c r="H680" s="8">
        <f t="shared" si="38"/>
        <v>2.9320599815699086E-3</v>
      </c>
      <c r="I680" s="8">
        <f t="shared" si="38"/>
        <v>-2.1492170709241721E-3</v>
      </c>
      <c r="J680" s="8">
        <f t="shared" si="38"/>
        <v>-7.5272864132478639E-4</v>
      </c>
      <c r="K680" s="8">
        <f t="shared" si="38"/>
        <v>6.6779423894383775E-3</v>
      </c>
      <c r="L680" s="8">
        <f t="shared" si="39"/>
        <v>3.5953836226640555E-3</v>
      </c>
    </row>
    <row r="681" spans="1:12" x14ac:dyDescent="0.25">
      <c r="A681" s="5">
        <v>40396</v>
      </c>
      <c r="B681" s="10">
        <v>1203.4000000000001</v>
      </c>
      <c r="C681" s="6">
        <v>65.400000000000006</v>
      </c>
      <c r="D681" s="6">
        <v>26.61</v>
      </c>
      <c r="E681" s="6">
        <v>7.3078570000000003</v>
      </c>
      <c r="F681" s="7">
        <v>0.17813000000000001</v>
      </c>
      <c r="G681" s="4">
        <f t="shared" si="37"/>
        <v>4.9436660161106261E-6</v>
      </c>
      <c r="H681" s="8">
        <f t="shared" si="38"/>
        <v>5.1787504176412005E-3</v>
      </c>
      <c r="I681" s="8">
        <f t="shared" si="38"/>
        <v>6.1538461538462414E-3</v>
      </c>
      <c r="J681" s="8">
        <f t="shared" si="38"/>
        <v>2.2598870056496695E-3</v>
      </c>
      <c r="K681" s="8">
        <f t="shared" si="38"/>
        <v>1.2970237110089598E-2</v>
      </c>
      <c r="L681" s="8">
        <f t="shared" si="39"/>
        <v>8.3105470972411576E-3</v>
      </c>
    </row>
    <row r="682" spans="1:12" x14ac:dyDescent="0.25">
      <c r="A682" s="1">
        <v>40399</v>
      </c>
      <c r="B682" s="9">
        <v>1200.7</v>
      </c>
      <c r="C682" s="2">
        <v>65.489999999999995</v>
      </c>
      <c r="D682" s="2">
        <v>26.69</v>
      </c>
      <c r="E682" s="2">
        <v>7.4639290000000003</v>
      </c>
      <c r="F682" s="3">
        <v>0.18375</v>
      </c>
      <c r="G682" s="4">
        <f t="shared" si="37"/>
        <v>5.099495952620714E-6</v>
      </c>
      <c r="H682" s="8">
        <f t="shared" si="38"/>
        <v>-2.2436430114675466E-3</v>
      </c>
      <c r="I682" s="8">
        <f t="shared" si="38"/>
        <v>1.3761467889906605E-3</v>
      </c>
      <c r="J682" s="8">
        <f t="shared" si="38"/>
        <v>3.0063885757234819E-3</v>
      </c>
      <c r="K682" s="8">
        <f t="shared" si="38"/>
        <v>2.1356739739160191E-2</v>
      </c>
      <c r="L682" s="8">
        <f t="shared" si="39"/>
        <v>9.6522369728358256E-3</v>
      </c>
    </row>
    <row r="683" spans="1:12" x14ac:dyDescent="0.25">
      <c r="A683" s="5">
        <v>40400</v>
      </c>
      <c r="B683" s="10">
        <v>1196.2</v>
      </c>
      <c r="C683" s="6">
        <v>65.430000000000007</v>
      </c>
      <c r="D683" s="6">
        <v>26.65</v>
      </c>
      <c r="E683" s="6">
        <v>7.4589290000000004</v>
      </c>
      <c r="F683" s="7">
        <v>0.1925</v>
      </c>
      <c r="G683" s="4">
        <f t="shared" si="37"/>
        <v>5.3420963852524039E-6</v>
      </c>
      <c r="H683" s="8">
        <f t="shared" si="38"/>
        <v>-3.7478137752977427E-3</v>
      </c>
      <c r="I683" s="8">
        <f t="shared" si="38"/>
        <v>-9.1617040769564927E-4</v>
      </c>
      <c r="J683" s="8">
        <f t="shared" si="38"/>
        <v>-1.4986886474335967E-3</v>
      </c>
      <c r="K683" s="8">
        <f t="shared" si="38"/>
        <v>-6.6988847294767852E-4</v>
      </c>
      <c r="L683" s="8">
        <f t="shared" si="39"/>
        <v>-1.7389382032977968E-3</v>
      </c>
    </row>
    <row r="684" spans="1:12" x14ac:dyDescent="0.25">
      <c r="A684" s="1">
        <v>40401</v>
      </c>
      <c r="B684" s="9">
        <v>1197.5</v>
      </c>
      <c r="C684" s="2">
        <v>65.400000000000006</v>
      </c>
      <c r="D684" s="2">
        <v>27.35</v>
      </c>
      <c r="E684" s="2">
        <v>7.4760710000000001</v>
      </c>
      <c r="F684" s="3">
        <v>0.19219</v>
      </c>
      <c r="G684" s="4">
        <f t="shared" si="37"/>
        <v>5.3335017593525436E-6</v>
      </c>
      <c r="H684" s="8">
        <f t="shared" si="38"/>
        <v>1.0867747868249075E-3</v>
      </c>
      <c r="I684" s="8">
        <f t="shared" si="38"/>
        <v>-4.5850527281065466E-4</v>
      </c>
      <c r="J684" s="8">
        <f t="shared" si="38"/>
        <v>2.6266416510319059E-2</v>
      </c>
      <c r="K684" s="8">
        <f t="shared" si="38"/>
        <v>2.2981851684068539E-3</v>
      </c>
      <c r="L684" s="8">
        <f t="shared" si="39"/>
        <v>5.7154683677952773E-3</v>
      </c>
    </row>
    <row r="685" spans="1:12" x14ac:dyDescent="0.25">
      <c r="A685" s="5">
        <v>40402</v>
      </c>
      <c r="B685" s="10">
        <v>1214.8</v>
      </c>
      <c r="C685" s="6">
        <v>66.47</v>
      </c>
      <c r="D685" s="6">
        <v>27.34</v>
      </c>
      <c r="E685" s="6">
        <v>7.5253569999999996</v>
      </c>
      <c r="F685" s="7">
        <v>0.18906000000000001</v>
      </c>
      <c r="G685" s="4">
        <f t="shared" si="37"/>
        <v>5.2467222784180478E-6</v>
      </c>
      <c r="H685" s="8">
        <f t="shared" si="38"/>
        <v>1.4446764091857999E-2</v>
      </c>
      <c r="I685" s="8">
        <f t="shared" si="38"/>
        <v>1.6360856269113044E-2</v>
      </c>
      <c r="J685" s="8">
        <f t="shared" si="38"/>
        <v>-3.6563071297994747E-4</v>
      </c>
      <c r="K685" s="8">
        <f t="shared" si="38"/>
        <v>6.592500258491325E-3</v>
      </c>
      <c r="L685" s="8">
        <f t="shared" si="39"/>
        <v>8.5640351502703476E-3</v>
      </c>
    </row>
    <row r="686" spans="1:12" x14ac:dyDescent="0.25">
      <c r="A686" s="1">
        <v>40403</v>
      </c>
      <c r="B686" s="9">
        <v>1214.9000000000001</v>
      </c>
      <c r="C686" s="2">
        <v>66.48</v>
      </c>
      <c r="D686" s="2">
        <v>27.36</v>
      </c>
      <c r="E686" s="2">
        <v>7.8196430000000001</v>
      </c>
      <c r="F686" s="3">
        <v>0.18656</v>
      </c>
      <c r="G686" s="4">
        <f t="shared" si="37"/>
        <v>5.1774076519350842E-6</v>
      </c>
      <c r="H686" s="8">
        <f t="shared" si="38"/>
        <v>8.2318077049832423E-5</v>
      </c>
      <c r="I686" s="8">
        <f t="shared" si="38"/>
        <v>1.5044380923732686E-4</v>
      </c>
      <c r="J686" s="8">
        <f t="shared" si="38"/>
        <v>7.3152889539135238E-4</v>
      </c>
      <c r="K686" s="8">
        <f t="shared" si="38"/>
        <v>3.9105918828834366E-2</v>
      </c>
      <c r="L686" s="8">
        <f t="shared" si="39"/>
        <v>1.7918751821094082E-2</v>
      </c>
    </row>
    <row r="687" spans="1:12" x14ac:dyDescent="0.25">
      <c r="A687" s="5">
        <v>40406</v>
      </c>
      <c r="B687" s="10">
        <v>1224.5</v>
      </c>
      <c r="C687" s="6">
        <v>66.78</v>
      </c>
      <c r="D687" s="6">
        <v>27.17</v>
      </c>
      <c r="E687" s="6">
        <v>7.8242859999999999</v>
      </c>
      <c r="F687" s="7">
        <v>0.18656</v>
      </c>
      <c r="G687" s="4">
        <f t="shared" si="37"/>
        <v>5.1774076519350842E-6</v>
      </c>
      <c r="H687" s="8">
        <f t="shared" si="38"/>
        <v>7.9018849288006489E-3</v>
      </c>
      <c r="I687" s="8">
        <f t="shared" si="38"/>
        <v>4.5126353790613284E-3</v>
      </c>
      <c r="J687" s="8">
        <f t="shared" si="38"/>
        <v>-6.9444444444443617E-3</v>
      </c>
      <c r="K687" s="8">
        <f t="shared" si="38"/>
        <v>5.937611218312307E-4</v>
      </c>
      <c r="L687" s="8">
        <f t="shared" si="39"/>
        <v>1.8208603314867542E-3</v>
      </c>
    </row>
    <row r="688" spans="1:12" x14ac:dyDescent="0.25">
      <c r="A688" s="1">
        <v>40407</v>
      </c>
      <c r="B688" s="9">
        <v>1226.5999999999999</v>
      </c>
      <c r="C688" s="2">
        <v>67.22</v>
      </c>
      <c r="D688" s="2">
        <v>27.13</v>
      </c>
      <c r="E688" s="2">
        <v>7.9649999999999999</v>
      </c>
      <c r="F688" s="3">
        <v>0.19281000000000001</v>
      </c>
      <c r="G688" s="4">
        <f t="shared" si="37"/>
        <v>5.3506909845069117E-6</v>
      </c>
      <c r="H688" s="8">
        <f t="shared" si="38"/>
        <v>1.7149857084523552E-3</v>
      </c>
      <c r="I688" s="8">
        <f t="shared" si="38"/>
        <v>6.588799041629196E-3</v>
      </c>
      <c r="J688" s="8">
        <f t="shared" si="38"/>
        <v>-1.4722119985278873E-3</v>
      </c>
      <c r="K688" s="8">
        <f t="shared" si="38"/>
        <v>1.7984260800282609E-2</v>
      </c>
      <c r="L688" s="8">
        <f t="shared" si="39"/>
        <v>8.9760226975163556E-3</v>
      </c>
    </row>
    <row r="689" spans="1:12" x14ac:dyDescent="0.25">
      <c r="A689" s="5">
        <v>40408</v>
      </c>
      <c r="B689" s="10">
        <v>1229.7</v>
      </c>
      <c r="C689" s="6">
        <v>67.22</v>
      </c>
      <c r="D689" s="6">
        <v>26.89</v>
      </c>
      <c r="E689" s="6">
        <v>8.0299999999999994</v>
      </c>
      <c r="F689" s="7">
        <v>0.22413</v>
      </c>
      <c r="G689" s="4">
        <f t="shared" si="37"/>
        <v>6.2188860978640292E-6</v>
      </c>
      <c r="H689" s="8">
        <f t="shared" si="38"/>
        <v>2.5273112669167916E-3</v>
      </c>
      <c r="I689" s="8">
        <f t="shared" si="38"/>
        <v>0</v>
      </c>
      <c r="J689" s="8">
        <f t="shared" si="38"/>
        <v>-8.8462956137117001E-3</v>
      </c>
      <c r="K689" s="8">
        <f t="shared" si="38"/>
        <v>8.160703075957251E-3</v>
      </c>
      <c r="L689" s="8">
        <f t="shared" si="39"/>
        <v>2.9754183726392594E-3</v>
      </c>
    </row>
    <row r="690" spans="1:12" x14ac:dyDescent="0.25">
      <c r="A690" s="1">
        <v>40409</v>
      </c>
      <c r="B690" s="9">
        <v>1233.8</v>
      </c>
      <c r="C690" s="2">
        <v>66.8</v>
      </c>
      <c r="D690" s="2">
        <v>26.84</v>
      </c>
      <c r="E690" s="2">
        <v>8.0535709999999998</v>
      </c>
      <c r="F690" s="3">
        <v>0.22225</v>
      </c>
      <c r="G690" s="4">
        <f t="shared" si="37"/>
        <v>6.1667798483266978E-6</v>
      </c>
      <c r="H690" s="8">
        <f t="shared" si="38"/>
        <v>3.3341465398063828E-3</v>
      </c>
      <c r="I690" s="8">
        <f t="shared" si="38"/>
        <v>-6.2481404343945508E-3</v>
      </c>
      <c r="J690" s="8">
        <f t="shared" si="38"/>
        <v>-1.8594272963927375E-3</v>
      </c>
      <c r="K690" s="8">
        <f t="shared" si="38"/>
        <v>2.9353673723537302E-3</v>
      </c>
      <c r="L690" s="8">
        <f t="shared" si="39"/>
        <v>1.4891304576275721E-3</v>
      </c>
    </row>
    <row r="691" spans="1:12" x14ac:dyDescent="0.25">
      <c r="A691" s="5">
        <v>40410</v>
      </c>
      <c r="B691" s="10">
        <v>1227.2</v>
      </c>
      <c r="C691" s="6">
        <v>66.3</v>
      </c>
      <c r="D691" s="6">
        <v>26.86</v>
      </c>
      <c r="E691" s="6">
        <v>8.0928570000000004</v>
      </c>
      <c r="F691" s="7">
        <v>0.221</v>
      </c>
      <c r="G691" s="4">
        <f t="shared" si="37"/>
        <v>6.1321341959796882E-6</v>
      </c>
      <c r="H691" s="8">
        <f t="shared" si="38"/>
        <v>-5.3493272815690624E-3</v>
      </c>
      <c r="I691" s="8">
        <f t="shared" si="38"/>
        <v>-7.4850299401197605E-3</v>
      </c>
      <c r="J691" s="8">
        <f t="shared" si="38"/>
        <v>7.4515648286138506E-4</v>
      </c>
      <c r="K691" s="8">
        <f t="shared" si="38"/>
        <v>4.8780845167939292E-3</v>
      </c>
      <c r="L691" s="8">
        <f t="shared" si="39"/>
        <v>1.3617583020145109E-4</v>
      </c>
    </row>
    <row r="692" spans="1:12" x14ac:dyDescent="0.25">
      <c r="A692" s="1">
        <v>40413</v>
      </c>
      <c r="B692" s="9">
        <v>1226.9000000000001</v>
      </c>
      <c r="C692" s="2">
        <v>66.569999999999993</v>
      </c>
      <c r="D692" s="2">
        <v>26.9</v>
      </c>
      <c r="E692" s="2">
        <v>7.9942859999999998</v>
      </c>
      <c r="F692" s="3">
        <v>0.221</v>
      </c>
      <c r="G692" s="4">
        <f t="shared" si="37"/>
        <v>6.1321341959796882E-6</v>
      </c>
      <c r="H692" s="8">
        <f t="shared" si="38"/>
        <v>-2.4445893089957181E-4</v>
      </c>
      <c r="I692" s="8">
        <f t="shared" si="38"/>
        <v>4.0723981900451893E-3</v>
      </c>
      <c r="J692" s="8">
        <f t="shared" si="38"/>
        <v>1.4892032762471761E-3</v>
      </c>
      <c r="K692" s="8">
        <f t="shared" si="38"/>
        <v>-1.2180000215004495E-2</v>
      </c>
      <c r="L692" s="8">
        <f t="shared" si="39"/>
        <v>-5.0165642930008652E-3</v>
      </c>
    </row>
    <row r="693" spans="1:12" x14ac:dyDescent="0.25">
      <c r="A693" s="5">
        <v>40414</v>
      </c>
      <c r="B693" s="10">
        <v>1231.8</v>
      </c>
      <c r="C693" s="6">
        <v>67.36</v>
      </c>
      <c r="D693" s="6">
        <v>26.91</v>
      </c>
      <c r="E693" s="6">
        <v>8.0160710000000002</v>
      </c>
      <c r="F693" s="7">
        <v>0.21975</v>
      </c>
      <c r="G693" s="4">
        <f t="shared" si="37"/>
        <v>6.0974881126441005E-6</v>
      </c>
      <c r="H693" s="8">
        <f t="shared" si="38"/>
        <v>3.9938055261226372E-3</v>
      </c>
      <c r="I693" s="8">
        <f t="shared" si="38"/>
        <v>1.186720745080376E-2</v>
      </c>
      <c r="J693" s="8">
        <f t="shared" si="38"/>
        <v>3.7174721189596889E-4</v>
      </c>
      <c r="K693" s="8">
        <f t="shared" si="38"/>
        <v>2.7250713822348097E-3</v>
      </c>
      <c r="L693" s="8">
        <f t="shared" si="39"/>
        <v>3.4666529365746765E-3</v>
      </c>
    </row>
    <row r="694" spans="1:12" x14ac:dyDescent="0.25">
      <c r="A694" s="1">
        <v>40415</v>
      </c>
      <c r="B694" s="9">
        <v>1239.5</v>
      </c>
      <c r="C694" s="2">
        <v>67.39</v>
      </c>
      <c r="D694" s="2">
        <v>26.95</v>
      </c>
      <c r="E694" s="2">
        <v>8.0042860000000005</v>
      </c>
      <c r="F694" s="3">
        <v>0.2185</v>
      </c>
      <c r="G694" s="4">
        <f t="shared" si="37"/>
        <v>6.0628415985419792E-6</v>
      </c>
      <c r="H694" s="8">
        <f t="shared" si="38"/>
        <v>6.2510147751258689E-3</v>
      </c>
      <c r="I694" s="8">
        <f t="shared" si="38"/>
        <v>4.4536817102139455E-4</v>
      </c>
      <c r="J694" s="8">
        <f t="shared" si="38"/>
        <v>1.4864362690449331E-3</v>
      </c>
      <c r="K694" s="8">
        <f t="shared" si="38"/>
        <v>-1.4701716090089161E-3</v>
      </c>
      <c r="L694" s="8">
        <f t="shared" si="39"/>
        <v>1.4660510466792259E-3</v>
      </c>
    </row>
    <row r="695" spans="1:12" x14ac:dyDescent="0.25">
      <c r="A695" s="5">
        <v>40416</v>
      </c>
      <c r="B695" s="10">
        <v>1235.4000000000001</v>
      </c>
      <c r="C695" s="6">
        <v>67.040000000000006</v>
      </c>
      <c r="D695" s="6">
        <v>27.07</v>
      </c>
      <c r="E695" s="6">
        <v>8.0232139999999994</v>
      </c>
      <c r="F695" s="7">
        <v>0.2185</v>
      </c>
      <c r="G695" s="4">
        <f t="shared" si="37"/>
        <v>6.0628415985419792E-6</v>
      </c>
      <c r="H695" s="8">
        <f t="shared" si="38"/>
        <v>-3.3077853973375627E-3</v>
      </c>
      <c r="I695" s="8">
        <f t="shared" si="38"/>
        <v>-5.1936489093336443E-3</v>
      </c>
      <c r="J695" s="8">
        <f t="shared" si="38"/>
        <v>4.4526901669759179E-3</v>
      </c>
      <c r="K695" s="8">
        <f t="shared" si="38"/>
        <v>2.3647330942446264E-3</v>
      </c>
      <c r="L695" s="8">
        <f t="shared" si="39"/>
        <v>4.0825136209909918E-4</v>
      </c>
    </row>
    <row r="696" spans="1:12" x14ac:dyDescent="0.25">
      <c r="A696" s="1">
        <v>40417</v>
      </c>
      <c r="B696" s="9">
        <v>1236</v>
      </c>
      <c r="C696" s="2">
        <v>66.97</v>
      </c>
      <c r="D696" s="2">
        <v>27.25</v>
      </c>
      <c r="E696" s="2">
        <v>7.9375</v>
      </c>
      <c r="F696" s="3">
        <v>0.21725</v>
      </c>
      <c r="G696" s="4">
        <f t="shared" si="37"/>
        <v>6.0281946534512798E-6</v>
      </c>
      <c r="H696" s="8">
        <f t="shared" si="38"/>
        <v>4.8567265662935813E-4</v>
      </c>
      <c r="I696" s="8">
        <f t="shared" si="38"/>
        <v>-1.0441527446301817E-3</v>
      </c>
      <c r="J696" s="8">
        <f t="shared" si="38"/>
        <v>6.649427410417426E-3</v>
      </c>
      <c r="K696" s="8">
        <f t="shared" si="38"/>
        <v>-1.0683249879661618E-2</v>
      </c>
      <c r="L696" s="8">
        <f t="shared" si="39"/>
        <v>-3.6839095811185066E-3</v>
      </c>
    </row>
    <row r="697" spans="1:12" x14ac:dyDescent="0.25">
      <c r="A697" s="5">
        <v>40420</v>
      </c>
      <c r="B697" s="10">
        <v>1237.0999999999999</v>
      </c>
      <c r="C697" s="6">
        <v>66.95</v>
      </c>
      <c r="D697" s="6">
        <v>27.36</v>
      </c>
      <c r="E697" s="6">
        <v>8.0267859999999995</v>
      </c>
      <c r="F697" s="7">
        <v>0.21812999999999999</v>
      </c>
      <c r="G697" s="4">
        <f t="shared" si="37"/>
        <v>6.0525861476090626E-6</v>
      </c>
      <c r="H697" s="8">
        <f t="shared" si="38"/>
        <v>8.8996763754037951E-4</v>
      </c>
      <c r="I697" s="8">
        <f t="shared" si="38"/>
        <v>-2.9864118261902379E-4</v>
      </c>
      <c r="J697" s="8">
        <f t="shared" si="38"/>
        <v>4.0366972477064011E-3</v>
      </c>
      <c r="K697" s="8">
        <f t="shared" si="38"/>
        <v>1.1248629921259783E-2</v>
      </c>
      <c r="L697" s="8">
        <f t="shared" si="39"/>
        <v>6.0212691791323471E-3</v>
      </c>
    </row>
    <row r="698" spans="1:12" x14ac:dyDescent="0.25">
      <c r="A698" s="1">
        <v>40421</v>
      </c>
      <c r="B698" s="9">
        <v>1248.3</v>
      </c>
      <c r="C698" s="2">
        <v>66.5</v>
      </c>
      <c r="D698" s="2">
        <v>27.61</v>
      </c>
      <c r="E698" s="2">
        <v>8.1557139999999997</v>
      </c>
      <c r="F698" s="3">
        <v>0.21687999999999999</v>
      </c>
      <c r="G698" s="4">
        <f t="shared" si="37"/>
        <v>6.0179390750647599E-6</v>
      </c>
      <c r="H698" s="8">
        <f t="shared" si="38"/>
        <v>9.0534314121736691E-3</v>
      </c>
      <c r="I698" s="8">
        <f t="shared" si="38"/>
        <v>-6.7214339058999676E-3</v>
      </c>
      <c r="J698" s="8">
        <f t="shared" si="38"/>
        <v>9.1374269005847948E-3</v>
      </c>
      <c r="K698" s="8">
        <f t="shared" si="38"/>
        <v>1.6062219672979966E-2</v>
      </c>
      <c r="L698" s="8">
        <f t="shared" si="39"/>
        <v>1.0939733984568316E-2</v>
      </c>
    </row>
    <row r="699" spans="1:12" x14ac:dyDescent="0.25">
      <c r="A699" s="5">
        <v>40422</v>
      </c>
      <c r="B699" s="10">
        <v>1246.3</v>
      </c>
      <c r="C699" s="6">
        <v>66.3</v>
      </c>
      <c r="D699" s="6">
        <v>27.45</v>
      </c>
      <c r="E699" s="6">
        <v>8.1917860000000005</v>
      </c>
      <c r="F699" s="7">
        <v>0.21825</v>
      </c>
      <c r="G699" s="4">
        <f t="shared" si="37"/>
        <v>6.0559122438963442E-6</v>
      </c>
      <c r="H699" s="8">
        <f t="shared" si="38"/>
        <v>-1.6021789633902108E-3</v>
      </c>
      <c r="I699" s="8">
        <f t="shared" si="38"/>
        <v>-3.0075187969925239E-3</v>
      </c>
      <c r="J699" s="8">
        <f t="shared" si="38"/>
        <v>-5.7950018109380712E-3</v>
      </c>
      <c r="K699" s="8">
        <f t="shared" si="38"/>
        <v>4.4229113477987055E-3</v>
      </c>
      <c r="L699" s="8">
        <f t="shared" si="39"/>
        <v>3.1678244319091305E-4</v>
      </c>
    </row>
    <row r="700" spans="1:12" x14ac:dyDescent="0.25">
      <c r="A700" s="1">
        <v>40423</v>
      </c>
      <c r="B700" s="9">
        <v>1251.5</v>
      </c>
      <c r="C700" s="2">
        <v>66.540000000000006</v>
      </c>
      <c r="D700" s="2">
        <v>27.39</v>
      </c>
      <c r="E700" s="2">
        <v>8.0946429999999996</v>
      </c>
      <c r="F700" s="3">
        <v>0.22513</v>
      </c>
      <c r="G700" s="4">
        <f t="shared" si="37"/>
        <v>6.2466017911599891E-6</v>
      </c>
      <c r="H700" s="8">
        <f t="shared" si="38"/>
        <v>4.1723501564631671E-3</v>
      </c>
      <c r="I700" s="8">
        <f t="shared" si="38"/>
        <v>3.6199095022625806E-3</v>
      </c>
      <c r="J700" s="8">
        <f t="shared" si="38"/>
        <v>-2.1857923497267296E-3</v>
      </c>
      <c r="K700" s="8">
        <f t="shared" si="38"/>
        <v>-1.1858586149589461E-2</v>
      </c>
      <c r="L700" s="8">
        <f t="shared" si="39"/>
        <v>-4.2161921236586238E-3</v>
      </c>
    </row>
    <row r="701" spans="1:12" x14ac:dyDescent="0.25">
      <c r="A701" s="5">
        <v>40424</v>
      </c>
      <c r="B701" s="10">
        <v>1249.2</v>
      </c>
      <c r="C701" s="6">
        <v>67.3</v>
      </c>
      <c r="D701" s="6">
        <v>27.4</v>
      </c>
      <c r="E701" s="6">
        <v>8.2464289999999991</v>
      </c>
      <c r="F701" s="7">
        <v>0.2195</v>
      </c>
      <c r="G701" s="4">
        <f t="shared" si="37"/>
        <v>6.0905588443738168E-6</v>
      </c>
      <c r="H701" s="8">
        <f t="shared" si="38"/>
        <v>-1.8377946464242544E-3</v>
      </c>
      <c r="I701" s="8">
        <f t="shared" si="38"/>
        <v>1.1421701232341311E-2</v>
      </c>
      <c r="J701" s="8">
        <f t="shared" si="38"/>
        <v>3.6509675063884668E-4</v>
      </c>
      <c r="K701" s="8">
        <f t="shared" si="38"/>
        <v>1.8751413743632615E-2</v>
      </c>
      <c r="L701" s="8">
        <f t="shared" si="39"/>
        <v>8.9824320724223323E-3</v>
      </c>
    </row>
    <row r="702" spans="1:12" x14ac:dyDescent="0.25">
      <c r="A702" s="1">
        <v>40428</v>
      </c>
      <c r="B702" s="9">
        <v>1257.3</v>
      </c>
      <c r="C702" s="2">
        <v>67.05</v>
      </c>
      <c r="D702" s="2">
        <v>27.45</v>
      </c>
      <c r="E702" s="2">
        <v>8.2996429999999997</v>
      </c>
      <c r="F702" s="3">
        <v>0.222</v>
      </c>
      <c r="G702" s="4">
        <f t="shared" si="37"/>
        <v>6.1598507521409829E-6</v>
      </c>
      <c r="H702" s="8">
        <f t="shared" si="38"/>
        <v>6.4841498559077082E-3</v>
      </c>
      <c r="I702" s="8">
        <f t="shared" si="38"/>
        <v>-3.7147102526002974E-3</v>
      </c>
      <c r="J702" s="8">
        <f t="shared" si="38"/>
        <v>1.8248175182482011E-3</v>
      </c>
      <c r="K702" s="8">
        <f t="shared" si="38"/>
        <v>6.4529749786241472E-3</v>
      </c>
      <c r="L702" s="8">
        <f t="shared" si="39"/>
        <v>4.8441074554027574E-3</v>
      </c>
    </row>
    <row r="703" spans="1:12" x14ac:dyDescent="0.25">
      <c r="A703" s="5">
        <v>40429</v>
      </c>
      <c r="B703" s="10">
        <v>1255.5999999999999</v>
      </c>
      <c r="C703" s="6">
        <v>66.98</v>
      </c>
      <c r="D703" s="6">
        <v>27.39</v>
      </c>
      <c r="E703" s="6">
        <v>8.4232139999999998</v>
      </c>
      <c r="F703" s="7">
        <v>0.22575000000000001</v>
      </c>
      <c r="G703" s="4">
        <f t="shared" si="37"/>
        <v>6.2637853823765965E-6</v>
      </c>
      <c r="H703" s="8">
        <f t="shared" si="38"/>
        <v>-1.3521037143084749E-3</v>
      </c>
      <c r="I703" s="8">
        <f t="shared" si="38"/>
        <v>-1.0439970171512779E-3</v>
      </c>
      <c r="J703" s="8">
        <f t="shared" si="38"/>
        <v>-2.1857923497267296E-3</v>
      </c>
      <c r="K703" s="8">
        <f t="shared" si="38"/>
        <v>1.4888712683184096E-2</v>
      </c>
      <c r="L703" s="8">
        <f t="shared" si="39"/>
        <v>5.9098638356706278E-3</v>
      </c>
    </row>
    <row r="704" spans="1:12" x14ac:dyDescent="0.25">
      <c r="A704" s="1">
        <v>40430</v>
      </c>
      <c r="B704" s="9">
        <v>1248.9000000000001</v>
      </c>
      <c r="C704" s="2">
        <v>67.61</v>
      </c>
      <c r="D704" s="2">
        <v>27.68</v>
      </c>
      <c r="E704" s="2">
        <v>8.3928569999999993</v>
      </c>
      <c r="F704" s="3">
        <v>0.22575000000000001</v>
      </c>
      <c r="G704" s="4">
        <f t="shared" si="37"/>
        <v>6.2637853823765965E-6</v>
      </c>
      <c r="H704" s="8">
        <f t="shared" si="38"/>
        <v>-5.3360942975468452E-3</v>
      </c>
      <c r="I704" s="8">
        <f t="shared" si="38"/>
        <v>9.4057927739623088E-3</v>
      </c>
      <c r="J704" s="8">
        <f t="shared" si="38"/>
        <v>1.0587805768528628E-2</v>
      </c>
      <c r="K704" s="8">
        <f t="shared" si="38"/>
        <v>-3.6039687463716831E-3</v>
      </c>
      <c r="L704" s="8">
        <f t="shared" si="39"/>
        <v>-6.6405003272504795E-4</v>
      </c>
    </row>
    <row r="705" spans="1:12" x14ac:dyDescent="0.25">
      <c r="A705" s="5">
        <v>40431</v>
      </c>
      <c r="B705" s="10">
        <v>1244.5</v>
      </c>
      <c r="C705" s="6">
        <v>68.19</v>
      </c>
      <c r="D705" s="6">
        <v>27.78</v>
      </c>
      <c r="E705" s="6">
        <v>8.4275000000000002</v>
      </c>
      <c r="F705" s="7">
        <v>0.22825000000000001</v>
      </c>
      <c r="G705" s="4">
        <f t="shared" si="37"/>
        <v>6.3330729813682041E-6</v>
      </c>
      <c r="H705" s="8">
        <f t="shared" si="38"/>
        <v>-3.5231003282889667E-3</v>
      </c>
      <c r="I705" s="8">
        <f t="shared" si="38"/>
        <v>8.5786126312675393E-3</v>
      </c>
      <c r="J705" s="8">
        <f t="shared" si="38"/>
        <v>3.6127167630058319E-3</v>
      </c>
      <c r="K705" s="8">
        <f t="shared" si="38"/>
        <v>4.1276766660031106E-3</v>
      </c>
      <c r="L705" s="8">
        <f t="shared" si="39"/>
        <v>2.1492033613786693E-3</v>
      </c>
    </row>
    <row r="706" spans="1:12" x14ac:dyDescent="0.25">
      <c r="A706" s="1">
        <v>40434</v>
      </c>
      <c r="B706" s="9">
        <v>1245.0999999999999</v>
      </c>
      <c r="C706" s="2">
        <v>67.900000000000006</v>
      </c>
      <c r="D706" s="2">
        <v>27.42</v>
      </c>
      <c r="E706" s="2">
        <v>8.5175000000000001</v>
      </c>
      <c r="F706" s="3">
        <v>0.22825000000000001</v>
      </c>
      <c r="G706" s="4">
        <f t="shared" si="37"/>
        <v>6.3330729813682041E-6</v>
      </c>
      <c r="H706" s="8">
        <f t="shared" si="38"/>
        <v>4.8212133386895062E-4</v>
      </c>
      <c r="I706" s="8">
        <f t="shared" si="38"/>
        <v>-4.2528229945738676E-3</v>
      </c>
      <c r="J706" s="8">
        <f t="shared" si="38"/>
        <v>-1.2958963282937344E-2</v>
      </c>
      <c r="K706" s="8">
        <f t="shared" ref="K706:K769" si="40">(E706-E705)/E705</f>
        <v>1.0679323642835937E-2</v>
      </c>
      <c r="L706" s="8">
        <f t="shared" si="39"/>
        <v>2.4739934156748486E-3</v>
      </c>
    </row>
    <row r="707" spans="1:12" x14ac:dyDescent="0.25">
      <c r="A707" s="5">
        <v>40435</v>
      </c>
      <c r="B707" s="10">
        <v>1269.7</v>
      </c>
      <c r="C707" s="6">
        <v>67.34</v>
      </c>
      <c r="D707" s="6">
        <v>27.15</v>
      </c>
      <c r="E707" s="6">
        <v>8.5549999999999997</v>
      </c>
      <c r="F707" s="7">
        <v>0.23263</v>
      </c>
      <c r="G707" s="4">
        <f t="shared" ref="G707:G770" si="41">(1+(F707/100))^(1/360)-1</f>
        <v>6.4544607001337795E-6</v>
      </c>
      <c r="H707" s="8">
        <f t="shared" ref="H707:K770" si="42">(B707-B706)/B706</f>
        <v>1.975744920086751E-2</v>
      </c>
      <c r="I707" s="8">
        <f t="shared" si="42"/>
        <v>-8.2474226804124043E-3</v>
      </c>
      <c r="J707" s="8">
        <f t="shared" si="42"/>
        <v>-9.8468271334793255E-3</v>
      </c>
      <c r="K707" s="8">
        <f t="shared" si="40"/>
        <v>4.4027003228646489E-3</v>
      </c>
      <c r="L707" s="8">
        <f t="shared" si="39"/>
        <v>5.511093448204391E-3</v>
      </c>
    </row>
    <row r="708" spans="1:12" x14ac:dyDescent="0.25">
      <c r="A708" s="1">
        <v>40436</v>
      </c>
      <c r="B708" s="9">
        <v>1266.7</v>
      </c>
      <c r="C708" s="2">
        <v>67.86</v>
      </c>
      <c r="D708" s="2">
        <v>26.89</v>
      </c>
      <c r="E708" s="2">
        <v>8.5928570000000004</v>
      </c>
      <c r="F708" s="3">
        <v>0.23513000000000001</v>
      </c>
      <c r="G708" s="4">
        <f t="shared" si="41"/>
        <v>6.5237435564746704E-6</v>
      </c>
      <c r="H708" s="8">
        <f t="shared" si="42"/>
        <v>-2.362762857367882E-3</v>
      </c>
      <c r="I708" s="8">
        <f t="shared" si="42"/>
        <v>7.7220077220076623E-3</v>
      </c>
      <c r="J708" s="8">
        <f t="shared" si="42"/>
        <v>-9.5764272559851951E-3</v>
      </c>
      <c r="K708" s="8">
        <f t="shared" si="40"/>
        <v>4.4251315020456686E-3</v>
      </c>
      <c r="L708" s="8">
        <f t="shared" ref="L708:L771" si="43">H708*$X$12+I708*$Y$12+$Z$12*J708+$AA$12*K708</f>
        <v>3.526151179867325E-4</v>
      </c>
    </row>
    <row r="709" spans="1:12" x14ac:dyDescent="0.25">
      <c r="A709" s="5">
        <v>40437</v>
      </c>
      <c r="B709" s="10">
        <v>1271.9000000000001</v>
      </c>
      <c r="C709" s="6">
        <v>68.760000000000005</v>
      </c>
      <c r="D709" s="6">
        <v>26.95</v>
      </c>
      <c r="E709" s="6">
        <v>8.5696429999999992</v>
      </c>
      <c r="F709" s="7">
        <v>0.2475</v>
      </c>
      <c r="G709" s="4">
        <f t="shared" si="41"/>
        <v>6.8665297738856879E-6</v>
      </c>
      <c r="H709" s="8">
        <f t="shared" si="42"/>
        <v>4.1051551274966808E-3</v>
      </c>
      <c r="I709" s="8">
        <f t="shared" si="42"/>
        <v>1.3262599469496105E-2</v>
      </c>
      <c r="J709" s="8">
        <f t="shared" si="42"/>
        <v>2.2313127556712058E-3</v>
      </c>
      <c r="K709" s="8">
        <f t="shared" si="40"/>
        <v>-2.7015461795769644E-3</v>
      </c>
      <c r="L709" s="8">
        <f t="shared" si="43"/>
        <v>1.4617489727696651E-3</v>
      </c>
    </row>
    <row r="710" spans="1:12" x14ac:dyDescent="0.25">
      <c r="A710" s="1">
        <v>40438</v>
      </c>
      <c r="B710" s="9">
        <v>1275.5999999999999</v>
      </c>
      <c r="C710" s="2">
        <v>68.709999999999994</v>
      </c>
      <c r="D710" s="2">
        <v>27.32</v>
      </c>
      <c r="E710" s="2">
        <v>8.6353570000000008</v>
      </c>
      <c r="F710" s="3">
        <v>0.2465</v>
      </c>
      <c r="G710" s="4">
        <f t="shared" si="41"/>
        <v>6.838820248322719E-6</v>
      </c>
      <c r="H710" s="8">
        <f t="shared" si="42"/>
        <v>2.9090337290666071E-3</v>
      </c>
      <c r="I710" s="8">
        <f t="shared" si="42"/>
        <v>-7.2716695753361502E-4</v>
      </c>
      <c r="J710" s="8">
        <f t="shared" si="42"/>
        <v>1.3729128014842338E-2</v>
      </c>
      <c r="K710" s="8">
        <f t="shared" si="40"/>
        <v>7.6682307536033428E-3</v>
      </c>
      <c r="L710" s="8">
        <f t="shared" si="43"/>
        <v>6.5760486996540943E-3</v>
      </c>
    </row>
    <row r="711" spans="1:12" x14ac:dyDescent="0.25">
      <c r="A711" s="5">
        <v>40441</v>
      </c>
      <c r="B711" s="10">
        <v>1279</v>
      </c>
      <c r="C711" s="6">
        <v>68.66</v>
      </c>
      <c r="D711" s="6">
        <v>27.34</v>
      </c>
      <c r="E711" s="6">
        <v>8.6532140000000002</v>
      </c>
      <c r="F711" s="7">
        <v>0.249</v>
      </c>
      <c r="G711" s="4">
        <f t="shared" si="41"/>
        <v>6.9080935454213233E-6</v>
      </c>
      <c r="H711" s="8">
        <f t="shared" si="42"/>
        <v>2.6654123549702817E-3</v>
      </c>
      <c r="I711" s="8">
        <f t="shared" si="42"/>
        <v>-7.2769611410270938E-4</v>
      </c>
      <c r="J711" s="8">
        <f t="shared" si="42"/>
        <v>7.3206442166909129E-4</v>
      </c>
      <c r="K711" s="8">
        <f t="shared" si="40"/>
        <v>2.0678936609105267E-3</v>
      </c>
      <c r="L711" s="8">
        <f t="shared" si="43"/>
        <v>1.7891039571662781E-3</v>
      </c>
    </row>
    <row r="712" spans="1:12" x14ac:dyDescent="0.25">
      <c r="A712" s="1">
        <v>40442</v>
      </c>
      <c r="B712" s="9">
        <v>1272.4000000000001</v>
      </c>
      <c r="C712" s="2">
        <v>68.61</v>
      </c>
      <c r="D712" s="2">
        <v>27.52</v>
      </c>
      <c r="E712" s="2">
        <v>8.6582139999999992</v>
      </c>
      <c r="F712" s="3">
        <v>0.25024999999999997</v>
      </c>
      <c r="G712" s="4">
        <f t="shared" si="41"/>
        <v>6.9427295479318474E-6</v>
      </c>
      <c r="H712" s="8">
        <f t="shared" si="42"/>
        <v>-5.160281469898287E-3</v>
      </c>
      <c r="I712" s="8">
        <f t="shared" si="42"/>
        <v>-7.2822604136319781E-4</v>
      </c>
      <c r="J712" s="8">
        <f t="shared" si="42"/>
        <v>6.5837600585223009E-3</v>
      </c>
      <c r="K712" s="8">
        <f t="shared" si="40"/>
        <v>5.7781998688568258E-4</v>
      </c>
      <c r="L712" s="8">
        <f t="shared" si="43"/>
        <v>-2.2394636606635202E-4</v>
      </c>
    </row>
    <row r="713" spans="1:12" x14ac:dyDescent="0.25">
      <c r="A713" s="5">
        <v>40443</v>
      </c>
      <c r="B713" s="10">
        <v>1290.2</v>
      </c>
      <c r="C713" s="6">
        <v>68.260000000000005</v>
      </c>
      <c r="D713" s="6">
        <v>27.38</v>
      </c>
      <c r="E713" s="6">
        <v>8.7746429999999993</v>
      </c>
      <c r="F713" s="7">
        <v>0.25024999999999997</v>
      </c>
      <c r="G713" s="4">
        <f t="shared" si="41"/>
        <v>6.9427295479318474E-6</v>
      </c>
      <c r="H713" s="8">
        <f t="shared" si="42"/>
        <v>1.39893115372524E-2</v>
      </c>
      <c r="I713" s="8">
        <f t="shared" si="42"/>
        <v>-5.1012971869988967E-3</v>
      </c>
      <c r="J713" s="8">
        <f t="shared" si="42"/>
        <v>-5.0872093023256017E-3</v>
      </c>
      <c r="K713" s="8">
        <f t="shared" si="40"/>
        <v>1.3447230572032537E-2</v>
      </c>
      <c r="L713" s="8">
        <f t="shared" si="43"/>
        <v>8.9696549731419651E-3</v>
      </c>
    </row>
    <row r="714" spans="1:12" x14ac:dyDescent="0.25">
      <c r="A714" s="1">
        <v>40444</v>
      </c>
      <c r="B714" s="9">
        <v>1294.3</v>
      </c>
      <c r="C714" s="2">
        <v>67.930000000000007</v>
      </c>
      <c r="D714" s="2">
        <v>27.11</v>
      </c>
      <c r="E714" s="2">
        <v>8.89</v>
      </c>
      <c r="F714" s="3">
        <v>0.25024999999999997</v>
      </c>
      <c r="G714" s="4">
        <f t="shared" si="41"/>
        <v>6.9427295479318474E-6</v>
      </c>
      <c r="H714" s="8">
        <f t="shared" si="42"/>
        <v>3.1778018911795916E-3</v>
      </c>
      <c r="I714" s="8">
        <f t="shared" si="42"/>
        <v>-4.8344564898915657E-3</v>
      </c>
      <c r="J714" s="8">
        <f t="shared" si="42"/>
        <v>-9.8612125639152507E-3</v>
      </c>
      <c r="K714" s="8">
        <f t="shared" si="40"/>
        <v>1.3146631720515726E-2</v>
      </c>
      <c r="L714" s="8">
        <f t="shared" si="43"/>
        <v>4.8608265247836674E-3</v>
      </c>
    </row>
    <row r="715" spans="1:12" x14ac:dyDescent="0.25">
      <c r="A715" s="5">
        <v>40445</v>
      </c>
      <c r="B715" s="10">
        <v>1296</v>
      </c>
      <c r="C715" s="6">
        <v>68.23</v>
      </c>
      <c r="D715" s="6">
        <v>27.49</v>
      </c>
      <c r="E715" s="6">
        <v>8.8357139999999994</v>
      </c>
      <c r="F715" s="7">
        <v>0.25056</v>
      </c>
      <c r="G715" s="4">
        <f t="shared" si="41"/>
        <v>6.9513192100245647E-6</v>
      </c>
      <c r="H715" s="8">
        <f t="shared" si="42"/>
        <v>1.3134512864096774E-3</v>
      </c>
      <c r="I715" s="8">
        <f t="shared" si="42"/>
        <v>4.4163109082879012E-3</v>
      </c>
      <c r="J715" s="8">
        <f t="shared" si="42"/>
        <v>1.4016967908520805E-2</v>
      </c>
      <c r="K715" s="8">
        <f t="shared" si="40"/>
        <v>-6.1064116985378135E-3</v>
      </c>
      <c r="L715" s="8">
        <f t="shared" si="43"/>
        <v>3.2404952101976452E-4</v>
      </c>
    </row>
    <row r="716" spans="1:12" x14ac:dyDescent="0.25">
      <c r="A716" s="1">
        <v>40448</v>
      </c>
      <c r="B716" s="9">
        <v>1296.7</v>
      </c>
      <c r="C716" s="2">
        <v>68.97</v>
      </c>
      <c r="D716" s="2">
        <v>27.61</v>
      </c>
      <c r="E716" s="2">
        <v>8.8239289999999997</v>
      </c>
      <c r="F716" s="3">
        <v>0.24962999999999999</v>
      </c>
      <c r="G716" s="4">
        <f t="shared" si="41"/>
        <v>6.9255501446985335E-6</v>
      </c>
      <c r="H716" s="8">
        <f t="shared" si="42"/>
        <v>5.4012345679015853E-4</v>
      </c>
      <c r="I716" s="8">
        <f t="shared" si="42"/>
        <v>1.0845669060530482E-2</v>
      </c>
      <c r="J716" s="8">
        <f t="shared" si="42"/>
        <v>4.3652237177155689E-3</v>
      </c>
      <c r="K716" s="8">
        <f t="shared" si="40"/>
        <v>-1.3337914740110094E-3</v>
      </c>
      <c r="L716" s="8">
        <f t="shared" si="43"/>
        <v>1.1844656944233196E-3</v>
      </c>
    </row>
    <row r="717" spans="1:12" x14ac:dyDescent="0.25">
      <c r="A717" s="5">
        <v>40449</v>
      </c>
      <c r="B717" s="10">
        <v>1306.5999999999999</v>
      </c>
      <c r="C717" s="6">
        <v>68.92</v>
      </c>
      <c r="D717" s="6">
        <v>27.29</v>
      </c>
      <c r="E717" s="6">
        <v>8.7353570000000005</v>
      </c>
      <c r="F717" s="7">
        <v>0.25087999999999999</v>
      </c>
      <c r="G717" s="4">
        <f t="shared" si="41"/>
        <v>6.960185930049434E-6</v>
      </c>
      <c r="H717" s="8">
        <f t="shared" si="42"/>
        <v>7.6347651731316904E-3</v>
      </c>
      <c r="I717" s="8">
        <f t="shared" si="42"/>
        <v>-7.2495287806288472E-4</v>
      </c>
      <c r="J717" s="8">
        <f t="shared" si="42"/>
        <v>-1.1590003621876142E-2</v>
      </c>
      <c r="K717" s="8">
        <f t="shared" si="40"/>
        <v>-1.0037705425780195E-2</v>
      </c>
      <c r="L717" s="8">
        <f t="shared" si="43"/>
        <v>-4.2976871971953101E-3</v>
      </c>
    </row>
    <row r="718" spans="1:12" x14ac:dyDescent="0.25">
      <c r="A718" s="1">
        <v>40450</v>
      </c>
      <c r="B718" s="9">
        <v>1308.5</v>
      </c>
      <c r="C718" s="2">
        <v>68.56</v>
      </c>
      <c r="D718" s="2">
        <v>27.07</v>
      </c>
      <c r="E718" s="2">
        <v>9.2578569999999996</v>
      </c>
      <c r="F718" s="3">
        <v>0.25556000000000001</v>
      </c>
      <c r="G718" s="4">
        <f t="shared" si="41"/>
        <v>7.0898584865197734E-6</v>
      </c>
      <c r="H718" s="8">
        <f t="shared" si="42"/>
        <v>1.4541558242768186E-3</v>
      </c>
      <c r="I718" s="8">
        <f t="shared" si="42"/>
        <v>-5.2234474753337116E-3</v>
      </c>
      <c r="J718" s="8">
        <f t="shared" si="42"/>
        <v>-8.0615610113594308E-3</v>
      </c>
      <c r="K718" s="8">
        <f t="shared" si="40"/>
        <v>5.9814384231806329E-2</v>
      </c>
      <c r="L718" s="8">
        <f t="shared" si="43"/>
        <v>2.5813365129650975E-2</v>
      </c>
    </row>
    <row r="719" spans="1:12" x14ac:dyDescent="0.25">
      <c r="A719" s="5">
        <v>40451</v>
      </c>
      <c r="B719" s="10">
        <v>1307.8</v>
      </c>
      <c r="C719" s="6">
        <v>69.239999999999995</v>
      </c>
      <c r="D719" s="6">
        <v>27.23</v>
      </c>
      <c r="E719" s="6">
        <v>9.5167859999999997</v>
      </c>
      <c r="F719" s="7">
        <v>0.25588</v>
      </c>
      <c r="G719" s="4">
        <f t="shared" si="41"/>
        <v>7.0987247655640573E-6</v>
      </c>
      <c r="H719" s="8">
        <f t="shared" si="42"/>
        <v>-5.349636988918957E-4</v>
      </c>
      <c r="I719" s="8">
        <f t="shared" si="42"/>
        <v>9.9183197199532169E-3</v>
      </c>
      <c r="J719" s="8">
        <f t="shared" si="42"/>
        <v>5.9106021425932818E-3</v>
      </c>
      <c r="K719" s="8">
        <f t="shared" si="40"/>
        <v>2.7968567671762503E-2</v>
      </c>
      <c r="L719" s="8">
        <f t="shared" si="43"/>
        <v>1.4355185593607852E-2</v>
      </c>
    </row>
    <row r="720" spans="1:12" x14ac:dyDescent="0.25">
      <c r="A720" s="1">
        <v>40452</v>
      </c>
      <c r="B720" s="9">
        <v>1316.1</v>
      </c>
      <c r="C720" s="2">
        <v>69.290000000000006</v>
      </c>
      <c r="D720" s="2">
        <v>27</v>
      </c>
      <c r="E720" s="2">
        <v>9.6724999999999994</v>
      </c>
      <c r="F720" s="3">
        <v>0.26312999999999998</v>
      </c>
      <c r="G720" s="4">
        <f t="shared" si="41"/>
        <v>7.2995938391606785E-6</v>
      </c>
      <c r="H720" s="8">
        <f t="shared" si="42"/>
        <v>6.3465361676096916E-3</v>
      </c>
      <c r="I720" s="8">
        <f t="shared" si="42"/>
        <v>7.2212593876388466E-4</v>
      </c>
      <c r="J720" s="8">
        <f t="shared" si="42"/>
        <v>-8.4465662871832693E-3</v>
      </c>
      <c r="K720" s="8">
        <f t="shared" si="40"/>
        <v>1.6362036511065783E-2</v>
      </c>
      <c r="L720" s="8">
        <f t="shared" si="43"/>
        <v>7.9560933391933392E-3</v>
      </c>
    </row>
    <row r="721" spans="1:12" x14ac:dyDescent="0.25">
      <c r="A721" s="5">
        <v>40455</v>
      </c>
      <c r="B721" s="10">
        <v>1315.4</v>
      </c>
      <c r="C721" s="6">
        <v>68.27</v>
      </c>
      <c r="D721" s="6">
        <v>26.83</v>
      </c>
      <c r="E721" s="6">
        <v>9.625</v>
      </c>
      <c r="F721" s="7">
        <v>0.26588000000000001</v>
      </c>
      <c r="G721" s="4">
        <f t="shared" si="41"/>
        <v>7.3757817675712545E-6</v>
      </c>
      <c r="H721" s="8">
        <f t="shared" si="42"/>
        <v>-5.3187447762314275E-4</v>
      </c>
      <c r="I721" s="8">
        <f t="shared" si="42"/>
        <v>-1.4720738923365711E-2</v>
      </c>
      <c r="J721" s="8">
        <f t="shared" si="42"/>
        <v>-6.2962962962963597E-3</v>
      </c>
      <c r="K721" s="8">
        <f t="shared" si="40"/>
        <v>-4.9108296717497481E-3</v>
      </c>
      <c r="L721" s="8">
        <f t="shared" si="43"/>
        <v>-4.6625941871241659E-3</v>
      </c>
    </row>
    <row r="722" spans="1:12" x14ac:dyDescent="0.25">
      <c r="A722" s="1">
        <v>40456</v>
      </c>
      <c r="B722" s="9">
        <v>1338.9</v>
      </c>
      <c r="C722" s="2">
        <v>69.19</v>
      </c>
      <c r="D722" s="2">
        <v>26.5</v>
      </c>
      <c r="E722" s="2">
        <v>9.3585709999999995</v>
      </c>
      <c r="F722" s="3">
        <v>0.27188000000000001</v>
      </c>
      <c r="G722" s="4">
        <f t="shared" si="41"/>
        <v>7.5420027425554537E-6</v>
      </c>
      <c r="H722" s="8">
        <f t="shared" si="42"/>
        <v>1.7865288125285084E-2</v>
      </c>
      <c r="I722" s="8">
        <f t="shared" si="42"/>
        <v>1.3475904496850766E-2</v>
      </c>
      <c r="J722" s="8">
        <f t="shared" si="42"/>
        <v>-1.2299664554602994E-2</v>
      </c>
      <c r="K722" s="8">
        <f t="shared" si="40"/>
        <v>-2.7680935064935113E-2</v>
      </c>
      <c r="L722" s="8">
        <f t="shared" si="43"/>
        <v>-8.2237999652828124E-3</v>
      </c>
    </row>
    <row r="723" spans="1:12" x14ac:dyDescent="0.25">
      <c r="A723" s="5">
        <v>40457</v>
      </c>
      <c r="B723" s="10">
        <v>1346.4</v>
      </c>
      <c r="C723" s="6">
        <v>68.66</v>
      </c>
      <c r="D723" s="6">
        <v>26.81</v>
      </c>
      <c r="E723" s="6">
        <v>9.3428570000000004</v>
      </c>
      <c r="F723" s="7">
        <v>0.27688000000000001</v>
      </c>
      <c r="G723" s="4">
        <f t="shared" si="41"/>
        <v>7.680512645213966E-6</v>
      </c>
      <c r="H723" s="8">
        <f t="shared" si="42"/>
        <v>5.6016132646202104E-3</v>
      </c>
      <c r="I723" s="8">
        <f t="shared" si="42"/>
        <v>-7.6600664835959117E-3</v>
      </c>
      <c r="J723" s="8">
        <f t="shared" si="42"/>
        <v>1.1698113207547121E-2</v>
      </c>
      <c r="K723" s="8">
        <f t="shared" si="40"/>
        <v>-1.6791025040039894E-3</v>
      </c>
      <c r="L723" s="8">
        <f t="shared" si="43"/>
        <v>2.2118037355693277E-3</v>
      </c>
    </row>
    <row r="724" spans="1:12" x14ac:dyDescent="0.25">
      <c r="A724" s="1">
        <v>40458</v>
      </c>
      <c r="B724" s="9">
        <v>1333.9</v>
      </c>
      <c r="C724" s="2">
        <v>67.77</v>
      </c>
      <c r="D724" s="2">
        <v>26.81</v>
      </c>
      <c r="E724" s="2">
        <v>9.5942860000000003</v>
      </c>
      <c r="F724" s="3">
        <v>0.32124999999999998</v>
      </c>
      <c r="G724" s="4">
        <f t="shared" si="41"/>
        <v>8.9093478727875208E-6</v>
      </c>
      <c r="H724" s="8">
        <f t="shared" si="42"/>
        <v>-9.284016636957812E-3</v>
      </c>
      <c r="I724" s="8">
        <f t="shared" si="42"/>
        <v>-1.2962423536265666E-2</v>
      </c>
      <c r="J724" s="8">
        <f t="shared" si="42"/>
        <v>0</v>
      </c>
      <c r="K724" s="8">
        <f t="shared" si="40"/>
        <v>2.6911361267757807E-2</v>
      </c>
      <c r="L724" s="8">
        <f t="shared" si="43"/>
        <v>8.3993779209380181E-3</v>
      </c>
    </row>
    <row r="725" spans="1:12" x14ac:dyDescent="0.25">
      <c r="A725" s="5">
        <v>40459</v>
      </c>
      <c r="B725" s="10">
        <v>1344.2</v>
      </c>
      <c r="C725" s="6">
        <v>67.84</v>
      </c>
      <c r="D725" s="6">
        <v>26.86</v>
      </c>
      <c r="E725" s="6">
        <v>9.324643</v>
      </c>
      <c r="F725" s="7">
        <v>0.3125</v>
      </c>
      <c r="G725" s="4">
        <f t="shared" si="41"/>
        <v>8.6670579371173062E-6</v>
      </c>
      <c r="H725" s="8">
        <f t="shared" si="42"/>
        <v>7.7217182697353276E-3</v>
      </c>
      <c r="I725" s="8">
        <f t="shared" si="42"/>
        <v>1.032905415375644E-3</v>
      </c>
      <c r="J725" s="8">
        <f t="shared" si="42"/>
        <v>1.8649757553152076E-3</v>
      </c>
      <c r="K725" s="8">
        <f t="shared" si="40"/>
        <v>-2.8104540556743909E-2</v>
      </c>
      <c r="L725" s="8">
        <f t="shared" si="43"/>
        <v>-1.0082831730622263E-2</v>
      </c>
    </row>
    <row r="726" spans="1:12" x14ac:dyDescent="0.25">
      <c r="A726" s="1">
        <v>40462</v>
      </c>
      <c r="B726" s="9">
        <v>1353.3</v>
      </c>
      <c r="C726" s="2">
        <v>66.47</v>
      </c>
      <c r="D726" s="2">
        <v>26.7</v>
      </c>
      <c r="E726" s="2">
        <v>9.5124999999999993</v>
      </c>
      <c r="F726" s="3">
        <v>0.30249999999999999</v>
      </c>
      <c r="G726" s="4">
        <f t="shared" si="41"/>
        <v>8.3901293455035386E-6</v>
      </c>
      <c r="H726" s="8">
        <f t="shared" si="42"/>
        <v>6.7698259187620215E-3</v>
      </c>
      <c r="I726" s="8">
        <f t="shared" si="42"/>
        <v>-2.019457547169818E-2</v>
      </c>
      <c r="J726" s="8">
        <f t="shared" si="42"/>
        <v>-5.9568131049888362E-3</v>
      </c>
      <c r="K726" s="8">
        <f t="shared" si="40"/>
        <v>2.0146294072598735E-2</v>
      </c>
      <c r="L726" s="8">
        <f t="shared" si="43"/>
        <v>8.477873905200951E-3</v>
      </c>
    </row>
    <row r="727" spans="1:12" x14ac:dyDescent="0.25">
      <c r="A727" s="5">
        <v>40463</v>
      </c>
      <c r="B727" s="10">
        <v>1345.7</v>
      </c>
      <c r="C727" s="6">
        <v>66.17</v>
      </c>
      <c r="D727" s="6">
        <v>26.71</v>
      </c>
      <c r="E727" s="6">
        <v>9.2385710000000003</v>
      </c>
      <c r="F727" s="7">
        <v>0.29875000000000002</v>
      </c>
      <c r="G727" s="4">
        <f t="shared" si="41"/>
        <v>8.2862740253819567E-6</v>
      </c>
      <c r="H727" s="8">
        <f t="shared" si="42"/>
        <v>-5.615901869504108E-3</v>
      </c>
      <c r="I727" s="8">
        <f t="shared" si="42"/>
        <v>-4.513314277117454E-3</v>
      </c>
      <c r="J727" s="8">
        <f t="shared" si="42"/>
        <v>3.7453183520605107E-4</v>
      </c>
      <c r="K727" s="8">
        <f t="shared" si="40"/>
        <v>-2.8796741130091879E-2</v>
      </c>
      <c r="L727" s="8">
        <f t="shared" si="43"/>
        <v>-1.5050847230283949E-2</v>
      </c>
    </row>
    <row r="728" spans="1:12" x14ac:dyDescent="0.25">
      <c r="A728" s="1">
        <v>40464</v>
      </c>
      <c r="B728" s="9">
        <v>1369.5</v>
      </c>
      <c r="C728" s="2">
        <v>63.89</v>
      </c>
      <c r="D728" s="2">
        <v>26.84</v>
      </c>
      <c r="E728" s="2">
        <v>9.1425000000000001</v>
      </c>
      <c r="F728" s="3">
        <v>0.29625000000000001</v>
      </c>
      <c r="G728" s="4">
        <f t="shared" si="41"/>
        <v>8.2170349939847398E-6</v>
      </c>
      <c r="H728" s="8">
        <f t="shared" si="42"/>
        <v>1.7685962695994616E-2</v>
      </c>
      <c r="I728" s="8">
        <f t="shared" si="42"/>
        <v>-3.4456702433126811E-2</v>
      </c>
      <c r="J728" s="8">
        <f t="shared" si="42"/>
        <v>4.8670909771620745E-3</v>
      </c>
      <c r="K728" s="8">
        <f t="shared" si="40"/>
        <v>-1.0398902600845979E-2</v>
      </c>
      <c r="L728" s="8">
        <f t="shared" si="43"/>
        <v>-1.5428325697533609E-3</v>
      </c>
    </row>
    <row r="729" spans="1:12" x14ac:dyDescent="0.25">
      <c r="A729" s="5">
        <v>40465</v>
      </c>
      <c r="B729" s="10">
        <v>1376.7</v>
      </c>
      <c r="C729" s="6">
        <v>63.7</v>
      </c>
      <c r="D729" s="6">
        <v>26.09</v>
      </c>
      <c r="E729" s="6">
        <v>8.7946430000000007</v>
      </c>
      <c r="F729" s="7">
        <v>0.29249999999999998</v>
      </c>
      <c r="G729" s="4">
        <f t="shared" si="41"/>
        <v>8.1131732199146711E-6</v>
      </c>
      <c r="H729" s="8">
        <f t="shared" si="42"/>
        <v>5.2573932092004711E-3</v>
      </c>
      <c r="I729" s="8">
        <f t="shared" si="42"/>
        <v>-2.9738613241508489E-3</v>
      </c>
      <c r="J729" s="8">
        <f t="shared" si="42"/>
        <v>-2.7943368107302535E-2</v>
      </c>
      <c r="K729" s="8">
        <f t="shared" si="40"/>
        <v>-3.8048345638501437E-2</v>
      </c>
      <c r="L729" s="8">
        <f t="shared" si="43"/>
        <v>-2.0640626441244234E-2</v>
      </c>
    </row>
    <row r="730" spans="1:12" x14ac:dyDescent="0.25">
      <c r="A730" s="1">
        <v>40466</v>
      </c>
      <c r="B730" s="9">
        <v>1371.1</v>
      </c>
      <c r="C730" s="2">
        <v>65.23</v>
      </c>
      <c r="D730" s="2">
        <v>26.93</v>
      </c>
      <c r="E730" s="2">
        <v>8.4235710000000008</v>
      </c>
      <c r="F730" s="3">
        <v>0.3</v>
      </c>
      <c r="G730" s="4">
        <f t="shared" si="41"/>
        <v>8.3208928955968986E-6</v>
      </c>
      <c r="H730" s="8">
        <f t="shared" si="42"/>
        <v>-4.0676981186897193E-3</v>
      </c>
      <c r="I730" s="8">
        <f t="shared" si="42"/>
        <v>2.4018838304552606E-2</v>
      </c>
      <c r="J730" s="8">
        <f t="shared" si="42"/>
        <v>3.2196243771559982E-2</v>
      </c>
      <c r="K730" s="8">
        <f t="shared" si="40"/>
        <v>-4.2192957690266659E-2</v>
      </c>
      <c r="L730" s="8">
        <f t="shared" si="43"/>
        <v>-1.2989465877687918E-2</v>
      </c>
    </row>
    <row r="731" spans="1:12" x14ac:dyDescent="0.25">
      <c r="A731" s="5">
        <v>40469</v>
      </c>
      <c r="B731" s="10">
        <v>1371.2</v>
      </c>
      <c r="C731" s="6">
        <v>64.459999999999994</v>
      </c>
      <c r="D731" s="6">
        <v>26.81</v>
      </c>
      <c r="E731" s="6">
        <v>9.0710709999999999</v>
      </c>
      <c r="F731" s="7">
        <v>0.29563</v>
      </c>
      <c r="G731" s="4">
        <f t="shared" si="41"/>
        <v>8.1998634477997712E-6</v>
      </c>
      <c r="H731" s="8">
        <f t="shared" si="42"/>
        <v>7.2934140471254058E-5</v>
      </c>
      <c r="I731" s="8">
        <f t="shared" si="42"/>
        <v>-1.180438448566626E-2</v>
      </c>
      <c r="J731" s="8">
        <f t="shared" si="42"/>
        <v>-4.4559970293353507E-3</v>
      </c>
      <c r="K731" s="8">
        <f t="shared" si="40"/>
        <v>7.6867637252656745E-2</v>
      </c>
      <c r="L731" s="8">
        <f t="shared" si="43"/>
        <v>3.3205170907304592E-2</v>
      </c>
    </row>
    <row r="732" spans="1:12" x14ac:dyDescent="0.25">
      <c r="A732" s="1">
        <v>40470</v>
      </c>
      <c r="B732" s="9">
        <v>1335.1</v>
      </c>
      <c r="C732" s="2">
        <v>64.91</v>
      </c>
      <c r="D732" s="2">
        <v>26.9</v>
      </c>
      <c r="E732" s="2">
        <v>9.161429</v>
      </c>
      <c r="F732" s="3">
        <v>0.29875000000000002</v>
      </c>
      <c r="G732" s="4">
        <f t="shared" si="41"/>
        <v>8.2862740253819567E-6</v>
      </c>
      <c r="H732" s="8">
        <f t="shared" si="42"/>
        <v>-2.632730455075856E-2</v>
      </c>
      <c r="I732" s="8">
        <f t="shared" si="42"/>
        <v>6.9810735339746023E-3</v>
      </c>
      <c r="J732" s="8">
        <f t="shared" si="42"/>
        <v>3.3569563595673203E-3</v>
      </c>
      <c r="K732" s="8">
        <f t="shared" si="40"/>
        <v>9.9611170500153914E-3</v>
      </c>
      <c r="L732" s="8">
        <f t="shared" si="43"/>
        <v>-2.1200334648638951E-3</v>
      </c>
    </row>
    <row r="733" spans="1:12" x14ac:dyDescent="0.25">
      <c r="A733" s="5">
        <v>40471</v>
      </c>
      <c r="B733" s="10">
        <v>1343.3</v>
      </c>
      <c r="C733" s="6">
        <v>64.739999999999995</v>
      </c>
      <c r="D733" s="6">
        <v>26.98</v>
      </c>
      <c r="E733" s="6">
        <v>9.3603570000000005</v>
      </c>
      <c r="F733" s="7">
        <v>0.29499999999999998</v>
      </c>
      <c r="G733" s="4">
        <f t="shared" si="41"/>
        <v>8.1824148328024648E-6</v>
      </c>
      <c r="H733" s="8">
        <f t="shared" si="42"/>
        <v>6.1418620328065662E-3</v>
      </c>
      <c r="I733" s="8">
        <f t="shared" si="42"/>
        <v>-2.6190109382221802E-3</v>
      </c>
      <c r="J733" s="8">
        <f t="shared" si="42"/>
        <v>2.9739776951673551E-3</v>
      </c>
      <c r="K733" s="8">
        <f t="shared" si="40"/>
        <v>2.1713643144535687E-2</v>
      </c>
      <c r="L733" s="8">
        <f t="shared" si="43"/>
        <v>1.1956464928908422E-2</v>
      </c>
    </row>
    <row r="734" spans="1:12" x14ac:dyDescent="0.25">
      <c r="A734" s="1">
        <v>40472</v>
      </c>
      <c r="B734" s="9">
        <v>1324.7</v>
      </c>
      <c r="C734" s="2">
        <v>63.6</v>
      </c>
      <c r="D734" s="2">
        <v>26.68</v>
      </c>
      <c r="E734" s="2">
        <v>9.2271429999999999</v>
      </c>
      <c r="F734" s="3">
        <v>0.29625000000000001</v>
      </c>
      <c r="G734" s="4">
        <f t="shared" si="41"/>
        <v>8.2170349939847398E-6</v>
      </c>
      <c r="H734" s="8">
        <f t="shared" si="42"/>
        <v>-1.3846497431697989E-2</v>
      </c>
      <c r="I734" s="8">
        <f t="shared" si="42"/>
        <v>-1.7608897126969315E-2</v>
      </c>
      <c r="J734" s="8">
        <f t="shared" si="42"/>
        <v>-1.1119347664937017E-2</v>
      </c>
      <c r="K734" s="8">
        <f t="shared" si="40"/>
        <v>-1.4231722144785781E-2</v>
      </c>
      <c r="L734" s="8">
        <f t="shared" si="43"/>
        <v>-1.3878416664436385E-2</v>
      </c>
    </row>
    <row r="735" spans="1:12" x14ac:dyDescent="0.25">
      <c r="A735" s="5">
        <v>40473</v>
      </c>
      <c r="B735" s="10">
        <v>1324.4</v>
      </c>
      <c r="C735" s="6">
        <v>63.27</v>
      </c>
      <c r="D735" s="6">
        <v>26.74</v>
      </c>
      <c r="E735" s="6">
        <v>9.0649999999999995</v>
      </c>
      <c r="F735" s="7">
        <v>0.29563</v>
      </c>
      <c r="G735" s="4">
        <f t="shared" si="41"/>
        <v>8.1998634477997712E-6</v>
      </c>
      <c r="H735" s="8">
        <f t="shared" si="42"/>
        <v>-2.2646636974405868E-4</v>
      </c>
      <c r="I735" s="8">
        <f t="shared" si="42"/>
        <v>-5.1886792452829917E-3</v>
      </c>
      <c r="J735" s="8">
        <f t="shared" si="42"/>
        <v>2.2488755622188427E-3</v>
      </c>
      <c r="K735" s="8">
        <f t="shared" si="40"/>
        <v>-1.7572394835541225E-2</v>
      </c>
      <c r="L735" s="8">
        <f t="shared" si="43"/>
        <v>-8.1027379491044466E-3</v>
      </c>
    </row>
    <row r="736" spans="1:12" x14ac:dyDescent="0.25">
      <c r="A736" s="1">
        <v>40476</v>
      </c>
      <c r="B736" s="9">
        <v>1338.3</v>
      </c>
      <c r="C736" s="2">
        <v>62.79</v>
      </c>
      <c r="D736" s="2">
        <v>26.85</v>
      </c>
      <c r="E736" s="2">
        <v>9.0792859999999997</v>
      </c>
      <c r="F736" s="3">
        <v>0.29937999999999998</v>
      </c>
      <c r="G736" s="4">
        <f t="shared" si="41"/>
        <v>8.3037219897885706E-6</v>
      </c>
      <c r="H736" s="8">
        <f t="shared" si="42"/>
        <v>1.0495318634853415E-2</v>
      </c>
      <c r="I736" s="8">
        <f t="shared" si="42"/>
        <v>-7.5865339023234385E-3</v>
      </c>
      <c r="J736" s="8">
        <f t="shared" si="42"/>
        <v>4.1136873597607702E-3</v>
      </c>
      <c r="K736" s="8">
        <f t="shared" si="40"/>
        <v>1.5759514616657743E-3</v>
      </c>
      <c r="L736" s="8">
        <f t="shared" si="43"/>
        <v>3.8760137118554294E-3</v>
      </c>
    </row>
    <row r="737" spans="1:12" x14ac:dyDescent="0.25">
      <c r="A737" s="5">
        <v>40477</v>
      </c>
      <c r="B737" s="10">
        <v>1338</v>
      </c>
      <c r="C737" s="6">
        <v>62.45</v>
      </c>
      <c r="D737" s="6">
        <v>26.5</v>
      </c>
      <c r="E737" s="6">
        <v>9.0128570000000003</v>
      </c>
      <c r="F737" s="7">
        <v>0.30063000000000001</v>
      </c>
      <c r="G737" s="4">
        <f t="shared" si="41"/>
        <v>8.3383406432879781E-6</v>
      </c>
      <c r="H737" s="8">
        <f t="shared" si="42"/>
        <v>-2.2416498542924198E-4</v>
      </c>
      <c r="I737" s="8">
        <f t="shared" si="42"/>
        <v>-5.4148749800923129E-3</v>
      </c>
      <c r="J737" s="8">
        <f t="shared" si="42"/>
        <v>-1.3035381750465602E-2</v>
      </c>
      <c r="K737" s="8">
        <f t="shared" si="40"/>
        <v>-7.3165444947983146E-3</v>
      </c>
      <c r="L737" s="8">
        <f t="shared" si="43"/>
        <v>-6.0168728381927838E-3</v>
      </c>
    </row>
    <row r="738" spans="1:12" x14ac:dyDescent="0.25">
      <c r="A738" s="1">
        <v>40478</v>
      </c>
      <c r="B738" s="9">
        <v>1322.2</v>
      </c>
      <c r="C738" s="2">
        <v>60.33</v>
      </c>
      <c r="D738" s="2">
        <v>26.25</v>
      </c>
      <c r="E738" s="2">
        <v>8.8692860000000007</v>
      </c>
      <c r="F738" s="3">
        <v>0.30125000000000002</v>
      </c>
      <c r="G738" s="4">
        <f t="shared" si="41"/>
        <v>8.3555113357114408E-6</v>
      </c>
      <c r="H738" s="8">
        <f t="shared" si="42"/>
        <v>-1.1808669656203254E-2</v>
      </c>
      <c r="I738" s="8">
        <f t="shared" si="42"/>
        <v>-3.3947157726181017E-2</v>
      </c>
      <c r="J738" s="8">
        <f t="shared" si="42"/>
        <v>-9.433962264150943E-3</v>
      </c>
      <c r="K738" s="8">
        <f t="shared" si="40"/>
        <v>-1.5929577047544375E-2</v>
      </c>
      <c r="L738" s="8">
        <f t="shared" si="43"/>
        <v>-1.5122868211451399E-2</v>
      </c>
    </row>
    <row r="739" spans="1:12" x14ac:dyDescent="0.25">
      <c r="A739" s="5">
        <v>40479</v>
      </c>
      <c r="B739" s="10">
        <v>1342.1</v>
      </c>
      <c r="C739" s="6">
        <v>60.88</v>
      </c>
      <c r="D739" s="6">
        <v>25.42</v>
      </c>
      <c r="E739" s="6">
        <v>8.4914290000000001</v>
      </c>
      <c r="F739" s="7">
        <v>0.29875000000000002</v>
      </c>
      <c r="G739" s="4">
        <f t="shared" si="41"/>
        <v>8.2862740253819567E-6</v>
      </c>
      <c r="H739" s="8">
        <f t="shared" si="42"/>
        <v>1.5050673120556544E-2</v>
      </c>
      <c r="I739" s="8">
        <f t="shared" si="42"/>
        <v>9.1165257749047622E-3</v>
      </c>
      <c r="J739" s="8">
        <f t="shared" si="42"/>
        <v>-3.1619047619047554E-2</v>
      </c>
      <c r="K739" s="8">
        <f t="shared" si="40"/>
        <v>-4.2602865664722114E-2</v>
      </c>
      <c r="L739" s="8">
        <f t="shared" si="43"/>
        <v>-1.9422789573364792E-2</v>
      </c>
    </row>
    <row r="740" spans="1:12" x14ac:dyDescent="0.25">
      <c r="A740" s="1">
        <v>40480</v>
      </c>
      <c r="B740" s="9">
        <v>1357.1</v>
      </c>
      <c r="C740" s="2">
        <v>60.19</v>
      </c>
      <c r="D740" s="2">
        <v>25.61</v>
      </c>
      <c r="E740" s="2">
        <v>8.6542860000000008</v>
      </c>
      <c r="F740" s="3">
        <v>0.30337999999999998</v>
      </c>
      <c r="G740" s="4">
        <f t="shared" si="41"/>
        <v>8.4145001664204244E-6</v>
      </c>
      <c r="H740" s="8">
        <f t="shared" si="42"/>
        <v>1.1176514417703599E-2</v>
      </c>
      <c r="I740" s="8">
        <f t="shared" si="42"/>
        <v>-1.1333771353482338E-2</v>
      </c>
      <c r="J740" s="8">
        <f t="shared" si="42"/>
        <v>7.4744295830054177E-3</v>
      </c>
      <c r="K740" s="8">
        <f t="shared" si="40"/>
        <v>1.9178986246013562E-2</v>
      </c>
      <c r="L740" s="8">
        <f t="shared" si="43"/>
        <v>1.2321882708415298E-2</v>
      </c>
    </row>
    <row r="741" spans="1:12" x14ac:dyDescent="0.25">
      <c r="A741" s="5">
        <v>40483</v>
      </c>
      <c r="B741" s="10">
        <v>1350.2</v>
      </c>
      <c r="C741" s="6">
        <v>59.71</v>
      </c>
      <c r="D741" s="6">
        <v>25.18</v>
      </c>
      <c r="E741" s="6">
        <v>8.8128569999999993</v>
      </c>
      <c r="F741" s="7">
        <v>0.30087999999999998</v>
      </c>
      <c r="G741" s="4">
        <f t="shared" si="41"/>
        <v>8.3452643222514666E-6</v>
      </c>
      <c r="H741" s="8">
        <f t="shared" si="42"/>
        <v>-5.0843710854025963E-3</v>
      </c>
      <c r="I741" s="8">
        <f t="shared" si="42"/>
        <v>-7.9747466356537115E-3</v>
      </c>
      <c r="J741" s="8">
        <f t="shared" si="42"/>
        <v>-1.6790316282702059E-2</v>
      </c>
      <c r="K741" s="8">
        <f t="shared" si="40"/>
        <v>1.8322828711692499E-2</v>
      </c>
      <c r="L741" s="8">
        <f t="shared" si="43"/>
        <v>3.3498981931780504E-3</v>
      </c>
    </row>
    <row r="742" spans="1:12" x14ac:dyDescent="0.25">
      <c r="A742" s="1">
        <v>40484</v>
      </c>
      <c r="B742" s="9">
        <v>1356.4</v>
      </c>
      <c r="C742" s="2">
        <v>59.31</v>
      </c>
      <c r="D742" s="2">
        <v>25.41</v>
      </c>
      <c r="E742" s="2">
        <v>8.7578569999999996</v>
      </c>
      <c r="F742" s="3">
        <v>0.30087999999999998</v>
      </c>
      <c r="G742" s="4">
        <f t="shared" si="41"/>
        <v>8.3452643222514666E-6</v>
      </c>
      <c r="H742" s="8">
        <f t="shared" si="42"/>
        <v>4.5919123092875462E-3</v>
      </c>
      <c r="I742" s="8">
        <f t="shared" si="42"/>
        <v>-6.6990453860324662E-3</v>
      </c>
      <c r="J742" s="8">
        <f t="shared" si="42"/>
        <v>9.1342335186656246E-3</v>
      </c>
      <c r="K742" s="8">
        <f t="shared" si="40"/>
        <v>-6.240881929662506E-3</v>
      </c>
      <c r="L742" s="8">
        <f t="shared" si="43"/>
        <v>-5.0697081642832624E-4</v>
      </c>
    </row>
    <row r="743" spans="1:12" x14ac:dyDescent="0.25">
      <c r="A743" s="5">
        <v>40485</v>
      </c>
      <c r="B743" s="10">
        <v>1337.1</v>
      </c>
      <c r="C743" s="6">
        <v>61.46</v>
      </c>
      <c r="D743" s="6">
        <v>25.3</v>
      </c>
      <c r="E743" s="6">
        <v>8.7182139999999997</v>
      </c>
      <c r="F743" s="7">
        <v>0.30087999999999998</v>
      </c>
      <c r="G743" s="4">
        <f t="shared" si="41"/>
        <v>8.3452643222514666E-6</v>
      </c>
      <c r="H743" s="8">
        <f t="shared" si="42"/>
        <v>-1.4228841049837938E-2</v>
      </c>
      <c r="I743" s="8">
        <f t="shared" si="42"/>
        <v>3.6250210757039263E-2</v>
      </c>
      <c r="J743" s="8">
        <f t="shared" si="42"/>
        <v>-4.3290043290043064E-3</v>
      </c>
      <c r="K743" s="8">
        <f t="shared" si="40"/>
        <v>-4.5265639756392317E-3</v>
      </c>
      <c r="L743" s="8">
        <f t="shared" si="43"/>
        <v>-3.9743062718457303E-3</v>
      </c>
    </row>
    <row r="744" spans="1:12" x14ac:dyDescent="0.25">
      <c r="A744" s="1">
        <v>40486</v>
      </c>
      <c r="B744" s="9">
        <v>1382.7</v>
      </c>
      <c r="C744" s="2">
        <v>60.46</v>
      </c>
      <c r="D744" s="2">
        <v>25.59</v>
      </c>
      <c r="E744" s="2">
        <v>9.0482139999999998</v>
      </c>
      <c r="F744" s="3">
        <v>0.30087999999999998</v>
      </c>
      <c r="G744" s="4">
        <f t="shared" si="41"/>
        <v>8.3452643222514666E-6</v>
      </c>
      <c r="H744" s="8">
        <f t="shared" si="42"/>
        <v>3.4103657168499092E-2</v>
      </c>
      <c r="I744" s="8">
        <f t="shared" si="42"/>
        <v>-1.6270745200130166E-2</v>
      </c>
      <c r="J744" s="8">
        <f t="shared" si="42"/>
        <v>1.1462450592885342E-2</v>
      </c>
      <c r="K744" s="8">
        <f t="shared" si="40"/>
        <v>3.7851789368785867E-2</v>
      </c>
      <c r="L744" s="8">
        <f t="shared" si="43"/>
        <v>2.7837441828954989E-2</v>
      </c>
    </row>
    <row r="745" spans="1:12" x14ac:dyDescent="0.25">
      <c r="A745" s="5">
        <v>40487</v>
      </c>
      <c r="B745" s="10">
        <v>1397.3</v>
      </c>
      <c r="C745" s="6">
        <v>59.25</v>
      </c>
      <c r="D745" s="6">
        <v>25.56</v>
      </c>
      <c r="E745" s="6">
        <v>9.1742860000000004</v>
      </c>
      <c r="F745" s="7">
        <v>0.29963000000000001</v>
      </c>
      <c r="G745" s="4">
        <f t="shared" si="41"/>
        <v>8.3106457549053658E-6</v>
      </c>
      <c r="H745" s="8">
        <f t="shared" si="42"/>
        <v>1.0559051131843428E-2</v>
      </c>
      <c r="I745" s="8">
        <f t="shared" si="42"/>
        <v>-2.0013231888852148E-2</v>
      </c>
      <c r="J745" s="8">
        <f t="shared" si="42"/>
        <v>-1.1723329425557302E-3</v>
      </c>
      <c r="K745" s="8">
        <f t="shared" si="40"/>
        <v>1.3933357455957677E-2</v>
      </c>
      <c r="L745" s="8">
        <f t="shared" si="43"/>
        <v>7.5911919407196E-3</v>
      </c>
    </row>
    <row r="746" spans="1:12" x14ac:dyDescent="0.25">
      <c r="A746" s="1">
        <v>40490</v>
      </c>
      <c r="B746" s="9">
        <v>1402.8</v>
      </c>
      <c r="C746" s="2">
        <v>60.77</v>
      </c>
      <c r="D746" s="2">
        <v>25.77</v>
      </c>
      <c r="E746" s="2">
        <v>9.3153570000000006</v>
      </c>
      <c r="F746" s="3">
        <v>0.29963000000000001</v>
      </c>
      <c r="G746" s="4">
        <f t="shared" si="41"/>
        <v>8.3106457549053658E-6</v>
      </c>
      <c r="H746" s="8">
        <f t="shared" si="42"/>
        <v>3.9361625992986472E-3</v>
      </c>
      <c r="I746" s="8">
        <f t="shared" si="42"/>
        <v>2.5654008438818619E-2</v>
      </c>
      <c r="J746" s="8">
        <f t="shared" si="42"/>
        <v>8.2159624413145876E-3</v>
      </c>
      <c r="K746" s="8">
        <f t="shared" si="40"/>
        <v>1.5376782454787234E-2</v>
      </c>
      <c r="L746" s="8">
        <f t="shared" si="43"/>
        <v>1.1651422652911761E-2</v>
      </c>
    </row>
    <row r="747" spans="1:12" x14ac:dyDescent="0.25">
      <c r="A747" s="5">
        <v>40491</v>
      </c>
      <c r="B747" s="10">
        <v>1409.8</v>
      </c>
      <c r="C747" s="6">
        <v>61.56</v>
      </c>
      <c r="D747" s="6">
        <v>26.34</v>
      </c>
      <c r="E747" s="6">
        <v>9.4267859999999999</v>
      </c>
      <c r="F747" s="7">
        <v>0.29963000000000001</v>
      </c>
      <c r="G747" s="4">
        <f t="shared" si="41"/>
        <v>8.3106457549053658E-6</v>
      </c>
      <c r="H747" s="8">
        <f t="shared" si="42"/>
        <v>4.9900199600798403E-3</v>
      </c>
      <c r="I747" s="8">
        <f t="shared" si="42"/>
        <v>1.2999835445120933E-2</v>
      </c>
      <c r="J747" s="8">
        <f t="shared" si="42"/>
        <v>2.2118742724097799E-2</v>
      </c>
      <c r="K747" s="8">
        <f t="shared" si="40"/>
        <v>1.1961860398908956E-2</v>
      </c>
      <c r="L747" s="8">
        <f t="shared" si="43"/>
        <v>1.1683579219923402E-2</v>
      </c>
    </row>
    <row r="748" spans="1:12" x14ac:dyDescent="0.25">
      <c r="A748" s="1">
        <v>40492</v>
      </c>
      <c r="B748" s="9">
        <v>1399.1</v>
      </c>
      <c r="C748" s="2">
        <v>59.52</v>
      </c>
      <c r="D748" s="2">
        <v>26.07</v>
      </c>
      <c r="E748" s="2">
        <v>9.3971429999999998</v>
      </c>
      <c r="F748" s="3">
        <v>0.29899999999999999</v>
      </c>
      <c r="G748" s="4">
        <f t="shared" si="41"/>
        <v>8.2931978337974499E-6</v>
      </c>
      <c r="H748" s="8">
        <f t="shared" si="42"/>
        <v>-7.5897290395801151E-3</v>
      </c>
      <c r="I748" s="8">
        <f t="shared" si="42"/>
        <v>-3.3138401559454175E-2</v>
      </c>
      <c r="J748" s="8">
        <f t="shared" si="42"/>
        <v>-1.0250569476081989E-2</v>
      </c>
      <c r="K748" s="8">
        <f t="shared" si="40"/>
        <v>-3.1445500088789634E-3</v>
      </c>
      <c r="L748" s="8">
        <f t="shared" si="43"/>
        <v>-8.1383712782562116E-3</v>
      </c>
    </row>
    <row r="749" spans="1:12" x14ac:dyDescent="0.25">
      <c r="A749" s="5">
        <v>40493</v>
      </c>
      <c r="B749" s="10">
        <v>1403.1</v>
      </c>
      <c r="C749" s="6">
        <v>59.3</v>
      </c>
      <c r="D749" s="6">
        <v>25.61</v>
      </c>
      <c r="E749" s="6">
        <v>9.1414290000000005</v>
      </c>
      <c r="F749" s="7">
        <v>0.29775000000000001</v>
      </c>
      <c r="G749" s="4">
        <f t="shared" si="41"/>
        <v>8.2585786194133703E-6</v>
      </c>
      <c r="H749" s="8">
        <f t="shared" si="42"/>
        <v>2.8589807733542996E-3</v>
      </c>
      <c r="I749" s="8">
        <f t="shared" si="42"/>
        <v>-3.6962365591398849E-3</v>
      </c>
      <c r="J749" s="8">
        <f t="shared" si="42"/>
        <v>-1.7644802454929071E-2</v>
      </c>
      <c r="K749" s="8">
        <f t="shared" si="40"/>
        <v>-2.7211887698207777E-2</v>
      </c>
      <c r="L749" s="8">
        <f t="shared" si="43"/>
        <v>-1.4767879124323651E-2</v>
      </c>
    </row>
    <row r="750" spans="1:12" x14ac:dyDescent="0.25">
      <c r="A750" s="1">
        <v>40494</v>
      </c>
      <c r="B750" s="9">
        <v>1365.4</v>
      </c>
      <c r="C750" s="2">
        <v>61.24</v>
      </c>
      <c r="D750" s="2">
        <v>25.39</v>
      </c>
      <c r="E750" s="2">
        <v>8.9621429999999993</v>
      </c>
      <c r="F750" s="3">
        <v>0.29649999999999999</v>
      </c>
      <c r="G750" s="4">
        <f t="shared" si="41"/>
        <v>8.2239589744848018E-6</v>
      </c>
      <c r="H750" s="8">
        <f t="shared" si="42"/>
        <v>-2.6869075618273695E-2</v>
      </c>
      <c r="I750" s="8">
        <f t="shared" si="42"/>
        <v>3.2715008431703288E-2</v>
      </c>
      <c r="J750" s="8">
        <f t="shared" si="42"/>
        <v>-8.5903943771963639E-3</v>
      </c>
      <c r="K750" s="8">
        <f t="shared" si="40"/>
        <v>-1.9612469779068584E-2</v>
      </c>
      <c r="L750" s="8">
        <f t="shared" si="43"/>
        <v>-1.5568782424359457E-2</v>
      </c>
    </row>
    <row r="751" spans="1:12" x14ac:dyDescent="0.25">
      <c r="A751" s="5">
        <v>40497</v>
      </c>
      <c r="B751" s="10">
        <v>1368.4</v>
      </c>
      <c r="C751" s="6">
        <v>60.03</v>
      </c>
      <c r="D751" s="6">
        <v>25.78</v>
      </c>
      <c r="E751" s="6">
        <v>8.9046430000000001</v>
      </c>
      <c r="F751" s="7">
        <v>0.29649999999999999</v>
      </c>
      <c r="G751" s="4">
        <f t="shared" si="41"/>
        <v>8.2239589744848018E-6</v>
      </c>
      <c r="H751" s="8">
        <f t="shared" si="42"/>
        <v>2.1971583418778379E-3</v>
      </c>
      <c r="I751" s="8">
        <f t="shared" si="42"/>
        <v>-1.9758327890267813E-2</v>
      </c>
      <c r="J751" s="8">
        <f t="shared" si="42"/>
        <v>1.536037810161483E-2</v>
      </c>
      <c r="K751" s="8">
        <f t="shared" si="40"/>
        <v>-6.4158762028232782E-3</v>
      </c>
      <c r="L751" s="8">
        <f t="shared" si="43"/>
        <v>-1.339392882586008E-3</v>
      </c>
    </row>
    <row r="752" spans="1:12" x14ac:dyDescent="0.25">
      <c r="A752" s="1">
        <v>40498</v>
      </c>
      <c r="B752" s="9">
        <v>1338.3</v>
      </c>
      <c r="C752" s="2">
        <v>61.89</v>
      </c>
      <c r="D752" s="2">
        <v>25.93</v>
      </c>
      <c r="E752" s="2">
        <v>8.6857140000000008</v>
      </c>
      <c r="F752" s="3">
        <v>0.29525000000000001</v>
      </c>
      <c r="G752" s="4">
        <f t="shared" si="41"/>
        <v>8.1893388994558336E-6</v>
      </c>
      <c r="H752" s="8">
        <f t="shared" si="42"/>
        <v>-2.1996492253727077E-2</v>
      </c>
      <c r="I752" s="8">
        <f t="shared" si="42"/>
        <v>3.0984507746126926E-2</v>
      </c>
      <c r="J752" s="8">
        <f t="shared" si="42"/>
        <v>5.818463925523606E-3</v>
      </c>
      <c r="K752" s="8">
        <f t="shared" si="40"/>
        <v>-2.4585937920251183E-2</v>
      </c>
      <c r="L752" s="8">
        <f t="shared" si="43"/>
        <v>-1.4123072487407108E-2</v>
      </c>
    </row>
    <row r="753" spans="1:12" x14ac:dyDescent="0.25">
      <c r="A753" s="5">
        <v>40499</v>
      </c>
      <c r="B753" s="10">
        <v>1336.8</v>
      </c>
      <c r="C753" s="6">
        <v>61.86</v>
      </c>
      <c r="D753" s="6">
        <v>25.86</v>
      </c>
      <c r="E753" s="6">
        <v>8.9467859999999995</v>
      </c>
      <c r="F753" s="7">
        <v>0.29587999999999998</v>
      </c>
      <c r="G753" s="4">
        <f t="shared" si="41"/>
        <v>8.206787471154442E-6</v>
      </c>
      <c r="H753" s="8">
        <f t="shared" si="42"/>
        <v>-1.1208249271463797E-3</v>
      </c>
      <c r="I753" s="8">
        <f t="shared" si="42"/>
        <v>-4.8473097430927671E-4</v>
      </c>
      <c r="J753" s="8">
        <f t="shared" si="42"/>
        <v>-2.699575780948719E-3</v>
      </c>
      <c r="K753" s="8">
        <f t="shared" si="40"/>
        <v>3.0057632567685122E-2</v>
      </c>
      <c r="L753" s="8">
        <f t="shared" si="43"/>
        <v>1.2827741186951902E-2</v>
      </c>
    </row>
    <row r="754" spans="1:12" x14ac:dyDescent="0.25">
      <c r="A754" s="1">
        <v>40500</v>
      </c>
      <c r="B754" s="9">
        <v>1352.9</v>
      </c>
      <c r="C754" s="2">
        <v>61.37</v>
      </c>
      <c r="D754" s="2">
        <v>25.97</v>
      </c>
      <c r="E754" s="2">
        <v>9.0539290000000001</v>
      </c>
      <c r="F754" s="3">
        <v>0.29813000000000001</v>
      </c>
      <c r="G754" s="4">
        <f t="shared" si="41"/>
        <v>8.2691029059667187E-6</v>
      </c>
      <c r="H754" s="8">
        <f t="shared" si="42"/>
        <v>1.2043686415320271E-2</v>
      </c>
      <c r="I754" s="8">
        <f t="shared" si="42"/>
        <v>-7.9211121888134815E-3</v>
      </c>
      <c r="J754" s="8">
        <f t="shared" si="42"/>
        <v>4.2536736272234896E-3</v>
      </c>
      <c r="K754" s="8">
        <f t="shared" si="40"/>
        <v>1.19755854225194E-2</v>
      </c>
      <c r="L754" s="8">
        <f t="shared" si="43"/>
        <v>9.0523633551981425E-3</v>
      </c>
    </row>
    <row r="755" spans="1:12" x14ac:dyDescent="0.25">
      <c r="A755" s="5">
        <v>40501</v>
      </c>
      <c r="B755" s="10">
        <v>1352.2</v>
      </c>
      <c r="C755" s="6">
        <v>62.51</v>
      </c>
      <c r="D755" s="6">
        <v>25.91</v>
      </c>
      <c r="E755" s="6">
        <v>9.081429</v>
      </c>
      <c r="F755" s="7">
        <v>0.29813000000000001</v>
      </c>
      <c r="G755" s="4">
        <f t="shared" si="41"/>
        <v>8.2691029059667187E-6</v>
      </c>
      <c r="H755" s="8">
        <f t="shared" si="42"/>
        <v>-5.1740705151899285E-4</v>
      </c>
      <c r="I755" s="8">
        <f t="shared" si="42"/>
        <v>1.8575851393188864E-2</v>
      </c>
      <c r="J755" s="8">
        <f t="shared" si="42"/>
        <v>-2.3103581055063044E-3</v>
      </c>
      <c r="K755" s="8">
        <f t="shared" si="40"/>
        <v>3.0373553846070427E-3</v>
      </c>
      <c r="L755" s="8">
        <f t="shared" si="43"/>
        <v>2.3838521729520313E-3</v>
      </c>
    </row>
    <row r="756" spans="1:12" x14ac:dyDescent="0.25">
      <c r="A756" s="1">
        <v>40504</v>
      </c>
      <c r="B756" s="9">
        <v>1357.7</v>
      </c>
      <c r="C756" s="2">
        <v>62.51</v>
      </c>
      <c r="D756" s="2">
        <v>25.91</v>
      </c>
      <c r="E756" s="2">
        <v>9.2746429999999993</v>
      </c>
      <c r="F756" s="3">
        <v>0.29813000000000001</v>
      </c>
      <c r="G756" s="4">
        <f t="shared" si="41"/>
        <v>8.2691029059667187E-6</v>
      </c>
      <c r="H756" s="8">
        <f t="shared" si="42"/>
        <v>4.0674456441354831E-3</v>
      </c>
      <c r="I756" s="8">
        <f t="shared" si="42"/>
        <v>0</v>
      </c>
      <c r="J756" s="8">
        <f t="shared" si="42"/>
        <v>0</v>
      </c>
      <c r="K756" s="8">
        <f t="shared" si="40"/>
        <v>2.1275726540393513E-2</v>
      </c>
      <c r="L756" s="8">
        <f t="shared" si="43"/>
        <v>1.0864932319118427E-2</v>
      </c>
    </row>
    <row r="757" spans="1:12" x14ac:dyDescent="0.25">
      <c r="A757" s="5">
        <v>40505</v>
      </c>
      <c r="B757" s="10">
        <v>1377.5</v>
      </c>
      <c r="C757" s="6">
        <v>62.6</v>
      </c>
      <c r="D757" s="6">
        <v>26.25</v>
      </c>
      <c r="E757" s="6">
        <v>9.5446430000000007</v>
      </c>
      <c r="F757" s="7">
        <v>0.29563</v>
      </c>
      <c r="G757" s="4">
        <f t="shared" si="41"/>
        <v>8.1998634477997712E-6</v>
      </c>
      <c r="H757" s="8">
        <f t="shared" si="42"/>
        <v>1.4583486779111698E-2</v>
      </c>
      <c r="I757" s="8">
        <f t="shared" si="42"/>
        <v>1.4397696368581574E-3</v>
      </c>
      <c r="J757" s="8">
        <f t="shared" si="42"/>
        <v>1.3122346584330369E-2</v>
      </c>
      <c r="K757" s="8">
        <f t="shared" si="40"/>
        <v>2.9111632652599282E-2</v>
      </c>
      <c r="L757" s="8">
        <f t="shared" si="43"/>
        <v>1.9845119101811581E-2</v>
      </c>
    </row>
    <row r="758" spans="1:12" x14ac:dyDescent="0.25">
      <c r="A758" s="1">
        <v>40506</v>
      </c>
      <c r="B758" s="9">
        <v>1372.9</v>
      </c>
      <c r="C758" s="2">
        <v>63.1</v>
      </c>
      <c r="D758" s="2">
        <v>26.2</v>
      </c>
      <c r="E758" s="2">
        <v>9.7096429999999998</v>
      </c>
      <c r="F758" s="3">
        <v>0.29563</v>
      </c>
      <c r="G758" s="4">
        <f t="shared" si="41"/>
        <v>8.1998634477997712E-6</v>
      </c>
      <c r="H758" s="8">
        <f t="shared" si="42"/>
        <v>-3.3393829401088268E-3</v>
      </c>
      <c r="I758" s="8">
        <f t="shared" si="42"/>
        <v>7.9872204472843447E-3</v>
      </c>
      <c r="J758" s="8">
        <f t="shared" si="42"/>
        <v>-1.9047619047619319E-3</v>
      </c>
      <c r="K758" s="8">
        <f t="shared" si="40"/>
        <v>1.728718402563607E-2</v>
      </c>
      <c r="L758" s="8">
        <f t="shared" si="43"/>
        <v>7.2088467127237824E-3</v>
      </c>
    </row>
    <row r="759" spans="1:12" x14ac:dyDescent="0.25">
      <c r="A759" s="5">
        <v>40508</v>
      </c>
      <c r="B759" s="10">
        <v>1362.3</v>
      </c>
      <c r="C759" s="6">
        <v>63.13</v>
      </c>
      <c r="D759" s="6">
        <v>26.41</v>
      </c>
      <c r="E759" s="6">
        <v>9.788214</v>
      </c>
      <c r="F759" s="7">
        <v>0.29313</v>
      </c>
      <c r="G759" s="4">
        <f t="shared" si="41"/>
        <v>8.1306222685650908E-6</v>
      </c>
      <c r="H759" s="8">
        <f t="shared" si="42"/>
        <v>-7.7208828028262335E-3</v>
      </c>
      <c r="I759" s="8">
        <f t="shared" si="42"/>
        <v>4.7543581616483577E-4</v>
      </c>
      <c r="J759" s="8">
        <f t="shared" si="42"/>
        <v>8.0152671755725526E-3</v>
      </c>
      <c r="K759" s="8">
        <f t="shared" si="40"/>
        <v>8.0920585854701525E-3</v>
      </c>
      <c r="L759" s="8">
        <f t="shared" si="43"/>
        <v>2.7706325677070709E-3</v>
      </c>
    </row>
    <row r="760" spans="1:12" x14ac:dyDescent="0.25">
      <c r="A760" s="1">
        <v>40511</v>
      </c>
      <c r="B760" s="9">
        <v>1366</v>
      </c>
      <c r="C760" s="2">
        <v>61.94</v>
      </c>
      <c r="D760" s="2">
        <v>26.23</v>
      </c>
      <c r="E760" s="2">
        <v>9.6489290000000008</v>
      </c>
      <c r="F760" s="3">
        <v>0.29375000000000001</v>
      </c>
      <c r="G760" s="4">
        <f t="shared" si="41"/>
        <v>8.1477942415197901E-6</v>
      </c>
      <c r="H760" s="8">
        <f t="shared" si="42"/>
        <v>2.7159950084416394E-3</v>
      </c>
      <c r="I760" s="8">
        <f t="shared" si="42"/>
        <v>-1.8849992079835336E-2</v>
      </c>
      <c r="J760" s="8">
        <f t="shared" si="42"/>
        <v>-6.8156001514577706E-3</v>
      </c>
      <c r="K760" s="8">
        <f t="shared" si="40"/>
        <v>-1.4229868697190234E-2</v>
      </c>
      <c r="L760" s="8">
        <f t="shared" si="43"/>
        <v>-8.3642701878208735E-3</v>
      </c>
    </row>
    <row r="761" spans="1:12" x14ac:dyDescent="0.25">
      <c r="A761" s="5">
        <v>40512</v>
      </c>
      <c r="B761" s="10">
        <v>1385</v>
      </c>
      <c r="C761" s="6">
        <v>61.1</v>
      </c>
      <c r="D761" s="6">
        <v>26.28</v>
      </c>
      <c r="E761" s="6">
        <v>9.7803570000000004</v>
      </c>
      <c r="F761" s="7">
        <v>0.30563000000000001</v>
      </c>
      <c r="G761" s="4">
        <f t="shared" si="41"/>
        <v>8.4768109547272985E-6</v>
      </c>
      <c r="H761" s="8">
        <f t="shared" si="42"/>
        <v>1.3909224011713031E-2</v>
      </c>
      <c r="I761" s="8">
        <f t="shared" si="42"/>
        <v>-1.3561511139812663E-2</v>
      </c>
      <c r="J761" s="8">
        <f t="shared" si="42"/>
        <v>1.9062142584826806E-3</v>
      </c>
      <c r="K761" s="8">
        <f t="shared" si="40"/>
        <v>1.3620993583847456E-2</v>
      </c>
      <c r="L761" s="8">
        <f t="shared" si="43"/>
        <v>9.4903720115103313E-3</v>
      </c>
    </row>
    <row r="762" spans="1:12" x14ac:dyDescent="0.25">
      <c r="A762" s="1">
        <v>40513</v>
      </c>
      <c r="B762" s="9">
        <v>1387.3</v>
      </c>
      <c r="C762" s="2">
        <v>60.07</v>
      </c>
      <c r="D762" s="2">
        <v>26.05</v>
      </c>
      <c r="E762" s="2">
        <v>9.6775000000000002</v>
      </c>
      <c r="F762" s="3">
        <v>0.30063000000000001</v>
      </c>
      <c r="G762" s="4">
        <f t="shared" si="41"/>
        <v>8.3383406432879781E-6</v>
      </c>
      <c r="H762" s="8">
        <f t="shared" si="42"/>
        <v>1.660649819494552E-3</v>
      </c>
      <c r="I762" s="8">
        <f t="shared" si="42"/>
        <v>-1.685761047463177E-2</v>
      </c>
      <c r="J762" s="8">
        <f t="shared" si="42"/>
        <v>-8.751902587519041E-3</v>
      </c>
      <c r="K762" s="8">
        <f t="shared" si="40"/>
        <v>-1.0516691773112187E-2</v>
      </c>
      <c r="L762" s="8">
        <f t="shared" si="43"/>
        <v>-7.1479768425025385E-3</v>
      </c>
    </row>
    <row r="763" spans="1:12" x14ac:dyDescent="0.25">
      <c r="A763" s="5">
        <v>40514</v>
      </c>
      <c r="B763" s="10">
        <v>1388.5</v>
      </c>
      <c r="C763" s="6">
        <v>59.1</v>
      </c>
      <c r="D763" s="6">
        <v>25.89</v>
      </c>
      <c r="E763" s="6">
        <v>9.6071430000000007</v>
      </c>
      <c r="F763" s="7">
        <v>0.29499999999999998</v>
      </c>
      <c r="G763" s="4">
        <f t="shared" si="41"/>
        <v>8.1824148328024648E-6</v>
      </c>
      <c r="H763" s="8">
        <f t="shared" si="42"/>
        <v>8.6498954804299394E-4</v>
      </c>
      <c r="I763" s="8">
        <f t="shared" si="42"/>
        <v>-1.6147827534543014E-2</v>
      </c>
      <c r="J763" s="8">
        <f t="shared" si="42"/>
        <v>-6.1420345489443433E-3</v>
      </c>
      <c r="K763" s="8">
        <f t="shared" si="40"/>
        <v>-7.2701627486437157E-3</v>
      </c>
      <c r="L763" s="8">
        <f t="shared" si="43"/>
        <v>-5.4138325665450421E-3</v>
      </c>
    </row>
    <row r="764" spans="1:12" x14ac:dyDescent="0.25">
      <c r="A764" s="1">
        <v>40515</v>
      </c>
      <c r="B764" s="9">
        <v>1405.4</v>
      </c>
      <c r="C764" s="2">
        <v>58.47</v>
      </c>
      <c r="D764" s="2">
        <v>25.36</v>
      </c>
      <c r="E764" s="2">
        <v>9.5250000000000004</v>
      </c>
      <c r="F764" s="3">
        <v>0.29499999999999998</v>
      </c>
      <c r="G764" s="4">
        <f t="shared" si="41"/>
        <v>8.1824148328024648E-6</v>
      </c>
      <c r="H764" s="8">
        <f t="shared" si="42"/>
        <v>1.2171407994238452E-2</v>
      </c>
      <c r="I764" s="8">
        <f t="shared" si="42"/>
        <v>-1.0659898477157403E-2</v>
      </c>
      <c r="J764" s="8">
        <f t="shared" si="42"/>
        <v>-2.0471224410969529E-2</v>
      </c>
      <c r="K764" s="8">
        <f t="shared" si="40"/>
        <v>-8.5502006163539254E-3</v>
      </c>
      <c r="L764" s="8">
        <f t="shared" si="43"/>
        <v>-4.5900412212476656E-3</v>
      </c>
    </row>
    <row r="765" spans="1:12" x14ac:dyDescent="0.25">
      <c r="A765" s="5">
        <v>40518</v>
      </c>
      <c r="B765" s="10">
        <v>1415.3</v>
      </c>
      <c r="C765" s="6">
        <v>57.29</v>
      </c>
      <c r="D765" s="6">
        <v>25.29</v>
      </c>
      <c r="E765" s="6">
        <v>9.5821430000000003</v>
      </c>
      <c r="F765" s="7">
        <v>0.28875000000000001</v>
      </c>
      <c r="G765" s="4">
        <f t="shared" si="41"/>
        <v>8.0093075729426033E-6</v>
      </c>
      <c r="H765" s="8">
        <f t="shared" si="42"/>
        <v>7.0442578625301427E-3</v>
      </c>
      <c r="I765" s="8">
        <f t="shared" si="42"/>
        <v>-2.0181289550196678E-2</v>
      </c>
      <c r="J765" s="8">
        <f t="shared" si="42"/>
        <v>-2.7602523659306108E-3</v>
      </c>
      <c r="K765" s="8">
        <f t="shared" si="40"/>
        <v>5.9992650918635109E-3</v>
      </c>
      <c r="L765" s="8">
        <f t="shared" si="43"/>
        <v>2.6694183414068271E-3</v>
      </c>
    </row>
    <row r="766" spans="1:12" x14ac:dyDescent="0.25">
      <c r="A766" s="1">
        <v>40519</v>
      </c>
      <c r="B766" s="9">
        <v>1408.3</v>
      </c>
      <c r="C766" s="2">
        <v>57.07</v>
      </c>
      <c r="D766" s="2">
        <v>25.19</v>
      </c>
      <c r="E766" s="2">
        <v>9.1489290000000008</v>
      </c>
      <c r="F766" s="3">
        <v>0.28499999999999998</v>
      </c>
      <c r="G766" s="4">
        <f t="shared" si="41"/>
        <v>7.9054380530685364E-6</v>
      </c>
      <c r="H766" s="8">
        <f t="shared" si="42"/>
        <v>-4.9459478555783226E-3</v>
      </c>
      <c r="I766" s="8">
        <f t="shared" si="42"/>
        <v>-3.8401117123407027E-3</v>
      </c>
      <c r="J766" s="8">
        <f t="shared" si="42"/>
        <v>-3.9541320680109874E-3</v>
      </c>
      <c r="K766" s="8">
        <f t="shared" si="40"/>
        <v>-4.5210554674460557E-2</v>
      </c>
      <c r="L766" s="8">
        <f t="shared" si="43"/>
        <v>-2.2974254646507798E-2</v>
      </c>
    </row>
    <row r="767" spans="1:12" x14ac:dyDescent="0.25">
      <c r="A767" s="5">
        <v>40520</v>
      </c>
      <c r="B767" s="10">
        <v>1382.5</v>
      </c>
      <c r="C767" s="6">
        <v>56.61</v>
      </c>
      <c r="D767" s="6">
        <v>25.15</v>
      </c>
      <c r="E767" s="6">
        <v>8.9832140000000003</v>
      </c>
      <c r="F767" s="7">
        <v>0.28125</v>
      </c>
      <c r="G767" s="4">
        <f t="shared" si="41"/>
        <v>7.8015646598483812E-6</v>
      </c>
      <c r="H767" s="8">
        <f t="shared" si="42"/>
        <v>-1.8319960235745194E-2</v>
      </c>
      <c r="I767" s="8">
        <f t="shared" si="42"/>
        <v>-8.0602768529875746E-3</v>
      </c>
      <c r="J767" s="8">
        <f t="shared" si="42"/>
        <v>-1.5879317189361928E-3</v>
      </c>
      <c r="K767" s="8">
        <f t="shared" si="40"/>
        <v>-1.8113049079296659E-2</v>
      </c>
      <c r="L767" s="8">
        <f t="shared" si="43"/>
        <v>-1.4577986067593311E-2</v>
      </c>
    </row>
    <row r="768" spans="1:12" x14ac:dyDescent="0.25">
      <c r="A768" s="1">
        <v>40521</v>
      </c>
      <c r="B768" s="9">
        <v>1392.1</v>
      </c>
      <c r="C768" s="2">
        <v>56.57</v>
      </c>
      <c r="D768" s="2">
        <v>25.11</v>
      </c>
      <c r="E768" s="2">
        <v>8.8742859999999997</v>
      </c>
      <c r="F768" s="3">
        <v>0.27500000000000002</v>
      </c>
      <c r="G768" s="4">
        <f t="shared" si="41"/>
        <v>7.6284337298115901E-6</v>
      </c>
      <c r="H768" s="8">
        <f t="shared" si="42"/>
        <v>6.9439421338154854E-3</v>
      </c>
      <c r="I768" s="8">
        <f t="shared" si="42"/>
        <v>-7.065889418830445E-4</v>
      </c>
      <c r="J768" s="8">
        <f t="shared" si="42"/>
        <v>-1.5904572564611988E-3</v>
      </c>
      <c r="K768" s="8">
        <f t="shared" si="40"/>
        <v>-1.2125726939155694E-2</v>
      </c>
      <c r="L768" s="8">
        <f t="shared" si="43"/>
        <v>-3.777998870408741E-3</v>
      </c>
    </row>
    <row r="769" spans="1:12" x14ac:dyDescent="0.25">
      <c r="A769" s="5">
        <v>40522</v>
      </c>
      <c r="B769" s="10">
        <v>1384.3</v>
      </c>
      <c r="C769" s="6">
        <v>57.46</v>
      </c>
      <c r="D769" s="6">
        <v>25.3</v>
      </c>
      <c r="E769" s="6">
        <v>8.819286</v>
      </c>
      <c r="F769" s="7">
        <v>0.27374999999999999</v>
      </c>
      <c r="G769" s="4">
        <f t="shared" si="41"/>
        <v>7.5938062524816274E-6</v>
      </c>
      <c r="H769" s="8">
        <f t="shared" si="42"/>
        <v>-5.6030457582069929E-3</v>
      </c>
      <c r="I769" s="8">
        <f t="shared" si="42"/>
        <v>1.5732720523245546E-2</v>
      </c>
      <c r="J769" s="8">
        <f t="shared" si="42"/>
        <v>7.566706491437725E-3</v>
      </c>
      <c r="K769" s="8">
        <f t="shared" si="40"/>
        <v>-6.197681706449366E-3</v>
      </c>
      <c r="L769" s="8">
        <f t="shared" si="43"/>
        <v>-1.8999571260442153E-3</v>
      </c>
    </row>
    <row r="770" spans="1:12" x14ac:dyDescent="0.25">
      <c r="A770" s="1">
        <v>40525</v>
      </c>
      <c r="B770" s="9">
        <v>1397.3</v>
      </c>
      <c r="C770" s="2">
        <v>58.43</v>
      </c>
      <c r="D770" s="2">
        <v>25.27</v>
      </c>
      <c r="E770" s="2">
        <v>8.8796429999999997</v>
      </c>
      <c r="F770" s="3">
        <v>0.27344000000000002</v>
      </c>
      <c r="G770" s="4">
        <f t="shared" si="41"/>
        <v>7.5852185714708753E-6</v>
      </c>
      <c r="H770" s="8">
        <f t="shared" si="42"/>
        <v>9.3910279563678388E-3</v>
      </c>
      <c r="I770" s="8">
        <f t="shared" si="42"/>
        <v>1.6881308736512335E-2</v>
      </c>
      <c r="J770" s="8">
        <f t="shared" si="42"/>
        <v>-1.1857707509881873E-3</v>
      </c>
      <c r="K770" s="8">
        <f t="shared" si="42"/>
        <v>6.8437512968736666E-3</v>
      </c>
      <c r="L770" s="8">
        <f t="shared" si="43"/>
        <v>7.0894241750836268E-3</v>
      </c>
    </row>
    <row r="771" spans="1:12" x14ac:dyDescent="0.25">
      <c r="A771" s="5">
        <v>40526</v>
      </c>
      <c r="B771" s="10">
        <v>1403.6</v>
      </c>
      <c r="C771" s="6">
        <v>58.81</v>
      </c>
      <c r="D771" s="6">
        <v>25.84</v>
      </c>
      <c r="E771" s="6">
        <v>9.2382139999999993</v>
      </c>
      <c r="F771" s="7">
        <v>0.27124999999999999</v>
      </c>
      <c r="G771" s="4">
        <f t="shared" ref="G771:G834" si="44">(1+(F771/100))^(1/360)-1</f>
        <v>7.5245500061882353E-6</v>
      </c>
      <c r="H771" s="8">
        <f t="shared" ref="H771:K834" si="45">(B771-B770)/B770</f>
        <v>4.5086953410147816E-3</v>
      </c>
      <c r="I771" s="8">
        <f t="shared" si="45"/>
        <v>6.5035084716755526E-3</v>
      </c>
      <c r="J771" s="8">
        <f t="shared" si="45"/>
        <v>2.2556390977443622E-2</v>
      </c>
      <c r="K771" s="8">
        <f t="shared" si="45"/>
        <v>4.0381240552125747E-2</v>
      </c>
      <c r="L771" s="8">
        <f t="shared" si="43"/>
        <v>2.3981070590661045E-2</v>
      </c>
    </row>
    <row r="772" spans="1:12" x14ac:dyDescent="0.25">
      <c r="A772" s="1">
        <v>40527</v>
      </c>
      <c r="B772" s="9">
        <v>1385.5</v>
      </c>
      <c r="C772" s="2">
        <v>58.78</v>
      </c>
      <c r="D772" s="2">
        <v>26.18</v>
      </c>
      <c r="E772" s="2">
        <v>9.2174999999999994</v>
      </c>
      <c r="F772" s="3">
        <v>0.27</v>
      </c>
      <c r="G772" s="4">
        <f t="shared" si="44"/>
        <v>7.4899212374468505E-6</v>
      </c>
      <c r="H772" s="8">
        <f t="shared" si="45"/>
        <v>-1.2895411798233052E-2</v>
      </c>
      <c r="I772" s="8">
        <f t="shared" si="45"/>
        <v>-5.1011732698522593E-4</v>
      </c>
      <c r="J772" s="8">
        <f t="shared" si="45"/>
        <v>1.3157894736842099E-2</v>
      </c>
      <c r="K772" s="8">
        <f t="shared" si="45"/>
        <v>-2.2422082883119939E-3</v>
      </c>
      <c r="L772" s="8">
        <f t="shared" ref="L772:L835" si="46">H772*$X$12+I772*$Y$12+$Z$12*J772+$AA$12*K772</f>
        <v>-2.6753384114023126E-3</v>
      </c>
    </row>
    <row r="773" spans="1:12" x14ac:dyDescent="0.25">
      <c r="A773" s="5">
        <v>40528</v>
      </c>
      <c r="B773" s="10">
        <v>1370.4</v>
      </c>
      <c r="C773" s="6">
        <v>58.94</v>
      </c>
      <c r="D773" s="6">
        <v>26.08</v>
      </c>
      <c r="E773" s="6">
        <v>9.2721429999999998</v>
      </c>
      <c r="F773" s="7">
        <v>0.26874999999999999</v>
      </c>
      <c r="G773" s="4">
        <f t="shared" si="44"/>
        <v>7.4552920381609766E-6</v>
      </c>
      <c r="H773" s="8">
        <f t="shared" si="45"/>
        <v>-1.0898592565860635E-2</v>
      </c>
      <c r="I773" s="8">
        <f t="shared" si="45"/>
        <v>2.7220142905749673E-3</v>
      </c>
      <c r="J773" s="8">
        <f t="shared" si="45"/>
        <v>-3.8197097020626976E-3</v>
      </c>
      <c r="K773" s="8">
        <f t="shared" si="45"/>
        <v>5.9281800922159423E-3</v>
      </c>
      <c r="L773" s="8">
        <f t="shared" si="46"/>
        <v>-9.4238063729848833E-4</v>
      </c>
    </row>
    <row r="774" spans="1:12" x14ac:dyDescent="0.25">
      <c r="A774" s="1">
        <v>40529</v>
      </c>
      <c r="B774" s="9">
        <v>1378.6</v>
      </c>
      <c r="C774" s="2">
        <v>59.42</v>
      </c>
      <c r="D774" s="2">
        <v>26.37</v>
      </c>
      <c r="E774" s="2">
        <v>9.1889289999999999</v>
      </c>
      <c r="F774" s="3">
        <v>0.26374999999999998</v>
      </c>
      <c r="G774" s="4">
        <f t="shared" si="44"/>
        <v>7.3167709357946364E-6</v>
      </c>
      <c r="H774" s="8">
        <f t="shared" si="45"/>
        <v>5.9836544074721373E-3</v>
      </c>
      <c r="I774" s="8">
        <f t="shared" si="45"/>
        <v>8.1438751272481166E-3</v>
      </c>
      <c r="J774" s="8">
        <f t="shared" si="45"/>
        <v>1.1119631901840595E-2</v>
      </c>
      <c r="K774" s="8">
        <f t="shared" si="45"/>
        <v>-8.9746243128476233E-3</v>
      </c>
      <c r="L774" s="8">
        <f t="shared" si="46"/>
        <v>2.2804771397900818E-4</v>
      </c>
    </row>
    <row r="775" spans="1:12" x14ac:dyDescent="0.25">
      <c r="A775" s="5">
        <v>40532</v>
      </c>
      <c r="B775" s="10">
        <v>1385.5</v>
      </c>
      <c r="C775" s="6">
        <v>59.26</v>
      </c>
      <c r="D775" s="6">
        <v>26.28</v>
      </c>
      <c r="E775" s="6">
        <v>8.9928570000000008</v>
      </c>
      <c r="F775" s="7">
        <v>0.26094000000000001</v>
      </c>
      <c r="G775" s="4">
        <f t="shared" si="44"/>
        <v>7.2389190528543423E-6</v>
      </c>
      <c r="H775" s="8">
        <f t="shared" si="45"/>
        <v>5.0050776149717768E-3</v>
      </c>
      <c r="I775" s="8">
        <f t="shared" si="45"/>
        <v>-2.6926960619320715E-3</v>
      </c>
      <c r="J775" s="8">
        <f t="shared" si="45"/>
        <v>-3.4129692832764449E-3</v>
      </c>
      <c r="K775" s="8">
        <f t="shared" si="45"/>
        <v>-2.1337851233805282E-2</v>
      </c>
      <c r="L775" s="8">
        <f t="shared" si="46"/>
        <v>-9.004450808139771E-3</v>
      </c>
    </row>
    <row r="776" spans="1:12" x14ac:dyDescent="0.25">
      <c r="A776" s="1">
        <v>40533</v>
      </c>
      <c r="B776" s="9">
        <v>1388.2</v>
      </c>
      <c r="C776" s="2">
        <v>59.27</v>
      </c>
      <c r="D776" s="2">
        <v>26.36</v>
      </c>
      <c r="E776" s="2">
        <v>9.026071</v>
      </c>
      <c r="F776" s="3">
        <v>0.25718999999999997</v>
      </c>
      <c r="G776" s="4">
        <f t="shared" si="44"/>
        <v>7.1350208015186212E-6</v>
      </c>
      <c r="H776" s="8">
        <f t="shared" si="45"/>
        <v>1.9487549621075753E-3</v>
      </c>
      <c r="I776" s="8">
        <f t="shared" si="45"/>
        <v>1.6874789065145319E-4</v>
      </c>
      <c r="J776" s="8">
        <f t="shared" si="45"/>
        <v>3.0441400304413351E-3</v>
      </c>
      <c r="K776" s="8">
        <f t="shared" si="45"/>
        <v>3.6933757536675147E-3</v>
      </c>
      <c r="L776" s="8">
        <f t="shared" si="46"/>
        <v>2.7761764284869516E-3</v>
      </c>
    </row>
    <row r="777" spans="1:12" x14ac:dyDescent="0.25">
      <c r="A777" s="5">
        <v>40534</v>
      </c>
      <c r="B777" s="10">
        <v>1386.8</v>
      </c>
      <c r="C777" s="6">
        <v>57.96</v>
      </c>
      <c r="D777" s="6">
        <v>26.39</v>
      </c>
      <c r="E777" s="6">
        <v>8.9803569999999997</v>
      </c>
      <c r="F777" s="7">
        <v>0.25124999999999997</v>
      </c>
      <c r="G777" s="4">
        <f t="shared" si="44"/>
        <v>6.970438040099225E-6</v>
      </c>
      <c r="H777" s="8">
        <f t="shared" si="45"/>
        <v>-1.0085002161072546E-3</v>
      </c>
      <c r="I777" s="8">
        <f t="shared" si="45"/>
        <v>-2.2102243968280786E-2</v>
      </c>
      <c r="J777" s="8">
        <f t="shared" si="45"/>
        <v>1.1380880121396487E-3</v>
      </c>
      <c r="K777" s="8">
        <f t="shared" si="45"/>
        <v>-5.0646621326156478E-3</v>
      </c>
      <c r="L777" s="8">
        <f t="shared" si="46"/>
        <v>-4.2446012734195394E-3</v>
      </c>
    </row>
    <row r="778" spans="1:12" x14ac:dyDescent="0.25">
      <c r="A778" s="1">
        <v>40535</v>
      </c>
      <c r="B778" s="9">
        <v>1380</v>
      </c>
      <c r="C778" s="2">
        <v>58.43</v>
      </c>
      <c r="D778" s="2">
        <v>26.27</v>
      </c>
      <c r="E778" s="2">
        <v>8.9250000000000007</v>
      </c>
      <c r="F778" s="3">
        <v>0.24781</v>
      </c>
      <c r="G778" s="4">
        <f t="shared" si="44"/>
        <v>6.8751196709015971E-6</v>
      </c>
      <c r="H778" s="8">
        <f t="shared" si="45"/>
        <v>-4.9033746755119375E-3</v>
      </c>
      <c r="I778" s="8">
        <f t="shared" si="45"/>
        <v>8.1090407177363509E-3</v>
      </c>
      <c r="J778" s="8">
        <f t="shared" si="45"/>
        <v>-4.5471769609701021E-3</v>
      </c>
      <c r="K778" s="8">
        <f t="shared" si="45"/>
        <v>-6.1642315556050828E-3</v>
      </c>
      <c r="L778" s="8">
        <f t="shared" si="46"/>
        <v>-4.3352773465466891E-3</v>
      </c>
    </row>
    <row r="779" spans="1:12" x14ac:dyDescent="0.25">
      <c r="A779" s="5">
        <v>40539</v>
      </c>
      <c r="B779" s="10">
        <v>1382.4</v>
      </c>
      <c r="C779" s="6">
        <v>58.95</v>
      </c>
      <c r="D779" s="6">
        <v>25.98</v>
      </c>
      <c r="E779" s="6">
        <v>8.7707139999999999</v>
      </c>
      <c r="F779" s="7">
        <v>0.24593999999999999</v>
      </c>
      <c r="G779" s="4">
        <f t="shared" si="44"/>
        <v>6.8233027934461177E-6</v>
      </c>
      <c r="H779" s="8">
        <f t="shared" si="45"/>
        <v>1.7391304347826747E-3</v>
      </c>
      <c r="I779" s="8">
        <f t="shared" si="45"/>
        <v>8.8995379086086457E-3</v>
      </c>
      <c r="J779" s="8">
        <f t="shared" si="45"/>
        <v>-1.1039208222306782E-2</v>
      </c>
      <c r="K779" s="8">
        <f t="shared" si="45"/>
        <v>-1.7286946778711575E-2</v>
      </c>
      <c r="L779" s="8">
        <f t="shared" si="46"/>
        <v>-8.4414449030337634E-3</v>
      </c>
    </row>
    <row r="780" spans="1:12" x14ac:dyDescent="0.25">
      <c r="A780" s="1">
        <v>40540</v>
      </c>
      <c r="B780" s="9">
        <v>1405.2</v>
      </c>
      <c r="C780" s="2">
        <v>58.17</v>
      </c>
      <c r="D780" s="2">
        <v>26.75</v>
      </c>
      <c r="E780" s="2">
        <v>8.9960710000000006</v>
      </c>
      <c r="F780" s="3">
        <v>0.24562999999999999</v>
      </c>
      <c r="G780" s="4">
        <f t="shared" si="44"/>
        <v>6.8147127367801374E-6</v>
      </c>
      <c r="H780" s="8">
        <f t="shared" si="45"/>
        <v>1.6493055555555521E-2</v>
      </c>
      <c r="I780" s="8">
        <f t="shared" si="45"/>
        <v>-1.3231552162849892E-2</v>
      </c>
      <c r="J780" s="8">
        <f t="shared" si="45"/>
        <v>2.9638183217859874E-2</v>
      </c>
      <c r="K780" s="8">
        <f t="shared" si="45"/>
        <v>2.5694259327119856E-2</v>
      </c>
      <c r="L780" s="8">
        <f t="shared" si="46"/>
        <v>2.0398165609391387E-2</v>
      </c>
    </row>
    <row r="781" spans="1:12" x14ac:dyDescent="0.25">
      <c r="A781" s="5">
        <v>40541</v>
      </c>
      <c r="B781" s="10">
        <v>1413.1</v>
      </c>
      <c r="C781" s="6">
        <v>59.38</v>
      </c>
      <c r="D781" s="6">
        <v>27</v>
      </c>
      <c r="E781" s="6">
        <v>9.08</v>
      </c>
      <c r="F781" s="7">
        <v>0.24313000000000001</v>
      </c>
      <c r="G781" s="4">
        <f t="shared" si="44"/>
        <v>6.7454371173170102E-6</v>
      </c>
      <c r="H781" s="8">
        <f t="shared" si="45"/>
        <v>5.6219755194989061E-3</v>
      </c>
      <c r="I781" s="8">
        <f t="shared" si="45"/>
        <v>2.0801100223482909E-2</v>
      </c>
      <c r="J781" s="8">
        <f t="shared" si="45"/>
        <v>9.3457943925233638E-3</v>
      </c>
      <c r="K781" s="8">
        <f t="shared" si="45"/>
        <v>9.329517297051065E-3</v>
      </c>
      <c r="L781" s="8">
        <f t="shared" si="46"/>
        <v>9.1891199402944854E-3</v>
      </c>
    </row>
    <row r="782" spans="1:12" x14ac:dyDescent="0.25">
      <c r="A782" s="1">
        <v>40542</v>
      </c>
      <c r="B782" s="9">
        <v>1405.6</v>
      </c>
      <c r="C782" s="2">
        <v>59.72</v>
      </c>
      <c r="D782" s="2">
        <v>27.1</v>
      </c>
      <c r="E782" s="2">
        <v>9.2507140000000003</v>
      </c>
      <c r="F782" s="3">
        <v>0.24213000000000001</v>
      </c>
      <c r="G782" s="4">
        <f t="shared" si="44"/>
        <v>6.717726386940015E-6</v>
      </c>
      <c r="H782" s="8">
        <f t="shared" si="45"/>
        <v>-5.3074800084919682E-3</v>
      </c>
      <c r="I782" s="8">
        <f t="shared" si="45"/>
        <v>5.7258336140113891E-3</v>
      </c>
      <c r="J782" s="8">
        <f t="shared" si="45"/>
        <v>3.7037037037037563E-3</v>
      </c>
      <c r="K782" s="8">
        <f t="shared" si="45"/>
        <v>1.8801101321585932E-2</v>
      </c>
      <c r="L782" s="8">
        <f t="shared" si="46"/>
        <v>8.0635822237785336E-3</v>
      </c>
    </row>
    <row r="783" spans="1:12" x14ac:dyDescent="0.25">
      <c r="A783" s="5">
        <v>40543</v>
      </c>
      <c r="B783" s="10">
        <v>1421.1</v>
      </c>
      <c r="C783" s="6">
        <v>60.39</v>
      </c>
      <c r="D783" s="6">
        <v>27.41</v>
      </c>
      <c r="E783" s="6">
        <v>9.2835710000000002</v>
      </c>
      <c r="F783" s="7">
        <v>0.24093999999999999</v>
      </c>
      <c r="G783" s="4">
        <f t="shared" si="44"/>
        <v>6.6847502588895935E-6</v>
      </c>
      <c r="H783" s="8">
        <f t="shared" si="45"/>
        <v>1.1027319294251567E-2</v>
      </c>
      <c r="I783" s="8">
        <f t="shared" si="45"/>
        <v>1.1219022103148053E-2</v>
      </c>
      <c r="J783" s="8">
        <f t="shared" si="45"/>
        <v>1.1439114391143864E-2</v>
      </c>
      <c r="K783" s="8">
        <f t="shared" si="45"/>
        <v>3.5518339449257552E-3</v>
      </c>
      <c r="L783" s="8">
        <f t="shared" si="46"/>
        <v>7.7171079436662432E-3</v>
      </c>
    </row>
    <row r="784" spans="1:12" x14ac:dyDescent="0.25">
      <c r="A784" s="1">
        <v>40546</v>
      </c>
      <c r="B784" s="9">
        <v>1422.6</v>
      </c>
      <c r="C784" s="2">
        <v>60.81</v>
      </c>
      <c r="D784" s="2">
        <v>27.45</v>
      </c>
      <c r="E784" s="2">
        <v>9.26</v>
      </c>
      <c r="F784" s="3">
        <v>0.24031</v>
      </c>
      <c r="G784" s="4">
        <f t="shared" si="44"/>
        <v>6.6672921505972482E-6</v>
      </c>
      <c r="H784" s="8">
        <f t="shared" si="45"/>
        <v>1.0555203715431709E-3</v>
      </c>
      <c r="I784" s="8">
        <f t="shared" si="45"/>
        <v>6.9547938400397694E-3</v>
      </c>
      <c r="J784" s="8">
        <f t="shared" si="45"/>
        <v>1.459321415541742E-3</v>
      </c>
      <c r="K784" s="8">
        <f t="shared" si="45"/>
        <v>-2.5390014252059312E-3</v>
      </c>
      <c r="L784" s="8">
        <f t="shared" si="46"/>
        <v>-1.9274195975692602E-5</v>
      </c>
    </row>
    <row r="785" spans="1:12" x14ac:dyDescent="0.25">
      <c r="A785" s="5">
        <v>40547</v>
      </c>
      <c r="B785" s="10">
        <v>1378.5</v>
      </c>
      <c r="C785" s="6">
        <v>60.91</v>
      </c>
      <c r="D785" s="6">
        <v>27.52</v>
      </c>
      <c r="E785" s="6">
        <v>9.4314289999999996</v>
      </c>
      <c r="F785" s="7">
        <v>0.24031</v>
      </c>
      <c r="G785" s="4">
        <f t="shared" si="44"/>
        <v>6.6672921505972482E-6</v>
      </c>
      <c r="H785" s="8">
        <f t="shared" si="45"/>
        <v>-3.0999578237030728E-2</v>
      </c>
      <c r="I785" s="8">
        <f t="shared" si="45"/>
        <v>1.6444663706626265E-3</v>
      </c>
      <c r="J785" s="8">
        <f t="shared" si="45"/>
        <v>2.550091074681249E-3</v>
      </c>
      <c r="K785" s="8">
        <f t="shared" si="45"/>
        <v>1.8512850971922228E-2</v>
      </c>
      <c r="L785" s="8">
        <f t="shared" si="46"/>
        <v>-1.9609197192790688E-4</v>
      </c>
    </row>
    <row r="786" spans="1:12" x14ac:dyDescent="0.25">
      <c r="A786" s="1">
        <v>40548</v>
      </c>
      <c r="B786" s="9">
        <v>1373.4</v>
      </c>
      <c r="C786" s="2">
        <v>60.34</v>
      </c>
      <c r="D786" s="2">
        <v>27.54</v>
      </c>
      <c r="E786" s="2">
        <v>9.32</v>
      </c>
      <c r="F786" s="3">
        <v>0.24031</v>
      </c>
      <c r="G786" s="4">
        <f t="shared" si="44"/>
        <v>6.6672921505972482E-6</v>
      </c>
      <c r="H786" s="8">
        <f t="shared" si="45"/>
        <v>-3.6996735582153855E-3</v>
      </c>
      <c r="I786" s="8">
        <f t="shared" si="45"/>
        <v>-9.3580692825479105E-3</v>
      </c>
      <c r="J786" s="8">
        <f t="shared" si="45"/>
        <v>7.2674418604649611E-4</v>
      </c>
      <c r="K786" s="8">
        <f t="shared" si="45"/>
        <v>-1.1814646539776669E-2</v>
      </c>
      <c r="L786" s="8">
        <f t="shared" si="46"/>
        <v>-7.1156347334102475E-3</v>
      </c>
    </row>
    <row r="787" spans="1:12" x14ac:dyDescent="0.25">
      <c r="A787" s="5">
        <v>40549</v>
      </c>
      <c r="B787" s="10">
        <v>1371.4</v>
      </c>
      <c r="C787" s="6">
        <v>59.68</v>
      </c>
      <c r="D787" s="6">
        <v>27.36</v>
      </c>
      <c r="E787" s="6">
        <v>9.2182139999999997</v>
      </c>
      <c r="F787" s="7">
        <v>0.23780999999999999</v>
      </c>
      <c r="G787" s="4">
        <f t="shared" si="44"/>
        <v>6.5980128645115599E-6</v>
      </c>
      <c r="H787" s="8">
        <f t="shared" si="45"/>
        <v>-1.45623998835008E-3</v>
      </c>
      <c r="I787" s="8">
        <f t="shared" si="45"/>
        <v>-1.0938017898574804E-2</v>
      </c>
      <c r="J787" s="8">
        <f t="shared" si="45"/>
        <v>-6.5359477124182904E-3</v>
      </c>
      <c r="K787" s="8">
        <f t="shared" si="45"/>
        <v>-1.0921244635193197E-2</v>
      </c>
      <c r="L787" s="8">
        <f t="shared" si="46"/>
        <v>-7.3912455757209512E-3</v>
      </c>
    </row>
    <row r="788" spans="1:12" x14ac:dyDescent="0.25">
      <c r="A788" s="1">
        <v>40550</v>
      </c>
      <c r="B788" s="9">
        <v>1368.5</v>
      </c>
      <c r="C788" s="2">
        <v>61.94</v>
      </c>
      <c r="D788" s="2">
        <v>27.91</v>
      </c>
      <c r="E788" s="2">
        <v>9.1875</v>
      </c>
      <c r="F788" s="3">
        <v>0.23780999999999999</v>
      </c>
      <c r="G788" s="4">
        <f t="shared" si="44"/>
        <v>6.5980128645115599E-6</v>
      </c>
      <c r="H788" s="8">
        <f t="shared" si="45"/>
        <v>-2.1146273880706511E-3</v>
      </c>
      <c r="I788" s="8">
        <f t="shared" si="45"/>
        <v>3.7868632707774769E-2</v>
      </c>
      <c r="J788" s="8">
        <f t="shared" si="45"/>
        <v>2.0102339181286576E-2</v>
      </c>
      <c r="K788" s="8">
        <f t="shared" si="45"/>
        <v>-3.3318818591106356E-3</v>
      </c>
      <c r="L788" s="8">
        <f t="shared" si="46"/>
        <v>4.3666938397891372E-3</v>
      </c>
    </row>
    <row r="789" spans="1:12" x14ac:dyDescent="0.25">
      <c r="A789" s="5">
        <v>40553</v>
      </c>
      <c r="B789" s="10">
        <v>1373.7</v>
      </c>
      <c r="C789" s="6">
        <v>62.72</v>
      </c>
      <c r="D789" s="6">
        <v>28.14</v>
      </c>
      <c r="E789" s="6">
        <v>9.3517860000000006</v>
      </c>
      <c r="F789" s="7">
        <v>0.23655999999999999</v>
      </c>
      <c r="G789" s="4">
        <f t="shared" si="44"/>
        <v>6.5633725754299377E-6</v>
      </c>
      <c r="H789" s="8">
        <f t="shared" si="45"/>
        <v>3.799780781878002E-3</v>
      </c>
      <c r="I789" s="8">
        <f t="shared" si="45"/>
        <v>1.259283177268326E-2</v>
      </c>
      <c r="J789" s="8">
        <f t="shared" si="45"/>
        <v>8.2407739161590981E-3</v>
      </c>
      <c r="K789" s="8">
        <f t="shared" si="45"/>
        <v>1.7881469387755169E-2</v>
      </c>
      <c r="L789" s="8">
        <f t="shared" si="46"/>
        <v>1.1667481853133627E-2</v>
      </c>
    </row>
    <row r="790" spans="1:12" x14ac:dyDescent="0.25">
      <c r="A790" s="1">
        <v>40554</v>
      </c>
      <c r="B790" s="9">
        <v>1384</v>
      </c>
      <c r="C790" s="2">
        <v>62.72</v>
      </c>
      <c r="D790" s="2">
        <v>28.26</v>
      </c>
      <c r="E790" s="2">
        <v>9.3546429999999994</v>
      </c>
      <c r="F790" s="3">
        <v>0.23594000000000001</v>
      </c>
      <c r="G790" s="4">
        <f t="shared" si="44"/>
        <v>6.5461908322905771E-6</v>
      </c>
      <c r="H790" s="8">
        <f t="shared" si="45"/>
        <v>7.4979981073014157E-3</v>
      </c>
      <c r="I790" s="8">
        <f t="shared" si="45"/>
        <v>0</v>
      </c>
      <c r="J790" s="8">
        <f t="shared" si="45"/>
        <v>4.2643923240938521E-3</v>
      </c>
      <c r="K790" s="8">
        <f t="shared" si="45"/>
        <v>3.0550314132495943E-4</v>
      </c>
      <c r="L790" s="8">
        <f t="shared" si="46"/>
        <v>3.0683096066730178E-3</v>
      </c>
    </row>
    <row r="791" spans="1:12" x14ac:dyDescent="0.25">
      <c r="A791" s="5">
        <v>40555</v>
      </c>
      <c r="B791" s="10">
        <v>1385.7</v>
      </c>
      <c r="C791" s="6">
        <v>62.71</v>
      </c>
      <c r="D791" s="6">
        <v>28.2</v>
      </c>
      <c r="E791" s="6">
        <v>9.3921430000000008</v>
      </c>
      <c r="F791" s="7">
        <v>0.23313</v>
      </c>
      <c r="G791" s="4">
        <f t="shared" si="44"/>
        <v>6.4683174092472484E-6</v>
      </c>
      <c r="H791" s="8">
        <f t="shared" si="45"/>
        <v>1.2283236994219981E-3</v>
      </c>
      <c r="I791" s="8">
        <f t="shared" si="45"/>
        <v>-1.5943877551017236E-4</v>
      </c>
      <c r="J791" s="8">
        <f t="shared" si="45"/>
        <v>-2.1231422505308658E-3</v>
      </c>
      <c r="K791" s="8">
        <f t="shared" si="45"/>
        <v>4.0087045545192292E-3</v>
      </c>
      <c r="L791" s="8">
        <f t="shared" si="46"/>
        <v>1.815753970640378E-3</v>
      </c>
    </row>
    <row r="792" spans="1:12" x14ac:dyDescent="0.25">
      <c r="A792" s="1">
        <v>40556</v>
      </c>
      <c r="B792" s="9">
        <v>1386.9</v>
      </c>
      <c r="C792" s="2">
        <v>61.97</v>
      </c>
      <c r="D792" s="2">
        <v>28.05</v>
      </c>
      <c r="E792" s="2">
        <v>9.3464290000000005</v>
      </c>
      <c r="F792" s="3">
        <v>0.23125000000000001</v>
      </c>
      <c r="G792" s="4">
        <f t="shared" si="44"/>
        <v>6.416215825089111E-6</v>
      </c>
      <c r="H792" s="8">
        <f t="shared" si="45"/>
        <v>8.6598830915785919E-4</v>
      </c>
      <c r="I792" s="8">
        <f t="shared" si="45"/>
        <v>-1.1800350821240663E-2</v>
      </c>
      <c r="J792" s="8">
        <f t="shared" si="45"/>
        <v>-5.3191489361701623E-3</v>
      </c>
      <c r="K792" s="8">
        <f t="shared" si="45"/>
        <v>-4.8672597936381774E-3</v>
      </c>
      <c r="L792" s="8">
        <f t="shared" si="46"/>
        <v>-3.823560413267855E-3</v>
      </c>
    </row>
    <row r="793" spans="1:12" x14ac:dyDescent="0.25">
      <c r="A793" s="5">
        <v>40557</v>
      </c>
      <c r="B793" s="10">
        <v>1360.4</v>
      </c>
      <c r="C793" s="6">
        <v>62.45</v>
      </c>
      <c r="D793" s="6">
        <v>28.18</v>
      </c>
      <c r="E793" s="6">
        <v>9.2889289999999995</v>
      </c>
      <c r="F793" s="7">
        <v>0.22938</v>
      </c>
      <c r="G793" s="4">
        <f t="shared" si="44"/>
        <v>6.3643904104626614E-6</v>
      </c>
      <c r="H793" s="8">
        <f t="shared" si="45"/>
        <v>-1.9107361742014564E-2</v>
      </c>
      <c r="I793" s="8">
        <f t="shared" si="45"/>
        <v>7.7456833951912857E-3</v>
      </c>
      <c r="J793" s="8">
        <f t="shared" si="45"/>
        <v>4.6345811051693052E-3</v>
      </c>
      <c r="K793" s="8">
        <f t="shared" si="45"/>
        <v>-6.1520822551587341E-3</v>
      </c>
      <c r="L793" s="8">
        <f t="shared" si="46"/>
        <v>-7.0258739364470555E-3</v>
      </c>
    </row>
    <row r="794" spans="1:12" x14ac:dyDescent="0.25">
      <c r="A794" s="1">
        <v>40561</v>
      </c>
      <c r="B794" s="9">
        <v>1368.1</v>
      </c>
      <c r="C794" s="2">
        <v>61.93</v>
      </c>
      <c r="D794" s="2">
        <v>28.32</v>
      </c>
      <c r="E794" s="2">
        <v>9.3482140000000005</v>
      </c>
      <c r="F794" s="3">
        <v>0.22875000000000001</v>
      </c>
      <c r="G794" s="4">
        <f t="shared" si="44"/>
        <v>6.3469302942209538E-6</v>
      </c>
      <c r="H794" s="8">
        <f t="shared" si="45"/>
        <v>5.6600999705967488E-3</v>
      </c>
      <c r="I794" s="8">
        <f t="shared" si="45"/>
        <v>-8.3266613290633E-3</v>
      </c>
      <c r="J794" s="8">
        <f t="shared" si="45"/>
        <v>4.9680624556423195E-3</v>
      </c>
      <c r="K794" s="8">
        <f t="shared" si="45"/>
        <v>6.3823288992736326E-3</v>
      </c>
      <c r="L794" s="8">
        <f t="shared" si="46"/>
        <v>4.710319444798574E-3</v>
      </c>
    </row>
    <row r="795" spans="1:12" x14ac:dyDescent="0.25">
      <c r="A795" s="5">
        <v>40562</v>
      </c>
      <c r="B795" s="10">
        <v>1370.2</v>
      </c>
      <c r="C795" s="6">
        <v>60.39</v>
      </c>
      <c r="D795" s="6">
        <v>28.12</v>
      </c>
      <c r="E795" s="6">
        <v>9.2646429999999995</v>
      </c>
      <c r="F795" s="7">
        <v>0.22663</v>
      </c>
      <c r="G795" s="4">
        <f t="shared" si="44"/>
        <v>6.2881748137399995E-6</v>
      </c>
      <c r="H795" s="8">
        <f t="shared" si="45"/>
        <v>1.5349755134859561E-3</v>
      </c>
      <c r="I795" s="8">
        <f t="shared" si="45"/>
        <v>-2.4866785079928937E-2</v>
      </c>
      <c r="J795" s="8">
        <f t="shared" si="45"/>
        <v>-7.0621468926553421E-3</v>
      </c>
      <c r="K795" s="8">
        <f t="shared" si="45"/>
        <v>-8.9397825081882955E-3</v>
      </c>
      <c r="L795" s="8">
        <f t="shared" si="46"/>
        <v>-6.8521536832594817E-3</v>
      </c>
    </row>
    <row r="796" spans="1:12" x14ac:dyDescent="0.25">
      <c r="A796" s="1">
        <v>40563</v>
      </c>
      <c r="B796" s="9">
        <v>1346.5</v>
      </c>
      <c r="C796" s="2">
        <v>60.23</v>
      </c>
      <c r="D796" s="2">
        <v>27.77</v>
      </c>
      <c r="E796" s="2">
        <v>8.9353569999999998</v>
      </c>
      <c r="F796" s="3">
        <v>0.22600000000000001</v>
      </c>
      <c r="G796" s="4">
        <f t="shared" si="44"/>
        <v>6.2707142198803467E-6</v>
      </c>
      <c r="H796" s="8">
        <f t="shared" si="45"/>
        <v>-1.7296745000729852E-2</v>
      </c>
      <c r="I796" s="8">
        <f t="shared" si="45"/>
        <v>-2.6494452723961532E-3</v>
      </c>
      <c r="J796" s="8">
        <f t="shared" si="45"/>
        <v>-1.2446657183499339E-2</v>
      </c>
      <c r="K796" s="8">
        <f t="shared" si="45"/>
        <v>-3.5542222188161998E-2</v>
      </c>
      <c r="L796" s="8">
        <f t="shared" si="46"/>
        <v>-2.3555431571499676E-2</v>
      </c>
    </row>
    <row r="797" spans="1:12" x14ac:dyDescent="0.25">
      <c r="A797" s="5">
        <v>40564</v>
      </c>
      <c r="B797" s="10">
        <v>1341</v>
      </c>
      <c r="C797" s="6">
        <v>59.91</v>
      </c>
      <c r="D797" s="6">
        <v>27.82</v>
      </c>
      <c r="E797" s="6">
        <v>8.9924999999999997</v>
      </c>
      <c r="F797" s="7">
        <v>0.22725000000000001</v>
      </c>
      <c r="G797" s="4">
        <f t="shared" si="44"/>
        <v>6.3053581484950882E-6</v>
      </c>
      <c r="H797" s="8">
        <f t="shared" si="45"/>
        <v>-4.0846639435573708E-3</v>
      </c>
      <c r="I797" s="8">
        <f t="shared" si="45"/>
        <v>-5.3129669599867226E-3</v>
      </c>
      <c r="J797" s="8">
        <f t="shared" si="45"/>
        <v>1.8005041411595503E-3</v>
      </c>
      <c r="K797" s="8">
        <f t="shared" si="45"/>
        <v>6.3951557839267018E-3</v>
      </c>
      <c r="L797" s="8">
        <f t="shared" si="46"/>
        <v>1.5558920572563729E-3</v>
      </c>
    </row>
    <row r="798" spans="1:12" x14ac:dyDescent="0.25">
      <c r="A798" s="1">
        <v>40567</v>
      </c>
      <c r="B798" s="9">
        <v>1344.5</v>
      </c>
      <c r="C798" s="2">
        <v>59.88</v>
      </c>
      <c r="D798" s="2">
        <v>27.75</v>
      </c>
      <c r="E798" s="2">
        <v>8.8964289999999995</v>
      </c>
      <c r="F798" s="3">
        <v>0.22725000000000001</v>
      </c>
      <c r="G798" s="4">
        <f t="shared" si="44"/>
        <v>6.3053581484950882E-6</v>
      </c>
      <c r="H798" s="8">
        <f t="shared" si="45"/>
        <v>2.609992542878449E-3</v>
      </c>
      <c r="I798" s="8">
        <f t="shared" si="45"/>
        <v>-5.0075112668993547E-4</v>
      </c>
      <c r="J798" s="8">
        <f t="shared" si="45"/>
        <v>-2.5161754133716852E-3</v>
      </c>
      <c r="K798" s="8">
        <f t="shared" si="45"/>
        <v>-1.0683458437586906E-2</v>
      </c>
      <c r="L798" s="8">
        <f t="shared" si="46"/>
        <v>-4.5420727750632448E-3</v>
      </c>
    </row>
    <row r="799" spans="1:12" x14ac:dyDescent="0.25">
      <c r="A799" s="5">
        <v>40568</v>
      </c>
      <c r="B799" s="10">
        <v>1332.3</v>
      </c>
      <c r="C799" s="6">
        <v>60.82</v>
      </c>
      <c r="D799" s="6">
        <v>28.01</v>
      </c>
      <c r="E799" s="6">
        <v>8.8442860000000003</v>
      </c>
      <c r="F799" s="7">
        <v>0.22538</v>
      </c>
      <c r="G799" s="4">
        <f t="shared" si="44"/>
        <v>6.2535306712963035E-6</v>
      </c>
      <c r="H799" s="8">
        <f t="shared" si="45"/>
        <v>-9.0740052063964637E-3</v>
      </c>
      <c r="I799" s="8">
        <f t="shared" si="45"/>
        <v>1.5698062792251131E-2</v>
      </c>
      <c r="J799" s="8">
        <f t="shared" si="45"/>
        <v>9.3693693693694263E-3</v>
      </c>
      <c r="K799" s="8">
        <f t="shared" si="45"/>
        <v>-5.8611157353134795E-3</v>
      </c>
      <c r="L799" s="8">
        <f t="shared" si="46"/>
        <v>-2.4751337113662125E-3</v>
      </c>
    </row>
    <row r="800" spans="1:12" x14ac:dyDescent="0.25">
      <c r="A800" s="1">
        <v>40569</v>
      </c>
      <c r="B800" s="9">
        <v>1333</v>
      </c>
      <c r="C800" s="2">
        <v>60.15</v>
      </c>
      <c r="D800" s="2">
        <v>28.05</v>
      </c>
      <c r="E800" s="2">
        <v>8.9989290000000004</v>
      </c>
      <c r="F800" s="3">
        <v>0.22538</v>
      </c>
      <c r="G800" s="4">
        <f t="shared" si="44"/>
        <v>6.2535306712963035E-6</v>
      </c>
      <c r="H800" s="8">
        <f t="shared" si="45"/>
        <v>5.2540719057272804E-4</v>
      </c>
      <c r="I800" s="8">
        <f t="shared" si="45"/>
        <v>-1.1016113120684014E-2</v>
      </c>
      <c r="J800" s="8">
        <f t="shared" si="45"/>
        <v>1.428061406640455E-3</v>
      </c>
      <c r="K800" s="8">
        <f t="shared" si="45"/>
        <v>1.7485074544174632E-2</v>
      </c>
      <c r="L800" s="8">
        <f t="shared" si="46"/>
        <v>7.4193597100686093E-3</v>
      </c>
    </row>
    <row r="801" spans="1:12" x14ac:dyDescent="0.25">
      <c r="A801" s="5">
        <v>40570</v>
      </c>
      <c r="B801" s="10">
        <v>1318.4</v>
      </c>
      <c r="C801" s="6">
        <v>59.29</v>
      </c>
      <c r="D801" s="6">
        <v>27.86</v>
      </c>
      <c r="E801" s="6">
        <v>9.038214</v>
      </c>
      <c r="F801" s="7">
        <v>0.22438</v>
      </c>
      <c r="G801" s="4">
        <f t="shared" si="44"/>
        <v>6.2258150470562157E-6</v>
      </c>
      <c r="H801" s="8">
        <f t="shared" si="45"/>
        <v>-1.0952738184546068E-2</v>
      </c>
      <c r="I801" s="8">
        <f t="shared" si="45"/>
        <v>-1.429758935993349E-2</v>
      </c>
      <c r="J801" s="8">
        <f t="shared" si="45"/>
        <v>-6.7736185383244661E-3</v>
      </c>
      <c r="K801" s="8">
        <f t="shared" si="45"/>
        <v>4.3655194968200738E-3</v>
      </c>
      <c r="L801" s="8">
        <f t="shared" si="46"/>
        <v>-3.5757423132398076E-3</v>
      </c>
    </row>
    <row r="802" spans="1:12" x14ac:dyDescent="0.25">
      <c r="A802" s="1">
        <v>40571</v>
      </c>
      <c r="B802" s="9">
        <v>1340.7</v>
      </c>
      <c r="C802" s="2">
        <v>58.89</v>
      </c>
      <c r="D802" s="2">
        <v>27.46</v>
      </c>
      <c r="E802" s="2">
        <v>8.9242860000000004</v>
      </c>
      <c r="F802" s="3">
        <v>0.22438</v>
      </c>
      <c r="G802" s="4">
        <f t="shared" si="44"/>
        <v>6.2258150470562157E-6</v>
      </c>
      <c r="H802" s="8">
        <f t="shared" si="45"/>
        <v>1.691444174757278E-2</v>
      </c>
      <c r="I802" s="8">
        <f t="shared" si="45"/>
        <v>-6.7465002529937352E-3</v>
      </c>
      <c r="J802" s="8">
        <f t="shared" si="45"/>
        <v>-1.4357501794687673E-2</v>
      </c>
      <c r="K802" s="8">
        <f t="shared" si="45"/>
        <v>-1.2605145220062236E-2</v>
      </c>
      <c r="L802" s="8">
        <f t="shared" si="46"/>
        <v>-3.6824735478276638E-3</v>
      </c>
    </row>
    <row r="803" spans="1:12" x14ac:dyDescent="0.25">
      <c r="A803" s="5">
        <v>40574</v>
      </c>
      <c r="B803" s="10">
        <v>1333.8</v>
      </c>
      <c r="C803" s="6">
        <v>59.5</v>
      </c>
      <c r="D803" s="6">
        <v>27.75</v>
      </c>
      <c r="E803" s="6">
        <v>8.9157139999999995</v>
      </c>
      <c r="F803" s="7">
        <v>0.22500000000000001</v>
      </c>
      <c r="G803" s="4">
        <f t="shared" si="44"/>
        <v>6.2429987666146047E-6</v>
      </c>
      <c r="H803" s="8">
        <f t="shared" si="45"/>
        <v>-5.1465652271202285E-3</v>
      </c>
      <c r="I803" s="8">
        <f t="shared" si="45"/>
        <v>1.0358295126507037E-2</v>
      </c>
      <c r="J803" s="8">
        <f t="shared" si="45"/>
        <v>1.0560815731973748E-2</v>
      </c>
      <c r="K803" s="8">
        <f t="shared" si="45"/>
        <v>-9.6052502127351273E-4</v>
      </c>
      <c r="L803" s="8">
        <f t="shared" si="46"/>
        <v>6.6712752617101973E-4</v>
      </c>
    </row>
    <row r="804" spans="1:12" x14ac:dyDescent="0.25">
      <c r="A804" s="1">
        <v>40575</v>
      </c>
      <c r="B804" s="9">
        <v>1339.6</v>
      </c>
      <c r="C804" s="2">
        <v>58.94</v>
      </c>
      <c r="D804" s="2">
        <v>27.57</v>
      </c>
      <c r="E804" s="2">
        <v>8.7785709999999995</v>
      </c>
      <c r="F804" s="3">
        <v>0.22813</v>
      </c>
      <c r="G804" s="4">
        <f t="shared" si="44"/>
        <v>6.3297472159273838E-6</v>
      </c>
      <c r="H804" s="8">
        <f t="shared" si="45"/>
        <v>4.3484780326885249E-3</v>
      </c>
      <c r="I804" s="8">
        <f t="shared" si="45"/>
        <v>-9.411764705882392E-3</v>
      </c>
      <c r="J804" s="8">
        <f t="shared" si="45"/>
        <v>-6.4864864864864766E-3</v>
      </c>
      <c r="K804" s="8">
        <f t="shared" si="45"/>
        <v>-1.5382166812439254E-2</v>
      </c>
      <c r="L804" s="8">
        <f t="shared" si="46"/>
        <v>-7.5656645596890795E-3</v>
      </c>
    </row>
    <row r="805" spans="1:12" x14ac:dyDescent="0.25">
      <c r="A805" s="5">
        <v>40576</v>
      </c>
      <c r="B805" s="10">
        <v>1331.5</v>
      </c>
      <c r="C805" s="6">
        <v>58.91</v>
      </c>
      <c r="D805" s="6">
        <v>27.71</v>
      </c>
      <c r="E805" s="6">
        <v>8.5689290000000007</v>
      </c>
      <c r="F805" s="7">
        <v>0.22625000000000001</v>
      </c>
      <c r="G805" s="4">
        <f t="shared" si="44"/>
        <v>6.2776430400646177E-6</v>
      </c>
      <c r="H805" s="8">
        <f t="shared" si="45"/>
        <v>-6.0465810689757458E-3</v>
      </c>
      <c r="I805" s="8">
        <f t="shared" si="45"/>
        <v>-5.0899219545302236E-4</v>
      </c>
      <c r="J805" s="8">
        <f t="shared" si="45"/>
        <v>5.077983315197699E-3</v>
      </c>
      <c r="K805" s="8">
        <f t="shared" si="45"/>
        <v>-2.3881107756603983E-2</v>
      </c>
      <c r="L805" s="8">
        <f t="shared" si="46"/>
        <v>-1.182723818931793E-2</v>
      </c>
    </row>
    <row r="806" spans="1:12" x14ac:dyDescent="0.25">
      <c r="A806" s="1">
        <v>40577</v>
      </c>
      <c r="B806" s="9">
        <v>1352.3</v>
      </c>
      <c r="C806" s="2">
        <v>58.48</v>
      </c>
      <c r="D806" s="2">
        <v>27.71</v>
      </c>
      <c r="E806" s="2">
        <v>8.6746429999999997</v>
      </c>
      <c r="F806" s="3">
        <v>0.22625000000000001</v>
      </c>
      <c r="G806" s="4">
        <f t="shared" si="44"/>
        <v>6.2776430400646177E-6</v>
      </c>
      <c r="H806" s="8">
        <f t="shared" si="45"/>
        <v>1.562147953435971E-2</v>
      </c>
      <c r="I806" s="8">
        <f t="shared" si="45"/>
        <v>-7.2992700729926962E-3</v>
      </c>
      <c r="J806" s="8">
        <f t="shared" si="45"/>
        <v>0</v>
      </c>
      <c r="K806" s="8">
        <f t="shared" si="45"/>
        <v>1.2336897644968113E-2</v>
      </c>
      <c r="L806" s="8">
        <f t="shared" si="46"/>
        <v>9.6153478869407602E-3</v>
      </c>
    </row>
    <row r="807" spans="1:12" x14ac:dyDescent="0.25">
      <c r="A807" s="5">
        <v>40578</v>
      </c>
      <c r="B807" s="10">
        <v>1348.3</v>
      </c>
      <c r="C807" s="6">
        <v>59.8</v>
      </c>
      <c r="D807" s="6">
        <v>27.72</v>
      </c>
      <c r="E807" s="6">
        <v>8.581429</v>
      </c>
      <c r="F807" s="7">
        <v>0.22625000000000001</v>
      </c>
      <c r="G807" s="4">
        <f t="shared" si="44"/>
        <v>6.2776430400646177E-6</v>
      </c>
      <c r="H807" s="8">
        <f t="shared" si="45"/>
        <v>-2.9579235376765512E-3</v>
      </c>
      <c r="I807" s="8">
        <f t="shared" si="45"/>
        <v>2.2571819425444603E-2</v>
      </c>
      <c r="J807" s="8">
        <f t="shared" si="45"/>
        <v>3.6088054853836198E-4</v>
      </c>
      <c r="K807" s="8">
        <f t="shared" si="45"/>
        <v>-1.0745571892699179E-2</v>
      </c>
      <c r="L807" s="8">
        <f t="shared" si="46"/>
        <v>-3.8188835038241763E-3</v>
      </c>
    </row>
    <row r="808" spans="1:12" x14ac:dyDescent="0.25">
      <c r="A808" s="1">
        <v>40581</v>
      </c>
      <c r="B808" s="9">
        <v>1347.6</v>
      </c>
      <c r="C808" s="2">
        <v>59</v>
      </c>
      <c r="D808" s="2">
        <v>28.1</v>
      </c>
      <c r="E808" s="2">
        <v>8.6292860000000005</v>
      </c>
      <c r="F808" s="3">
        <v>0.22625000000000001</v>
      </c>
      <c r="G808" s="4">
        <f t="shared" si="44"/>
        <v>6.2776430400646177E-6</v>
      </c>
      <c r="H808" s="8">
        <f t="shared" si="45"/>
        <v>-5.1917229103318663E-4</v>
      </c>
      <c r="I808" s="8">
        <f t="shared" si="45"/>
        <v>-1.3377926421404635E-2</v>
      </c>
      <c r="J808" s="8">
        <f t="shared" si="45"/>
        <v>1.3708513708513802E-2</v>
      </c>
      <c r="K808" s="8">
        <f t="shared" si="45"/>
        <v>5.5768101093652917E-3</v>
      </c>
      <c r="L808" s="8">
        <f t="shared" si="46"/>
        <v>3.5579675930700471E-3</v>
      </c>
    </row>
    <row r="809" spans="1:12" x14ac:dyDescent="0.25">
      <c r="A809" s="5">
        <v>40582</v>
      </c>
      <c r="B809" s="10">
        <v>1363.4</v>
      </c>
      <c r="C809" s="6">
        <v>59.11</v>
      </c>
      <c r="D809" s="6">
        <v>27.6</v>
      </c>
      <c r="E809" s="6">
        <v>8.6607140000000005</v>
      </c>
      <c r="F809" s="7">
        <v>0.22688</v>
      </c>
      <c r="G809" s="4">
        <f t="shared" si="44"/>
        <v>6.295103590403528E-6</v>
      </c>
      <c r="H809" s="8">
        <f t="shared" si="45"/>
        <v>1.1724547343425484E-2</v>
      </c>
      <c r="I809" s="8">
        <f t="shared" si="45"/>
        <v>1.8644067796610073E-3</v>
      </c>
      <c r="J809" s="8">
        <f t="shared" si="45"/>
        <v>-1.779359430604982E-2</v>
      </c>
      <c r="K809" s="8">
        <f t="shared" si="45"/>
        <v>3.6420162687851592E-3</v>
      </c>
      <c r="L809" s="8">
        <f t="shared" si="46"/>
        <v>2.3028473080510558E-3</v>
      </c>
    </row>
    <row r="810" spans="1:12" x14ac:dyDescent="0.25">
      <c r="A810" s="1">
        <v>40583</v>
      </c>
      <c r="B810" s="9">
        <v>1364.8</v>
      </c>
      <c r="C810" s="2">
        <v>60.91</v>
      </c>
      <c r="D810" s="2">
        <v>28.19</v>
      </c>
      <c r="E810" s="2">
        <v>8.6821429999999999</v>
      </c>
      <c r="F810" s="3">
        <v>0.22688</v>
      </c>
      <c r="G810" s="4">
        <f t="shared" si="44"/>
        <v>6.295103590403528E-6</v>
      </c>
      <c r="H810" s="8">
        <f t="shared" si="45"/>
        <v>1.0268446530730991E-3</v>
      </c>
      <c r="I810" s="8">
        <f t="shared" si="45"/>
        <v>3.04517002199289E-2</v>
      </c>
      <c r="J810" s="8">
        <f t="shared" si="45"/>
        <v>2.1376811594202891E-2</v>
      </c>
      <c r="K810" s="8">
        <f t="shared" si="45"/>
        <v>2.4742763702853454E-3</v>
      </c>
      <c r="L810" s="8">
        <f t="shared" si="46"/>
        <v>7.5290905200009204E-3</v>
      </c>
    </row>
    <row r="811" spans="1:12" x14ac:dyDescent="0.25">
      <c r="A811" s="5">
        <v>40584</v>
      </c>
      <c r="B811" s="10">
        <v>1361.9</v>
      </c>
      <c r="C811" s="6">
        <v>61.06</v>
      </c>
      <c r="D811" s="6">
        <v>28.71</v>
      </c>
      <c r="E811" s="6">
        <v>8.9403570000000006</v>
      </c>
      <c r="F811" s="7">
        <v>0.22688</v>
      </c>
      <c r="G811" s="4">
        <f t="shared" si="44"/>
        <v>6.295103590403528E-6</v>
      </c>
      <c r="H811" s="8">
        <f t="shared" si="45"/>
        <v>-2.1248534583820805E-3</v>
      </c>
      <c r="I811" s="8">
        <f t="shared" si="45"/>
        <v>2.4626498111969411E-3</v>
      </c>
      <c r="J811" s="8">
        <f t="shared" si="45"/>
        <v>1.8446257538134073E-2</v>
      </c>
      <c r="K811" s="8">
        <f t="shared" si="45"/>
        <v>2.9740813990278739E-2</v>
      </c>
      <c r="L811" s="8">
        <f t="shared" si="46"/>
        <v>1.6164854904612058E-2</v>
      </c>
    </row>
    <row r="812" spans="1:12" x14ac:dyDescent="0.25">
      <c r="A812" s="1">
        <v>40585</v>
      </c>
      <c r="B812" s="9">
        <v>1359.9</v>
      </c>
      <c r="C812" s="2">
        <v>61.32</v>
      </c>
      <c r="D812" s="2">
        <v>28.68</v>
      </c>
      <c r="E812" s="2">
        <v>9.0060710000000004</v>
      </c>
      <c r="F812" s="3">
        <v>0.22688</v>
      </c>
      <c r="G812" s="4">
        <f t="shared" si="44"/>
        <v>6.295103590403528E-6</v>
      </c>
      <c r="H812" s="8">
        <f t="shared" si="45"/>
        <v>-1.4685366032748364E-3</v>
      </c>
      <c r="I812" s="8">
        <f t="shared" si="45"/>
        <v>4.258106780216148E-3</v>
      </c>
      <c r="J812" s="8">
        <f t="shared" si="45"/>
        <v>-1.0449320794148776E-3</v>
      </c>
      <c r="K812" s="8">
        <f t="shared" si="45"/>
        <v>7.3502657667920673E-3</v>
      </c>
      <c r="L812" s="8">
        <f t="shared" si="46"/>
        <v>3.0830612476772839E-3</v>
      </c>
    </row>
    <row r="813" spans="1:12" x14ac:dyDescent="0.25">
      <c r="A813" s="5">
        <v>40588</v>
      </c>
      <c r="B813" s="10">
        <v>1364.6</v>
      </c>
      <c r="C813" s="6">
        <v>60.55</v>
      </c>
      <c r="D813" s="6">
        <v>28.76</v>
      </c>
      <c r="E813" s="6">
        <v>9.2417859999999994</v>
      </c>
      <c r="F813" s="7">
        <v>0.22688</v>
      </c>
      <c r="G813" s="4">
        <f t="shared" si="44"/>
        <v>6.295103590403528E-6</v>
      </c>
      <c r="H813" s="8">
        <f t="shared" si="45"/>
        <v>3.4561364806234411E-3</v>
      </c>
      <c r="I813" s="8">
        <f t="shared" si="45"/>
        <v>-1.2557077625570828E-2</v>
      </c>
      <c r="J813" s="8">
        <f t="shared" si="45"/>
        <v>2.7894002789400924E-3</v>
      </c>
      <c r="K813" s="8">
        <f t="shared" si="45"/>
        <v>2.6172900480131569E-2</v>
      </c>
      <c r="L813" s="8">
        <f t="shared" si="46"/>
        <v>1.2330876118093666E-2</v>
      </c>
    </row>
    <row r="814" spans="1:12" x14ac:dyDescent="0.25">
      <c r="A814" s="1">
        <v>40589</v>
      </c>
      <c r="B814" s="9">
        <v>1373.6</v>
      </c>
      <c r="C814" s="2">
        <v>60.75</v>
      </c>
      <c r="D814" s="2">
        <v>28.86</v>
      </c>
      <c r="E814" s="2">
        <v>9.2074999999999996</v>
      </c>
      <c r="F814" s="3">
        <v>0.22688</v>
      </c>
      <c r="G814" s="4">
        <f t="shared" si="44"/>
        <v>6.295103590403528E-6</v>
      </c>
      <c r="H814" s="8">
        <f t="shared" si="45"/>
        <v>6.5953392935658803E-3</v>
      </c>
      <c r="I814" s="8">
        <f t="shared" si="45"/>
        <v>3.3030553261767606E-3</v>
      </c>
      <c r="J814" s="8">
        <f t="shared" si="45"/>
        <v>3.4770514603615389E-3</v>
      </c>
      <c r="K814" s="8">
        <f t="shared" si="45"/>
        <v>-3.7098889760052677E-3</v>
      </c>
      <c r="L814" s="8">
        <f t="shared" si="46"/>
        <v>1.1207414373228168E-3</v>
      </c>
    </row>
    <row r="815" spans="1:12" x14ac:dyDescent="0.25">
      <c r="A815" s="5">
        <v>40590</v>
      </c>
      <c r="B815" s="10">
        <v>1374.7</v>
      </c>
      <c r="C815" s="6">
        <v>61.05</v>
      </c>
      <c r="D815" s="6">
        <v>29.11</v>
      </c>
      <c r="E815" s="6">
        <v>9.39</v>
      </c>
      <c r="F815" s="7">
        <v>0.22688</v>
      </c>
      <c r="G815" s="4">
        <f t="shared" si="44"/>
        <v>6.295103590403528E-6</v>
      </c>
      <c r="H815" s="8">
        <f t="shared" si="45"/>
        <v>8.0081537565531195E-4</v>
      </c>
      <c r="I815" s="8">
        <f t="shared" si="45"/>
        <v>4.9382716049382247E-3</v>
      </c>
      <c r="J815" s="8">
        <f t="shared" si="45"/>
        <v>8.6625086625086618E-3</v>
      </c>
      <c r="K815" s="8">
        <f t="shared" si="45"/>
        <v>1.9820798262286287E-2</v>
      </c>
      <c r="L815" s="8">
        <f t="shared" si="46"/>
        <v>1.1095898583833801E-2</v>
      </c>
    </row>
    <row r="816" spans="1:12" x14ac:dyDescent="0.25">
      <c r="A816" s="1">
        <v>40591</v>
      </c>
      <c r="B816" s="9">
        <v>1384.7</v>
      </c>
      <c r="C816" s="2">
        <v>61.2</v>
      </c>
      <c r="D816" s="2">
        <v>29.14</v>
      </c>
      <c r="E816" s="2">
        <v>9.3953570000000006</v>
      </c>
      <c r="F816" s="3">
        <v>0.22750000000000001</v>
      </c>
      <c r="G816" s="4">
        <f t="shared" si="44"/>
        <v>6.3122868825260525E-6</v>
      </c>
      <c r="H816" s="8">
        <f t="shared" si="45"/>
        <v>7.2743143958681894E-3</v>
      </c>
      <c r="I816" s="8">
        <f t="shared" si="45"/>
        <v>2.4570024570025502E-3</v>
      </c>
      <c r="J816" s="8">
        <f t="shared" si="45"/>
        <v>1.0305736860185895E-3</v>
      </c>
      <c r="K816" s="8">
        <f t="shared" si="45"/>
        <v>5.7050053248136905E-4</v>
      </c>
      <c r="L816" s="8">
        <f t="shared" si="46"/>
        <v>2.7863699071819775E-3</v>
      </c>
    </row>
    <row r="817" spans="1:12" x14ac:dyDescent="0.25">
      <c r="A817" s="5">
        <v>40592</v>
      </c>
      <c r="B817" s="10">
        <v>1388.2</v>
      </c>
      <c r="C817" s="6">
        <v>61</v>
      </c>
      <c r="D817" s="6">
        <v>29.24</v>
      </c>
      <c r="E817" s="6">
        <v>9.4075000000000006</v>
      </c>
      <c r="F817" s="7">
        <v>0.22788</v>
      </c>
      <c r="G817" s="4">
        <f t="shared" si="44"/>
        <v>6.322818525417162E-6</v>
      </c>
      <c r="H817" s="8">
        <f t="shared" si="45"/>
        <v>2.5276233119087164E-3</v>
      </c>
      <c r="I817" s="8">
        <f t="shared" si="45"/>
        <v>-3.2679738562091968E-3</v>
      </c>
      <c r="J817" s="8">
        <f t="shared" si="45"/>
        <v>3.4317089910774834E-3</v>
      </c>
      <c r="K817" s="8">
        <f t="shared" si="45"/>
        <v>1.2924468969087619E-3</v>
      </c>
      <c r="L817" s="8">
        <f t="shared" si="46"/>
        <v>1.636175055459634E-3</v>
      </c>
    </row>
    <row r="818" spans="1:12" x14ac:dyDescent="0.25">
      <c r="A818" s="1">
        <v>40596</v>
      </c>
      <c r="B818" s="9">
        <v>1400.5</v>
      </c>
      <c r="C818" s="2">
        <v>61.01</v>
      </c>
      <c r="D818" s="2">
        <v>28.93</v>
      </c>
      <c r="E818" s="2">
        <v>9.5371430000000004</v>
      </c>
      <c r="F818" s="3">
        <v>0.22788</v>
      </c>
      <c r="G818" s="4">
        <f t="shared" si="44"/>
        <v>6.322818525417162E-6</v>
      </c>
      <c r="H818" s="8">
        <f t="shared" si="45"/>
        <v>8.8603947557988425E-3</v>
      </c>
      <c r="I818" s="8">
        <f t="shared" si="45"/>
        <v>1.6393442622947559E-4</v>
      </c>
      <c r="J818" s="8">
        <f t="shared" si="45"/>
        <v>-1.0601915184678479E-2</v>
      </c>
      <c r="K818" s="8">
        <f t="shared" si="45"/>
        <v>1.3780813180972599E-2</v>
      </c>
      <c r="L818" s="8">
        <f t="shared" si="46"/>
        <v>7.120683187687998E-3</v>
      </c>
    </row>
    <row r="819" spans="1:12" x14ac:dyDescent="0.25">
      <c r="A819" s="5">
        <v>40597</v>
      </c>
      <c r="B819" s="10">
        <v>1413.4</v>
      </c>
      <c r="C819" s="6">
        <v>61</v>
      </c>
      <c r="D819" s="6">
        <v>28.68</v>
      </c>
      <c r="E819" s="6">
        <v>9.5735709999999994</v>
      </c>
      <c r="F819" s="7">
        <v>0.22788</v>
      </c>
      <c r="G819" s="4">
        <f t="shared" si="44"/>
        <v>6.322818525417162E-6</v>
      </c>
      <c r="H819" s="8">
        <f t="shared" si="45"/>
        <v>9.2109960728311967E-3</v>
      </c>
      <c r="I819" s="8">
        <f t="shared" si="45"/>
        <v>-1.6390755613830538E-4</v>
      </c>
      <c r="J819" s="8">
        <f t="shared" si="45"/>
        <v>-8.6415485655029385E-3</v>
      </c>
      <c r="K819" s="8">
        <f t="shared" si="45"/>
        <v>3.8195925131875464E-3</v>
      </c>
      <c r="L819" s="8">
        <f t="shared" si="46"/>
        <v>3.0008231890525671E-3</v>
      </c>
    </row>
    <row r="820" spans="1:12" x14ac:dyDescent="0.25">
      <c r="A820" s="1">
        <v>40598</v>
      </c>
      <c r="B820" s="9">
        <v>1415.3</v>
      </c>
      <c r="C820" s="2">
        <v>60.97</v>
      </c>
      <c r="D820" s="2">
        <v>28.7</v>
      </c>
      <c r="E820" s="2">
        <v>9.6507140000000007</v>
      </c>
      <c r="F820" s="3">
        <v>0.22663</v>
      </c>
      <c r="G820" s="4">
        <f t="shared" si="44"/>
        <v>6.2881748137399995E-6</v>
      </c>
      <c r="H820" s="8">
        <f t="shared" si="45"/>
        <v>1.3442762133860644E-3</v>
      </c>
      <c r="I820" s="8">
        <f t="shared" si="45"/>
        <v>-4.9180327868854324E-4</v>
      </c>
      <c r="J820" s="8">
        <f t="shared" si="45"/>
        <v>6.973500697349921E-4</v>
      </c>
      <c r="K820" s="8">
        <f t="shared" si="45"/>
        <v>8.0579127683913666E-3</v>
      </c>
      <c r="L820" s="8">
        <f t="shared" si="46"/>
        <v>4.1325837122461557E-3</v>
      </c>
    </row>
    <row r="821" spans="1:12" x14ac:dyDescent="0.25">
      <c r="A821" s="5">
        <v>40599</v>
      </c>
      <c r="B821" s="10">
        <v>1408.7</v>
      </c>
      <c r="C821" s="6">
        <v>60.78</v>
      </c>
      <c r="D821" s="6">
        <v>28.82</v>
      </c>
      <c r="E821" s="6">
        <v>9.8774999999999995</v>
      </c>
      <c r="F821" s="7">
        <v>0.22663</v>
      </c>
      <c r="G821" s="4">
        <f t="shared" si="44"/>
        <v>6.2881748137399995E-6</v>
      </c>
      <c r="H821" s="8">
        <f t="shared" si="45"/>
        <v>-4.663322263830926E-3</v>
      </c>
      <c r="I821" s="8">
        <f t="shared" si="45"/>
        <v>-3.1162866983762134E-3</v>
      </c>
      <c r="J821" s="8">
        <f t="shared" si="45"/>
        <v>4.1811846689895817E-3</v>
      </c>
      <c r="K821" s="8">
        <f t="shared" si="45"/>
        <v>2.3499401184202413E-2</v>
      </c>
      <c r="L821" s="8">
        <f t="shared" si="46"/>
        <v>9.7328437136667313E-3</v>
      </c>
    </row>
    <row r="822" spans="1:12" x14ac:dyDescent="0.25">
      <c r="A822" s="1">
        <v>40602</v>
      </c>
      <c r="B822" s="9">
        <v>1409.3</v>
      </c>
      <c r="C822" s="2">
        <v>61.55</v>
      </c>
      <c r="D822" s="2">
        <v>28.81</v>
      </c>
      <c r="E822" s="2">
        <v>9.8346429999999998</v>
      </c>
      <c r="F822" s="3">
        <v>0.22538</v>
      </c>
      <c r="G822" s="4">
        <f t="shared" si="44"/>
        <v>6.2535306712963035E-6</v>
      </c>
      <c r="H822" s="8">
        <f t="shared" si="45"/>
        <v>4.2592461134372759E-4</v>
      </c>
      <c r="I822" s="8">
        <f t="shared" si="45"/>
        <v>1.266864100032899E-2</v>
      </c>
      <c r="J822" s="8">
        <f t="shared" si="45"/>
        <v>-3.4698126301185161E-4</v>
      </c>
      <c r="K822" s="8">
        <f t="shared" si="45"/>
        <v>-4.3388509238167254E-3</v>
      </c>
      <c r="L822" s="8">
        <f t="shared" si="46"/>
        <v>-8.498600859293754E-4</v>
      </c>
    </row>
    <row r="823" spans="1:12" x14ac:dyDescent="0.25">
      <c r="A823" s="5">
        <v>40603</v>
      </c>
      <c r="B823" s="10">
        <v>1430.7</v>
      </c>
      <c r="C823" s="6">
        <v>61.54</v>
      </c>
      <c r="D823" s="6">
        <v>28.91</v>
      </c>
      <c r="E823" s="6">
        <v>10.115356999999999</v>
      </c>
      <c r="F823" s="7">
        <v>0.22538</v>
      </c>
      <c r="G823" s="4">
        <f t="shared" si="44"/>
        <v>6.2535306712963035E-6</v>
      </c>
      <c r="H823" s="8">
        <f t="shared" si="45"/>
        <v>1.5184843539345839E-2</v>
      </c>
      <c r="I823" s="8">
        <f t="shared" si="45"/>
        <v>-1.6246953696178734E-4</v>
      </c>
      <c r="J823" s="8">
        <f t="shared" si="45"/>
        <v>3.4710170079833885E-3</v>
      </c>
      <c r="K823" s="8">
        <f t="shared" si="45"/>
        <v>2.8543384848845017E-2</v>
      </c>
      <c r="L823" s="8">
        <f t="shared" si="46"/>
        <v>1.8019225301027786E-2</v>
      </c>
    </row>
    <row r="824" spans="1:12" x14ac:dyDescent="0.25">
      <c r="A824" s="1">
        <v>40604</v>
      </c>
      <c r="B824" s="9">
        <v>1437.2</v>
      </c>
      <c r="C824" s="2">
        <v>61.45</v>
      </c>
      <c r="D824" s="2">
        <v>29.07</v>
      </c>
      <c r="E824" s="2">
        <v>10.134643000000001</v>
      </c>
      <c r="F824" s="3">
        <v>0.22500000000000001</v>
      </c>
      <c r="G824" s="4">
        <f t="shared" si="44"/>
        <v>6.2429987666146047E-6</v>
      </c>
      <c r="H824" s="8">
        <f t="shared" si="45"/>
        <v>4.543230586426225E-3</v>
      </c>
      <c r="I824" s="8">
        <f t="shared" si="45"/>
        <v>-1.4624634384139796E-3</v>
      </c>
      <c r="J824" s="8">
        <f t="shared" si="45"/>
        <v>5.5344171566931903E-3</v>
      </c>
      <c r="K824" s="8">
        <f t="shared" si="45"/>
        <v>1.9066059655631557E-3</v>
      </c>
      <c r="L824" s="8">
        <f t="shared" si="46"/>
        <v>3.0124197866204759E-3</v>
      </c>
    </row>
    <row r="825" spans="1:12" x14ac:dyDescent="0.25">
      <c r="A825" s="5">
        <v>40605</v>
      </c>
      <c r="B825" s="10">
        <v>1416</v>
      </c>
      <c r="C825" s="6">
        <v>61.15</v>
      </c>
      <c r="D825" s="6">
        <v>29.01</v>
      </c>
      <c r="E825" s="6">
        <v>10.276786</v>
      </c>
      <c r="F825" s="7">
        <v>0.22500000000000001</v>
      </c>
      <c r="G825" s="4">
        <f t="shared" si="44"/>
        <v>6.2429987666146047E-6</v>
      </c>
      <c r="H825" s="8">
        <f t="shared" si="45"/>
        <v>-1.4750904536598974E-2</v>
      </c>
      <c r="I825" s="8">
        <f t="shared" si="45"/>
        <v>-4.8820179007323721E-3</v>
      </c>
      <c r="J825" s="8">
        <f t="shared" si="45"/>
        <v>-2.063983488132051E-3</v>
      </c>
      <c r="K825" s="8">
        <f t="shared" si="45"/>
        <v>1.4025457038792488E-2</v>
      </c>
      <c r="L825" s="8">
        <f t="shared" si="46"/>
        <v>1.2573777840949154E-3</v>
      </c>
    </row>
    <row r="826" spans="1:12" x14ac:dyDescent="0.25">
      <c r="A826" s="1">
        <v>40606</v>
      </c>
      <c r="B826" s="9">
        <v>1428.2</v>
      </c>
      <c r="C826" s="2">
        <v>61.75</v>
      </c>
      <c r="D826" s="2">
        <v>29.16</v>
      </c>
      <c r="E826" s="2">
        <v>10.318571</v>
      </c>
      <c r="F826" s="3">
        <v>0.22625000000000001</v>
      </c>
      <c r="G826" s="4">
        <f t="shared" si="44"/>
        <v>6.2776430400646177E-6</v>
      </c>
      <c r="H826" s="8">
        <f t="shared" si="45"/>
        <v>8.6158192090395793E-3</v>
      </c>
      <c r="I826" s="8">
        <f t="shared" si="45"/>
        <v>9.811937857726924E-3</v>
      </c>
      <c r="J826" s="8">
        <f t="shared" si="45"/>
        <v>5.1706308169596196E-3</v>
      </c>
      <c r="K826" s="8">
        <f t="shared" si="45"/>
        <v>4.0659599217110149E-3</v>
      </c>
      <c r="L826" s="8">
        <f t="shared" si="46"/>
        <v>6.0733047736476432E-3</v>
      </c>
    </row>
    <row r="827" spans="1:12" x14ac:dyDescent="0.25">
      <c r="A827" s="5">
        <v>40609</v>
      </c>
      <c r="B827" s="10">
        <v>1434.1</v>
      </c>
      <c r="C827" s="6">
        <v>61.71</v>
      </c>
      <c r="D827" s="6">
        <v>29.38</v>
      </c>
      <c r="E827" s="6">
        <v>10.44</v>
      </c>
      <c r="F827" s="7">
        <v>0.22813</v>
      </c>
      <c r="G827" s="4">
        <f t="shared" si="44"/>
        <v>6.3297472159273838E-6</v>
      </c>
      <c r="H827" s="8">
        <f t="shared" si="45"/>
        <v>4.1310740792605124E-3</v>
      </c>
      <c r="I827" s="8">
        <f t="shared" si="45"/>
        <v>-6.4777327935221295E-4</v>
      </c>
      <c r="J827" s="8">
        <f t="shared" si="45"/>
        <v>7.5445816186556535E-3</v>
      </c>
      <c r="K827" s="8">
        <f t="shared" si="45"/>
        <v>1.1768005472850758E-2</v>
      </c>
      <c r="L827" s="8">
        <f t="shared" si="46"/>
        <v>7.7725813338919468E-3</v>
      </c>
    </row>
    <row r="828" spans="1:12" x14ac:dyDescent="0.25">
      <c r="A828" s="1">
        <v>40610</v>
      </c>
      <c r="B828" s="9">
        <v>1426.9</v>
      </c>
      <c r="C828" s="2">
        <v>62.06</v>
      </c>
      <c r="D828" s="2">
        <v>29.3</v>
      </c>
      <c r="E828" s="2">
        <v>10.398571</v>
      </c>
      <c r="F828" s="3">
        <v>0.22563</v>
      </c>
      <c r="G828" s="4">
        <f t="shared" si="44"/>
        <v>6.2604595341131386E-6</v>
      </c>
      <c r="H828" s="8">
        <f t="shared" si="45"/>
        <v>-5.0205703925805863E-3</v>
      </c>
      <c r="I828" s="8">
        <f t="shared" si="45"/>
        <v>5.6716901636687965E-3</v>
      </c>
      <c r="J828" s="8">
        <f t="shared" si="45"/>
        <v>-2.7229407760380633E-3</v>
      </c>
      <c r="K828" s="8">
        <f t="shared" si="45"/>
        <v>-3.9682950191569973E-3</v>
      </c>
      <c r="L828" s="8">
        <f t="shared" si="46"/>
        <v>-3.2703916592973512E-3</v>
      </c>
    </row>
    <row r="829" spans="1:12" x14ac:dyDescent="0.25">
      <c r="A829" s="5">
        <v>40611</v>
      </c>
      <c r="B829" s="10">
        <v>1429.3</v>
      </c>
      <c r="C829" s="6">
        <v>61.59</v>
      </c>
      <c r="D829" s="6">
        <v>29.5</v>
      </c>
      <c r="E829" s="6">
        <v>10.244999999999999</v>
      </c>
      <c r="F829" s="7">
        <v>0.22563</v>
      </c>
      <c r="G829" s="4">
        <f t="shared" si="44"/>
        <v>6.2604595341131386E-6</v>
      </c>
      <c r="H829" s="8">
        <f t="shared" si="45"/>
        <v>1.681967902445766E-3</v>
      </c>
      <c r="I829" s="8">
        <f t="shared" si="45"/>
        <v>-7.5733161456654667E-3</v>
      </c>
      <c r="J829" s="8">
        <f t="shared" si="45"/>
        <v>6.8259385665528768E-3</v>
      </c>
      <c r="K829" s="8">
        <f t="shared" si="45"/>
        <v>-1.476847155248555E-2</v>
      </c>
      <c r="L829" s="8">
        <f t="shared" si="46"/>
        <v>-5.6984661618807667E-3</v>
      </c>
    </row>
    <row r="830" spans="1:12" x14ac:dyDescent="0.25">
      <c r="A830" s="1">
        <v>40612</v>
      </c>
      <c r="B830" s="9">
        <v>1412.2</v>
      </c>
      <c r="C830" s="2">
        <v>61.79</v>
      </c>
      <c r="D830" s="2">
        <v>29.43</v>
      </c>
      <c r="E830" s="2">
        <v>10.263214</v>
      </c>
      <c r="F830" s="3">
        <v>0.22563</v>
      </c>
      <c r="G830" s="4">
        <f t="shared" si="44"/>
        <v>6.2604595341131386E-6</v>
      </c>
      <c r="H830" s="8">
        <f t="shared" si="45"/>
        <v>-1.1963898411809913E-2</v>
      </c>
      <c r="I830" s="8">
        <f t="shared" si="45"/>
        <v>3.2472804026627004E-3</v>
      </c>
      <c r="J830" s="8">
        <f t="shared" si="45"/>
        <v>-2.3728813559322128E-3</v>
      </c>
      <c r="K830" s="8">
        <f t="shared" si="45"/>
        <v>1.7778428501708538E-3</v>
      </c>
      <c r="L830" s="8">
        <f t="shared" si="46"/>
        <v>-2.8568533522228884E-3</v>
      </c>
    </row>
    <row r="831" spans="1:12" x14ac:dyDescent="0.25">
      <c r="A831" s="5">
        <v>40613</v>
      </c>
      <c r="B831" s="10">
        <v>1421.5</v>
      </c>
      <c r="C831" s="6">
        <v>62.54</v>
      </c>
      <c r="D831" s="6">
        <v>29.52</v>
      </c>
      <c r="E831" s="6">
        <v>10.133929</v>
      </c>
      <c r="F831" s="7">
        <v>0.22500000000000001</v>
      </c>
      <c r="G831" s="4">
        <f t="shared" si="44"/>
        <v>6.2429987666146047E-6</v>
      </c>
      <c r="H831" s="8">
        <f t="shared" si="45"/>
        <v>6.5854694802435594E-3</v>
      </c>
      <c r="I831" s="8">
        <f t="shared" si="45"/>
        <v>1.2137886389383396E-2</v>
      </c>
      <c r="J831" s="8">
        <f t="shared" si="45"/>
        <v>3.0581039755351635E-3</v>
      </c>
      <c r="K831" s="8">
        <f t="shared" si="45"/>
        <v>-1.2596931136776396E-2</v>
      </c>
      <c r="L831" s="8">
        <f t="shared" si="46"/>
        <v>-2.2540823365428861E-3</v>
      </c>
    </row>
    <row r="832" spans="1:12" x14ac:dyDescent="0.25">
      <c r="A832" s="1">
        <v>40616</v>
      </c>
      <c r="B832" s="9">
        <v>1424.6</v>
      </c>
      <c r="C832" s="2">
        <v>62.19</v>
      </c>
      <c r="D832" s="2">
        <v>29.46</v>
      </c>
      <c r="E832" s="2">
        <v>10.09</v>
      </c>
      <c r="F832" s="3">
        <v>0.22500000000000001</v>
      </c>
      <c r="G832" s="4">
        <f t="shared" si="44"/>
        <v>6.2429987666146047E-6</v>
      </c>
      <c r="H832" s="8">
        <f t="shared" si="45"/>
        <v>2.180794934927829E-3</v>
      </c>
      <c r="I832" s="8">
        <f t="shared" si="45"/>
        <v>-5.5964182922929552E-3</v>
      </c>
      <c r="J832" s="8">
        <f t="shared" si="45"/>
        <v>-2.0325203252032089E-3</v>
      </c>
      <c r="K832" s="8">
        <f t="shared" si="45"/>
        <v>-4.3348438695396752E-3</v>
      </c>
      <c r="L832" s="8">
        <f t="shared" si="46"/>
        <v>-2.1283905388057426E-3</v>
      </c>
    </row>
    <row r="833" spans="1:12" x14ac:dyDescent="0.25">
      <c r="A833" s="5">
        <v>40617</v>
      </c>
      <c r="B833" s="10">
        <v>1392.6</v>
      </c>
      <c r="C833" s="6">
        <v>63.26</v>
      </c>
      <c r="D833" s="6">
        <v>29.57</v>
      </c>
      <c r="E833" s="6">
        <v>9.9514289999999992</v>
      </c>
      <c r="F833" s="7">
        <v>0.22500000000000001</v>
      </c>
      <c r="G833" s="4">
        <f t="shared" si="44"/>
        <v>6.2429987666146047E-6</v>
      </c>
      <c r="H833" s="8">
        <f t="shared" si="45"/>
        <v>-2.2462445598764567E-2</v>
      </c>
      <c r="I833" s="8">
        <f t="shared" si="45"/>
        <v>1.7205338478855126E-2</v>
      </c>
      <c r="J833" s="8">
        <f t="shared" si="45"/>
        <v>3.7338764426340606E-3</v>
      </c>
      <c r="K833" s="8">
        <f t="shared" si="45"/>
        <v>-1.373349851337965E-2</v>
      </c>
      <c r="L833" s="8">
        <f t="shared" si="46"/>
        <v>-1.082547836990292E-2</v>
      </c>
    </row>
    <row r="834" spans="1:12" x14ac:dyDescent="0.25">
      <c r="A834" s="1">
        <v>40618</v>
      </c>
      <c r="B834" s="9">
        <v>1396</v>
      </c>
      <c r="C834" s="2">
        <v>63.94</v>
      </c>
      <c r="D834" s="2">
        <v>29.82</v>
      </c>
      <c r="E834" s="2">
        <v>10.319286</v>
      </c>
      <c r="F834" s="3">
        <v>0.22563</v>
      </c>
      <c r="G834" s="4">
        <f t="shared" si="44"/>
        <v>6.2604595341131386E-6</v>
      </c>
      <c r="H834" s="8">
        <f t="shared" si="45"/>
        <v>2.4414763751257297E-3</v>
      </c>
      <c r="I834" s="8">
        <f t="shared" si="45"/>
        <v>1.0749288650015804E-2</v>
      </c>
      <c r="J834" s="8">
        <f t="shared" si="45"/>
        <v>8.4545147108555964E-3</v>
      </c>
      <c r="K834" s="8">
        <f t="shared" ref="K834:K897" si="47">(E834-E833)/E833</f>
        <v>3.6965243886079156E-2</v>
      </c>
      <c r="L834" s="8">
        <f t="shared" si="46"/>
        <v>1.9815143913632996E-2</v>
      </c>
    </row>
    <row r="835" spans="1:12" x14ac:dyDescent="0.25">
      <c r="A835" s="5">
        <v>40619</v>
      </c>
      <c r="B835" s="10">
        <v>1404</v>
      </c>
      <c r="C835" s="6">
        <v>63.85</v>
      </c>
      <c r="D835" s="6">
        <v>29.84</v>
      </c>
      <c r="E835" s="6">
        <v>10.328213999999999</v>
      </c>
      <c r="F835" s="7">
        <v>0.22563</v>
      </c>
      <c r="G835" s="4">
        <f t="shared" ref="G835:G898" si="48">(1+(F835/100))^(1/360)-1</f>
        <v>6.2604595341131386E-6</v>
      </c>
      <c r="H835" s="8">
        <f t="shared" ref="H835:K898" si="49">(B835-B834)/B834</f>
        <v>5.7306590257879654E-3</v>
      </c>
      <c r="I835" s="8">
        <f t="shared" si="49"/>
        <v>-1.4075695964966578E-3</v>
      </c>
      <c r="J835" s="8">
        <f t="shared" si="49"/>
        <v>6.7069081153586763E-4</v>
      </c>
      <c r="K835" s="8">
        <f t="shared" si="47"/>
        <v>8.6517613718615409E-4</v>
      </c>
      <c r="L835" s="8">
        <f t="shared" si="46"/>
        <v>2.0825174677937398E-3</v>
      </c>
    </row>
    <row r="836" spans="1:12" x14ac:dyDescent="0.25">
      <c r="A836" s="1">
        <v>40620</v>
      </c>
      <c r="B836" s="9">
        <v>1415.9</v>
      </c>
      <c r="C836" s="2">
        <v>64.38</v>
      </c>
      <c r="D836" s="2">
        <v>29.74</v>
      </c>
      <c r="E836" s="2">
        <v>10.329286</v>
      </c>
      <c r="F836" s="3">
        <v>0.22688</v>
      </c>
      <c r="G836" s="4">
        <f t="shared" si="48"/>
        <v>6.295103590403528E-6</v>
      </c>
      <c r="H836" s="8">
        <f t="shared" si="49"/>
        <v>8.4757834757835399E-3</v>
      </c>
      <c r="I836" s="8">
        <f t="shared" si="49"/>
        <v>8.3007047768205791E-3</v>
      </c>
      <c r="J836" s="8">
        <f t="shared" si="49"/>
        <v>-3.3512064343164017E-3</v>
      </c>
      <c r="K836" s="8">
        <f t="shared" si="47"/>
        <v>1.0379335672175539E-4</v>
      </c>
      <c r="L836" s="8">
        <f t="shared" ref="L836:L899" si="50">H836*$X$12+I836*$Y$12+$Z$12*J836+$AA$12*K836</f>
        <v>2.6831367305485683E-3</v>
      </c>
    </row>
    <row r="837" spans="1:12" x14ac:dyDescent="0.25">
      <c r="A837" s="5">
        <v>40623</v>
      </c>
      <c r="B837" s="10">
        <v>1426.2</v>
      </c>
      <c r="C837" s="6">
        <v>64.55</v>
      </c>
      <c r="D837" s="6">
        <v>29.78</v>
      </c>
      <c r="E837" s="6">
        <v>10.5025</v>
      </c>
      <c r="F837" s="7">
        <v>0.22688</v>
      </c>
      <c r="G837" s="4">
        <f t="shared" si="48"/>
        <v>6.295103590403528E-6</v>
      </c>
      <c r="H837" s="8">
        <f t="shared" si="49"/>
        <v>7.2745250370788569E-3</v>
      </c>
      <c r="I837" s="8">
        <f t="shared" si="49"/>
        <v>2.6405716060888739E-3</v>
      </c>
      <c r="J837" s="8">
        <f t="shared" si="49"/>
        <v>1.3449899125757465E-3</v>
      </c>
      <c r="K837" s="8">
        <f t="shared" si="47"/>
        <v>1.6769213283473781E-2</v>
      </c>
      <c r="L837" s="8">
        <f t="shared" si="50"/>
        <v>1.0210752683173965E-2</v>
      </c>
    </row>
    <row r="838" spans="1:12" x14ac:dyDescent="0.25">
      <c r="A838" s="1">
        <v>40624</v>
      </c>
      <c r="B838" s="9">
        <v>1427.5</v>
      </c>
      <c r="C838" s="2">
        <v>64.7</v>
      </c>
      <c r="D838" s="2">
        <v>29.67</v>
      </c>
      <c r="E838" s="2">
        <v>10.548571000000001</v>
      </c>
      <c r="F838" s="3">
        <v>0.22688</v>
      </c>
      <c r="G838" s="4">
        <f t="shared" si="48"/>
        <v>6.295103590403528E-6</v>
      </c>
      <c r="H838" s="8">
        <f t="shared" si="49"/>
        <v>9.1151311176549885E-4</v>
      </c>
      <c r="I838" s="8">
        <f t="shared" si="49"/>
        <v>2.3237800154919551E-3</v>
      </c>
      <c r="J838" s="8">
        <f t="shared" si="49"/>
        <v>-3.6937541974479326E-3</v>
      </c>
      <c r="K838" s="8">
        <f t="shared" si="47"/>
        <v>4.3866698405142877E-3</v>
      </c>
      <c r="L838" s="8">
        <f t="shared" si="50"/>
        <v>1.8376428572962219E-3</v>
      </c>
    </row>
    <row r="839" spans="1:12" x14ac:dyDescent="0.25">
      <c r="A839" s="5">
        <v>40625</v>
      </c>
      <c r="B839" s="10">
        <v>1437.9</v>
      </c>
      <c r="C839" s="6">
        <v>65.040000000000006</v>
      </c>
      <c r="D839" s="6">
        <v>29.86</v>
      </c>
      <c r="E839" s="6">
        <v>10.662143</v>
      </c>
      <c r="F839" s="7">
        <v>0.22625000000000001</v>
      </c>
      <c r="G839" s="4">
        <f t="shared" si="48"/>
        <v>6.2776430400646177E-6</v>
      </c>
      <c r="H839" s="8">
        <f t="shared" si="49"/>
        <v>7.2854640980736188E-3</v>
      </c>
      <c r="I839" s="8">
        <f t="shared" si="49"/>
        <v>5.2550231839258643E-3</v>
      </c>
      <c r="J839" s="8">
        <f t="shared" si="49"/>
        <v>6.4037748567575903E-3</v>
      </c>
      <c r="K839" s="8">
        <f t="shared" si="47"/>
        <v>1.0766576818793706E-2</v>
      </c>
      <c r="L839" s="8">
        <f t="shared" si="50"/>
        <v>8.5503698128046209E-3</v>
      </c>
    </row>
    <row r="840" spans="1:12" x14ac:dyDescent="0.25">
      <c r="A840" s="1">
        <v>40626</v>
      </c>
      <c r="B840" s="9">
        <v>1434.8</v>
      </c>
      <c r="C840" s="2">
        <v>65.3</v>
      </c>
      <c r="D840" s="2">
        <v>29.97</v>
      </c>
      <c r="E840" s="2">
        <v>10.719286</v>
      </c>
      <c r="F840" s="3">
        <v>0.22688</v>
      </c>
      <c r="G840" s="4">
        <f t="shared" si="48"/>
        <v>6.295103590403528E-6</v>
      </c>
      <c r="H840" s="8">
        <f t="shared" si="49"/>
        <v>-2.1559218304472746E-3</v>
      </c>
      <c r="I840" s="8">
        <f t="shared" si="49"/>
        <v>3.997539975399614E-3</v>
      </c>
      <c r="J840" s="8">
        <f t="shared" si="49"/>
        <v>3.6838580040187354E-3</v>
      </c>
      <c r="K840" s="8">
        <f t="shared" si="47"/>
        <v>5.3594291504062497E-3</v>
      </c>
      <c r="L840" s="8">
        <f t="shared" si="50"/>
        <v>2.7441041995186735E-3</v>
      </c>
    </row>
    <row r="841" spans="1:12" x14ac:dyDescent="0.25">
      <c r="A841" s="5">
        <v>40627</v>
      </c>
      <c r="B841" s="10">
        <v>1426.1</v>
      </c>
      <c r="C841" s="6">
        <v>65.19</v>
      </c>
      <c r="D841" s="6">
        <v>29.98</v>
      </c>
      <c r="E841" s="6">
        <v>10.796786000000001</v>
      </c>
      <c r="F841" s="7">
        <v>0.22688</v>
      </c>
      <c r="G841" s="4">
        <f t="shared" si="48"/>
        <v>6.295103590403528E-6</v>
      </c>
      <c r="H841" s="8">
        <f t="shared" si="49"/>
        <v>-6.063562865904688E-3</v>
      </c>
      <c r="I841" s="8">
        <f t="shared" si="49"/>
        <v>-1.6845329249617065E-3</v>
      </c>
      <c r="J841" s="8">
        <f t="shared" si="49"/>
        <v>3.3366700033371917E-4</v>
      </c>
      <c r="K841" s="8">
        <f t="shared" si="47"/>
        <v>7.2299591595933318E-3</v>
      </c>
      <c r="L841" s="8">
        <f t="shared" si="50"/>
        <v>1.4062810147798552E-3</v>
      </c>
    </row>
    <row r="842" spans="1:12" x14ac:dyDescent="0.25">
      <c r="A842" s="1">
        <v>40630</v>
      </c>
      <c r="B842" s="9">
        <v>1419.8</v>
      </c>
      <c r="C842" s="2">
        <v>66.28</v>
      </c>
      <c r="D842" s="2">
        <v>29.91</v>
      </c>
      <c r="E842" s="2">
        <v>11.240714000000001</v>
      </c>
      <c r="F842" s="3">
        <v>0.22563</v>
      </c>
      <c r="G842" s="4">
        <f t="shared" si="48"/>
        <v>6.2604595341131386E-6</v>
      </c>
      <c r="H842" s="8">
        <f t="shared" si="49"/>
        <v>-4.4176425215622711E-3</v>
      </c>
      <c r="I842" s="8">
        <f t="shared" si="49"/>
        <v>1.6720355882804162E-2</v>
      </c>
      <c r="J842" s="8">
        <f t="shared" si="49"/>
        <v>-2.3348899266177545E-3</v>
      </c>
      <c r="K842" s="8">
        <f t="shared" si="47"/>
        <v>4.1116680463982487E-2</v>
      </c>
      <c r="L842" s="8">
        <f t="shared" si="50"/>
        <v>1.8365787854539177E-2</v>
      </c>
    </row>
    <row r="843" spans="1:12" x14ac:dyDescent="0.25">
      <c r="A843" s="5">
        <v>40631</v>
      </c>
      <c r="B843" s="10">
        <v>1416</v>
      </c>
      <c r="C843" s="6">
        <v>65.12</v>
      </c>
      <c r="D843" s="6">
        <v>29.98</v>
      </c>
      <c r="E843" s="6">
        <v>11.357143000000001</v>
      </c>
      <c r="F843" s="7">
        <v>0.22563</v>
      </c>
      <c r="G843" s="4">
        <f t="shared" si="48"/>
        <v>6.2604595341131386E-6</v>
      </c>
      <c r="H843" s="8">
        <f t="shared" si="49"/>
        <v>-2.6764333004648221E-3</v>
      </c>
      <c r="I843" s="8">
        <f t="shared" si="49"/>
        <v>-1.7501508750754322E-2</v>
      </c>
      <c r="J843" s="8">
        <f t="shared" si="49"/>
        <v>2.3403543965229115E-3</v>
      </c>
      <c r="K843" s="8">
        <f t="shared" si="47"/>
        <v>1.0357793997783424E-2</v>
      </c>
      <c r="L843" s="8">
        <f t="shared" si="50"/>
        <v>2.8493549023655808E-3</v>
      </c>
    </row>
    <row r="844" spans="1:12" x14ac:dyDescent="0.25">
      <c r="A844" s="1">
        <v>40632</v>
      </c>
      <c r="B844" s="9">
        <v>1423.8</v>
      </c>
      <c r="C844" s="2">
        <v>66.010000000000005</v>
      </c>
      <c r="D844" s="2">
        <v>30.18</v>
      </c>
      <c r="E844" s="2">
        <v>11.053214000000001</v>
      </c>
      <c r="F844" s="3">
        <v>0.22563</v>
      </c>
      <c r="G844" s="4">
        <f t="shared" si="48"/>
        <v>6.2604595341131386E-6</v>
      </c>
      <c r="H844" s="8">
        <f t="shared" si="49"/>
        <v>5.5084745762711542E-3</v>
      </c>
      <c r="I844" s="8">
        <f t="shared" si="49"/>
        <v>1.3667076167076174E-2</v>
      </c>
      <c r="J844" s="8">
        <f t="shared" si="49"/>
        <v>6.6711140760506767E-3</v>
      </c>
      <c r="K844" s="8">
        <f t="shared" si="47"/>
        <v>-2.6761043688540341E-2</v>
      </c>
      <c r="L844" s="8">
        <f t="shared" si="50"/>
        <v>-8.2743655295381101E-3</v>
      </c>
    </row>
    <row r="845" spans="1:12" x14ac:dyDescent="0.25">
      <c r="A845" s="5">
        <v>40633</v>
      </c>
      <c r="B845" s="10">
        <v>1438.9</v>
      </c>
      <c r="C845" s="6">
        <v>66.319999999999993</v>
      </c>
      <c r="D845" s="6">
        <v>30.5</v>
      </c>
      <c r="E845" s="6">
        <v>11.090356999999999</v>
      </c>
      <c r="F845" s="7">
        <v>0.22563</v>
      </c>
      <c r="G845" s="4">
        <f t="shared" si="48"/>
        <v>6.2604595341131386E-6</v>
      </c>
      <c r="H845" s="8">
        <f t="shared" si="49"/>
        <v>1.0605422109846985E-2</v>
      </c>
      <c r="I845" s="8">
        <f t="shared" si="49"/>
        <v>4.6962581427054699E-3</v>
      </c>
      <c r="J845" s="8">
        <f t="shared" si="49"/>
        <v>1.0603048376408226E-2</v>
      </c>
      <c r="K845" s="8">
        <f t="shared" si="47"/>
        <v>3.3603800668293034E-3</v>
      </c>
      <c r="L845" s="8">
        <f t="shared" si="50"/>
        <v>6.8237492713114226E-3</v>
      </c>
    </row>
    <row r="846" spans="1:12" x14ac:dyDescent="0.25">
      <c r="A846" s="1">
        <v>40634</v>
      </c>
      <c r="B846" s="9">
        <v>1428.1</v>
      </c>
      <c r="C846" s="2">
        <v>66.34</v>
      </c>
      <c r="D846" s="2">
        <v>30.75</v>
      </c>
      <c r="E846" s="2">
        <v>11.054285999999999</v>
      </c>
      <c r="F846" s="3">
        <v>0.22563</v>
      </c>
      <c r="G846" s="4">
        <f t="shared" si="48"/>
        <v>6.2604595341131386E-6</v>
      </c>
      <c r="H846" s="8">
        <f t="shared" si="49"/>
        <v>-7.5057335464592265E-3</v>
      </c>
      <c r="I846" s="8">
        <f t="shared" si="49"/>
        <v>3.0156815440304937E-4</v>
      </c>
      <c r="J846" s="8">
        <f t="shared" si="49"/>
        <v>8.1967213114754103E-3</v>
      </c>
      <c r="K846" s="8">
        <f t="shared" si="47"/>
        <v>-3.2524651821397403E-3</v>
      </c>
      <c r="L846" s="8">
        <f t="shared" si="50"/>
        <v>-2.3019185982912664E-3</v>
      </c>
    </row>
    <row r="847" spans="1:12" x14ac:dyDescent="0.25">
      <c r="A847" s="5">
        <v>40637</v>
      </c>
      <c r="B847" s="10">
        <v>1432.2</v>
      </c>
      <c r="C847" s="6">
        <v>66.2</v>
      </c>
      <c r="D847" s="6">
        <v>30.64</v>
      </c>
      <c r="E847" s="6">
        <v>10.981071</v>
      </c>
      <c r="F847" s="7">
        <v>0.22563</v>
      </c>
      <c r="G847" s="4">
        <f t="shared" si="48"/>
        <v>6.2604595341131386E-6</v>
      </c>
      <c r="H847" s="8">
        <f t="shared" si="49"/>
        <v>2.8709474126462691E-3</v>
      </c>
      <c r="I847" s="8">
        <f t="shared" si="49"/>
        <v>-2.1103406692794778E-3</v>
      </c>
      <c r="J847" s="8">
        <f t="shared" si="49"/>
        <v>-3.5772357723577049E-3</v>
      </c>
      <c r="K847" s="8">
        <f t="shared" si="47"/>
        <v>-6.6232228838659837E-3</v>
      </c>
      <c r="L847" s="8">
        <f t="shared" si="50"/>
        <v>-2.9320009232736261E-3</v>
      </c>
    </row>
    <row r="848" spans="1:12" x14ac:dyDescent="0.25">
      <c r="A848" s="1">
        <v>40638</v>
      </c>
      <c r="B848" s="9">
        <v>1451.8</v>
      </c>
      <c r="C848" s="2">
        <v>66.53</v>
      </c>
      <c r="D848" s="2">
        <v>30.39</v>
      </c>
      <c r="E848" s="2">
        <v>11.03</v>
      </c>
      <c r="F848" s="3">
        <v>0.22563</v>
      </c>
      <c r="G848" s="4">
        <f t="shared" si="48"/>
        <v>6.2604595341131386E-6</v>
      </c>
      <c r="H848" s="8">
        <f t="shared" si="49"/>
        <v>1.368523949169104E-2</v>
      </c>
      <c r="I848" s="8">
        <f t="shared" si="49"/>
        <v>4.9848942598187049E-3</v>
      </c>
      <c r="J848" s="8">
        <f t="shared" si="49"/>
        <v>-8.1592689295039156E-3</v>
      </c>
      <c r="K848" s="8">
        <f t="shared" si="47"/>
        <v>4.4557584592613353E-3</v>
      </c>
      <c r="L848" s="8">
        <f t="shared" si="50"/>
        <v>5.1211134010878175E-3</v>
      </c>
    </row>
    <row r="849" spans="1:12" x14ac:dyDescent="0.25">
      <c r="A849" s="5">
        <v>40639</v>
      </c>
      <c r="B849" s="10">
        <v>1457.7</v>
      </c>
      <c r="C849" s="6">
        <v>65.67</v>
      </c>
      <c r="D849" s="6">
        <v>30.51</v>
      </c>
      <c r="E849" s="6">
        <v>11.001785999999999</v>
      </c>
      <c r="F849" s="7">
        <v>0.22563</v>
      </c>
      <c r="G849" s="4">
        <f t="shared" si="48"/>
        <v>6.2604595341131386E-6</v>
      </c>
      <c r="H849" s="8">
        <f t="shared" si="49"/>
        <v>4.0639206502273671E-3</v>
      </c>
      <c r="I849" s="8">
        <f t="shared" si="49"/>
        <v>-1.2926499323613399E-2</v>
      </c>
      <c r="J849" s="8">
        <f t="shared" si="49"/>
        <v>3.9486673247779202E-3</v>
      </c>
      <c r="K849" s="8">
        <f t="shared" si="47"/>
        <v>-2.5579329102448038E-3</v>
      </c>
      <c r="L849" s="8">
        <f t="shared" si="50"/>
        <v>-3.7433047034167021E-4</v>
      </c>
    </row>
    <row r="850" spans="1:12" x14ac:dyDescent="0.25">
      <c r="A850" s="1">
        <v>40640</v>
      </c>
      <c r="B850" s="9">
        <v>1458.5</v>
      </c>
      <c r="C850" s="2">
        <v>66.22</v>
      </c>
      <c r="D850" s="2">
        <v>30.64</v>
      </c>
      <c r="E850" s="2">
        <v>10.993929</v>
      </c>
      <c r="F850" s="3">
        <v>0.22563</v>
      </c>
      <c r="G850" s="4">
        <f t="shared" si="48"/>
        <v>6.2604595341131386E-6</v>
      </c>
      <c r="H850" s="8">
        <f t="shared" si="49"/>
        <v>5.4880976881385365E-4</v>
      </c>
      <c r="I850" s="8">
        <f t="shared" si="49"/>
        <v>8.3752093802344618E-3</v>
      </c>
      <c r="J850" s="8">
        <f t="shared" si="49"/>
        <v>4.2608980662077675E-3</v>
      </c>
      <c r="K850" s="8">
        <f t="shared" si="47"/>
        <v>-7.1415677418189727E-4</v>
      </c>
      <c r="L850" s="8">
        <f t="shared" si="50"/>
        <v>1.2457375086245351E-3</v>
      </c>
    </row>
    <row r="851" spans="1:12" x14ac:dyDescent="0.25">
      <c r="A851" s="5">
        <v>40641</v>
      </c>
      <c r="B851" s="10">
        <v>1473.4</v>
      </c>
      <c r="C851" s="6">
        <v>66.489999999999995</v>
      </c>
      <c r="D851" s="6">
        <v>30.57</v>
      </c>
      <c r="E851" s="6">
        <v>10.901429</v>
      </c>
      <c r="F851" s="7">
        <v>0.22563</v>
      </c>
      <c r="G851" s="4">
        <f t="shared" si="48"/>
        <v>6.2604595341131386E-6</v>
      </c>
      <c r="H851" s="8">
        <f t="shared" si="49"/>
        <v>1.0215975317106678E-2</v>
      </c>
      <c r="I851" s="8">
        <f t="shared" si="49"/>
        <v>4.0773180308063426E-3</v>
      </c>
      <c r="J851" s="8">
        <f t="shared" si="49"/>
        <v>-2.2845953002611059E-3</v>
      </c>
      <c r="K851" s="8">
        <f t="shared" si="47"/>
        <v>-8.4137345256640617E-3</v>
      </c>
      <c r="L851" s="8">
        <f t="shared" si="50"/>
        <v>-8.4319595229018001E-4</v>
      </c>
    </row>
    <row r="852" spans="1:12" x14ac:dyDescent="0.25">
      <c r="A852" s="1">
        <v>40644</v>
      </c>
      <c r="B852" s="9">
        <v>1467.4</v>
      </c>
      <c r="C852" s="2">
        <v>66.95</v>
      </c>
      <c r="D852" s="2">
        <v>30.68</v>
      </c>
      <c r="E852" s="2">
        <v>10.749286</v>
      </c>
      <c r="F852" s="3">
        <v>0.22563</v>
      </c>
      <c r="G852" s="4">
        <f t="shared" si="48"/>
        <v>6.2604595341131386E-6</v>
      </c>
      <c r="H852" s="8">
        <f t="shared" si="49"/>
        <v>-4.0722139269716304E-3</v>
      </c>
      <c r="I852" s="8">
        <f t="shared" si="49"/>
        <v>6.9183335839977135E-3</v>
      </c>
      <c r="J852" s="8">
        <f t="shared" si="49"/>
        <v>3.5982989859339033E-3</v>
      </c>
      <c r="K852" s="8">
        <f t="shared" si="47"/>
        <v>-1.3956243718140124E-2</v>
      </c>
      <c r="L852" s="8">
        <f t="shared" si="50"/>
        <v>-6.3662152974962027E-3</v>
      </c>
    </row>
    <row r="853" spans="1:12" x14ac:dyDescent="0.25">
      <c r="A853" s="5">
        <v>40645</v>
      </c>
      <c r="B853" s="10">
        <v>1452.9</v>
      </c>
      <c r="C853" s="6">
        <v>67.84</v>
      </c>
      <c r="D853" s="6">
        <v>30.9</v>
      </c>
      <c r="E853" s="6">
        <v>10.863571</v>
      </c>
      <c r="F853" s="7">
        <v>0.22563</v>
      </c>
      <c r="G853" s="4">
        <f t="shared" si="48"/>
        <v>6.2604595341131386E-6</v>
      </c>
      <c r="H853" s="8">
        <f t="shared" si="49"/>
        <v>-9.881422924901186E-3</v>
      </c>
      <c r="I853" s="8">
        <f t="shared" si="49"/>
        <v>1.3293502613890971E-2</v>
      </c>
      <c r="J853" s="8">
        <f t="shared" si="49"/>
        <v>7.1707953063884899E-3</v>
      </c>
      <c r="K853" s="8">
        <f t="shared" si="47"/>
        <v>1.0631868944597868E-2</v>
      </c>
      <c r="L853" s="8">
        <f t="shared" si="50"/>
        <v>4.2091738617355649E-3</v>
      </c>
    </row>
    <row r="854" spans="1:12" x14ac:dyDescent="0.25">
      <c r="A854" s="1">
        <v>40646</v>
      </c>
      <c r="B854" s="9">
        <v>1454.9</v>
      </c>
      <c r="C854" s="2">
        <v>67.97</v>
      </c>
      <c r="D854" s="2">
        <v>30.91</v>
      </c>
      <c r="E854" s="2">
        <v>11.048571000000001</v>
      </c>
      <c r="F854" s="3">
        <v>0.22563</v>
      </c>
      <c r="G854" s="4">
        <f t="shared" si="48"/>
        <v>6.2604595341131386E-6</v>
      </c>
      <c r="H854" s="8">
        <f t="shared" si="49"/>
        <v>1.3765572303668524E-3</v>
      </c>
      <c r="I854" s="8">
        <f t="shared" si="49"/>
        <v>1.9162735849055932E-3</v>
      </c>
      <c r="J854" s="8">
        <f t="shared" si="49"/>
        <v>3.2362459546930625E-4</v>
      </c>
      <c r="K854" s="8">
        <f t="shared" si="47"/>
        <v>1.7029391164286631E-2</v>
      </c>
      <c r="L854" s="8">
        <f t="shared" si="50"/>
        <v>8.3541102200691639E-3</v>
      </c>
    </row>
    <row r="855" spans="1:12" x14ac:dyDescent="0.25">
      <c r="A855" s="5">
        <v>40647</v>
      </c>
      <c r="B855" s="10">
        <v>1471.7</v>
      </c>
      <c r="C855" s="6">
        <v>69.38</v>
      </c>
      <c r="D855" s="6">
        <v>30.97</v>
      </c>
      <c r="E855" s="6">
        <v>11.171429</v>
      </c>
      <c r="F855" s="7">
        <v>0.22563</v>
      </c>
      <c r="G855" s="4">
        <f t="shared" si="48"/>
        <v>6.2604595341131386E-6</v>
      </c>
      <c r="H855" s="8">
        <f t="shared" si="49"/>
        <v>1.1547185373565161E-2</v>
      </c>
      <c r="I855" s="8">
        <f t="shared" si="49"/>
        <v>2.0744446079152518E-2</v>
      </c>
      <c r="J855" s="8">
        <f t="shared" si="49"/>
        <v>1.9411193788417575E-3</v>
      </c>
      <c r="K855" s="8">
        <f t="shared" si="47"/>
        <v>1.1119809068521079E-2</v>
      </c>
      <c r="L855" s="8">
        <f t="shared" si="50"/>
        <v>1.0512339077378781E-2</v>
      </c>
    </row>
    <row r="856" spans="1:12" x14ac:dyDescent="0.25">
      <c r="A856" s="1">
        <v>40648</v>
      </c>
      <c r="B856" s="9">
        <v>1485.3</v>
      </c>
      <c r="C856" s="2">
        <v>70</v>
      </c>
      <c r="D856" s="2">
        <v>31.21</v>
      </c>
      <c r="E856" s="2">
        <v>11.366785999999999</v>
      </c>
      <c r="F856" s="3">
        <v>0.22563</v>
      </c>
      <c r="G856" s="4">
        <f t="shared" si="48"/>
        <v>6.2604595341131386E-6</v>
      </c>
      <c r="H856" s="8">
        <f t="shared" si="49"/>
        <v>9.2410137935719974E-3</v>
      </c>
      <c r="I856" s="8">
        <f t="shared" si="49"/>
        <v>8.9362928797925133E-3</v>
      </c>
      <c r="J856" s="8">
        <f t="shared" si="49"/>
        <v>7.7494349370359058E-3</v>
      </c>
      <c r="K856" s="8">
        <f t="shared" si="47"/>
        <v>1.7487198817626604E-2</v>
      </c>
      <c r="L856" s="8">
        <f t="shared" si="50"/>
        <v>1.2711435635222947E-2</v>
      </c>
    </row>
    <row r="857" spans="1:12" x14ac:dyDescent="0.25">
      <c r="A857" s="5">
        <v>40651</v>
      </c>
      <c r="B857" s="10">
        <v>1492.3</v>
      </c>
      <c r="C857" s="6">
        <v>70.319999999999993</v>
      </c>
      <c r="D857" s="6">
        <v>31.25</v>
      </c>
      <c r="E857" s="6">
        <v>11.326071000000001</v>
      </c>
      <c r="F857" s="7">
        <v>0.22563</v>
      </c>
      <c r="G857" s="4">
        <f t="shared" si="48"/>
        <v>6.2604595341131386E-6</v>
      </c>
      <c r="H857" s="8">
        <f t="shared" si="49"/>
        <v>4.7128526223658524E-3</v>
      </c>
      <c r="I857" s="8">
        <f t="shared" si="49"/>
        <v>4.5714285714284738E-3</v>
      </c>
      <c r="J857" s="8">
        <f t="shared" si="49"/>
        <v>1.2816404998397676E-3</v>
      </c>
      <c r="K857" s="8">
        <f t="shared" si="47"/>
        <v>-3.5819272044004986E-3</v>
      </c>
      <c r="L857" s="8">
        <f t="shared" si="50"/>
        <v>3.6080720143402819E-4</v>
      </c>
    </row>
    <row r="858" spans="1:12" x14ac:dyDescent="0.25">
      <c r="A858" s="1">
        <v>40652</v>
      </c>
      <c r="B858" s="9">
        <v>1494.5</v>
      </c>
      <c r="C858" s="2">
        <v>70.63</v>
      </c>
      <c r="D858" s="2">
        <v>31.25</v>
      </c>
      <c r="E858" s="2">
        <v>11.379286</v>
      </c>
      <c r="F858" s="3">
        <v>0.22625000000000001</v>
      </c>
      <c r="G858" s="4">
        <f t="shared" si="48"/>
        <v>6.2776430400646177E-6</v>
      </c>
      <c r="H858" s="8">
        <f t="shared" si="49"/>
        <v>1.4742344032701504E-3</v>
      </c>
      <c r="I858" s="8">
        <f t="shared" si="49"/>
        <v>4.4084186575654482E-3</v>
      </c>
      <c r="J858" s="8">
        <f t="shared" si="49"/>
        <v>0</v>
      </c>
      <c r="K858" s="8">
        <f t="shared" si="47"/>
        <v>4.6984519168209163E-3</v>
      </c>
      <c r="L858" s="8">
        <f t="shared" si="50"/>
        <v>2.9359803236948105E-3</v>
      </c>
    </row>
    <row r="859" spans="1:12" x14ac:dyDescent="0.25">
      <c r="A859" s="5">
        <v>40653</v>
      </c>
      <c r="B859" s="10">
        <v>1498.3</v>
      </c>
      <c r="C859" s="6">
        <v>71.13</v>
      </c>
      <c r="D859" s="6">
        <v>31.28</v>
      </c>
      <c r="E859" s="6">
        <v>11.288570999999999</v>
      </c>
      <c r="F859" s="7">
        <v>0.22938</v>
      </c>
      <c r="G859" s="4">
        <f t="shared" si="48"/>
        <v>6.3643904104626614E-6</v>
      </c>
      <c r="H859" s="8">
        <f t="shared" si="49"/>
        <v>2.5426564068249946E-3</v>
      </c>
      <c r="I859" s="8">
        <f t="shared" si="49"/>
        <v>7.0791448393034122E-3</v>
      </c>
      <c r="J859" s="8">
        <f t="shared" si="49"/>
        <v>9.6000000000003635E-4</v>
      </c>
      <c r="K859" s="8">
        <f t="shared" si="47"/>
        <v>-7.9719412975472453E-3</v>
      </c>
      <c r="L859" s="8">
        <f t="shared" si="50"/>
        <v>-2.1199681690370707E-3</v>
      </c>
    </row>
    <row r="860" spans="1:12" x14ac:dyDescent="0.25">
      <c r="A860" s="1">
        <v>40654</v>
      </c>
      <c r="B860" s="9">
        <v>1503.2</v>
      </c>
      <c r="C860" s="2">
        <v>71.83</v>
      </c>
      <c r="D860" s="2">
        <v>31.25</v>
      </c>
      <c r="E860" s="2">
        <v>11.358214</v>
      </c>
      <c r="F860" s="3">
        <v>0.23063</v>
      </c>
      <c r="G860" s="4">
        <f t="shared" si="48"/>
        <v>6.3990331742314055E-6</v>
      </c>
      <c r="H860" s="8">
        <f t="shared" si="49"/>
        <v>3.2703730895014957E-3</v>
      </c>
      <c r="I860" s="8">
        <f t="shared" si="49"/>
        <v>9.8411359482637826E-3</v>
      </c>
      <c r="J860" s="8">
        <f t="shared" si="49"/>
        <v>-9.5907928388750438E-4</v>
      </c>
      <c r="K860" s="8">
        <f t="shared" si="47"/>
        <v>6.1693371109594842E-3</v>
      </c>
      <c r="L860" s="8">
        <f t="shared" si="50"/>
        <v>4.4262354287903675E-3</v>
      </c>
    </row>
    <row r="861" spans="1:12" x14ac:dyDescent="0.25">
      <c r="A861" s="5">
        <v>40658</v>
      </c>
      <c r="B861" s="10">
        <v>1508.6</v>
      </c>
      <c r="C861" s="6">
        <v>70.989999999999995</v>
      </c>
      <c r="D861" s="6">
        <v>31.36</v>
      </c>
      <c r="E861" s="6">
        <v>11.308928999999999</v>
      </c>
      <c r="F861" s="7">
        <v>0.22938</v>
      </c>
      <c r="G861" s="4">
        <f t="shared" si="48"/>
        <v>6.3643904104626614E-6</v>
      </c>
      <c r="H861" s="8">
        <f t="shared" si="49"/>
        <v>3.5923363491217825E-3</v>
      </c>
      <c r="I861" s="8">
        <f t="shared" si="49"/>
        <v>-1.1694278156759061E-2</v>
      </c>
      <c r="J861" s="8">
        <f t="shared" si="49"/>
        <v>3.5199999999999819E-3</v>
      </c>
      <c r="K861" s="8">
        <f t="shared" si="47"/>
        <v>-4.3391505037676812E-3</v>
      </c>
      <c r="L861" s="8">
        <f t="shared" si="50"/>
        <v>-1.2919371872910216E-3</v>
      </c>
    </row>
    <row r="862" spans="1:12" x14ac:dyDescent="0.25">
      <c r="A862" s="1">
        <v>40659</v>
      </c>
      <c r="B862" s="9">
        <v>1503</v>
      </c>
      <c r="C862" s="2">
        <v>70.48</v>
      </c>
      <c r="D862" s="2">
        <v>31.45</v>
      </c>
      <c r="E862" s="2">
        <v>11.001071</v>
      </c>
      <c r="F862" s="3">
        <v>0.22938</v>
      </c>
      <c r="G862" s="4">
        <f t="shared" si="48"/>
        <v>6.3643904104626614E-6</v>
      </c>
      <c r="H862" s="8">
        <f t="shared" si="49"/>
        <v>-3.7120509081266799E-3</v>
      </c>
      <c r="I862" s="8">
        <f t="shared" si="49"/>
        <v>-7.1841104380897438E-3</v>
      </c>
      <c r="J862" s="8">
        <f t="shared" si="49"/>
        <v>2.8698979591836688E-3</v>
      </c>
      <c r="K862" s="8">
        <f t="shared" si="47"/>
        <v>-2.7222560155784826E-2</v>
      </c>
      <c r="L862" s="8">
        <f t="shared" si="50"/>
        <v>-1.3577990117221647E-2</v>
      </c>
    </row>
    <row r="863" spans="1:12" x14ac:dyDescent="0.25">
      <c r="A863" s="5">
        <v>40660</v>
      </c>
      <c r="B863" s="10">
        <v>1516.7</v>
      </c>
      <c r="C863" s="6">
        <v>68.94</v>
      </c>
      <c r="D863" s="6">
        <v>31.45</v>
      </c>
      <c r="E863" s="6">
        <v>10.965714</v>
      </c>
      <c r="F863" s="7">
        <v>0.23063</v>
      </c>
      <c r="G863" s="4">
        <f t="shared" si="48"/>
        <v>6.3990331742314055E-6</v>
      </c>
      <c r="H863" s="8">
        <f t="shared" si="49"/>
        <v>9.1151031270792059E-3</v>
      </c>
      <c r="I863" s="8">
        <f t="shared" si="49"/>
        <v>-2.1850170261067055E-2</v>
      </c>
      <c r="J863" s="8">
        <f t="shared" si="49"/>
        <v>0</v>
      </c>
      <c r="K863" s="8">
        <f t="shared" si="47"/>
        <v>-3.2139598044589857E-3</v>
      </c>
      <c r="L863" s="8">
        <f t="shared" si="50"/>
        <v>-5.7986857321139424E-4</v>
      </c>
    </row>
    <row r="864" spans="1:12" x14ac:dyDescent="0.25">
      <c r="A864" s="1">
        <v>40661</v>
      </c>
      <c r="B864" s="9">
        <v>1530.8</v>
      </c>
      <c r="C864" s="2">
        <v>69.010000000000005</v>
      </c>
      <c r="D864" s="2">
        <v>31.07</v>
      </c>
      <c r="E864" s="2">
        <v>10.771070999999999</v>
      </c>
      <c r="F864" s="3">
        <v>0.23188</v>
      </c>
      <c r="G864" s="4">
        <f t="shared" si="48"/>
        <v>6.4336755070115714E-6</v>
      </c>
      <c r="H864" s="8">
        <f t="shared" si="49"/>
        <v>9.2964989780443784E-3</v>
      </c>
      <c r="I864" s="8">
        <f t="shared" si="49"/>
        <v>1.015375689005039E-3</v>
      </c>
      <c r="J864" s="8">
        <f t="shared" si="49"/>
        <v>-1.2082670906200287E-2</v>
      </c>
      <c r="K864" s="8">
        <f t="shared" si="47"/>
        <v>-1.7750143766288362E-2</v>
      </c>
      <c r="L864" s="8">
        <f t="shared" si="50"/>
        <v>-7.246590688390139E-3</v>
      </c>
    </row>
    <row r="865" spans="1:12" x14ac:dyDescent="0.25">
      <c r="A865" s="5">
        <v>40662</v>
      </c>
      <c r="B865" s="10">
        <v>1556</v>
      </c>
      <c r="C865" s="6">
        <v>70.31</v>
      </c>
      <c r="D865" s="6">
        <v>31.44</v>
      </c>
      <c r="E865" s="6">
        <v>10.732143000000001</v>
      </c>
      <c r="F865" s="7">
        <v>0.23313</v>
      </c>
      <c r="G865" s="4">
        <f t="shared" si="48"/>
        <v>6.4683174092472484E-6</v>
      </c>
      <c r="H865" s="8">
        <f t="shared" si="49"/>
        <v>1.6461980663705283E-2</v>
      </c>
      <c r="I865" s="8">
        <f t="shared" si="49"/>
        <v>1.8837849587016332E-2</v>
      </c>
      <c r="J865" s="8">
        <f t="shared" si="49"/>
        <v>1.190859349855169E-2</v>
      </c>
      <c r="K865" s="8">
        <f t="shared" si="47"/>
        <v>-3.6141252805778107E-3</v>
      </c>
      <c r="L865" s="8">
        <f t="shared" si="50"/>
        <v>6.781196416588804E-3</v>
      </c>
    </row>
    <row r="866" spans="1:12" x14ac:dyDescent="0.25">
      <c r="A866" s="1">
        <v>40665</v>
      </c>
      <c r="B866" s="9">
        <v>1556.7</v>
      </c>
      <c r="C866" s="2">
        <v>70.540000000000006</v>
      </c>
      <c r="D866" s="2">
        <v>31.8</v>
      </c>
      <c r="E866" s="2">
        <v>11.015357</v>
      </c>
      <c r="F866" s="3">
        <v>0.23313</v>
      </c>
      <c r="G866" s="4">
        <f t="shared" si="48"/>
        <v>6.4683174092472484E-6</v>
      </c>
      <c r="H866" s="8">
        <f t="shared" si="49"/>
        <v>4.4987146529565906E-4</v>
      </c>
      <c r="I866" s="8">
        <f t="shared" si="49"/>
        <v>3.2712274214194846E-3</v>
      </c>
      <c r="J866" s="8">
        <f t="shared" si="49"/>
        <v>1.1450381679389294E-2</v>
      </c>
      <c r="K866" s="8">
        <f t="shared" si="47"/>
        <v>2.6389324107962332E-2</v>
      </c>
      <c r="L866" s="8">
        <f t="shared" si="50"/>
        <v>1.4302454904268094E-2</v>
      </c>
    </row>
    <row r="867" spans="1:12" x14ac:dyDescent="0.25">
      <c r="A867" s="5">
        <v>40666</v>
      </c>
      <c r="B867" s="10">
        <v>1540.1</v>
      </c>
      <c r="C867" s="6">
        <v>70.19</v>
      </c>
      <c r="D867" s="6">
        <v>32.03</v>
      </c>
      <c r="E867" s="6">
        <v>10.954643000000001</v>
      </c>
      <c r="F867" s="7">
        <v>0.23250000000000001</v>
      </c>
      <c r="G867" s="4">
        <f t="shared" si="48"/>
        <v>6.4508579444844116E-6</v>
      </c>
      <c r="H867" s="8">
        <f t="shared" si="49"/>
        <v>-1.0663583220916128E-2</v>
      </c>
      <c r="I867" s="8">
        <f t="shared" si="49"/>
        <v>-4.9617238446272825E-3</v>
      </c>
      <c r="J867" s="8">
        <f t="shared" si="49"/>
        <v>7.2327044025157364E-3</v>
      </c>
      <c r="K867" s="8">
        <f t="shared" si="47"/>
        <v>-5.5117596279447905E-3</v>
      </c>
      <c r="L867" s="8">
        <f t="shared" si="50"/>
        <v>-4.860096779546557E-3</v>
      </c>
    </row>
    <row r="868" spans="1:12" x14ac:dyDescent="0.25">
      <c r="A868" s="1">
        <v>40667</v>
      </c>
      <c r="B868" s="9">
        <v>1514.9</v>
      </c>
      <c r="C868" s="2">
        <v>68.98</v>
      </c>
      <c r="D868" s="2">
        <v>31.96</v>
      </c>
      <c r="E868" s="2">
        <v>11.191428999999999</v>
      </c>
      <c r="F868" s="3">
        <v>0.23250000000000001</v>
      </c>
      <c r="G868" s="4">
        <f t="shared" si="48"/>
        <v>6.4508579444844116E-6</v>
      </c>
      <c r="H868" s="8">
        <f t="shared" si="49"/>
        <v>-1.6362573858840219E-2</v>
      </c>
      <c r="I868" s="8">
        <f t="shared" si="49"/>
        <v>-1.7238922923493286E-2</v>
      </c>
      <c r="J868" s="8">
        <f t="shared" si="49"/>
        <v>-2.1854511395566745E-3</v>
      </c>
      <c r="K868" s="8">
        <f t="shared" si="47"/>
        <v>2.1615127028785749E-2</v>
      </c>
      <c r="L868" s="8">
        <f t="shared" si="50"/>
        <v>3.1805970902645687E-3</v>
      </c>
    </row>
    <row r="869" spans="1:12" x14ac:dyDescent="0.25">
      <c r="A869" s="5">
        <v>40668</v>
      </c>
      <c r="B869" s="10">
        <v>1480.9</v>
      </c>
      <c r="C869" s="6">
        <v>69.88</v>
      </c>
      <c r="D869" s="6">
        <v>31.92</v>
      </c>
      <c r="E869" s="6">
        <v>11.026071</v>
      </c>
      <c r="F869" s="7">
        <v>0.23624999999999999</v>
      </c>
      <c r="G869" s="4">
        <f t="shared" si="48"/>
        <v>6.5547817171829337E-6</v>
      </c>
      <c r="H869" s="8">
        <f t="shared" si="49"/>
        <v>-2.2443725658459302E-2</v>
      </c>
      <c r="I869" s="8">
        <f t="shared" si="49"/>
        <v>1.3047260075384044E-2</v>
      </c>
      <c r="J869" s="8">
        <f t="shared" si="49"/>
        <v>-1.2515644555694352E-3</v>
      </c>
      <c r="K869" s="8">
        <f t="shared" si="47"/>
        <v>-1.4775414292491107E-2</v>
      </c>
      <c r="L869" s="8">
        <f t="shared" si="50"/>
        <v>-1.2471566531300198E-2</v>
      </c>
    </row>
    <row r="870" spans="1:12" x14ac:dyDescent="0.25">
      <c r="A870" s="1">
        <v>40669</v>
      </c>
      <c r="B870" s="9">
        <v>1491.2</v>
      </c>
      <c r="C870" s="2">
        <v>69.27</v>
      </c>
      <c r="D870" s="2">
        <v>32.06</v>
      </c>
      <c r="E870" s="2">
        <v>11.242857000000001</v>
      </c>
      <c r="F870" s="3">
        <v>0.24</v>
      </c>
      <c r="G870" s="4">
        <f t="shared" si="48"/>
        <v>6.6587016127606091E-6</v>
      </c>
      <c r="H870" s="8">
        <f t="shared" si="49"/>
        <v>6.9552299277466098E-3</v>
      </c>
      <c r="I870" s="8">
        <f t="shared" si="49"/>
        <v>-8.7292501431024544E-3</v>
      </c>
      <c r="J870" s="8">
        <f t="shared" si="49"/>
        <v>4.3859649122807197E-3</v>
      </c>
      <c r="K870" s="8">
        <f t="shared" si="47"/>
        <v>1.9661219304682585E-2</v>
      </c>
      <c r="L870" s="8">
        <f t="shared" si="50"/>
        <v>1.0993089516974041E-2</v>
      </c>
    </row>
    <row r="871" spans="1:12" x14ac:dyDescent="0.25">
      <c r="A871" s="5">
        <v>40672</v>
      </c>
      <c r="B871" s="10">
        <v>1502.9</v>
      </c>
      <c r="C871" s="6">
        <v>69.45</v>
      </c>
      <c r="D871" s="6">
        <v>31.77</v>
      </c>
      <c r="E871" s="6">
        <v>11.25</v>
      </c>
      <c r="F871" s="7">
        <v>0.23968999999999999</v>
      </c>
      <c r="G871" s="4">
        <f t="shared" si="48"/>
        <v>6.6501110482786174E-6</v>
      </c>
      <c r="H871" s="8">
        <f t="shared" si="49"/>
        <v>7.8460300429184851E-3</v>
      </c>
      <c r="I871" s="8">
        <f t="shared" si="49"/>
        <v>2.5985275010828182E-3</v>
      </c>
      <c r="J871" s="8">
        <f t="shared" si="49"/>
        <v>-9.0455396132252865E-3</v>
      </c>
      <c r="K871" s="8">
        <f t="shared" si="47"/>
        <v>6.3533672980090668E-4</v>
      </c>
      <c r="L871" s="8">
        <f t="shared" si="50"/>
        <v>1.3131392264319128E-3</v>
      </c>
    </row>
    <row r="872" spans="1:12" x14ac:dyDescent="0.25">
      <c r="A872" s="1">
        <v>40673</v>
      </c>
      <c r="B872" s="9">
        <v>1516.6</v>
      </c>
      <c r="C872" s="2">
        <v>69.56</v>
      </c>
      <c r="D872" s="2">
        <v>31.48</v>
      </c>
      <c r="E872" s="2">
        <v>11.316786</v>
      </c>
      <c r="F872" s="3">
        <v>0.24063000000000001</v>
      </c>
      <c r="G872" s="4">
        <f t="shared" si="48"/>
        <v>6.6761597747877488E-6</v>
      </c>
      <c r="H872" s="8">
        <f t="shared" si="49"/>
        <v>9.1157096280523112E-3</v>
      </c>
      <c r="I872" s="8">
        <f t="shared" si="49"/>
        <v>1.5838732901367809E-3</v>
      </c>
      <c r="J872" s="8">
        <f t="shared" si="49"/>
        <v>-9.1281082782498947E-3</v>
      </c>
      <c r="K872" s="8">
        <f t="shared" si="47"/>
        <v>5.9365333333333738E-3</v>
      </c>
      <c r="L872" s="8">
        <f t="shared" si="50"/>
        <v>3.9979715810436753E-3</v>
      </c>
    </row>
    <row r="873" spans="1:12" x14ac:dyDescent="0.25">
      <c r="A873" s="5">
        <v>40674</v>
      </c>
      <c r="B873" s="10">
        <v>1501.1</v>
      </c>
      <c r="C873" s="6">
        <v>71.33</v>
      </c>
      <c r="D873" s="6">
        <v>31.97</v>
      </c>
      <c r="E873" s="6">
        <v>11.112500000000001</v>
      </c>
      <c r="F873" s="7">
        <v>0.24031</v>
      </c>
      <c r="G873" s="4">
        <f t="shared" si="48"/>
        <v>6.6672921505972482E-6</v>
      </c>
      <c r="H873" s="8">
        <f t="shared" si="49"/>
        <v>-1.0220229460635633E-2</v>
      </c>
      <c r="I873" s="8">
        <f t="shared" si="49"/>
        <v>2.5445658424381772E-2</v>
      </c>
      <c r="J873" s="8">
        <f t="shared" si="49"/>
        <v>1.5565438373570471E-2</v>
      </c>
      <c r="K873" s="8">
        <f t="shared" si="47"/>
        <v>-1.8051591679828508E-2</v>
      </c>
      <c r="L873" s="8">
        <f t="shared" si="50"/>
        <v>-6.50514125776714E-3</v>
      </c>
    </row>
    <row r="874" spans="1:12" x14ac:dyDescent="0.25">
      <c r="A874" s="1">
        <v>40675</v>
      </c>
      <c r="B874" s="9">
        <v>1506.6</v>
      </c>
      <c r="C874" s="2">
        <v>71.48</v>
      </c>
      <c r="D874" s="2">
        <v>32.33</v>
      </c>
      <c r="E874" s="2">
        <v>11.3</v>
      </c>
      <c r="F874" s="3">
        <v>0.24156</v>
      </c>
      <c r="G874" s="4">
        <f t="shared" si="48"/>
        <v>6.7019311473792698E-6</v>
      </c>
      <c r="H874" s="8">
        <f t="shared" si="49"/>
        <v>3.6639797481846648E-3</v>
      </c>
      <c r="I874" s="8">
        <f t="shared" si="49"/>
        <v>2.1029020047666578E-3</v>
      </c>
      <c r="J874" s="8">
        <f t="shared" si="49"/>
        <v>1.1260556771973709E-2</v>
      </c>
      <c r="K874" s="8">
        <f t="shared" si="47"/>
        <v>1.6872890888638917E-2</v>
      </c>
      <c r="L874" s="8">
        <f t="shared" si="50"/>
        <v>1.0802221001228927E-2</v>
      </c>
    </row>
    <row r="875" spans="1:12" x14ac:dyDescent="0.25">
      <c r="A875" s="5">
        <v>40676</v>
      </c>
      <c r="B875" s="10">
        <v>1493.4</v>
      </c>
      <c r="C875" s="6">
        <v>71.19</v>
      </c>
      <c r="D875" s="6">
        <v>32.4</v>
      </c>
      <c r="E875" s="6">
        <v>11.362500000000001</v>
      </c>
      <c r="F875" s="7">
        <v>0.24093999999999999</v>
      </c>
      <c r="G875" s="4">
        <f t="shared" si="48"/>
        <v>6.6847502588895935E-6</v>
      </c>
      <c r="H875" s="8">
        <f t="shared" si="49"/>
        <v>-8.7614496216645559E-3</v>
      </c>
      <c r="I875" s="8">
        <f t="shared" si="49"/>
        <v>-4.0570789031897907E-3</v>
      </c>
      <c r="J875" s="8">
        <f t="shared" si="49"/>
        <v>2.1651716671821928E-3</v>
      </c>
      <c r="K875" s="8">
        <f t="shared" si="47"/>
        <v>5.5309734513274336E-3</v>
      </c>
      <c r="L875" s="8">
        <f t="shared" si="50"/>
        <v>-5.4172542729197855E-5</v>
      </c>
    </row>
    <row r="876" spans="1:12" x14ac:dyDescent="0.25">
      <c r="A876" s="1">
        <v>40679</v>
      </c>
      <c r="B876" s="9">
        <v>1490.4</v>
      </c>
      <c r="C876" s="2">
        <v>71.31</v>
      </c>
      <c r="D876" s="2">
        <v>32.19</v>
      </c>
      <c r="E876" s="2">
        <v>11.337142999999999</v>
      </c>
      <c r="F876" s="3">
        <v>0.24</v>
      </c>
      <c r="G876" s="4">
        <f t="shared" si="48"/>
        <v>6.6587016127606091E-6</v>
      </c>
      <c r="H876" s="8">
        <f t="shared" si="49"/>
        <v>-2.008838891120932E-3</v>
      </c>
      <c r="I876" s="8">
        <f t="shared" si="49"/>
        <v>1.685630004214139E-3</v>
      </c>
      <c r="J876" s="8">
        <f t="shared" si="49"/>
        <v>-6.4814814814815082E-3</v>
      </c>
      <c r="K876" s="8">
        <f t="shared" si="47"/>
        <v>-2.2316391639165154E-3</v>
      </c>
      <c r="L876" s="8">
        <f t="shared" si="50"/>
        <v>-2.5503259157951949E-3</v>
      </c>
    </row>
    <row r="877" spans="1:12" x14ac:dyDescent="0.25">
      <c r="A877" s="5">
        <v>40680</v>
      </c>
      <c r="B877" s="10">
        <v>1479.8</v>
      </c>
      <c r="C877" s="6">
        <v>71.459999999999994</v>
      </c>
      <c r="D877" s="6">
        <v>32.200000000000003</v>
      </c>
      <c r="E877" s="6">
        <v>11.433928999999999</v>
      </c>
      <c r="F877" s="7">
        <v>0.23813000000000001</v>
      </c>
      <c r="G877" s="4">
        <f t="shared" si="48"/>
        <v>6.6068807094143978E-6</v>
      </c>
      <c r="H877" s="8">
        <f t="shared" si="49"/>
        <v>-7.1121846484166239E-3</v>
      </c>
      <c r="I877" s="8">
        <f t="shared" si="49"/>
        <v>2.1034917963818744E-3</v>
      </c>
      <c r="J877" s="8">
        <f t="shared" si="49"/>
        <v>3.1065548306943511E-4</v>
      </c>
      <c r="K877" s="8">
        <f t="shared" si="47"/>
        <v>8.5370714650066445E-3</v>
      </c>
      <c r="L877" s="8">
        <f t="shared" si="50"/>
        <v>2.0007300986466716E-3</v>
      </c>
    </row>
    <row r="878" spans="1:12" x14ac:dyDescent="0.25">
      <c r="A878" s="1">
        <v>40681</v>
      </c>
      <c r="B878" s="9">
        <v>1495.6</v>
      </c>
      <c r="C878" s="2">
        <v>71.849999999999994</v>
      </c>
      <c r="D878" s="2">
        <v>32.03</v>
      </c>
      <c r="E878" s="2">
        <v>11.364642999999999</v>
      </c>
      <c r="F878" s="3">
        <v>0.23874999999999999</v>
      </c>
      <c r="G878" s="4">
        <f t="shared" si="48"/>
        <v>6.6240620781865545E-6</v>
      </c>
      <c r="H878" s="8">
        <f t="shared" si="49"/>
        <v>1.0677118529530988E-2</v>
      </c>
      <c r="I878" s="8">
        <f t="shared" si="49"/>
        <v>5.457598656591108E-3</v>
      </c>
      <c r="J878" s="8">
        <f t="shared" si="49"/>
        <v>-5.2795031055901144E-3</v>
      </c>
      <c r="K878" s="8">
        <f t="shared" si="47"/>
        <v>-6.0596842957482038E-3</v>
      </c>
      <c r="L878" s="8">
        <f t="shared" si="50"/>
        <v>-2.3457408018031853E-5</v>
      </c>
    </row>
    <row r="879" spans="1:12" x14ac:dyDescent="0.25">
      <c r="A879" s="5">
        <v>40682</v>
      </c>
      <c r="B879" s="10">
        <v>1492.2</v>
      </c>
      <c r="C879" s="6">
        <v>72</v>
      </c>
      <c r="D879" s="6">
        <v>32.299999999999997</v>
      </c>
      <c r="E879" s="6">
        <v>11.464643000000001</v>
      </c>
      <c r="F879" s="7">
        <v>0.23749999999999999</v>
      </c>
      <c r="G879" s="4">
        <f t="shared" si="48"/>
        <v>6.5894221130680108E-6</v>
      </c>
      <c r="H879" s="8">
        <f t="shared" si="49"/>
        <v>-2.2733351163411767E-3</v>
      </c>
      <c r="I879" s="8">
        <f t="shared" si="49"/>
        <v>2.0876826722338996E-3</v>
      </c>
      <c r="J879" s="8">
        <f t="shared" si="49"/>
        <v>8.4295972525755859E-3</v>
      </c>
      <c r="K879" s="8">
        <f t="shared" si="47"/>
        <v>8.79922052984871E-3</v>
      </c>
      <c r="L879" s="8">
        <f t="shared" si="50"/>
        <v>4.9057586147190687E-3</v>
      </c>
    </row>
    <row r="880" spans="1:12" x14ac:dyDescent="0.25">
      <c r="A880" s="1">
        <v>40683</v>
      </c>
      <c r="B880" s="9">
        <v>1508.8</v>
      </c>
      <c r="C880" s="2">
        <v>72.180000000000007</v>
      </c>
      <c r="D880" s="2">
        <v>32.44</v>
      </c>
      <c r="E880" s="2">
        <v>11.42</v>
      </c>
      <c r="F880" s="3">
        <v>0.24</v>
      </c>
      <c r="G880" s="4">
        <f t="shared" si="48"/>
        <v>6.6587016127606091E-6</v>
      </c>
      <c r="H880" s="8">
        <f t="shared" si="49"/>
        <v>1.1124514140195623E-2</v>
      </c>
      <c r="I880" s="8">
        <f t="shared" si="49"/>
        <v>2.5000000000000946E-3</v>
      </c>
      <c r="J880" s="8">
        <f t="shared" si="49"/>
        <v>4.334365325077417E-3</v>
      </c>
      <c r="K880" s="8">
        <f t="shared" si="47"/>
        <v>-3.8939721018788507E-3</v>
      </c>
      <c r="L880" s="8">
        <f t="shared" si="50"/>
        <v>2.4528867208077551E-3</v>
      </c>
    </row>
    <row r="881" spans="1:12" x14ac:dyDescent="0.25">
      <c r="A881" s="5">
        <v>40686</v>
      </c>
      <c r="B881" s="10">
        <v>1515.3</v>
      </c>
      <c r="C881" s="6">
        <v>72.36</v>
      </c>
      <c r="D881" s="6">
        <v>32.200000000000003</v>
      </c>
      <c r="E881" s="6">
        <v>11.448570999999999</v>
      </c>
      <c r="F881" s="7">
        <v>0.23874999999999999</v>
      </c>
      <c r="G881" s="4">
        <f t="shared" si="48"/>
        <v>6.6240620781865545E-6</v>
      </c>
      <c r="H881" s="8">
        <f t="shared" si="49"/>
        <v>4.3080593849416753E-3</v>
      </c>
      <c r="I881" s="8">
        <f t="shared" si="49"/>
        <v>2.4937655860348103E-3</v>
      </c>
      <c r="J881" s="8">
        <f t="shared" si="49"/>
        <v>-7.3982737361280798E-3</v>
      </c>
      <c r="K881" s="8">
        <f t="shared" si="47"/>
        <v>2.5018388791593219E-3</v>
      </c>
      <c r="L881" s="8">
        <f t="shared" si="50"/>
        <v>1.3811701006597556E-3</v>
      </c>
    </row>
    <row r="882" spans="1:12" x14ac:dyDescent="0.25">
      <c r="A882" s="1">
        <v>40687</v>
      </c>
      <c r="B882" s="9">
        <v>1523.2</v>
      </c>
      <c r="C882" s="2">
        <v>72.180000000000007</v>
      </c>
      <c r="D882" s="2">
        <v>32.409999999999997</v>
      </c>
      <c r="E882" s="2">
        <v>11.488213999999999</v>
      </c>
      <c r="F882" s="3">
        <v>0.23813000000000001</v>
      </c>
      <c r="G882" s="4">
        <f t="shared" si="48"/>
        <v>6.6068807094143978E-6</v>
      </c>
      <c r="H882" s="8">
        <f t="shared" si="49"/>
        <v>5.2134890780704095E-3</v>
      </c>
      <c r="I882" s="8">
        <f t="shared" si="49"/>
        <v>-2.4875621890546244E-3</v>
      </c>
      <c r="J882" s="8">
        <f t="shared" si="49"/>
        <v>6.521739130434588E-3</v>
      </c>
      <c r="K882" s="8">
        <f t="shared" si="47"/>
        <v>3.4627028997767386E-3</v>
      </c>
      <c r="L882" s="8">
        <f t="shared" si="50"/>
        <v>3.9970834945919822E-3</v>
      </c>
    </row>
    <row r="883" spans="1:12" x14ac:dyDescent="0.25">
      <c r="A883" s="5">
        <v>40688</v>
      </c>
      <c r="B883" s="10">
        <v>1526.6</v>
      </c>
      <c r="C883" s="6">
        <v>71.849999999999994</v>
      </c>
      <c r="D883" s="6">
        <v>31.95</v>
      </c>
      <c r="E883" s="6">
        <v>11.438929</v>
      </c>
      <c r="F883" s="7">
        <v>0.24124999999999999</v>
      </c>
      <c r="G883" s="4">
        <f t="shared" si="48"/>
        <v>6.6933407163460856E-6</v>
      </c>
      <c r="H883" s="8">
        <f t="shared" si="49"/>
        <v>2.2321428571427677E-3</v>
      </c>
      <c r="I883" s="8">
        <f t="shared" si="49"/>
        <v>-4.5719035743975126E-3</v>
      </c>
      <c r="J883" s="8">
        <f t="shared" si="49"/>
        <v>-1.4193150262264651E-2</v>
      </c>
      <c r="K883" s="8">
        <f t="shared" si="47"/>
        <v>-4.2900489144787309E-3</v>
      </c>
      <c r="L883" s="8">
        <f t="shared" si="50"/>
        <v>-4.0394979728359147E-3</v>
      </c>
    </row>
    <row r="884" spans="1:12" x14ac:dyDescent="0.25">
      <c r="A884" s="1">
        <v>40689</v>
      </c>
      <c r="B884" s="9">
        <v>1522.8</v>
      </c>
      <c r="C884" s="2">
        <v>72.22</v>
      </c>
      <c r="D884" s="2">
        <v>32.42</v>
      </c>
      <c r="E884" s="2">
        <v>11.441428999999999</v>
      </c>
      <c r="F884" s="3">
        <v>0.24124999999999999</v>
      </c>
      <c r="G884" s="4">
        <f t="shared" si="48"/>
        <v>6.6933407163460856E-6</v>
      </c>
      <c r="H884" s="8">
        <f t="shared" si="49"/>
        <v>-2.4891916677583876E-3</v>
      </c>
      <c r="I884" s="8">
        <f t="shared" si="49"/>
        <v>5.1496172581768206E-3</v>
      </c>
      <c r="J884" s="8">
        <f t="shared" si="49"/>
        <v>1.471048513302042E-2</v>
      </c>
      <c r="K884" s="8">
        <f t="shared" si="47"/>
        <v>2.1855192911849551E-4</v>
      </c>
      <c r="L884" s="8">
        <f t="shared" si="50"/>
        <v>2.2488848314742328E-3</v>
      </c>
    </row>
    <row r="885" spans="1:12" x14ac:dyDescent="0.25">
      <c r="A885" s="5">
        <v>40690</v>
      </c>
      <c r="B885" s="10">
        <v>1536.3</v>
      </c>
      <c r="C885" s="6">
        <v>72.17</v>
      </c>
      <c r="D885" s="6">
        <v>32.51</v>
      </c>
      <c r="E885" s="6">
        <v>11.473214</v>
      </c>
      <c r="F885" s="7">
        <v>0.23874999999999999</v>
      </c>
      <c r="G885" s="4">
        <f t="shared" si="48"/>
        <v>6.6240620781865545E-6</v>
      </c>
      <c r="H885" s="8">
        <f t="shared" si="49"/>
        <v>8.8652482269503553E-3</v>
      </c>
      <c r="I885" s="8">
        <f t="shared" si="49"/>
        <v>-6.9232899473826027E-4</v>
      </c>
      <c r="J885" s="8">
        <f t="shared" si="49"/>
        <v>2.7760641579270915E-3</v>
      </c>
      <c r="K885" s="8">
        <f t="shared" si="47"/>
        <v>2.7780620759872794E-3</v>
      </c>
      <c r="L885" s="8">
        <f t="shared" si="50"/>
        <v>4.2892978146091727E-3</v>
      </c>
    </row>
    <row r="886" spans="1:12" x14ac:dyDescent="0.25">
      <c r="A886" s="1">
        <v>40694</v>
      </c>
      <c r="B886" s="9">
        <v>1535.9</v>
      </c>
      <c r="C886" s="2">
        <v>72.22</v>
      </c>
      <c r="D886" s="2">
        <v>32.729999999999997</v>
      </c>
      <c r="E886" s="2">
        <v>11.450357</v>
      </c>
      <c r="F886" s="3">
        <v>0.24124999999999999</v>
      </c>
      <c r="G886" s="4">
        <f t="shared" si="48"/>
        <v>6.6933407163460856E-6</v>
      </c>
      <c r="H886" s="8">
        <f t="shared" si="49"/>
        <v>-2.6036581396853714E-4</v>
      </c>
      <c r="I886" s="8">
        <f t="shared" si="49"/>
        <v>6.9280864625186588E-4</v>
      </c>
      <c r="J886" s="8">
        <f t="shared" si="49"/>
        <v>6.7671485696708363E-3</v>
      </c>
      <c r="K886" s="8">
        <f t="shared" si="47"/>
        <v>-1.9922054970821714E-3</v>
      </c>
      <c r="L886" s="8">
        <f t="shared" si="50"/>
        <v>2.0646486830800791E-4</v>
      </c>
    </row>
    <row r="887" spans="1:12" x14ac:dyDescent="0.25">
      <c r="A887" s="5">
        <v>40695</v>
      </c>
      <c r="B887" s="10">
        <v>1542.4</v>
      </c>
      <c r="C887" s="6">
        <v>72.72</v>
      </c>
      <c r="D887" s="6">
        <v>32.67</v>
      </c>
      <c r="E887" s="6">
        <v>11.5075</v>
      </c>
      <c r="F887" s="7">
        <v>0.24437999999999999</v>
      </c>
      <c r="G887" s="4">
        <f t="shared" si="48"/>
        <v>6.7800751424318406E-6</v>
      </c>
      <c r="H887" s="8">
        <f t="shared" si="49"/>
        <v>4.2320463571847121E-3</v>
      </c>
      <c r="I887" s="8">
        <f t="shared" si="49"/>
        <v>6.9232899473829967E-3</v>
      </c>
      <c r="J887" s="8">
        <f t="shared" si="49"/>
        <v>-1.8331805682858288E-3</v>
      </c>
      <c r="K887" s="8">
        <f t="shared" si="47"/>
        <v>4.9904994228564181E-3</v>
      </c>
      <c r="L887" s="8">
        <f t="shared" si="50"/>
        <v>3.7867474198686208E-3</v>
      </c>
    </row>
    <row r="888" spans="1:12" x14ac:dyDescent="0.25">
      <c r="A888" s="1">
        <v>40696</v>
      </c>
      <c r="B888" s="9">
        <v>1532</v>
      </c>
      <c r="C888" s="2">
        <v>72.8</v>
      </c>
      <c r="D888" s="2">
        <v>32.700000000000003</v>
      </c>
      <c r="E888" s="2">
        <v>11.578571</v>
      </c>
      <c r="F888" s="3">
        <v>0.24562999999999999</v>
      </c>
      <c r="G888" s="4">
        <f t="shared" si="48"/>
        <v>6.8147127367801374E-6</v>
      </c>
      <c r="H888" s="8">
        <f t="shared" si="49"/>
        <v>-6.7427385892116767E-3</v>
      </c>
      <c r="I888" s="8">
        <f t="shared" si="49"/>
        <v>1.1001100110010766E-3</v>
      </c>
      <c r="J888" s="8">
        <f t="shared" si="49"/>
        <v>9.1827364554640761E-4</v>
      </c>
      <c r="K888" s="8">
        <f t="shared" si="47"/>
        <v>6.1760590918965791E-3</v>
      </c>
      <c r="L888" s="8">
        <f t="shared" si="50"/>
        <v>1.0558824060453481E-3</v>
      </c>
    </row>
    <row r="889" spans="1:12" x14ac:dyDescent="0.25">
      <c r="A889" s="5">
        <v>40697</v>
      </c>
      <c r="B889" s="10">
        <v>1541.7</v>
      </c>
      <c r="C889" s="6">
        <v>73.2</v>
      </c>
      <c r="D889" s="6">
        <v>32.76</v>
      </c>
      <c r="E889" s="6">
        <v>11.612857</v>
      </c>
      <c r="F889" s="7">
        <v>0.24687999999999999</v>
      </c>
      <c r="G889" s="4">
        <f t="shared" si="48"/>
        <v>6.8493499005839453E-6</v>
      </c>
      <c r="H889" s="8">
        <f t="shared" si="49"/>
        <v>6.3315926892950685E-3</v>
      </c>
      <c r="I889" s="8">
        <f t="shared" si="49"/>
        <v>5.494505494505573E-3</v>
      </c>
      <c r="J889" s="8">
        <f t="shared" si="49"/>
        <v>1.8348623853209529E-3</v>
      </c>
      <c r="K889" s="8">
        <f t="shared" si="47"/>
        <v>2.9611598875197826E-3</v>
      </c>
      <c r="L889" s="8">
        <f t="shared" si="50"/>
        <v>3.9800805166065548E-3</v>
      </c>
    </row>
    <row r="890" spans="1:12" x14ac:dyDescent="0.25">
      <c r="A890" s="1">
        <v>40700</v>
      </c>
      <c r="B890" s="9">
        <v>1546.5</v>
      </c>
      <c r="C890" s="2">
        <v>73.010000000000005</v>
      </c>
      <c r="D890" s="2">
        <v>32.770000000000003</v>
      </c>
      <c r="E890" s="2">
        <v>11.557143</v>
      </c>
      <c r="F890" s="3">
        <v>0.25187999999999999</v>
      </c>
      <c r="G890" s="4">
        <f t="shared" si="48"/>
        <v>6.9878942483558859E-6</v>
      </c>
      <c r="H890" s="8">
        <f t="shared" si="49"/>
        <v>3.1134461957579001E-3</v>
      </c>
      <c r="I890" s="8">
        <f t="shared" si="49"/>
        <v>-2.5956284153005153E-3</v>
      </c>
      <c r="J890" s="8">
        <f t="shared" si="49"/>
        <v>3.0525030525046143E-4</v>
      </c>
      <c r="K890" s="8">
        <f t="shared" si="47"/>
        <v>-4.7976135416116844E-3</v>
      </c>
      <c r="L890" s="8">
        <f t="shared" si="50"/>
        <v>-1.422856792322937E-3</v>
      </c>
    </row>
    <row r="891" spans="1:12" x14ac:dyDescent="0.25">
      <c r="A891" s="5">
        <v>40701</v>
      </c>
      <c r="B891" s="10">
        <v>1543.3</v>
      </c>
      <c r="C891" s="6">
        <v>73.42</v>
      </c>
      <c r="D891" s="6">
        <v>32.56</v>
      </c>
      <c r="E891" s="6">
        <v>11.595713999999999</v>
      </c>
      <c r="F891" s="7">
        <v>0.24687999999999999</v>
      </c>
      <c r="G891" s="4">
        <f t="shared" si="48"/>
        <v>6.8493499005839453E-6</v>
      </c>
      <c r="H891" s="8">
        <f t="shared" si="49"/>
        <v>-2.0691884901390531E-3</v>
      </c>
      <c r="I891" s="8">
        <f t="shared" si="49"/>
        <v>5.6156690864264695E-3</v>
      </c>
      <c r="J891" s="8">
        <f t="shared" si="49"/>
        <v>-6.4083002746414654E-3</v>
      </c>
      <c r="K891" s="8">
        <f t="shared" si="47"/>
        <v>3.3374165224051692E-3</v>
      </c>
      <c r="L891" s="8">
        <f t="shared" si="50"/>
        <v>2.9975007863302944E-4</v>
      </c>
    </row>
    <row r="892" spans="1:12" x14ac:dyDescent="0.25">
      <c r="A892" s="1">
        <v>40702</v>
      </c>
      <c r="B892" s="9">
        <v>1538.1</v>
      </c>
      <c r="C892" s="2">
        <v>73.37</v>
      </c>
      <c r="D892" s="2">
        <v>32.700000000000003</v>
      </c>
      <c r="E892" s="2">
        <v>11.623929</v>
      </c>
      <c r="F892" s="3">
        <v>0.24374999999999999</v>
      </c>
      <c r="G892" s="4">
        <f t="shared" si="48"/>
        <v>6.7626176316615272E-6</v>
      </c>
      <c r="H892" s="8">
        <f t="shared" si="49"/>
        <v>-3.3694032268515813E-3</v>
      </c>
      <c r="I892" s="8">
        <f t="shared" si="49"/>
        <v>-6.8101334786157934E-4</v>
      </c>
      <c r="J892" s="8">
        <f t="shared" si="49"/>
        <v>4.2997542997543171E-3</v>
      </c>
      <c r="K892" s="8">
        <f t="shared" si="47"/>
        <v>2.4332266214914591E-3</v>
      </c>
      <c r="L892" s="8">
        <f t="shared" si="50"/>
        <v>7.7053783566422463E-4</v>
      </c>
    </row>
    <row r="893" spans="1:12" x14ac:dyDescent="0.25">
      <c r="A893" s="5">
        <v>40703</v>
      </c>
      <c r="B893" s="10">
        <v>1542.1</v>
      </c>
      <c r="C893" s="6">
        <v>73.36</v>
      </c>
      <c r="D893" s="6">
        <v>32.72</v>
      </c>
      <c r="E893" s="6">
        <v>11.6175</v>
      </c>
      <c r="F893" s="7">
        <v>0.24374999999999999</v>
      </c>
      <c r="G893" s="4">
        <f t="shared" si="48"/>
        <v>6.7626176316615272E-6</v>
      </c>
      <c r="H893" s="8">
        <f t="shared" si="49"/>
        <v>2.6006111436187506E-3</v>
      </c>
      <c r="I893" s="8">
        <f t="shared" si="49"/>
        <v>-1.3629548861939642E-4</v>
      </c>
      <c r="J893" s="8">
        <f t="shared" si="49"/>
        <v>6.1162079510691195E-4</v>
      </c>
      <c r="K893" s="8">
        <f t="shared" si="47"/>
        <v>-5.5308321308575477E-4</v>
      </c>
      <c r="L893" s="8">
        <f t="shared" si="50"/>
        <v>6.0865970292354175E-4</v>
      </c>
    </row>
    <row r="894" spans="1:12" x14ac:dyDescent="0.25">
      <c r="A894" s="1">
        <v>40704</v>
      </c>
      <c r="B894" s="9">
        <v>1528.6</v>
      </c>
      <c r="C894" s="2">
        <v>73.12</v>
      </c>
      <c r="D894" s="2">
        <v>32.68</v>
      </c>
      <c r="E894" s="2">
        <v>11.559286</v>
      </c>
      <c r="F894" s="3">
        <v>0.24124999999999999</v>
      </c>
      <c r="G894" s="4">
        <f t="shared" si="48"/>
        <v>6.6933407163460856E-6</v>
      </c>
      <c r="H894" s="8">
        <f t="shared" si="49"/>
        <v>-8.7542960897477474E-3</v>
      </c>
      <c r="I894" s="8">
        <f t="shared" si="49"/>
        <v>-3.271537622682591E-3</v>
      </c>
      <c r="J894" s="8">
        <f t="shared" si="49"/>
        <v>-1.2224938875305363E-3</v>
      </c>
      <c r="K894" s="8">
        <f t="shared" si="47"/>
        <v>-5.0108887454271183E-3</v>
      </c>
      <c r="L894" s="8">
        <f t="shared" si="50"/>
        <v>-5.3403033526038743E-3</v>
      </c>
    </row>
    <row r="895" spans="1:12" x14ac:dyDescent="0.25">
      <c r="A895" s="5">
        <v>40707</v>
      </c>
      <c r="B895" s="10">
        <v>1515</v>
      </c>
      <c r="C895" s="6">
        <v>74.55</v>
      </c>
      <c r="D895" s="6">
        <v>32.94</v>
      </c>
      <c r="E895" s="6">
        <v>11.52</v>
      </c>
      <c r="F895" s="7">
        <v>0.24124999999999999</v>
      </c>
      <c r="G895" s="4">
        <f t="shared" si="48"/>
        <v>6.6933407163460856E-6</v>
      </c>
      <c r="H895" s="8">
        <f t="shared" si="49"/>
        <v>-8.897029962056725E-3</v>
      </c>
      <c r="I895" s="8">
        <f t="shared" si="49"/>
        <v>1.9556892778993334E-2</v>
      </c>
      <c r="J895" s="8">
        <f t="shared" si="49"/>
        <v>7.9559363525091194E-3</v>
      </c>
      <c r="K895" s="8">
        <f t="shared" si="47"/>
        <v>-3.3986528233664777E-3</v>
      </c>
      <c r="L895" s="8">
        <f t="shared" si="50"/>
        <v>-1.22001680230312E-3</v>
      </c>
    </row>
    <row r="896" spans="1:12" x14ac:dyDescent="0.25">
      <c r="A896" s="1">
        <v>40708</v>
      </c>
      <c r="B896" s="9">
        <v>1523.8</v>
      </c>
      <c r="C896" s="2">
        <v>74.900000000000006</v>
      </c>
      <c r="D896" s="2">
        <v>32.51</v>
      </c>
      <c r="E896" s="2">
        <v>11.770357000000001</v>
      </c>
      <c r="F896" s="3">
        <v>0.24</v>
      </c>
      <c r="G896" s="4">
        <f t="shared" si="48"/>
        <v>6.6587016127606091E-6</v>
      </c>
      <c r="H896" s="8">
        <f t="shared" si="49"/>
        <v>5.8085808580857785E-3</v>
      </c>
      <c r="I896" s="8">
        <f t="shared" si="49"/>
        <v>4.6948356807512883E-3</v>
      </c>
      <c r="J896" s="8">
        <f t="shared" si="49"/>
        <v>-1.3054037644201572E-2</v>
      </c>
      <c r="K896" s="8">
        <f t="shared" si="47"/>
        <v>2.1732378472222313E-2</v>
      </c>
      <c r="L896" s="8">
        <f t="shared" si="50"/>
        <v>9.796218026709505E-3</v>
      </c>
    </row>
    <row r="897" spans="1:12" x14ac:dyDescent="0.25">
      <c r="A897" s="5">
        <v>40709</v>
      </c>
      <c r="B897" s="10">
        <v>1525.6</v>
      </c>
      <c r="C897" s="6">
        <v>74.7</v>
      </c>
      <c r="D897" s="6">
        <v>31.89</v>
      </c>
      <c r="E897" s="6">
        <v>11.831785999999999</v>
      </c>
      <c r="F897" s="7">
        <v>0.24</v>
      </c>
      <c r="G897" s="4">
        <f t="shared" si="48"/>
        <v>6.6587016127606091E-6</v>
      </c>
      <c r="H897" s="8">
        <f t="shared" si="49"/>
        <v>1.1812573828586131E-3</v>
      </c>
      <c r="I897" s="8">
        <f t="shared" si="49"/>
        <v>-2.6702269692924275E-3</v>
      </c>
      <c r="J897" s="8">
        <f t="shared" si="49"/>
        <v>-1.9071055059981468E-2</v>
      </c>
      <c r="K897" s="8">
        <f t="shared" si="47"/>
        <v>5.2189580995715438E-3</v>
      </c>
      <c r="L897" s="8">
        <f t="shared" si="50"/>
        <v>-6.8875918852851978E-4</v>
      </c>
    </row>
    <row r="898" spans="1:12" x14ac:dyDescent="0.25">
      <c r="A898" s="1">
        <v>40710</v>
      </c>
      <c r="B898" s="9">
        <v>1529.3</v>
      </c>
      <c r="C898" s="2">
        <v>75.180000000000007</v>
      </c>
      <c r="D898" s="2">
        <v>31.81</v>
      </c>
      <c r="E898" s="2">
        <v>11.928571</v>
      </c>
      <c r="F898" s="3">
        <v>0.24</v>
      </c>
      <c r="G898" s="4">
        <f t="shared" si="48"/>
        <v>6.6587016127606091E-6</v>
      </c>
      <c r="H898" s="8">
        <f t="shared" si="49"/>
        <v>2.425275301520743E-3</v>
      </c>
      <c r="I898" s="8">
        <f t="shared" si="49"/>
        <v>6.4257028112450331E-3</v>
      </c>
      <c r="J898" s="8">
        <f t="shared" si="49"/>
        <v>-2.508623392913197E-3</v>
      </c>
      <c r="K898" s="8">
        <f t="shared" si="49"/>
        <v>8.1800837168624057E-3</v>
      </c>
      <c r="L898" s="8">
        <f t="shared" si="50"/>
        <v>4.5468356384053233E-3</v>
      </c>
    </row>
    <row r="899" spans="1:12" x14ac:dyDescent="0.25">
      <c r="A899" s="5">
        <v>40711</v>
      </c>
      <c r="B899" s="10">
        <v>1538.6</v>
      </c>
      <c r="C899" s="6">
        <v>75.59</v>
      </c>
      <c r="D899" s="6">
        <v>31.39</v>
      </c>
      <c r="E899" s="6">
        <v>11.918929</v>
      </c>
      <c r="F899" s="7">
        <v>0.23874999999999999</v>
      </c>
      <c r="G899" s="4">
        <f t="shared" ref="G899:G962" si="51">(1+(F899/100))^(1/360)-1</f>
        <v>6.6240620781865545E-6</v>
      </c>
      <c r="H899" s="8">
        <f t="shared" ref="H899:K962" si="52">(B899-B898)/B898</f>
        <v>6.0812136271496467E-3</v>
      </c>
      <c r="I899" s="8">
        <f t="shared" si="52"/>
        <v>5.4535780792763578E-3</v>
      </c>
      <c r="J899" s="8">
        <f t="shared" si="52"/>
        <v>-1.320339515875505E-2</v>
      </c>
      <c r="K899" s="8">
        <f t="shared" si="52"/>
        <v>-8.0831140628659414E-4</v>
      </c>
      <c r="L899" s="8">
        <f t="shared" si="50"/>
        <v>-3.2178006018687428E-4</v>
      </c>
    </row>
    <row r="900" spans="1:12" x14ac:dyDescent="0.25">
      <c r="A900" s="1">
        <v>40714</v>
      </c>
      <c r="B900" s="9">
        <v>1541.5</v>
      </c>
      <c r="C900" s="2">
        <v>75.13</v>
      </c>
      <c r="D900" s="2">
        <v>31.35</v>
      </c>
      <c r="E900" s="2">
        <v>12.004286</v>
      </c>
      <c r="F900" s="3">
        <v>0.23874999999999999</v>
      </c>
      <c r="G900" s="4">
        <f t="shared" si="51"/>
        <v>6.6240620781865545E-6</v>
      </c>
      <c r="H900" s="8">
        <f t="shared" si="52"/>
        <v>1.8848303652671851E-3</v>
      </c>
      <c r="I900" s="8">
        <f t="shared" si="52"/>
        <v>-6.0854610398201874E-3</v>
      </c>
      <c r="J900" s="8">
        <f t="shared" si="52"/>
        <v>-1.2742911755335823E-3</v>
      </c>
      <c r="K900" s="8">
        <f t="shared" si="52"/>
        <v>7.1614655981254794E-3</v>
      </c>
      <c r="L900" s="8">
        <f t="shared" ref="L900:L963" si="53">H900*$X$12+I900*$Y$12+$Z$12*J900+$AA$12*K900</f>
        <v>3.0911152601339241E-3</v>
      </c>
    </row>
    <row r="901" spans="1:12" x14ac:dyDescent="0.25">
      <c r="A901" s="5">
        <v>40715</v>
      </c>
      <c r="B901" s="10">
        <v>1546</v>
      </c>
      <c r="C901" s="6">
        <v>75.69</v>
      </c>
      <c r="D901" s="6">
        <v>31.67</v>
      </c>
      <c r="E901" s="6">
        <v>12.230357</v>
      </c>
      <c r="F901" s="7">
        <v>0.24</v>
      </c>
      <c r="G901" s="4">
        <f t="shared" si="51"/>
        <v>6.6587016127606091E-6</v>
      </c>
      <c r="H901" s="8">
        <f t="shared" si="52"/>
        <v>2.9192345118391177E-3</v>
      </c>
      <c r="I901" s="8">
        <f t="shared" si="52"/>
        <v>7.4537468388127552E-3</v>
      </c>
      <c r="J901" s="8">
        <f t="shared" si="52"/>
        <v>1.0207336523126005E-2</v>
      </c>
      <c r="K901" s="8">
        <f t="shared" si="52"/>
        <v>1.8832523650302836E-2</v>
      </c>
      <c r="L901" s="8">
        <f t="shared" si="53"/>
        <v>1.1740591033047885E-2</v>
      </c>
    </row>
    <row r="902" spans="1:12" x14ac:dyDescent="0.25">
      <c r="A902" s="1">
        <v>40716</v>
      </c>
      <c r="B902" s="9">
        <v>1552.9</v>
      </c>
      <c r="C902" s="2">
        <v>76.58</v>
      </c>
      <c r="D902" s="2">
        <v>31.61</v>
      </c>
      <c r="E902" s="2">
        <v>12.201428999999999</v>
      </c>
      <c r="F902" s="3">
        <v>0.23688000000000001</v>
      </c>
      <c r="G902" s="4">
        <f t="shared" si="51"/>
        <v>6.5722405304668996E-6</v>
      </c>
      <c r="H902" s="8">
        <f t="shared" si="52"/>
        <v>4.4631306597672001E-3</v>
      </c>
      <c r="I902" s="8">
        <f t="shared" si="52"/>
        <v>1.1758488571806058E-2</v>
      </c>
      <c r="J902" s="8">
        <f t="shared" si="52"/>
        <v>-1.8945374171140596E-3</v>
      </c>
      <c r="K902" s="8">
        <f t="shared" si="52"/>
        <v>-2.3652621096833487E-3</v>
      </c>
      <c r="L902" s="8">
        <f t="shared" si="53"/>
        <v>9.0601006699503068E-4</v>
      </c>
    </row>
    <row r="903" spans="1:12" x14ac:dyDescent="0.25">
      <c r="A903" s="5">
        <v>40717</v>
      </c>
      <c r="B903" s="10">
        <v>1520.1</v>
      </c>
      <c r="C903" s="6">
        <v>76.709999999999994</v>
      </c>
      <c r="D903" s="6">
        <v>31.62</v>
      </c>
      <c r="E903" s="6">
        <v>12.300713999999999</v>
      </c>
      <c r="F903" s="7">
        <v>0.23688000000000001</v>
      </c>
      <c r="G903" s="4">
        <f t="shared" si="51"/>
        <v>6.5722405304668996E-6</v>
      </c>
      <c r="H903" s="8">
        <f t="shared" si="52"/>
        <v>-2.1121772168201547E-2</v>
      </c>
      <c r="I903" s="8">
        <f t="shared" si="52"/>
        <v>1.6975711674065742E-3</v>
      </c>
      <c r="J903" s="8">
        <f t="shared" si="52"/>
        <v>3.1635558367610136E-4</v>
      </c>
      <c r="K903" s="8">
        <f t="shared" si="52"/>
        <v>8.1371616390178616E-3</v>
      </c>
      <c r="L903" s="8">
        <f t="shared" si="53"/>
        <v>-2.3561620692495572E-3</v>
      </c>
    </row>
    <row r="904" spans="1:12" x14ac:dyDescent="0.25">
      <c r="A904" s="1">
        <v>40718</v>
      </c>
      <c r="B904" s="9">
        <v>1500.5</v>
      </c>
      <c r="C904" s="2">
        <v>77.84</v>
      </c>
      <c r="D904" s="2">
        <v>31.68</v>
      </c>
      <c r="E904" s="2">
        <v>12.345713999999999</v>
      </c>
      <c r="F904" s="3">
        <v>0.23688000000000001</v>
      </c>
      <c r="G904" s="4">
        <f t="shared" si="51"/>
        <v>6.5722405304668996E-6</v>
      </c>
      <c r="H904" s="8">
        <f t="shared" si="52"/>
        <v>-1.2893888559963101E-2</v>
      </c>
      <c r="I904" s="8">
        <f t="shared" si="52"/>
        <v>1.4730804327988655E-2</v>
      </c>
      <c r="J904" s="8">
        <f t="shared" si="52"/>
        <v>1.897533206831079E-3</v>
      </c>
      <c r="K904" s="8">
        <f t="shared" si="52"/>
        <v>3.6583242241060099E-3</v>
      </c>
      <c r="L904" s="8">
        <f t="shared" si="53"/>
        <v>-6.1018719548775325E-4</v>
      </c>
    </row>
    <row r="905" spans="1:12" x14ac:dyDescent="0.25">
      <c r="A905" s="5">
        <v>40721</v>
      </c>
      <c r="B905" s="10">
        <v>1496</v>
      </c>
      <c r="C905" s="6">
        <v>78.709999999999994</v>
      </c>
      <c r="D905" s="6">
        <v>31.61</v>
      </c>
      <c r="E905" s="6">
        <v>12.445714000000001</v>
      </c>
      <c r="F905" s="7">
        <v>0.23688000000000001</v>
      </c>
      <c r="G905" s="4">
        <f t="shared" si="51"/>
        <v>6.5722405304668996E-6</v>
      </c>
      <c r="H905" s="8">
        <f t="shared" si="52"/>
        <v>-2.9990003332222592E-3</v>
      </c>
      <c r="I905" s="8">
        <f t="shared" si="52"/>
        <v>1.1176772867420224E-2</v>
      </c>
      <c r="J905" s="8">
        <f t="shared" si="52"/>
        <v>-2.2095959595959686E-3</v>
      </c>
      <c r="K905" s="8">
        <f t="shared" si="52"/>
        <v>8.0999770446651704E-3</v>
      </c>
      <c r="L905" s="8">
        <f t="shared" si="53"/>
        <v>3.3512739523905155E-3</v>
      </c>
    </row>
    <row r="906" spans="1:12" x14ac:dyDescent="0.25">
      <c r="A906" s="1">
        <v>40722</v>
      </c>
      <c r="B906" s="9">
        <v>1499.7</v>
      </c>
      <c r="C906" s="2">
        <v>78.239999999999995</v>
      </c>
      <c r="D906" s="2">
        <v>31.84</v>
      </c>
      <c r="E906" s="2">
        <v>12.166071000000001</v>
      </c>
      <c r="F906" s="3">
        <v>0.23688000000000001</v>
      </c>
      <c r="G906" s="4">
        <f t="shared" si="51"/>
        <v>6.5722405304668996E-6</v>
      </c>
      <c r="H906" s="8">
        <f t="shared" si="52"/>
        <v>2.4732620320855919E-3</v>
      </c>
      <c r="I906" s="8">
        <f t="shared" si="52"/>
        <v>-5.9712870029221049E-3</v>
      </c>
      <c r="J906" s="8">
        <f t="shared" si="52"/>
        <v>7.2761784245492069E-3</v>
      </c>
      <c r="K906" s="8">
        <f t="shared" si="52"/>
        <v>-2.2469020258701115E-2</v>
      </c>
      <c r="L906" s="8">
        <f t="shared" si="53"/>
        <v>-8.7533039381233486E-3</v>
      </c>
    </row>
    <row r="907" spans="1:12" x14ac:dyDescent="0.25">
      <c r="A907" s="5">
        <v>40723</v>
      </c>
      <c r="B907" s="10">
        <v>1509.9</v>
      </c>
      <c r="C907" s="6">
        <v>77.75</v>
      </c>
      <c r="D907" s="6">
        <v>31.81</v>
      </c>
      <c r="E907" s="6">
        <v>12.101429</v>
      </c>
      <c r="F907" s="7">
        <v>0.23688000000000001</v>
      </c>
      <c r="G907" s="4">
        <f t="shared" si="51"/>
        <v>6.5722405304668996E-6</v>
      </c>
      <c r="H907" s="8">
        <f t="shared" si="52"/>
        <v>6.8013602720544408E-3</v>
      </c>
      <c r="I907" s="8">
        <f t="shared" si="52"/>
        <v>-6.2627811860940042E-3</v>
      </c>
      <c r="J907" s="8">
        <f t="shared" si="52"/>
        <v>-9.4221105527641765E-4</v>
      </c>
      <c r="K907" s="8">
        <f t="shared" si="52"/>
        <v>-5.3133012292958812E-3</v>
      </c>
      <c r="L907" s="8">
        <f t="shared" si="53"/>
        <v>-1.079695818102911E-3</v>
      </c>
    </row>
    <row r="908" spans="1:12" x14ac:dyDescent="0.25">
      <c r="A908" s="1">
        <v>40724</v>
      </c>
      <c r="B908" s="9">
        <v>1502.3</v>
      </c>
      <c r="C908" s="2">
        <v>78.98</v>
      </c>
      <c r="D908" s="2">
        <v>31.59</v>
      </c>
      <c r="E908" s="2">
        <v>11.881429000000001</v>
      </c>
      <c r="F908" s="3">
        <v>0.23563000000000001</v>
      </c>
      <c r="G908" s="4">
        <f t="shared" si="51"/>
        <v>6.5375999209749125E-6</v>
      </c>
      <c r="H908" s="8">
        <f t="shared" si="52"/>
        <v>-5.0334459235711875E-3</v>
      </c>
      <c r="I908" s="8">
        <f t="shared" si="52"/>
        <v>1.5819935691318378E-2</v>
      </c>
      <c r="J908" s="8">
        <f t="shared" si="52"/>
        <v>-6.91606413077645E-3</v>
      </c>
      <c r="K908" s="8">
        <f t="shared" si="52"/>
        <v>-1.8179671177676528E-2</v>
      </c>
      <c r="L908" s="8">
        <f t="shared" si="53"/>
        <v>-9.5855612368268891E-3</v>
      </c>
    </row>
    <row r="909" spans="1:12" x14ac:dyDescent="0.25">
      <c r="A909" s="5">
        <v>40725</v>
      </c>
      <c r="B909" s="10">
        <v>1482.3</v>
      </c>
      <c r="C909" s="6">
        <v>78.59</v>
      </c>
      <c r="D909" s="6">
        <v>31.43</v>
      </c>
      <c r="E909" s="6">
        <v>11.668571</v>
      </c>
      <c r="F909" s="7">
        <v>0.23563000000000001</v>
      </c>
      <c r="G909" s="4">
        <f t="shared" si="51"/>
        <v>6.5375999209749125E-6</v>
      </c>
      <c r="H909" s="8">
        <f t="shared" si="52"/>
        <v>-1.3312920189043467E-2</v>
      </c>
      <c r="I909" s="8">
        <f t="shared" si="52"/>
        <v>-4.9379589769561983E-3</v>
      </c>
      <c r="J909" s="8">
        <f t="shared" si="52"/>
        <v>-5.064893953782847E-3</v>
      </c>
      <c r="K909" s="8">
        <f t="shared" si="52"/>
        <v>-1.7915185117884442E-2</v>
      </c>
      <c r="L909" s="8">
        <f t="shared" si="53"/>
        <v>-1.3329082172195344E-2</v>
      </c>
    </row>
    <row r="910" spans="1:12" x14ac:dyDescent="0.25">
      <c r="A910" s="1">
        <v>40729</v>
      </c>
      <c r="B910" s="9">
        <v>1512.3</v>
      </c>
      <c r="C910" s="2">
        <v>78.680000000000007</v>
      </c>
      <c r="D910" s="2">
        <v>31.61</v>
      </c>
      <c r="E910" s="2">
        <v>12.051786</v>
      </c>
      <c r="F910" s="3">
        <v>0.23530999999999999</v>
      </c>
      <c r="G910" s="4">
        <f t="shared" si="51"/>
        <v>6.5287318555817819E-6</v>
      </c>
      <c r="H910" s="8">
        <f t="shared" si="52"/>
        <v>2.0238818053025704E-2</v>
      </c>
      <c r="I910" s="8">
        <f t="shared" si="52"/>
        <v>1.1451838656318031E-3</v>
      </c>
      <c r="J910" s="8">
        <f t="shared" si="52"/>
        <v>5.7270124085268765E-3</v>
      </c>
      <c r="K910" s="8">
        <f t="shared" si="52"/>
        <v>3.2841639306132674E-2</v>
      </c>
      <c r="L910" s="8">
        <f t="shared" si="53"/>
        <v>2.1951237194642662E-2</v>
      </c>
    </row>
    <row r="911" spans="1:12" x14ac:dyDescent="0.25">
      <c r="A911" s="5">
        <v>40730</v>
      </c>
      <c r="B911" s="10">
        <v>1528.7</v>
      </c>
      <c r="C911" s="6">
        <v>79.66</v>
      </c>
      <c r="D911" s="6">
        <v>31.59</v>
      </c>
      <c r="E911" s="6">
        <v>12.192857</v>
      </c>
      <c r="F911" s="7">
        <v>0.23599999999999999</v>
      </c>
      <c r="G911" s="4">
        <f t="shared" si="51"/>
        <v>6.5478535862251164E-6</v>
      </c>
      <c r="H911" s="8">
        <f t="shared" si="52"/>
        <v>1.0844409178073194E-2</v>
      </c>
      <c r="I911" s="8">
        <f t="shared" si="52"/>
        <v>1.2455516014234745E-2</v>
      </c>
      <c r="J911" s="8">
        <f t="shared" si="52"/>
        <v>-6.327111673520903E-4</v>
      </c>
      <c r="K911" s="8">
        <f t="shared" si="52"/>
        <v>1.170540200431705E-2</v>
      </c>
      <c r="L911" s="8">
        <f t="shared" si="53"/>
        <v>9.4517276703421169E-3</v>
      </c>
    </row>
    <row r="912" spans="1:12" x14ac:dyDescent="0.25">
      <c r="A912" s="1">
        <v>40731</v>
      </c>
      <c r="B912" s="9">
        <v>1530.2</v>
      </c>
      <c r="C912" s="2">
        <v>79.88</v>
      </c>
      <c r="D912" s="2">
        <v>31.59</v>
      </c>
      <c r="E912" s="2">
        <v>12.280357</v>
      </c>
      <c r="F912" s="3">
        <v>0.23499999999999999</v>
      </c>
      <c r="G912" s="4">
        <f t="shared" si="51"/>
        <v>6.5201408903092783E-6</v>
      </c>
      <c r="H912" s="8">
        <f t="shared" si="52"/>
        <v>9.8122587819716089E-4</v>
      </c>
      <c r="I912" s="8">
        <f t="shared" si="52"/>
        <v>2.7617373838814824E-3</v>
      </c>
      <c r="J912" s="8">
        <f t="shared" si="52"/>
        <v>0</v>
      </c>
      <c r="K912" s="8">
        <f t="shared" si="52"/>
        <v>7.1763328315915089E-3</v>
      </c>
      <c r="L912" s="8">
        <f t="shared" si="53"/>
        <v>3.7786934876169877E-3</v>
      </c>
    </row>
    <row r="913" spans="1:12" x14ac:dyDescent="0.25">
      <c r="A913" s="5">
        <v>40732</v>
      </c>
      <c r="B913" s="10">
        <v>1541.2</v>
      </c>
      <c r="C913" s="6">
        <v>78.989999999999995</v>
      </c>
      <c r="D913" s="6">
        <v>31.42</v>
      </c>
      <c r="E913" s="6">
        <v>12.2575</v>
      </c>
      <c r="F913" s="7">
        <v>0.23699999999999999</v>
      </c>
      <c r="G913" s="4">
        <f t="shared" si="51"/>
        <v>6.5755660063615551E-6</v>
      </c>
      <c r="H913" s="8">
        <f t="shared" si="52"/>
        <v>7.1886027970199974E-3</v>
      </c>
      <c r="I913" s="8">
        <f t="shared" si="52"/>
        <v>-1.1141712568853287E-2</v>
      </c>
      <c r="J913" s="8">
        <f t="shared" si="52"/>
        <v>-5.3814498258942115E-3</v>
      </c>
      <c r="K913" s="8">
        <f t="shared" si="52"/>
        <v>-1.8612651081723541E-3</v>
      </c>
      <c r="L913" s="8">
        <f t="shared" si="53"/>
        <v>-5.4455497696110765E-4</v>
      </c>
    </row>
    <row r="914" spans="1:12" x14ac:dyDescent="0.25">
      <c r="A914" s="1">
        <v>40735</v>
      </c>
      <c r="B914" s="9">
        <v>1548.8</v>
      </c>
      <c r="C914" s="2">
        <v>80.680000000000007</v>
      </c>
      <c r="D914" s="2">
        <v>31.16</v>
      </c>
      <c r="E914" s="2">
        <v>12.003571000000001</v>
      </c>
      <c r="F914" s="3">
        <v>0.2369</v>
      </c>
      <c r="G914" s="4">
        <f t="shared" si="51"/>
        <v>6.5727947766713868E-6</v>
      </c>
      <c r="H914" s="8">
        <f t="shared" si="52"/>
        <v>4.931222424085069E-3</v>
      </c>
      <c r="I914" s="8">
        <f t="shared" si="52"/>
        <v>2.1395113305481859E-2</v>
      </c>
      <c r="J914" s="8">
        <f t="shared" si="52"/>
        <v>-8.2749840865691138E-3</v>
      </c>
      <c r="K914" s="8">
        <f t="shared" si="52"/>
        <v>-2.07162145625127E-2</v>
      </c>
      <c r="L914" s="8">
        <f t="shared" si="53"/>
        <v>-7.5548642273038993E-3</v>
      </c>
    </row>
    <row r="915" spans="1:12" x14ac:dyDescent="0.25">
      <c r="A915" s="5">
        <v>40736</v>
      </c>
      <c r="B915" s="10">
        <v>1561.9</v>
      </c>
      <c r="C915" s="6">
        <v>83.91</v>
      </c>
      <c r="D915" s="6">
        <v>31.44</v>
      </c>
      <c r="E915" s="6">
        <v>12.118570999999999</v>
      </c>
      <c r="F915" s="7">
        <v>0.2374</v>
      </c>
      <c r="G915" s="4">
        <f t="shared" si="51"/>
        <v>6.5866508971446081E-6</v>
      </c>
      <c r="H915" s="8">
        <f t="shared" si="52"/>
        <v>8.4581611570248814E-3</v>
      </c>
      <c r="I915" s="8">
        <f t="shared" si="52"/>
        <v>4.0034705007436659E-2</v>
      </c>
      <c r="J915" s="8">
        <f t="shared" si="52"/>
        <v>8.985879332477572E-3</v>
      </c>
      <c r="K915" s="8">
        <f t="shared" si="52"/>
        <v>9.5804823414630882E-3</v>
      </c>
      <c r="L915" s="8">
        <f t="shared" si="53"/>
        <v>1.1679703205334846E-2</v>
      </c>
    </row>
    <row r="916" spans="1:12" x14ac:dyDescent="0.25">
      <c r="A916" s="1">
        <v>40737</v>
      </c>
      <c r="B916" s="9">
        <v>1585.2</v>
      </c>
      <c r="C916" s="2">
        <v>83.41</v>
      </c>
      <c r="D916" s="2">
        <v>31.57</v>
      </c>
      <c r="E916" s="2">
        <v>12.3225</v>
      </c>
      <c r="F916" s="3">
        <v>0.23549999999999999</v>
      </c>
      <c r="G916" s="4">
        <f t="shared" si="51"/>
        <v>6.5339972727951334E-6</v>
      </c>
      <c r="H916" s="8">
        <f t="shared" si="52"/>
        <v>1.491772840770853E-2</v>
      </c>
      <c r="I916" s="8">
        <f t="shared" si="52"/>
        <v>-5.9587653438207605E-3</v>
      </c>
      <c r="J916" s="8">
        <f t="shared" si="52"/>
        <v>4.1348600508905537E-3</v>
      </c>
      <c r="K916" s="8">
        <f t="shared" si="52"/>
        <v>1.6827809153405999E-2</v>
      </c>
      <c r="L916" s="8">
        <f t="shared" si="53"/>
        <v>1.2248993980715477E-2</v>
      </c>
    </row>
    <row r="917" spans="1:12" x14ac:dyDescent="0.25">
      <c r="A917" s="5">
        <v>40738</v>
      </c>
      <c r="B917" s="10">
        <v>1589</v>
      </c>
      <c r="C917" s="6">
        <v>83.44</v>
      </c>
      <c r="D917" s="6">
        <v>31.35</v>
      </c>
      <c r="E917" s="6">
        <v>12.297143</v>
      </c>
      <c r="F917" s="7">
        <v>0.23549999999999999</v>
      </c>
      <c r="G917" s="4">
        <f t="shared" si="51"/>
        <v>6.5339972727951334E-6</v>
      </c>
      <c r="H917" s="8">
        <f t="shared" si="52"/>
        <v>2.3971738581882126E-3</v>
      </c>
      <c r="I917" s="8">
        <f t="shared" si="52"/>
        <v>3.5966910442394363E-4</v>
      </c>
      <c r="J917" s="8">
        <f t="shared" si="52"/>
        <v>-6.968641114982542E-3</v>
      </c>
      <c r="K917" s="8">
        <f t="shared" si="52"/>
        <v>-2.0577804828565333E-3</v>
      </c>
      <c r="L917" s="8">
        <f t="shared" si="53"/>
        <v>-1.3601200151287861E-3</v>
      </c>
    </row>
    <row r="918" spans="1:12" x14ac:dyDescent="0.25">
      <c r="A918" s="1">
        <v>40739</v>
      </c>
      <c r="B918" s="9">
        <v>1589.8</v>
      </c>
      <c r="C918" s="2">
        <v>83.28</v>
      </c>
      <c r="D918" s="2">
        <v>31.32</v>
      </c>
      <c r="E918" s="2">
        <v>12.265713999999999</v>
      </c>
      <c r="F918" s="3">
        <v>0.23400000000000001</v>
      </c>
      <c r="G918" s="4">
        <f t="shared" si="51"/>
        <v>6.4924279188360856E-6</v>
      </c>
      <c r="H918" s="8">
        <f t="shared" si="52"/>
        <v>5.0346129641280963E-4</v>
      </c>
      <c r="I918" s="8">
        <f t="shared" si="52"/>
        <v>-1.9175455417065747E-3</v>
      </c>
      <c r="J918" s="8">
        <f t="shared" si="52"/>
        <v>-9.5693779904309844E-4</v>
      </c>
      <c r="K918" s="8">
        <f t="shared" si="52"/>
        <v>-2.5557969033946372E-3</v>
      </c>
      <c r="L918" s="8">
        <f t="shared" si="53"/>
        <v>-1.3310392706508941E-3</v>
      </c>
    </row>
    <row r="919" spans="1:12" x14ac:dyDescent="0.25">
      <c r="A919" s="5">
        <v>40742</v>
      </c>
      <c r="B919" s="10">
        <v>1602.1</v>
      </c>
      <c r="C919" s="6">
        <v>83.93</v>
      </c>
      <c r="D919" s="6">
        <v>31.34</v>
      </c>
      <c r="E919" s="6">
        <v>12.375</v>
      </c>
      <c r="F919" s="7">
        <v>0.23400000000000001</v>
      </c>
      <c r="G919" s="4">
        <f t="shared" si="51"/>
        <v>6.4924279188360856E-6</v>
      </c>
      <c r="H919" s="8">
        <f t="shared" si="52"/>
        <v>7.7368222417913916E-3</v>
      </c>
      <c r="I919" s="8">
        <f t="shared" si="52"/>
        <v>7.8049951969261008E-3</v>
      </c>
      <c r="J919" s="8">
        <f t="shared" si="52"/>
        <v>6.3856960408683184E-4</v>
      </c>
      <c r="K919" s="8">
        <f t="shared" si="52"/>
        <v>8.9098767507542476E-3</v>
      </c>
      <c r="L919" s="8">
        <f t="shared" si="53"/>
        <v>7.0892675025370708E-3</v>
      </c>
    </row>
    <row r="920" spans="1:12" x14ac:dyDescent="0.25">
      <c r="A920" s="1">
        <v>40743</v>
      </c>
      <c r="B920" s="9">
        <v>1600.9</v>
      </c>
      <c r="C920" s="2">
        <v>82.98</v>
      </c>
      <c r="D920" s="2">
        <v>31.21</v>
      </c>
      <c r="E920" s="2">
        <v>12.567143</v>
      </c>
      <c r="F920" s="3">
        <v>0.23300000000000001</v>
      </c>
      <c r="G920" s="4">
        <f t="shared" si="51"/>
        <v>6.4647146713614489E-6</v>
      </c>
      <c r="H920" s="8">
        <f t="shared" si="52"/>
        <v>-7.4901691529855703E-4</v>
      </c>
      <c r="I920" s="8">
        <f t="shared" si="52"/>
        <v>-1.1318956273084746E-2</v>
      </c>
      <c r="J920" s="8">
        <f t="shared" si="52"/>
        <v>-4.148053605615795E-3</v>
      </c>
      <c r="K920" s="8">
        <f t="shared" si="52"/>
        <v>1.5526707070707049E-2</v>
      </c>
      <c r="L920" s="8">
        <f t="shared" si="53"/>
        <v>5.1963423400405899E-3</v>
      </c>
    </row>
    <row r="921" spans="1:12" x14ac:dyDescent="0.25">
      <c r="A921" s="5">
        <v>40744</v>
      </c>
      <c r="B921" s="10">
        <v>1596.7</v>
      </c>
      <c r="C921" s="6">
        <v>82.55</v>
      </c>
      <c r="D921" s="6">
        <v>32.049999999999997</v>
      </c>
      <c r="E921" s="6">
        <v>12.685714000000001</v>
      </c>
      <c r="F921" s="7">
        <v>0.23350000000000001</v>
      </c>
      <c r="G921" s="4">
        <f t="shared" si="51"/>
        <v>6.4785713296267033E-6</v>
      </c>
      <c r="H921" s="8">
        <f t="shared" si="52"/>
        <v>-2.6235242675995037E-3</v>
      </c>
      <c r="I921" s="8">
        <f t="shared" si="52"/>
        <v>-5.1819715594119886E-3</v>
      </c>
      <c r="J921" s="8">
        <f t="shared" si="52"/>
        <v>2.6914450496635576E-2</v>
      </c>
      <c r="K921" s="8">
        <f t="shared" si="52"/>
        <v>9.4350004611231924E-3</v>
      </c>
      <c r="L921" s="8">
        <f t="shared" si="53"/>
        <v>7.5753063540619087E-3</v>
      </c>
    </row>
    <row r="922" spans="1:12" x14ac:dyDescent="0.25">
      <c r="A922" s="1">
        <v>40745</v>
      </c>
      <c r="B922" s="9">
        <v>1586.8</v>
      </c>
      <c r="C922" s="2">
        <v>83.2</v>
      </c>
      <c r="D922" s="2">
        <v>31.58</v>
      </c>
      <c r="E922" s="2">
        <v>12.791429000000001</v>
      </c>
      <c r="F922" s="3">
        <v>0.23350000000000001</v>
      </c>
      <c r="G922" s="4">
        <f t="shared" si="51"/>
        <v>6.4785713296267033E-6</v>
      </c>
      <c r="H922" s="8">
        <f t="shared" si="52"/>
        <v>-6.2002880941943329E-3</v>
      </c>
      <c r="I922" s="8">
        <f t="shared" si="52"/>
        <v>7.8740157480315653E-3</v>
      </c>
      <c r="J922" s="8">
        <f t="shared" si="52"/>
        <v>-1.4664586583463304E-2</v>
      </c>
      <c r="K922" s="8">
        <f t="shared" si="52"/>
        <v>8.3333898273285998E-3</v>
      </c>
      <c r="L922" s="8">
        <f t="shared" si="53"/>
        <v>1.5532136186077001E-4</v>
      </c>
    </row>
    <row r="923" spans="1:12" x14ac:dyDescent="0.25">
      <c r="A923" s="5">
        <v>40746</v>
      </c>
      <c r="B923" s="10">
        <v>1601.3</v>
      </c>
      <c r="C923" s="6">
        <v>82.82</v>
      </c>
      <c r="D923" s="6">
        <v>31.61</v>
      </c>
      <c r="E923" s="6">
        <v>12.662143</v>
      </c>
      <c r="F923" s="7">
        <v>0.23100000000000001</v>
      </c>
      <c r="G923" s="4">
        <f t="shared" si="51"/>
        <v>6.4092873497401115E-6</v>
      </c>
      <c r="H923" s="8">
        <f t="shared" si="52"/>
        <v>9.1378875724729015E-3</v>
      </c>
      <c r="I923" s="8">
        <f t="shared" si="52"/>
        <v>-4.5673076923078079E-3</v>
      </c>
      <c r="J923" s="8">
        <f t="shared" si="52"/>
        <v>9.4996833438888977E-4</v>
      </c>
      <c r="K923" s="8">
        <f t="shared" si="52"/>
        <v>-1.0107236650416497E-2</v>
      </c>
      <c r="L923" s="8">
        <f t="shared" si="53"/>
        <v>-2.108925157797262E-3</v>
      </c>
    </row>
    <row r="924" spans="1:12" x14ac:dyDescent="0.25">
      <c r="A924" s="1">
        <v>40749</v>
      </c>
      <c r="B924" s="9">
        <v>1612</v>
      </c>
      <c r="C924" s="2">
        <v>84.91</v>
      </c>
      <c r="D924" s="2">
        <v>31.84</v>
      </c>
      <c r="E924" s="2">
        <v>12.744643</v>
      </c>
      <c r="F924" s="3">
        <v>0.22950000000000001</v>
      </c>
      <c r="G924" s="4">
        <f t="shared" si="51"/>
        <v>6.3677161346031852E-6</v>
      </c>
      <c r="H924" s="8">
        <f t="shared" si="52"/>
        <v>6.6820708174608421E-3</v>
      </c>
      <c r="I924" s="8">
        <f t="shared" si="52"/>
        <v>2.5235450374305766E-2</v>
      </c>
      <c r="J924" s="8">
        <f t="shared" si="52"/>
        <v>7.2761784245492069E-3</v>
      </c>
      <c r="K924" s="8">
        <f t="shared" si="52"/>
        <v>6.5154847801039339E-3</v>
      </c>
      <c r="L924" s="8">
        <f t="shared" si="53"/>
        <v>8.2472688064308148E-3</v>
      </c>
    </row>
    <row r="925" spans="1:12" x14ac:dyDescent="0.25">
      <c r="A925" s="5">
        <v>40750</v>
      </c>
      <c r="B925" s="10">
        <v>1616.6</v>
      </c>
      <c r="C925" s="6">
        <v>82.97</v>
      </c>
      <c r="D925" s="6">
        <v>31.45</v>
      </c>
      <c r="E925" s="6">
        <v>12.827857</v>
      </c>
      <c r="F925" s="7">
        <v>0.22950000000000001</v>
      </c>
      <c r="G925" s="4">
        <f t="shared" si="51"/>
        <v>6.3677161346031852E-6</v>
      </c>
      <c r="H925" s="8">
        <f t="shared" si="52"/>
        <v>2.8535980148882809E-3</v>
      </c>
      <c r="I925" s="8">
        <f t="shared" si="52"/>
        <v>-2.2847721116476243E-2</v>
      </c>
      <c r="J925" s="8">
        <f t="shared" si="52"/>
        <v>-1.2248743718592983E-2</v>
      </c>
      <c r="K925" s="8">
        <f t="shared" si="52"/>
        <v>6.5293315787660665E-3</v>
      </c>
      <c r="L925" s="8">
        <f t="shared" si="53"/>
        <v>-1.358533751167376E-4</v>
      </c>
    </row>
    <row r="926" spans="1:12" x14ac:dyDescent="0.25">
      <c r="A926" s="1">
        <v>40751</v>
      </c>
      <c r="B926" s="9">
        <v>1615</v>
      </c>
      <c r="C926" s="2">
        <v>83.69</v>
      </c>
      <c r="D926" s="2">
        <v>31.54</v>
      </c>
      <c r="E926" s="2">
        <v>12.853571000000001</v>
      </c>
      <c r="F926" s="3">
        <v>0.22800000000000001</v>
      </c>
      <c r="G926" s="4">
        <f t="shared" si="51"/>
        <v>6.3261442990736327E-6</v>
      </c>
      <c r="H926" s="8">
        <f t="shared" si="52"/>
        <v>-9.8973153532098805E-4</v>
      </c>
      <c r="I926" s="8">
        <f t="shared" si="52"/>
        <v>8.6778353621790871E-3</v>
      </c>
      <c r="J926" s="8">
        <f t="shared" si="52"/>
        <v>2.8616852146263866E-3</v>
      </c>
      <c r="K926" s="8">
        <f t="shared" si="52"/>
        <v>2.0045437051567287E-3</v>
      </c>
      <c r="L926" s="8">
        <f t="shared" si="53"/>
        <v>1.8168540100611695E-3</v>
      </c>
    </row>
    <row r="927" spans="1:12" x14ac:dyDescent="0.25">
      <c r="A927" s="5">
        <v>40752</v>
      </c>
      <c r="B927" s="10">
        <v>1613.4</v>
      </c>
      <c r="C927" s="6">
        <v>83.88</v>
      </c>
      <c r="D927" s="6">
        <v>31.69</v>
      </c>
      <c r="E927" s="6">
        <v>12.968928999999999</v>
      </c>
      <c r="F927" s="7">
        <v>0.22700000000000001</v>
      </c>
      <c r="G927" s="4">
        <f t="shared" si="51"/>
        <v>6.2984293971446448E-6</v>
      </c>
      <c r="H927" s="8">
        <f t="shared" si="52"/>
        <v>-9.9071207430334921E-4</v>
      </c>
      <c r="I927" s="8">
        <f t="shared" si="52"/>
        <v>2.2702831879555232E-3</v>
      </c>
      <c r="J927" s="8">
        <f t="shared" si="52"/>
        <v>4.7558655675333586E-3</v>
      </c>
      <c r="K927" s="8">
        <f t="shared" si="52"/>
        <v>8.9747821830990573E-3</v>
      </c>
      <c r="L927" s="8">
        <f t="shared" si="53"/>
        <v>4.7661245835200934E-3</v>
      </c>
    </row>
    <row r="928" spans="1:12" x14ac:dyDescent="0.25">
      <c r="A928" s="1">
        <v>40753</v>
      </c>
      <c r="B928" s="9">
        <v>1628.3</v>
      </c>
      <c r="C928" s="2">
        <v>84.5</v>
      </c>
      <c r="D928" s="2">
        <v>32.299999999999997</v>
      </c>
      <c r="E928" s="2">
        <v>12.796429</v>
      </c>
      <c r="F928" s="3">
        <v>0.22550000000000001</v>
      </c>
      <c r="G928" s="4">
        <f t="shared" si="51"/>
        <v>6.2568565275533672E-6</v>
      </c>
      <c r="H928" s="8">
        <f t="shared" si="52"/>
        <v>9.2351555720837138E-3</v>
      </c>
      <c r="I928" s="8">
        <f t="shared" si="52"/>
        <v>7.3915116833572318E-3</v>
      </c>
      <c r="J928" s="8">
        <f t="shared" si="52"/>
        <v>1.9248974439886268E-2</v>
      </c>
      <c r="K928" s="8">
        <f t="shared" si="52"/>
        <v>-1.3301021233133394E-2</v>
      </c>
      <c r="L928" s="8">
        <f t="shared" si="53"/>
        <v>5.2039318232163963E-4</v>
      </c>
    </row>
    <row r="929" spans="1:12" x14ac:dyDescent="0.25">
      <c r="A929" s="5">
        <v>40756</v>
      </c>
      <c r="B929" s="10">
        <v>1619</v>
      </c>
      <c r="C929" s="6">
        <v>85.44</v>
      </c>
      <c r="D929" s="6">
        <v>31.68</v>
      </c>
      <c r="E929" s="6">
        <v>12.52</v>
      </c>
      <c r="F929" s="7">
        <v>0.22550000000000001</v>
      </c>
      <c r="G929" s="4">
        <f t="shared" si="51"/>
        <v>6.2568565275533672E-6</v>
      </c>
      <c r="H929" s="8">
        <f t="shared" si="52"/>
        <v>-5.7114782288275835E-3</v>
      </c>
      <c r="I929" s="8">
        <f t="shared" si="52"/>
        <v>1.1124260355029558E-2</v>
      </c>
      <c r="J929" s="8">
        <f t="shared" si="52"/>
        <v>-1.9195046439628407E-2</v>
      </c>
      <c r="K929" s="8">
        <f t="shared" si="52"/>
        <v>-2.1602042257257884E-2</v>
      </c>
      <c r="L929" s="8">
        <f t="shared" si="53"/>
        <v>-1.378199091344073E-2</v>
      </c>
    </row>
    <row r="930" spans="1:12" x14ac:dyDescent="0.25">
      <c r="A930" s="1">
        <v>40757</v>
      </c>
      <c r="B930" s="9">
        <v>1641.9</v>
      </c>
      <c r="C930" s="2">
        <v>87.07</v>
      </c>
      <c r="D930" s="2">
        <v>31.89</v>
      </c>
      <c r="E930" s="2">
        <v>12.093214</v>
      </c>
      <c r="F930" s="3">
        <v>0.22550000000000001</v>
      </c>
      <c r="G930" s="4">
        <f t="shared" si="51"/>
        <v>6.2568565275533672E-6</v>
      </c>
      <c r="H930" s="8">
        <f t="shared" si="52"/>
        <v>1.4144533662754843E-2</v>
      </c>
      <c r="I930" s="8">
        <f t="shared" si="52"/>
        <v>1.9077715355805189E-2</v>
      </c>
      <c r="J930" s="8">
        <f t="shared" si="52"/>
        <v>6.6287878787879059E-3</v>
      </c>
      <c r="K930" s="8">
        <f t="shared" si="52"/>
        <v>-3.4088338658146956E-2</v>
      </c>
      <c r="L930" s="8">
        <f t="shared" si="53"/>
        <v>-8.6059120558362855E-3</v>
      </c>
    </row>
    <row r="931" spans="1:12" x14ac:dyDescent="0.25">
      <c r="A931" s="5">
        <v>40758</v>
      </c>
      <c r="B931" s="10">
        <v>1663.4</v>
      </c>
      <c r="C931" s="6">
        <v>85.97</v>
      </c>
      <c r="D931" s="6">
        <v>32.1</v>
      </c>
      <c r="E931" s="6">
        <v>12.236428999999999</v>
      </c>
      <c r="F931" s="7">
        <v>0.22550000000000001</v>
      </c>
      <c r="G931" s="4">
        <f t="shared" si="51"/>
        <v>6.2568565275533672E-6</v>
      </c>
      <c r="H931" s="8">
        <f t="shared" si="52"/>
        <v>1.309458554114136E-2</v>
      </c>
      <c r="I931" s="8">
        <f t="shared" si="52"/>
        <v>-1.2633513265188865E-2</v>
      </c>
      <c r="J931" s="8">
        <f t="shared" si="52"/>
        <v>6.585136406397016E-3</v>
      </c>
      <c r="K931" s="8">
        <f t="shared" si="52"/>
        <v>1.1842592052038413E-2</v>
      </c>
      <c r="L931" s="8">
        <f t="shared" si="53"/>
        <v>9.3006887797908167E-3</v>
      </c>
    </row>
    <row r="932" spans="1:12" x14ac:dyDescent="0.25">
      <c r="A932" s="1">
        <v>40759</v>
      </c>
      <c r="B932" s="9">
        <v>1656.2</v>
      </c>
      <c r="C932" s="2">
        <v>85.34</v>
      </c>
      <c r="D932" s="2">
        <v>31.89</v>
      </c>
      <c r="E932" s="2">
        <v>12.245714</v>
      </c>
      <c r="F932" s="3">
        <v>0.2235</v>
      </c>
      <c r="G932" s="4">
        <f t="shared" si="51"/>
        <v>6.2014250696851292E-6</v>
      </c>
      <c r="H932" s="8">
        <f t="shared" si="52"/>
        <v>-4.3284838283035023E-3</v>
      </c>
      <c r="I932" s="8">
        <f t="shared" si="52"/>
        <v>-7.3281377224612707E-3</v>
      </c>
      <c r="J932" s="8">
        <f t="shared" si="52"/>
        <v>-6.5420560747663815E-3</v>
      </c>
      <c r="K932" s="8">
        <f t="shared" si="52"/>
        <v>7.5879980997725811E-4</v>
      </c>
      <c r="L932" s="8">
        <f t="shared" si="53"/>
        <v>-2.6372046512300796E-3</v>
      </c>
    </row>
    <row r="933" spans="1:12" x14ac:dyDescent="0.25">
      <c r="A933" s="5">
        <v>40760</v>
      </c>
      <c r="B933" s="10">
        <v>1648.8</v>
      </c>
      <c r="C933" s="6">
        <v>85.53</v>
      </c>
      <c r="D933" s="6">
        <v>32.090000000000003</v>
      </c>
      <c r="E933" s="6">
        <v>12.434286</v>
      </c>
      <c r="F933" s="7">
        <v>0.2215</v>
      </c>
      <c r="G933" s="4">
        <f t="shared" si="51"/>
        <v>6.1459925084772493E-6</v>
      </c>
      <c r="H933" s="8">
        <f t="shared" si="52"/>
        <v>-4.4680594131144133E-3</v>
      </c>
      <c r="I933" s="8">
        <f t="shared" si="52"/>
        <v>2.2263885633934583E-3</v>
      </c>
      <c r="J933" s="8">
        <f t="shared" si="52"/>
        <v>6.2715584822829367E-3</v>
      </c>
      <c r="K933" s="8">
        <f t="shared" si="52"/>
        <v>1.5399020424615554E-2</v>
      </c>
      <c r="L933" s="8">
        <f t="shared" si="53"/>
        <v>6.9050209268157357E-3</v>
      </c>
    </row>
    <row r="934" spans="1:12" x14ac:dyDescent="0.25">
      <c r="A934" s="1">
        <v>40763</v>
      </c>
      <c r="B934" s="9">
        <v>1710.2</v>
      </c>
      <c r="C934" s="2">
        <v>84.8</v>
      </c>
      <c r="D934" s="2">
        <v>32.14</v>
      </c>
      <c r="E934" s="2">
        <v>12.614642999999999</v>
      </c>
      <c r="F934" s="3">
        <v>0.2215</v>
      </c>
      <c r="G934" s="4">
        <f t="shared" si="51"/>
        <v>6.1459925084772493E-6</v>
      </c>
      <c r="H934" s="8">
        <f t="shared" si="52"/>
        <v>3.7239204269772008E-2</v>
      </c>
      <c r="I934" s="8">
        <f t="shared" si="52"/>
        <v>-8.535016953115912E-3</v>
      </c>
      <c r="J934" s="8">
        <f t="shared" si="52"/>
        <v>1.5581177937051154E-3</v>
      </c>
      <c r="K934" s="8">
        <f t="shared" si="52"/>
        <v>1.4504813545385636E-2</v>
      </c>
      <c r="L934" s="8">
        <f t="shared" si="53"/>
        <v>1.7149693740136192E-2</v>
      </c>
    </row>
    <row r="935" spans="1:12" x14ac:dyDescent="0.25">
      <c r="A935" s="5">
        <v>40764</v>
      </c>
      <c r="B935" s="10">
        <v>1740</v>
      </c>
      <c r="C935" s="6">
        <v>85.08</v>
      </c>
      <c r="D935" s="6">
        <v>32.299999999999997</v>
      </c>
      <c r="E935" s="6">
        <v>12.475357000000001</v>
      </c>
      <c r="F935" s="7">
        <v>0.2205</v>
      </c>
      <c r="G935" s="4">
        <f t="shared" si="51"/>
        <v>6.118275814426255E-6</v>
      </c>
      <c r="H935" s="8">
        <f t="shared" si="52"/>
        <v>1.7424862589170829E-2</v>
      </c>
      <c r="I935" s="8">
        <f t="shared" si="52"/>
        <v>3.3018867924528438E-3</v>
      </c>
      <c r="J935" s="8">
        <f t="shared" si="52"/>
        <v>4.9782202862475606E-3</v>
      </c>
      <c r="K935" s="8">
        <f t="shared" si="52"/>
        <v>-1.1041612513330617E-2</v>
      </c>
      <c r="L935" s="8">
        <f t="shared" si="53"/>
        <v>1.2439881711205003E-3</v>
      </c>
    </row>
    <row r="936" spans="1:12" x14ac:dyDescent="0.25">
      <c r="A936" s="1">
        <v>40765</v>
      </c>
      <c r="B936" s="9">
        <v>1781.3</v>
      </c>
      <c r="C936" s="2">
        <v>85.82</v>
      </c>
      <c r="D936" s="2">
        <v>32.4</v>
      </c>
      <c r="E936" s="2">
        <v>12.575714</v>
      </c>
      <c r="F936" s="3">
        <v>0.2195</v>
      </c>
      <c r="G936" s="4">
        <f t="shared" si="51"/>
        <v>6.0905588443738168E-6</v>
      </c>
      <c r="H936" s="8">
        <f t="shared" si="52"/>
        <v>2.373563218390802E-2</v>
      </c>
      <c r="I936" s="8">
        <f t="shared" si="52"/>
        <v>8.6976962858485527E-3</v>
      </c>
      <c r="J936" s="8">
        <f t="shared" si="52"/>
        <v>3.0959752321981868E-3</v>
      </c>
      <c r="K936" s="8">
        <f t="shared" si="52"/>
        <v>8.0444190895698538E-3</v>
      </c>
      <c r="L936" s="8">
        <f t="shared" si="53"/>
        <v>1.1911669889707049E-2</v>
      </c>
    </row>
    <row r="937" spans="1:12" x14ac:dyDescent="0.25">
      <c r="A937" s="5">
        <v>40766</v>
      </c>
      <c r="B937" s="10">
        <v>1748.8</v>
      </c>
      <c r="C937" s="6">
        <v>85.08</v>
      </c>
      <c r="D937" s="6">
        <v>32.700000000000003</v>
      </c>
      <c r="E937" s="6">
        <v>12.841429</v>
      </c>
      <c r="F937" s="7">
        <v>0.2175</v>
      </c>
      <c r="G937" s="4">
        <f t="shared" si="51"/>
        <v>6.0351240769307424E-6</v>
      </c>
      <c r="H937" s="8">
        <f t="shared" si="52"/>
        <v>-1.8245101891876718E-2</v>
      </c>
      <c r="I937" s="8">
        <f t="shared" si="52"/>
        <v>-8.6226986716382535E-3</v>
      </c>
      <c r="J937" s="8">
        <f t="shared" si="52"/>
        <v>9.2592592592593906E-3</v>
      </c>
      <c r="K937" s="8">
        <f t="shared" si="52"/>
        <v>2.1129217792325759E-2</v>
      </c>
      <c r="L937" s="8">
        <f t="shared" si="53"/>
        <v>5.0313432607372484E-3</v>
      </c>
    </row>
    <row r="938" spans="1:12" x14ac:dyDescent="0.25">
      <c r="A938" s="1">
        <v>40767</v>
      </c>
      <c r="B938" s="9">
        <v>1740.2</v>
      </c>
      <c r="C938" s="2">
        <v>84.72</v>
      </c>
      <c r="D938" s="2">
        <v>32.659999999999997</v>
      </c>
      <c r="E938" s="2">
        <v>12.857143000000001</v>
      </c>
      <c r="F938" s="3">
        <v>0.216</v>
      </c>
      <c r="G938" s="4">
        <f t="shared" si="51"/>
        <v>5.9935472773720022E-6</v>
      </c>
      <c r="H938" s="8">
        <f t="shared" si="52"/>
        <v>-4.9176578225068098E-3</v>
      </c>
      <c r="I938" s="8">
        <f t="shared" si="52"/>
        <v>-4.2313117066290484E-3</v>
      </c>
      <c r="J938" s="8">
        <f t="shared" si="52"/>
        <v>-1.2232415902142585E-3</v>
      </c>
      <c r="K938" s="8">
        <f t="shared" si="52"/>
        <v>1.2236955871500668E-3</v>
      </c>
      <c r="L938" s="8">
        <f t="shared" si="53"/>
        <v>-1.4543238811407385E-3</v>
      </c>
    </row>
    <row r="939" spans="1:12" x14ac:dyDescent="0.25">
      <c r="A939" s="5">
        <v>40770</v>
      </c>
      <c r="B939" s="10">
        <v>1755.5</v>
      </c>
      <c r="C939" s="6">
        <v>84.6</v>
      </c>
      <c r="D939" s="6">
        <v>32.700000000000003</v>
      </c>
      <c r="E939" s="6">
        <v>12.691428999999999</v>
      </c>
      <c r="F939" s="7">
        <v>0.2155</v>
      </c>
      <c r="G939" s="4">
        <f t="shared" si="51"/>
        <v>5.9796882061480261E-6</v>
      </c>
      <c r="H939" s="8">
        <f t="shared" si="52"/>
        <v>8.7920928628892961E-3</v>
      </c>
      <c r="I939" s="8">
        <f t="shared" si="52"/>
        <v>-1.4164305949009035E-3</v>
      </c>
      <c r="J939" s="8">
        <f t="shared" si="52"/>
        <v>1.2247397428048455E-3</v>
      </c>
      <c r="K939" s="8">
        <f t="shared" si="52"/>
        <v>-1.2888866523457136E-2</v>
      </c>
      <c r="L939" s="8">
        <f t="shared" si="53"/>
        <v>-3.1667191510240372E-3</v>
      </c>
    </row>
    <row r="940" spans="1:12" x14ac:dyDescent="0.25">
      <c r="A940" s="1">
        <v>40771</v>
      </c>
      <c r="B940" s="9">
        <v>1782.4</v>
      </c>
      <c r="C940" s="2">
        <v>84.38</v>
      </c>
      <c r="D940" s="2">
        <v>32.770000000000003</v>
      </c>
      <c r="E940" s="2">
        <v>12.705714</v>
      </c>
      <c r="F940" s="3">
        <v>0.2135</v>
      </c>
      <c r="G940" s="4">
        <f t="shared" si="51"/>
        <v>5.9242512322477126E-6</v>
      </c>
      <c r="H940" s="8">
        <f t="shared" si="52"/>
        <v>1.5323269723725486E-2</v>
      </c>
      <c r="I940" s="8">
        <f t="shared" si="52"/>
        <v>-2.6004728132387575E-3</v>
      </c>
      <c r="J940" s="8">
        <f t="shared" si="52"/>
        <v>2.1406727828746264E-3</v>
      </c>
      <c r="K940" s="8">
        <f t="shared" si="52"/>
        <v>1.1255627715366797E-3</v>
      </c>
      <c r="L940" s="8">
        <f t="shared" si="53"/>
        <v>5.1836954656876554E-3</v>
      </c>
    </row>
    <row r="941" spans="1:12" x14ac:dyDescent="0.25">
      <c r="A941" s="5">
        <v>40772</v>
      </c>
      <c r="B941" s="10">
        <v>1791.2</v>
      </c>
      <c r="C941" s="6">
        <v>81.38</v>
      </c>
      <c r="D941" s="6">
        <v>32.619999999999997</v>
      </c>
      <c r="E941" s="6">
        <v>12.588214000000001</v>
      </c>
      <c r="F941" s="7">
        <v>0.21149999999999999</v>
      </c>
      <c r="G941" s="4">
        <f t="shared" si="51"/>
        <v>5.8688131550077571E-6</v>
      </c>
      <c r="H941" s="8">
        <f t="shared" si="52"/>
        <v>4.9371633752243911E-3</v>
      </c>
      <c r="I941" s="8">
        <f t="shared" si="52"/>
        <v>-3.5553448684522398E-2</v>
      </c>
      <c r="J941" s="8">
        <f t="shared" si="52"/>
        <v>-4.5773573390297737E-3</v>
      </c>
      <c r="K941" s="8">
        <f t="shared" si="52"/>
        <v>-9.2478077186374345E-3</v>
      </c>
      <c r="L941" s="8">
        <f t="shared" si="53"/>
        <v>-6.4588451799954772E-3</v>
      </c>
    </row>
    <row r="942" spans="1:12" x14ac:dyDescent="0.25">
      <c r="A942" s="1">
        <v>40773</v>
      </c>
      <c r="B942" s="9">
        <v>1818.9</v>
      </c>
      <c r="C942" s="2">
        <v>82.12</v>
      </c>
      <c r="D942" s="2">
        <v>32.46</v>
      </c>
      <c r="E942" s="2">
        <v>12.381071</v>
      </c>
      <c r="F942" s="3">
        <v>0.21149999999999999</v>
      </c>
      <c r="G942" s="4">
        <f t="shared" si="51"/>
        <v>5.8688131550077571E-6</v>
      </c>
      <c r="H942" s="8">
        <f t="shared" si="52"/>
        <v>1.5464493077266661E-2</v>
      </c>
      <c r="I942" s="8">
        <f t="shared" si="52"/>
        <v>9.0931432784469059E-3</v>
      </c>
      <c r="J942" s="8">
        <f t="shared" si="52"/>
        <v>-4.9049662783567319E-3</v>
      </c>
      <c r="K942" s="8">
        <f t="shared" si="52"/>
        <v>-1.6455312882351723E-2</v>
      </c>
      <c r="L942" s="8">
        <f t="shared" si="53"/>
        <v>-2.964329468776913E-3</v>
      </c>
    </row>
    <row r="943" spans="1:12" x14ac:dyDescent="0.25">
      <c r="A943" s="5">
        <v>40774</v>
      </c>
      <c r="B943" s="10">
        <v>1848.9</v>
      </c>
      <c r="C943" s="6">
        <v>82.38</v>
      </c>
      <c r="D943" s="6">
        <v>32.17</v>
      </c>
      <c r="E943" s="6">
        <v>12.571071</v>
      </c>
      <c r="F943" s="7">
        <v>0.20649999999999999</v>
      </c>
      <c r="G943" s="4">
        <f t="shared" si="51"/>
        <v>5.7302131346581575E-6</v>
      </c>
      <c r="H943" s="8">
        <f t="shared" si="52"/>
        <v>1.6493485073396007E-2</v>
      </c>
      <c r="I943" s="8">
        <f t="shared" si="52"/>
        <v>3.1660983925960898E-3</v>
      </c>
      <c r="J943" s="8">
        <f t="shared" si="52"/>
        <v>-8.9340727048675024E-3</v>
      </c>
      <c r="K943" s="8">
        <f t="shared" si="52"/>
        <v>1.5346006819603852E-2</v>
      </c>
      <c r="L943" s="8">
        <f t="shared" si="53"/>
        <v>1.0616642916728158E-2</v>
      </c>
    </row>
    <row r="944" spans="1:12" x14ac:dyDescent="0.25">
      <c r="A944" s="1">
        <v>40777</v>
      </c>
      <c r="B944" s="9">
        <v>1888.7</v>
      </c>
      <c r="C944" s="2">
        <v>81.39</v>
      </c>
      <c r="D944" s="2">
        <v>31.48</v>
      </c>
      <c r="E944" s="2">
        <v>12.627143</v>
      </c>
      <c r="F944" s="3">
        <v>0.20549999999999999</v>
      </c>
      <c r="G944" s="4">
        <f t="shared" si="51"/>
        <v>5.702492303027995E-6</v>
      </c>
      <c r="H944" s="8">
        <f t="shared" si="52"/>
        <v>2.1526312942830847E-2</v>
      </c>
      <c r="I944" s="8">
        <f t="shared" si="52"/>
        <v>-1.2017479970866654E-2</v>
      </c>
      <c r="J944" s="8">
        <f t="shared" si="52"/>
        <v>-2.1448554553932273E-2</v>
      </c>
      <c r="K944" s="8">
        <f t="shared" si="52"/>
        <v>4.4603995952294234E-3</v>
      </c>
      <c r="L944" s="8">
        <f t="shared" si="53"/>
        <v>3.8087006491126368E-3</v>
      </c>
    </row>
    <row r="945" spans="1:12" x14ac:dyDescent="0.25">
      <c r="A945" s="5">
        <v>40778</v>
      </c>
      <c r="B945" s="10">
        <v>1858.3</v>
      </c>
      <c r="C945" s="6">
        <v>79.31</v>
      </c>
      <c r="D945" s="6">
        <v>31.34</v>
      </c>
      <c r="E945" s="6">
        <v>12.336786</v>
      </c>
      <c r="F945" s="7">
        <v>0.20449999999999999</v>
      </c>
      <c r="G945" s="4">
        <f t="shared" si="51"/>
        <v>5.6747711956184332E-6</v>
      </c>
      <c r="H945" s="8">
        <f t="shared" si="52"/>
        <v>-1.609572721978085E-2</v>
      </c>
      <c r="I945" s="8">
        <f t="shared" si="52"/>
        <v>-2.5555965106278392E-2</v>
      </c>
      <c r="J945" s="8">
        <f t="shared" si="52"/>
        <v>-4.4472681067344528E-3</v>
      </c>
      <c r="K945" s="8">
        <f t="shared" si="52"/>
        <v>-2.2994671082761969E-2</v>
      </c>
      <c r="L945" s="8">
        <f t="shared" si="53"/>
        <v>-1.8068693749209688E-2</v>
      </c>
    </row>
    <row r="946" spans="1:12" x14ac:dyDescent="0.25">
      <c r="A946" s="1">
        <v>40779</v>
      </c>
      <c r="B946" s="9">
        <v>1754.1</v>
      </c>
      <c r="C946" s="2">
        <v>81.16</v>
      </c>
      <c r="D946" s="2">
        <v>31.21</v>
      </c>
      <c r="E946" s="2">
        <v>11.786071</v>
      </c>
      <c r="F946" s="3">
        <v>0.20250000000000001</v>
      </c>
      <c r="G946" s="4">
        <f t="shared" si="51"/>
        <v>5.6193281527949779E-6</v>
      </c>
      <c r="H946" s="8">
        <f t="shared" si="52"/>
        <v>-5.6072754668245198E-2</v>
      </c>
      <c r="I946" s="8">
        <f t="shared" si="52"/>
        <v>2.3326188374731993E-2</v>
      </c>
      <c r="J946" s="8">
        <f t="shared" si="52"/>
        <v>-4.148053605615795E-3</v>
      </c>
      <c r="K946" s="8">
        <f t="shared" si="52"/>
        <v>-4.4640070760731385E-2</v>
      </c>
      <c r="L946" s="8">
        <f t="shared" si="53"/>
        <v>-3.560804547022791E-2</v>
      </c>
    </row>
    <row r="947" spans="1:12" x14ac:dyDescent="0.25">
      <c r="A947" s="5">
        <v>40780</v>
      </c>
      <c r="B947" s="10">
        <v>1759.8</v>
      </c>
      <c r="C947" s="6">
        <v>80.849999999999994</v>
      </c>
      <c r="D947" s="6">
        <v>31.48</v>
      </c>
      <c r="E947" s="6">
        <v>11.951428999999999</v>
      </c>
      <c r="F947" s="7">
        <v>0.19950000000000001</v>
      </c>
      <c r="G947" s="4">
        <f t="shared" si="51"/>
        <v>5.5361615196591885E-6</v>
      </c>
      <c r="H947" s="8">
        <f t="shared" si="52"/>
        <v>3.2495296733367801E-3</v>
      </c>
      <c r="I947" s="8">
        <f t="shared" si="52"/>
        <v>-3.8196155741744985E-3</v>
      </c>
      <c r="J947" s="8">
        <f t="shared" si="52"/>
        <v>8.6510733739186014E-3</v>
      </c>
      <c r="K947" s="8">
        <f t="shared" si="52"/>
        <v>1.4029951117721881E-2</v>
      </c>
      <c r="L947" s="8">
        <f t="shared" si="53"/>
        <v>8.4604870196054831E-3</v>
      </c>
    </row>
    <row r="948" spans="1:12" x14ac:dyDescent="0.25">
      <c r="A948" s="1">
        <v>40781</v>
      </c>
      <c r="B948" s="9">
        <v>1794.1</v>
      </c>
      <c r="C948" s="2">
        <v>82.84</v>
      </c>
      <c r="D948" s="2">
        <v>31.57</v>
      </c>
      <c r="E948" s="2">
        <v>11.809642999999999</v>
      </c>
      <c r="F948" s="3">
        <v>0.19550000000000001</v>
      </c>
      <c r="G948" s="4">
        <f t="shared" si="51"/>
        <v>5.4252688126421589E-6</v>
      </c>
      <c r="H948" s="8">
        <f t="shared" si="52"/>
        <v>1.9490851233094644E-2</v>
      </c>
      <c r="I948" s="8">
        <f t="shared" si="52"/>
        <v>2.4613481756339012E-2</v>
      </c>
      <c r="J948" s="8">
        <f t="shared" si="52"/>
        <v>2.8589580686149891E-3</v>
      </c>
      <c r="K948" s="8">
        <f t="shared" si="52"/>
        <v>-1.1863518580079399E-2</v>
      </c>
      <c r="L948" s="8">
        <f t="shared" si="53"/>
        <v>2.8983072351595066E-3</v>
      </c>
    </row>
    <row r="949" spans="1:12" x14ac:dyDescent="0.25">
      <c r="A949" s="5">
        <v>40784</v>
      </c>
      <c r="B949" s="10">
        <v>1788.4</v>
      </c>
      <c r="C949" s="6">
        <v>82.56</v>
      </c>
      <c r="D949" s="6">
        <v>31.84</v>
      </c>
      <c r="E949" s="6">
        <v>12.117857000000001</v>
      </c>
      <c r="F949" s="7">
        <v>0.19400000000000001</v>
      </c>
      <c r="G949" s="4">
        <f t="shared" si="51"/>
        <v>5.3836829092546168E-6</v>
      </c>
      <c r="H949" s="8">
        <f t="shared" si="52"/>
        <v>-3.177080430299213E-3</v>
      </c>
      <c r="I949" s="8">
        <f t="shared" si="52"/>
        <v>-3.3800096571704628E-3</v>
      </c>
      <c r="J949" s="8">
        <f t="shared" si="52"/>
        <v>8.552423186569515E-3</v>
      </c>
      <c r="K949" s="8">
        <f t="shared" si="52"/>
        <v>2.609850272357948E-2</v>
      </c>
      <c r="L949" s="8">
        <f t="shared" si="53"/>
        <v>1.2061095916942434E-2</v>
      </c>
    </row>
    <row r="950" spans="1:12" x14ac:dyDescent="0.25">
      <c r="A950" s="1">
        <v>40785</v>
      </c>
      <c r="B950" s="9">
        <v>1826.7</v>
      </c>
      <c r="C950" s="2">
        <v>82.6</v>
      </c>
      <c r="D950" s="2">
        <v>31.64</v>
      </c>
      <c r="E950" s="2">
        <v>12.185714000000001</v>
      </c>
      <c r="F950" s="3">
        <v>0.192</v>
      </c>
      <c r="G950" s="4">
        <f t="shared" si="51"/>
        <v>5.3282340723992405E-6</v>
      </c>
      <c r="H950" s="8">
        <f t="shared" si="52"/>
        <v>2.1415790650861077E-2</v>
      </c>
      <c r="I950" s="8">
        <f t="shared" si="52"/>
        <v>4.8449612403091136E-4</v>
      </c>
      <c r="J950" s="8">
        <f t="shared" si="52"/>
        <v>-6.2814070351758572E-3</v>
      </c>
      <c r="K950" s="8">
        <f t="shared" si="52"/>
        <v>5.5997524974919291E-3</v>
      </c>
      <c r="L950" s="8">
        <f t="shared" si="53"/>
        <v>7.8663119681399163E-3</v>
      </c>
    </row>
    <row r="951" spans="1:12" x14ac:dyDescent="0.25">
      <c r="A951" s="5">
        <v>40786</v>
      </c>
      <c r="B951" s="10">
        <v>1828.5</v>
      </c>
      <c r="C951" s="6">
        <v>82.73</v>
      </c>
      <c r="D951" s="6">
        <v>32.29</v>
      </c>
      <c r="E951" s="6">
        <v>12.113929000000001</v>
      </c>
      <c r="F951" s="7">
        <v>0.189</v>
      </c>
      <c r="G951" s="4">
        <f t="shared" si="51"/>
        <v>5.2450587475494359E-6</v>
      </c>
      <c r="H951" s="8">
        <f t="shared" si="52"/>
        <v>9.8538347840365376E-4</v>
      </c>
      <c r="I951" s="8">
        <f t="shared" si="52"/>
        <v>1.5738498789347418E-3</v>
      </c>
      <c r="J951" s="8">
        <f t="shared" si="52"/>
        <v>2.0543615676358994E-2</v>
      </c>
      <c r="K951" s="8">
        <f t="shared" si="52"/>
        <v>-5.8909145578174742E-3</v>
      </c>
      <c r="L951" s="8">
        <f t="shared" si="53"/>
        <v>1.1791830512744039E-3</v>
      </c>
    </row>
    <row r="952" spans="1:12" x14ac:dyDescent="0.25">
      <c r="A952" s="1">
        <v>40787</v>
      </c>
      <c r="B952" s="9">
        <v>1826</v>
      </c>
      <c r="C952" s="2">
        <v>83.62</v>
      </c>
      <c r="D952" s="2">
        <v>32.44</v>
      </c>
      <c r="E952" s="2">
        <v>12.320357</v>
      </c>
      <c r="F952" s="3">
        <v>0.1855</v>
      </c>
      <c r="G952" s="4">
        <f t="shared" si="51"/>
        <v>5.1480177294394025E-6</v>
      </c>
      <c r="H952" s="8">
        <f t="shared" si="52"/>
        <v>-1.3672409078479629E-3</v>
      </c>
      <c r="I952" s="8">
        <f t="shared" si="52"/>
        <v>1.0757887102622998E-2</v>
      </c>
      <c r="J952" s="8">
        <f t="shared" si="52"/>
        <v>4.6454010529575285E-3</v>
      </c>
      <c r="K952" s="8">
        <f t="shared" si="52"/>
        <v>1.7040548941635612E-2</v>
      </c>
      <c r="L952" s="8">
        <f t="shared" si="53"/>
        <v>9.0045765525440195E-3</v>
      </c>
    </row>
    <row r="953" spans="1:12" x14ac:dyDescent="0.25">
      <c r="A953" s="5">
        <v>40788</v>
      </c>
      <c r="B953" s="10">
        <v>1873.7</v>
      </c>
      <c r="C953" s="6">
        <v>83.47</v>
      </c>
      <c r="D953" s="6">
        <v>32.6</v>
      </c>
      <c r="E953" s="6">
        <v>12.555</v>
      </c>
      <c r="F953" s="7">
        <v>0.1845</v>
      </c>
      <c r="G953" s="4">
        <f t="shared" si="51"/>
        <v>5.1202911033332299E-6</v>
      </c>
      <c r="H953" s="8">
        <f t="shared" si="52"/>
        <v>2.6122672508214703E-2</v>
      </c>
      <c r="I953" s="8">
        <f t="shared" si="52"/>
        <v>-1.793829227457614E-3</v>
      </c>
      <c r="J953" s="8">
        <f t="shared" si="52"/>
        <v>4.9321824907522724E-3</v>
      </c>
      <c r="K953" s="8">
        <f t="shared" si="52"/>
        <v>1.9045146175553206E-2</v>
      </c>
      <c r="L953" s="8">
        <f t="shared" si="53"/>
        <v>1.7048453408773302E-2</v>
      </c>
    </row>
    <row r="954" spans="1:12" x14ac:dyDescent="0.25">
      <c r="A954" s="1">
        <v>40792</v>
      </c>
      <c r="B954" s="9">
        <v>1869.9</v>
      </c>
      <c r="C954" s="2">
        <v>83.25</v>
      </c>
      <c r="D954" s="2">
        <v>32.6</v>
      </c>
      <c r="E954" s="2">
        <v>12.515713999999999</v>
      </c>
      <c r="F954" s="3">
        <v>0.184</v>
      </c>
      <c r="G954" s="4">
        <f t="shared" si="51"/>
        <v>5.1064276866963354E-6</v>
      </c>
      <c r="H954" s="8">
        <f t="shared" si="52"/>
        <v>-2.0280727971393256E-3</v>
      </c>
      <c r="I954" s="8">
        <f t="shared" si="52"/>
        <v>-2.6356774889181606E-3</v>
      </c>
      <c r="J954" s="8">
        <f t="shared" si="52"/>
        <v>0</v>
      </c>
      <c r="K954" s="8">
        <f t="shared" si="52"/>
        <v>-3.1291119076065788E-3</v>
      </c>
      <c r="L954" s="8">
        <f t="shared" si="53"/>
        <v>-2.239743730052444E-3</v>
      </c>
    </row>
    <row r="955" spans="1:12" x14ac:dyDescent="0.25">
      <c r="A955" s="5">
        <v>40793</v>
      </c>
      <c r="B955" s="10">
        <v>1814.2</v>
      </c>
      <c r="C955" s="6">
        <v>84.49</v>
      </c>
      <c r="D955" s="6">
        <v>32.86</v>
      </c>
      <c r="E955" s="6">
        <v>12.534286</v>
      </c>
      <c r="F955" s="7">
        <v>0.1782</v>
      </c>
      <c r="G955" s="4">
        <f t="shared" si="51"/>
        <v>4.9456070121411955E-6</v>
      </c>
      <c r="H955" s="8">
        <f t="shared" si="52"/>
        <v>-2.9787689181239661E-2</v>
      </c>
      <c r="I955" s="8">
        <f t="shared" si="52"/>
        <v>1.4894894894894834E-2</v>
      </c>
      <c r="J955" s="8">
        <f t="shared" si="52"/>
        <v>7.9754601226993248E-3</v>
      </c>
      <c r="K955" s="8">
        <f t="shared" si="52"/>
        <v>1.4838945664626645E-3</v>
      </c>
      <c r="L955" s="8">
        <f t="shared" si="53"/>
        <v>-5.5639089941392278E-3</v>
      </c>
    </row>
    <row r="956" spans="1:12" x14ac:dyDescent="0.25">
      <c r="A956" s="1">
        <v>40794</v>
      </c>
      <c r="B956" s="9">
        <v>1854.4</v>
      </c>
      <c r="C956" s="2">
        <v>84.13</v>
      </c>
      <c r="D956" s="2">
        <v>32.979999999999997</v>
      </c>
      <c r="E956" s="2">
        <v>12.451071000000001</v>
      </c>
      <c r="F956" s="3">
        <v>0.16969999999999999</v>
      </c>
      <c r="G956" s="4">
        <f t="shared" si="51"/>
        <v>4.7099047650878134E-6</v>
      </c>
      <c r="H956" s="8">
        <f t="shared" si="52"/>
        <v>2.2158527174512208E-2</v>
      </c>
      <c r="I956" s="8">
        <f t="shared" si="52"/>
        <v>-4.2608592732867731E-3</v>
      </c>
      <c r="J956" s="8">
        <f t="shared" si="52"/>
        <v>3.6518563603164162E-3</v>
      </c>
      <c r="K956" s="8">
        <f t="shared" si="52"/>
        <v>-6.6389900469798722E-3</v>
      </c>
      <c r="L956" s="8">
        <f t="shared" si="53"/>
        <v>3.7931193740524866E-3</v>
      </c>
    </row>
    <row r="957" spans="1:12" x14ac:dyDescent="0.25">
      <c r="A957" s="5">
        <v>40795</v>
      </c>
      <c r="B957" s="10">
        <v>1856.4</v>
      </c>
      <c r="C957" s="6">
        <v>84.68</v>
      </c>
      <c r="D957" s="6">
        <v>33.450000000000003</v>
      </c>
      <c r="E957" s="6">
        <v>12.446785999999999</v>
      </c>
      <c r="F957" s="7">
        <v>0.1628</v>
      </c>
      <c r="G957" s="4">
        <f t="shared" si="51"/>
        <v>4.518555332344576E-6</v>
      </c>
      <c r="H957" s="8">
        <f t="shared" si="52"/>
        <v>1.0785159620362382E-3</v>
      </c>
      <c r="I957" s="8">
        <f t="shared" si="52"/>
        <v>6.537501485795928E-3</v>
      </c>
      <c r="J957" s="8">
        <f t="shared" si="52"/>
        <v>1.4251061249242147E-2</v>
      </c>
      <c r="K957" s="8">
        <f t="shared" si="52"/>
        <v>-3.4414710188394269E-4</v>
      </c>
      <c r="L957" s="8">
        <f t="shared" si="53"/>
        <v>3.0868351715233906E-3</v>
      </c>
    </row>
    <row r="958" spans="1:12" x14ac:dyDescent="0.25">
      <c r="A958" s="1">
        <v>40798</v>
      </c>
      <c r="B958" s="9">
        <v>1809.9</v>
      </c>
      <c r="C958" s="2">
        <v>84.87</v>
      </c>
      <c r="D958" s="2">
        <v>33.61</v>
      </c>
      <c r="E958" s="2">
        <v>12.305714</v>
      </c>
      <c r="F958" s="3">
        <v>0.157</v>
      </c>
      <c r="G958" s="4">
        <f t="shared" si="51"/>
        <v>4.3577007127204581E-6</v>
      </c>
      <c r="H958" s="8">
        <f t="shared" si="52"/>
        <v>-2.504848093083387E-2</v>
      </c>
      <c r="I958" s="8">
        <f t="shared" si="52"/>
        <v>2.2437411431270398E-3</v>
      </c>
      <c r="J958" s="8">
        <f t="shared" si="52"/>
        <v>4.7832585949176857E-3</v>
      </c>
      <c r="K958" s="8">
        <f t="shared" si="52"/>
        <v>-1.1334010241680015E-2</v>
      </c>
      <c r="L958" s="8">
        <f t="shared" si="53"/>
        <v>-1.1568256288383524E-2</v>
      </c>
    </row>
    <row r="959" spans="1:12" x14ac:dyDescent="0.25">
      <c r="A959" s="5">
        <v>40799</v>
      </c>
      <c r="B959" s="10">
        <v>1826.8</v>
      </c>
      <c r="C959" s="6">
        <v>85.42</v>
      </c>
      <c r="D959" s="6">
        <v>33.75</v>
      </c>
      <c r="E959" s="6">
        <v>12.185357</v>
      </c>
      <c r="F959" s="7">
        <v>0.15475</v>
      </c>
      <c r="G959" s="4">
        <f t="shared" si="51"/>
        <v>4.2952977128418723E-6</v>
      </c>
      <c r="H959" s="8">
        <f t="shared" si="52"/>
        <v>9.3375324603568507E-3</v>
      </c>
      <c r="I959" s="8">
        <f t="shared" si="52"/>
        <v>6.4804995876045378E-3</v>
      </c>
      <c r="J959" s="8">
        <f t="shared" si="52"/>
        <v>4.1654269562630339E-3</v>
      </c>
      <c r="K959" s="8">
        <f t="shared" si="52"/>
        <v>-9.7805783557134741E-3</v>
      </c>
      <c r="L959" s="8">
        <f t="shared" si="53"/>
        <v>-4.4635726200825242E-4</v>
      </c>
    </row>
    <row r="960" spans="1:12" x14ac:dyDescent="0.25">
      <c r="A960" s="1">
        <v>40800</v>
      </c>
      <c r="B960" s="9">
        <v>1823.5</v>
      </c>
      <c r="C960" s="2">
        <v>85.18</v>
      </c>
      <c r="D960" s="2">
        <v>33.770000000000003</v>
      </c>
      <c r="E960" s="2">
        <v>12.103213999999999</v>
      </c>
      <c r="F960" s="3">
        <v>0.15075</v>
      </c>
      <c r="G960" s="4">
        <f t="shared" si="51"/>
        <v>4.1843555949050426E-6</v>
      </c>
      <c r="H960" s="8">
        <f t="shared" si="52"/>
        <v>-1.8064374863148427E-3</v>
      </c>
      <c r="I960" s="8">
        <f t="shared" si="52"/>
        <v>-2.8096464528212933E-3</v>
      </c>
      <c r="J960" s="8">
        <f t="shared" si="52"/>
        <v>5.9259259259268518E-4</v>
      </c>
      <c r="K960" s="8">
        <f t="shared" si="52"/>
        <v>-6.7411237930903711E-3</v>
      </c>
      <c r="L960" s="8">
        <f t="shared" si="53"/>
        <v>-3.7300255948004364E-3</v>
      </c>
    </row>
    <row r="961" spans="1:12" x14ac:dyDescent="0.25">
      <c r="A961" s="5">
        <v>40801</v>
      </c>
      <c r="B961" s="10">
        <v>1778.5</v>
      </c>
      <c r="C961" s="6">
        <v>85.76</v>
      </c>
      <c r="D961" s="6">
        <v>33.72</v>
      </c>
      <c r="E961" s="6">
        <v>12.072857000000001</v>
      </c>
      <c r="F961" s="7">
        <v>0.14399999999999999</v>
      </c>
      <c r="G961" s="4">
        <f t="shared" si="51"/>
        <v>3.9971307503883224E-6</v>
      </c>
      <c r="H961" s="8">
        <f t="shared" si="52"/>
        <v>-2.4677817384151358E-2</v>
      </c>
      <c r="I961" s="8">
        <f t="shared" si="52"/>
        <v>6.8091101197463987E-3</v>
      </c>
      <c r="J961" s="8">
        <f t="shared" si="52"/>
        <v>-1.4806040864674048E-3</v>
      </c>
      <c r="K961" s="8">
        <f t="shared" si="52"/>
        <v>-2.5081767537117527E-3</v>
      </c>
      <c r="L961" s="8">
        <f t="shared" si="53"/>
        <v>-8.1176745366429454E-3</v>
      </c>
    </row>
    <row r="962" spans="1:12" x14ac:dyDescent="0.25">
      <c r="A962" s="1">
        <v>40802</v>
      </c>
      <c r="B962" s="9">
        <v>1812.1</v>
      </c>
      <c r="C962" s="2">
        <v>85.95</v>
      </c>
      <c r="D962" s="2">
        <v>33.700000000000003</v>
      </c>
      <c r="E962" s="2">
        <v>12.074286000000001</v>
      </c>
      <c r="F962" s="3">
        <v>0.14050000000000001</v>
      </c>
      <c r="G962" s="4">
        <f t="shared" si="51"/>
        <v>3.9000462468408159E-6</v>
      </c>
      <c r="H962" s="8">
        <f t="shared" si="52"/>
        <v>1.8892324992971554E-2</v>
      </c>
      <c r="I962" s="8">
        <f t="shared" si="52"/>
        <v>2.2154850746268391E-3</v>
      </c>
      <c r="J962" s="8">
        <f t="shared" si="52"/>
        <v>-5.9311981020154271E-4</v>
      </c>
      <c r="K962" s="8">
        <f t="shared" ref="K962:K1025" si="54">(E962-E961)/E961</f>
        <v>1.1836469196975517E-4</v>
      </c>
      <c r="L962" s="8">
        <f t="shared" si="53"/>
        <v>5.725020382885423E-3</v>
      </c>
    </row>
    <row r="963" spans="1:12" x14ac:dyDescent="0.25">
      <c r="A963" s="5">
        <v>40805</v>
      </c>
      <c r="B963" s="10">
        <v>1776.4</v>
      </c>
      <c r="C963" s="6">
        <v>85.16</v>
      </c>
      <c r="D963" s="6">
        <v>33.630000000000003</v>
      </c>
      <c r="E963" s="6">
        <v>11.966429</v>
      </c>
      <c r="F963" s="7">
        <v>0.13800000000000001</v>
      </c>
      <c r="G963" s="4">
        <f t="shared" ref="G963:G1026" si="55">(1+(F963/100))^(1/360)-1</f>
        <v>3.8306981013924712E-6</v>
      </c>
      <c r="H963" s="8">
        <f t="shared" ref="H963:K1026" si="56">(B963-B962)/B962</f>
        <v>-1.9700899508857027E-2</v>
      </c>
      <c r="I963" s="8">
        <f t="shared" si="56"/>
        <v>-9.1913903432228761E-3</v>
      </c>
      <c r="J963" s="8">
        <f t="shared" si="56"/>
        <v>-2.0771513353115808E-3</v>
      </c>
      <c r="K963" s="8">
        <f t="shared" si="54"/>
        <v>-8.9327849282351754E-3</v>
      </c>
      <c r="L963" s="8">
        <f t="shared" si="53"/>
        <v>-1.0992882396196146E-2</v>
      </c>
    </row>
    <row r="964" spans="1:12" x14ac:dyDescent="0.25">
      <c r="A964" s="1">
        <v>40806</v>
      </c>
      <c r="B964" s="9">
        <v>1806.6</v>
      </c>
      <c r="C964" s="2">
        <v>83.18</v>
      </c>
      <c r="D964" s="2">
        <v>33.49</v>
      </c>
      <c r="E964" s="2">
        <v>11.814285999999999</v>
      </c>
      <c r="F964" s="3">
        <v>0.13650000000000001</v>
      </c>
      <c r="G964" s="4">
        <f t="shared" si="55"/>
        <v>3.7890883852753632E-6</v>
      </c>
      <c r="H964" s="8">
        <f t="shared" si="56"/>
        <v>1.7000675523530632E-2</v>
      </c>
      <c r="I964" s="8">
        <f t="shared" si="56"/>
        <v>-2.3250352278064702E-2</v>
      </c>
      <c r="J964" s="8">
        <f t="shared" si="56"/>
        <v>-4.1629497472494966E-3</v>
      </c>
      <c r="K964" s="8">
        <f t="shared" si="54"/>
        <v>-1.27141522337199E-2</v>
      </c>
      <c r="L964" s="8">
        <f t="shared" ref="L964:L1027" si="57">H964*$X$12+I964*$Y$12+$Z$12*J964+$AA$12*K964</f>
        <v>-3.3745019475747511E-3</v>
      </c>
    </row>
    <row r="965" spans="1:12" x14ac:dyDescent="0.25">
      <c r="A965" s="5">
        <v>40807</v>
      </c>
      <c r="B965" s="10">
        <v>1805.5</v>
      </c>
      <c r="C965" s="6">
        <v>83.16</v>
      </c>
      <c r="D965" s="6">
        <v>33.619999999999997</v>
      </c>
      <c r="E965" s="6">
        <v>11.871428999999999</v>
      </c>
      <c r="F965" s="7">
        <v>0.13450000000000001</v>
      </c>
      <c r="G965" s="4">
        <f t="shared" si="55"/>
        <v>3.733607796929661E-6</v>
      </c>
      <c r="H965" s="8">
        <f t="shared" si="56"/>
        <v>-6.0887855640424503E-4</v>
      </c>
      <c r="I965" s="8">
        <f t="shared" si="56"/>
        <v>-2.4044241404195998E-4</v>
      </c>
      <c r="J965" s="8">
        <f t="shared" si="56"/>
        <v>3.881755747984337E-3</v>
      </c>
      <c r="K965" s="8">
        <f t="shared" si="54"/>
        <v>4.83677134614821E-3</v>
      </c>
      <c r="L965" s="8">
        <f t="shared" si="57"/>
        <v>2.645120990982703E-3</v>
      </c>
    </row>
    <row r="966" spans="1:12" x14ac:dyDescent="0.25">
      <c r="A966" s="1">
        <v>40808</v>
      </c>
      <c r="B966" s="9">
        <v>1739.2</v>
      </c>
      <c r="C966" s="2">
        <v>83.44</v>
      </c>
      <c r="D966" s="2">
        <v>33.67</v>
      </c>
      <c r="E966" s="2">
        <v>12.004643</v>
      </c>
      <c r="F966" s="3">
        <v>0.13350000000000001</v>
      </c>
      <c r="G966" s="4">
        <f t="shared" si="55"/>
        <v>3.7058670883105549E-6</v>
      </c>
      <c r="H966" s="8">
        <f t="shared" si="56"/>
        <v>-3.6721129880919391E-2</v>
      </c>
      <c r="I966" s="8">
        <f t="shared" si="56"/>
        <v>3.3670033670033807E-3</v>
      </c>
      <c r="J966" s="8">
        <f t="shared" si="56"/>
        <v>1.487209994051287E-3</v>
      </c>
      <c r="K966" s="8">
        <f t="shared" si="54"/>
        <v>1.1221395503439445E-2</v>
      </c>
      <c r="L966" s="8">
        <f t="shared" si="57"/>
        <v>-5.2337233503714732E-3</v>
      </c>
    </row>
    <row r="967" spans="1:12" x14ac:dyDescent="0.25">
      <c r="A967" s="5">
        <v>40809</v>
      </c>
      <c r="B967" s="10">
        <v>1637.5</v>
      </c>
      <c r="C967" s="6">
        <v>84.29</v>
      </c>
      <c r="D967" s="6">
        <v>34.159999999999997</v>
      </c>
      <c r="E967" s="6">
        <v>11.872142999999999</v>
      </c>
      <c r="F967" s="7">
        <v>0.13350000000000001</v>
      </c>
      <c r="G967" s="4">
        <f t="shared" si="55"/>
        <v>3.7058670883105549E-6</v>
      </c>
      <c r="H967" s="8">
        <f t="shared" si="56"/>
        <v>-5.8475160993560281E-2</v>
      </c>
      <c r="I967" s="8">
        <f t="shared" si="56"/>
        <v>1.0186960690316497E-2</v>
      </c>
      <c r="J967" s="8">
        <f t="shared" si="56"/>
        <v>1.4553014553014401E-2</v>
      </c>
      <c r="K967" s="8">
        <f t="shared" si="54"/>
        <v>-1.1037396114153523E-2</v>
      </c>
      <c r="L967" s="8">
        <f t="shared" si="57"/>
        <v>-1.9025200912128056E-2</v>
      </c>
    </row>
    <row r="968" spans="1:12" x14ac:dyDescent="0.25">
      <c r="A968" s="1">
        <v>40812</v>
      </c>
      <c r="B968" s="9">
        <v>1592.5</v>
      </c>
      <c r="C968" s="2">
        <v>83.1</v>
      </c>
      <c r="D968" s="2">
        <v>33.78</v>
      </c>
      <c r="E968" s="2">
        <v>11.695</v>
      </c>
      <c r="F968" s="3">
        <v>0.13550000000000001</v>
      </c>
      <c r="G968" s="4">
        <f t="shared" si="55"/>
        <v>3.7613482291032341E-6</v>
      </c>
      <c r="H968" s="8">
        <f t="shared" si="56"/>
        <v>-2.748091603053435E-2</v>
      </c>
      <c r="I968" s="8">
        <f t="shared" si="56"/>
        <v>-1.411792620714215E-2</v>
      </c>
      <c r="J968" s="8">
        <f t="shared" si="56"/>
        <v>-1.1124121779859353E-2</v>
      </c>
      <c r="K968" s="8">
        <f t="shared" si="54"/>
        <v>-1.4920895073450444E-2</v>
      </c>
      <c r="L968" s="8">
        <f t="shared" si="57"/>
        <v>-1.7933701260786514E-2</v>
      </c>
    </row>
    <row r="969" spans="1:12" x14ac:dyDescent="0.25">
      <c r="A969" s="5">
        <v>40813</v>
      </c>
      <c r="B969" s="10">
        <v>1650.6</v>
      </c>
      <c r="C969" s="6">
        <v>83.8</v>
      </c>
      <c r="D969" s="6">
        <v>33.6</v>
      </c>
      <c r="E969" s="6">
        <v>11.851786000000001</v>
      </c>
      <c r="F969" s="7">
        <v>0.13500000000000001</v>
      </c>
      <c r="G969" s="4">
        <f t="shared" si="55"/>
        <v>3.7474780476554059E-6</v>
      </c>
      <c r="H969" s="8">
        <f t="shared" si="56"/>
        <v>3.6483516483516429E-2</v>
      </c>
      <c r="I969" s="8">
        <f t="shared" si="56"/>
        <v>8.4235860409145949E-3</v>
      </c>
      <c r="J969" s="8">
        <f t="shared" si="56"/>
        <v>-5.3285968028419098E-3</v>
      </c>
      <c r="K969" s="8">
        <f t="shared" si="54"/>
        <v>1.3406241983753767E-2</v>
      </c>
      <c r="L969" s="8">
        <f t="shared" si="57"/>
        <v>1.6685805558447113E-2</v>
      </c>
    </row>
    <row r="970" spans="1:12" x14ac:dyDescent="0.25">
      <c r="A970" s="1">
        <v>40814</v>
      </c>
      <c r="B970" s="9">
        <v>1616.3</v>
      </c>
      <c r="C970" s="2">
        <v>85.65</v>
      </c>
      <c r="D970" s="2">
        <v>33.950000000000003</v>
      </c>
      <c r="E970" s="2">
        <v>12.066428999999999</v>
      </c>
      <c r="F970" s="3">
        <v>0.13475000000000001</v>
      </c>
      <c r="G970" s="4">
        <f t="shared" si="55"/>
        <v>3.7405429309522731E-6</v>
      </c>
      <c r="H970" s="8">
        <f t="shared" si="56"/>
        <v>-2.0780322307039838E-2</v>
      </c>
      <c r="I970" s="8">
        <f t="shared" si="56"/>
        <v>2.2076372315035901E-2</v>
      </c>
      <c r="J970" s="8">
        <f t="shared" si="56"/>
        <v>1.0416666666666708E-2</v>
      </c>
      <c r="K970" s="8">
        <f t="shared" si="54"/>
        <v>1.8110603752041994E-2</v>
      </c>
      <c r="L970" s="8">
        <f t="shared" si="57"/>
        <v>5.6549649729832688E-3</v>
      </c>
    </row>
    <row r="971" spans="1:12" x14ac:dyDescent="0.25">
      <c r="A971" s="5">
        <v>40815</v>
      </c>
      <c r="B971" s="10">
        <v>1615.5</v>
      </c>
      <c r="C971" s="6">
        <v>86.36</v>
      </c>
      <c r="D971" s="6">
        <v>33.950000000000003</v>
      </c>
      <c r="E971" s="6">
        <v>12.228929000000001</v>
      </c>
      <c r="F971" s="7">
        <v>0.13375000000000001</v>
      </c>
      <c r="G971" s="4">
        <f t="shared" si="55"/>
        <v>3.7128022913890391E-6</v>
      </c>
      <c r="H971" s="8">
        <f t="shared" si="56"/>
        <v>-4.9495761925382332E-4</v>
      </c>
      <c r="I971" s="8">
        <f t="shared" si="56"/>
        <v>8.2895504962054133E-3</v>
      </c>
      <c r="J971" s="8">
        <f t="shared" si="56"/>
        <v>0</v>
      </c>
      <c r="K971" s="8">
        <f t="shared" si="54"/>
        <v>1.3467116078833384E-2</v>
      </c>
      <c r="L971" s="8">
        <f t="shared" si="57"/>
        <v>6.6584199956232406E-3</v>
      </c>
    </row>
    <row r="972" spans="1:12" x14ac:dyDescent="0.25">
      <c r="A972" s="1">
        <v>40816</v>
      </c>
      <c r="B972" s="9">
        <v>1620.4</v>
      </c>
      <c r="C972" s="2">
        <v>86.22</v>
      </c>
      <c r="D972" s="2">
        <v>33.979999999999997</v>
      </c>
      <c r="E972" s="2">
        <v>12.525</v>
      </c>
      <c r="F972" s="3">
        <v>0.13400000000000001</v>
      </c>
      <c r="G972" s="4">
        <f t="shared" si="55"/>
        <v>3.719737477148044E-6</v>
      </c>
      <c r="H972" s="8">
        <f t="shared" si="56"/>
        <v>3.0331166821418081E-3</v>
      </c>
      <c r="I972" s="8">
        <f t="shared" si="56"/>
        <v>-1.6211208893006088E-3</v>
      </c>
      <c r="J972" s="8">
        <f t="shared" si="56"/>
        <v>8.8365243004400677E-4</v>
      </c>
      <c r="K972" s="8">
        <f t="shared" si="54"/>
        <v>2.421070561453088E-2</v>
      </c>
      <c r="L972" s="8">
        <f t="shared" si="57"/>
        <v>1.1904931974011934E-2</v>
      </c>
    </row>
    <row r="973" spans="1:12" x14ac:dyDescent="0.25">
      <c r="A973" s="5">
        <v>40819</v>
      </c>
      <c r="B973" s="10">
        <v>1656</v>
      </c>
      <c r="C973" s="6">
        <v>87.42</v>
      </c>
      <c r="D973" s="6">
        <v>33.32</v>
      </c>
      <c r="E973" s="6">
        <v>12.6075</v>
      </c>
      <c r="F973" s="7">
        <v>0.13350000000000001</v>
      </c>
      <c r="G973" s="4">
        <f t="shared" si="55"/>
        <v>3.7058670883105549E-6</v>
      </c>
      <c r="H973" s="8">
        <f t="shared" si="56"/>
        <v>2.1969883979264321E-2</v>
      </c>
      <c r="I973" s="8">
        <f t="shared" si="56"/>
        <v>1.3917884481558836E-2</v>
      </c>
      <c r="J973" s="8">
        <f t="shared" si="56"/>
        <v>-1.9423190111830389E-2</v>
      </c>
      <c r="K973" s="8">
        <f t="shared" si="54"/>
        <v>6.5868263473053551E-3</v>
      </c>
      <c r="L973" s="8">
        <f t="shared" si="57"/>
        <v>7.3989097141793359E-3</v>
      </c>
    </row>
    <row r="974" spans="1:12" x14ac:dyDescent="0.25">
      <c r="A974" s="1">
        <v>40820</v>
      </c>
      <c r="B974" s="9">
        <v>1614.7</v>
      </c>
      <c r="C974" s="2">
        <v>87.78</v>
      </c>
      <c r="D974" s="2">
        <v>33.69</v>
      </c>
      <c r="E974" s="2">
        <v>12.515000000000001</v>
      </c>
      <c r="F974" s="3">
        <v>0.13150000000000001</v>
      </c>
      <c r="G974" s="4">
        <f t="shared" si="55"/>
        <v>3.650384842401877E-6</v>
      </c>
      <c r="H974" s="8">
        <f t="shared" si="56"/>
        <v>-2.493961352657002E-2</v>
      </c>
      <c r="I974" s="8">
        <f t="shared" si="56"/>
        <v>4.1180507892930613E-3</v>
      </c>
      <c r="J974" s="8">
        <f t="shared" si="56"/>
        <v>1.1104441776710607E-2</v>
      </c>
      <c r="K974" s="8">
        <f t="shared" si="54"/>
        <v>-7.336902637319005E-3</v>
      </c>
      <c r="L974" s="8">
        <f t="shared" si="57"/>
        <v>-8.5089467842594611E-3</v>
      </c>
    </row>
    <row r="975" spans="1:12" x14ac:dyDescent="0.25">
      <c r="A975" s="5">
        <v>40821</v>
      </c>
      <c r="B975" s="10">
        <v>1640.3</v>
      </c>
      <c r="C975" s="6">
        <v>87.34</v>
      </c>
      <c r="D975" s="6">
        <v>33.47</v>
      </c>
      <c r="E975" s="6">
        <v>12.505357</v>
      </c>
      <c r="F975" s="7">
        <v>0.13225000000000001</v>
      </c>
      <c r="G975" s="4">
        <f t="shared" si="55"/>
        <v>3.6711908142361693E-6</v>
      </c>
      <c r="H975" s="8">
        <f t="shared" si="56"/>
        <v>1.5854338267170316E-2</v>
      </c>
      <c r="I975" s="8">
        <f t="shared" si="56"/>
        <v>-5.0125313283207757E-3</v>
      </c>
      <c r="J975" s="8">
        <f t="shared" si="56"/>
        <v>-6.5301276343128194E-3</v>
      </c>
      <c r="K975" s="8">
        <f t="shared" si="54"/>
        <v>-7.7051538154219036E-4</v>
      </c>
      <c r="L975" s="8">
        <f t="shared" si="57"/>
        <v>2.8305292272379785E-3</v>
      </c>
    </row>
    <row r="976" spans="1:12" x14ac:dyDescent="0.25">
      <c r="A976" s="1">
        <v>40822</v>
      </c>
      <c r="B976" s="9">
        <v>1651.9</v>
      </c>
      <c r="C976" s="2">
        <v>87.98</v>
      </c>
      <c r="D976" s="2">
        <v>33.78</v>
      </c>
      <c r="E976" s="2">
        <v>12.383929</v>
      </c>
      <c r="F976" s="3">
        <v>0.13225000000000001</v>
      </c>
      <c r="G976" s="4">
        <f t="shared" si="55"/>
        <v>3.6711908142361693E-6</v>
      </c>
      <c r="H976" s="8">
        <f t="shared" si="56"/>
        <v>7.0718770956533176E-3</v>
      </c>
      <c r="I976" s="8">
        <f t="shared" si="56"/>
        <v>7.3276849095488955E-3</v>
      </c>
      <c r="J976" s="8">
        <f t="shared" si="56"/>
        <v>9.2620256946519958E-3</v>
      </c>
      <c r="K976" s="8">
        <f t="shared" si="54"/>
        <v>-9.7100786486943053E-3</v>
      </c>
      <c r="L976" s="8">
        <f t="shared" si="57"/>
        <v>-1.6235678816924667E-4</v>
      </c>
    </row>
    <row r="977" spans="1:12" x14ac:dyDescent="0.25">
      <c r="A977" s="5">
        <v>40823</v>
      </c>
      <c r="B977" s="10">
        <v>1634.5</v>
      </c>
      <c r="C977" s="6">
        <v>86.97</v>
      </c>
      <c r="D977" s="6">
        <v>33.880000000000003</v>
      </c>
      <c r="E977" s="6">
        <v>12.504643</v>
      </c>
      <c r="F977" s="7">
        <v>0.13225000000000001</v>
      </c>
      <c r="G977" s="4">
        <f t="shared" si="55"/>
        <v>3.6711908142361693E-6</v>
      </c>
      <c r="H977" s="8">
        <f t="shared" si="56"/>
        <v>-1.0533325261819777E-2</v>
      </c>
      <c r="I977" s="8">
        <f t="shared" si="56"/>
        <v>-1.1479881791316265E-2</v>
      </c>
      <c r="J977" s="8">
        <f t="shared" si="56"/>
        <v>2.9603315571344411E-3</v>
      </c>
      <c r="K977" s="8">
        <f t="shared" si="54"/>
        <v>9.7476334045519426E-3</v>
      </c>
      <c r="L977" s="8">
        <f t="shared" si="57"/>
        <v>8.5296469238899456E-4</v>
      </c>
    </row>
    <row r="978" spans="1:12" x14ac:dyDescent="0.25">
      <c r="A978" s="1">
        <v>40826</v>
      </c>
      <c r="B978" s="9">
        <v>1669.6</v>
      </c>
      <c r="C978" s="2">
        <v>85.62</v>
      </c>
      <c r="D978" s="2">
        <v>33.86</v>
      </c>
      <c r="E978" s="2">
        <v>12.367143</v>
      </c>
      <c r="F978" s="3">
        <v>0.13200000000000001</v>
      </c>
      <c r="G978" s="4">
        <f t="shared" si="55"/>
        <v>3.6642555074628547E-6</v>
      </c>
      <c r="H978" s="8">
        <f t="shared" si="56"/>
        <v>2.147445702049551E-2</v>
      </c>
      <c r="I978" s="8">
        <f t="shared" si="56"/>
        <v>-1.5522593997930255E-2</v>
      </c>
      <c r="J978" s="8">
        <f t="shared" si="56"/>
        <v>-5.9031877213704619E-4</v>
      </c>
      <c r="K978" s="8">
        <f t="shared" si="54"/>
        <v>-1.0995915677080848E-2</v>
      </c>
      <c r="L978" s="8">
        <f t="shared" si="57"/>
        <v>-3.232286442503892E-5</v>
      </c>
    </row>
    <row r="979" spans="1:12" x14ac:dyDescent="0.25">
      <c r="A979" s="5">
        <v>40827</v>
      </c>
      <c r="B979" s="10">
        <v>1659.7</v>
      </c>
      <c r="C979" s="6">
        <v>84.81</v>
      </c>
      <c r="D979" s="6">
        <v>33.93</v>
      </c>
      <c r="E979" s="6">
        <v>12.435714000000001</v>
      </c>
      <c r="F979" s="7">
        <v>0.13150000000000001</v>
      </c>
      <c r="G979" s="4">
        <f t="shared" si="55"/>
        <v>3.650384842401877E-6</v>
      </c>
      <c r="H979" s="8">
        <f t="shared" si="56"/>
        <v>-5.929563967417264E-3</v>
      </c>
      <c r="I979" s="8">
        <f t="shared" si="56"/>
        <v>-9.4604064470918264E-3</v>
      </c>
      <c r="J979" s="8">
        <f t="shared" si="56"/>
        <v>2.0673360897814613E-3</v>
      </c>
      <c r="K979" s="8">
        <f t="shared" si="54"/>
        <v>5.5446112331684347E-3</v>
      </c>
      <c r="L979" s="8">
        <f t="shared" si="57"/>
        <v>3.2407671887755554E-4</v>
      </c>
    </row>
    <row r="980" spans="1:12" x14ac:dyDescent="0.25">
      <c r="A980" s="1">
        <v>40828</v>
      </c>
      <c r="B980" s="9">
        <v>1681.3</v>
      </c>
      <c r="C980" s="2">
        <v>82.62</v>
      </c>
      <c r="D980" s="2">
        <v>33.85</v>
      </c>
      <c r="E980" s="2">
        <v>12.484643</v>
      </c>
      <c r="F980" s="3">
        <v>0.13150000000000001</v>
      </c>
      <c r="G980" s="4">
        <f t="shared" si="55"/>
        <v>3.650384842401877E-6</v>
      </c>
      <c r="H980" s="8">
        <f t="shared" si="56"/>
        <v>1.3014400192805874E-2</v>
      </c>
      <c r="I980" s="8">
        <f t="shared" si="56"/>
        <v>-2.5822426600636689E-2</v>
      </c>
      <c r="J980" s="8">
        <f t="shared" si="56"/>
        <v>-2.3577954612436867E-3</v>
      </c>
      <c r="K980" s="8">
        <f t="shared" si="54"/>
        <v>3.9345549439299852E-3</v>
      </c>
      <c r="L980" s="8">
        <f t="shared" si="57"/>
        <v>3.0955801078341753E-3</v>
      </c>
    </row>
    <row r="981" spans="1:12" x14ac:dyDescent="0.25">
      <c r="A981" s="5">
        <v>40829</v>
      </c>
      <c r="B981" s="10">
        <v>1667.3</v>
      </c>
      <c r="C981" s="6">
        <v>82.69</v>
      </c>
      <c r="D981" s="6">
        <v>33.72</v>
      </c>
      <c r="E981" s="6">
        <v>12.383929</v>
      </c>
      <c r="F981" s="7">
        <v>0.13150000000000001</v>
      </c>
      <c r="G981" s="4">
        <f t="shared" si="55"/>
        <v>3.650384842401877E-6</v>
      </c>
      <c r="H981" s="8">
        <f t="shared" si="56"/>
        <v>-8.3268899066198769E-3</v>
      </c>
      <c r="I981" s="8">
        <f t="shared" si="56"/>
        <v>8.4725248123932676E-4</v>
      </c>
      <c r="J981" s="8">
        <f t="shared" si="56"/>
        <v>-3.8404726735598981E-3</v>
      </c>
      <c r="K981" s="8">
        <f t="shared" si="54"/>
        <v>-8.0670308313982204E-3</v>
      </c>
      <c r="L981" s="8">
        <f t="shared" si="57"/>
        <v>-6.697025475277606E-3</v>
      </c>
    </row>
    <row r="982" spans="1:12" x14ac:dyDescent="0.25">
      <c r="A982" s="1">
        <v>40830</v>
      </c>
      <c r="B982" s="9">
        <v>1681.8</v>
      </c>
      <c r="C982" s="2">
        <v>83.18</v>
      </c>
      <c r="D982" s="2">
        <v>33.43</v>
      </c>
      <c r="E982" s="2">
        <v>12.380713999999999</v>
      </c>
      <c r="F982" s="3">
        <v>0.1305</v>
      </c>
      <c r="G982" s="4">
        <f t="shared" si="55"/>
        <v>3.6226433051123053E-6</v>
      </c>
      <c r="H982" s="8">
        <f t="shared" si="56"/>
        <v>8.6966952558027947E-3</v>
      </c>
      <c r="I982" s="8">
        <f t="shared" si="56"/>
        <v>5.925746765026111E-3</v>
      </c>
      <c r="J982" s="8">
        <f t="shared" si="56"/>
        <v>-8.6002372479240564E-3</v>
      </c>
      <c r="K982" s="8">
        <f t="shared" si="54"/>
        <v>-2.5961066152760208E-4</v>
      </c>
      <c r="L982" s="8">
        <f t="shared" si="57"/>
        <v>1.5090950201250592E-3</v>
      </c>
    </row>
    <row r="983" spans="1:12" x14ac:dyDescent="0.25">
      <c r="A983" s="5">
        <v>40833</v>
      </c>
      <c r="B983" s="10">
        <v>1675.5</v>
      </c>
      <c r="C983" s="6">
        <v>83.34</v>
      </c>
      <c r="D983" s="6">
        <v>33.5</v>
      </c>
      <c r="E983" s="6">
        <v>12.414286000000001</v>
      </c>
      <c r="F983" s="7">
        <v>0.1305</v>
      </c>
      <c r="G983" s="4">
        <f t="shared" si="55"/>
        <v>3.6226433051123053E-6</v>
      </c>
      <c r="H983" s="8">
        <f t="shared" si="56"/>
        <v>-3.745986443096655E-3</v>
      </c>
      <c r="I983" s="8">
        <f t="shared" si="56"/>
        <v>1.9235393123346546E-3</v>
      </c>
      <c r="J983" s="8">
        <f t="shared" si="56"/>
        <v>2.0939276099312082E-3</v>
      </c>
      <c r="K983" s="8">
        <f t="shared" si="54"/>
        <v>2.7116368248229681E-3</v>
      </c>
      <c r="L983" s="8">
        <f t="shared" si="57"/>
        <v>6.3349212319930334E-4</v>
      </c>
    </row>
    <row r="984" spans="1:12" x14ac:dyDescent="0.25">
      <c r="A984" s="1">
        <v>40834</v>
      </c>
      <c r="B984" s="9">
        <v>1651.7</v>
      </c>
      <c r="C984" s="2">
        <v>81.12</v>
      </c>
      <c r="D984" s="2">
        <v>33.65</v>
      </c>
      <c r="E984" s="2">
        <v>12.480357</v>
      </c>
      <c r="F984" s="3">
        <v>0.13025</v>
      </c>
      <c r="G984" s="4">
        <f t="shared" si="55"/>
        <v>3.6157078775467255E-6</v>
      </c>
      <c r="H984" s="8">
        <f t="shared" si="56"/>
        <v>-1.4204715010444617E-2</v>
      </c>
      <c r="I984" s="8">
        <f t="shared" si="56"/>
        <v>-2.6637868970482346E-2</v>
      </c>
      <c r="J984" s="8">
        <f t="shared" si="56"/>
        <v>4.4776119402984652E-3</v>
      </c>
      <c r="K984" s="8">
        <f t="shared" si="54"/>
        <v>5.3221747912041897E-3</v>
      </c>
      <c r="L984" s="8">
        <f t="shared" si="57"/>
        <v>-3.2483886431832901E-3</v>
      </c>
    </row>
    <row r="985" spans="1:12" x14ac:dyDescent="0.25">
      <c r="A985" s="5">
        <v>40835</v>
      </c>
      <c r="B985" s="10">
        <v>1646</v>
      </c>
      <c r="C985" s="6">
        <v>81.05</v>
      </c>
      <c r="D985" s="6">
        <v>33.68</v>
      </c>
      <c r="E985" s="6">
        <v>12.401071</v>
      </c>
      <c r="F985" s="7">
        <v>0.13</v>
      </c>
      <c r="G985" s="4">
        <f t="shared" si="55"/>
        <v>3.6087724326616666E-6</v>
      </c>
      <c r="H985" s="8">
        <f t="shared" si="56"/>
        <v>-3.4509898892050887E-3</v>
      </c>
      <c r="I985" s="8">
        <f t="shared" si="56"/>
        <v>-8.6291913214999242E-4</v>
      </c>
      <c r="J985" s="8">
        <f t="shared" si="56"/>
        <v>8.9153046062410513E-4</v>
      </c>
      <c r="K985" s="8">
        <f t="shared" si="54"/>
        <v>-6.3528631432578208E-3</v>
      </c>
      <c r="L985" s="8">
        <f t="shared" si="57"/>
        <v>-3.8282798566823322E-3</v>
      </c>
    </row>
    <row r="986" spans="1:12" x14ac:dyDescent="0.25">
      <c r="A986" s="1">
        <v>40836</v>
      </c>
      <c r="B986" s="9">
        <v>1611.9</v>
      </c>
      <c r="C986" s="2">
        <v>80.87</v>
      </c>
      <c r="D986" s="2">
        <v>34.130000000000003</v>
      </c>
      <c r="E986" s="2">
        <v>12.3775</v>
      </c>
      <c r="F986" s="3">
        <v>0.13</v>
      </c>
      <c r="G986" s="4">
        <f t="shared" si="55"/>
        <v>3.6087724326616666E-6</v>
      </c>
      <c r="H986" s="8">
        <f t="shared" si="56"/>
        <v>-2.0716889428918535E-2</v>
      </c>
      <c r="I986" s="8">
        <f t="shared" si="56"/>
        <v>-2.2208513263416731E-3</v>
      </c>
      <c r="J986" s="8">
        <f t="shared" si="56"/>
        <v>1.3361045130641415E-2</v>
      </c>
      <c r="K986" s="8">
        <f t="shared" si="54"/>
        <v>-1.9007229294954002E-3</v>
      </c>
      <c r="L986" s="8">
        <f t="shared" si="57"/>
        <v>-4.9411931648303577E-3</v>
      </c>
    </row>
    <row r="987" spans="1:12" x14ac:dyDescent="0.25">
      <c r="A987" s="5">
        <v>40837</v>
      </c>
      <c r="B987" s="10">
        <v>1635.1</v>
      </c>
      <c r="C987" s="6">
        <v>80.239999999999995</v>
      </c>
      <c r="D987" s="6">
        <v>34.049999999999997</v>
      </c>
      <c r="E987" s="6">
        <v>12.160714</v>
      </c>
      <c r="F987" s="7">
        <v>0.129</v>
      </c>
      <c r="G987" s="4">
        <f t="shared" si="55"/>
        <v>3.5810304810368621E-6</v>
      </c>
      <c r="H987" s="8">
        <f t="shared" si="56"/>
        <v>1.4392952416402888E-2</v>
      </c>
      <c r="I987" s="8">
        <f t="shared" si="56"/>
        <v>-7.7902806974157243E-3</v>
      </c>
      <c r="J987" s="8">
        <f t="shared" si="56"/>
        <v>-2.3439789041900202E-3</v>
      </c>
      <c r="K987" s="8">
        <f t="shared" si="54"/>
        <v>-1.7514522318723413E-2</v>
      </c>
      <c r="L987" s="8">
        <f t="shared" si="57"/>
        <v>-4.7371593373835442E-3</v>
      </c>
    </row>
    <row r="988" spans="1:12" x14ac:dyDescent="0.25">
      <c r="A988" s="1">
        <v>40840</v>
      </c>
      <c r="B988" s="9">
        <v>1651.5</v>
      </c>
      <c r="C988" s="2">
        <v>80.41</v>
      </c>
      <c r="D988" s="2">
        <v>33.869999999999997</v>
      </c>
      <c r="E988" s="2">
        <v>11.903570999999999</v>
      </c>
      <c r="F988" s="3">
        <v>0.129</v>
      </c>
      <c r="G988" s="4">
        <f t="shared" si="55"/>
        <v>3.5810304810368621E-6</v>
      </c>
      <c r="H988" s="8">
        <f t="shared" si="56"/>
        <v>1.0029967586080418E-2</v>
      </c>
      <c r="I988" s="8">
        <f t="shared" si="56"/>
        <v>2.1186440677966314E-3</v>
      </c>
      <c r="J988" s="8">
        <f t="shared" si="56"/>
        <v>-5.2863436123347938E-3</v>
      </c>
      <c r="K988" s="8">
        <f t="shared" si="54"/>
        <v>-2.1145386693577451E-2</v>
      </c>
      <c r="L988" s="8">
        <f t="shared" si="57"/>
        <v>-7.3444585472231122E-3</v>
      </c>
    </row>
    <row r="989" spans="1:12" x14ac:dyDescent="0.25">
      <c r="A989" s="5">
        <v>40841</v>
      </c>
      <c r="B989" s="10">
        <v>1699.6</v>
      </c>
      <c r="C989" s="6">
        <v>81.739999999999995</v>
      </c>
      <c r="D989" s="6">
        <v>34</v>
      </c>
      <c r="E989" s="6">
        <v>12.005000000000001</v>
      </c>
      <c r="F989" s="7">
        <v>0.129</v>
      </c>
      <c r="G989" s="4">
        <f t="shared" si="55"/>
        <v>3.5810304810368621E-6</v>
      </c>
      <c r="H989" s="8">
        <f t="shared" si="56"/>
        <v>2.912503784438384E-2</v>
      </c>
      <c r="I989" s="8">
        <f t="shared" si="56"/>
        <v>1.6540231314513099E-2</v>
      </c>
      <c r="J989" s="8">
        <f t="shared" si="56"/>
        <v>3.838204901092488E-3</v>
      </c>
      <c r="K989" s="8">
        <f t="shared" si="54"/>
        <v>8.5208883955916522E-3</v>
      </c>
      <c r="L989" s="8">
        <f t="shared" si="57"/>
        <v>1.449729211242479E-2</v>
      </c>
    </row>
    <row r="990" spans="1:12" x14ac:dyDescent="0.25">
      <c r="A990" s="1">
        <v>40842</v>
      </c>
      <c r="B990" s="9">
        <v>1722.7</v>
      </c>
      <c r="C990" s="2">
        <v>82.33</v>
      </c>
      <c r="D990" s="2">
        <v>34.200000000000003</v>
      </c>
      <c r="E990" s="2">
        <v>12.138214</v>
      </c>
      <c r="F990" s="3">
        <v>0.127</v>
      </c>
      <c r="G990" s="4">
        <f t="shared" si="55"/>
        <v>3.5255457484506536E-6</v>
      </c>
      <c r="H990" s="8">
        <f t="shared" si="56"/>
        <v>1.3591433278418533E-2</v>
      </c>
      <c r="I990" s="8">
        <f t="shared" si="56"/>
        <v>7.2180083190604774E-3</v>
      </c>
      <c r="J990" s="8">
        <f t="shared" si="56"/>
        <v>5.8823529411765538E-3</v>
      </c>
      <c r="K990" s="8">
        <f t="shared" si="54"/>
        <v>1.1096543107038635E-2</v>
      </c>
      <c r="L990" s="8">
        <f t="shared" si="57"/>
        <v>1.0640822107790059E-2</v>
      </c>
    </row>
    <row r="991" spans="1:12" x14ac:dyDescent="0.25">
      <c r="A991" s="5">
        <v>40843</v>
      </c>
      <c r="B991" s="10">
        <v>1746.7</v>
      </c>
      <c r="C991" s="6">
        <v>81.569999999999993</v>
      </c>
      <c r="D991" s="6">
        <v>34.159999999999997</v>
      </c>
      <c r="E991" s="6">
        <v>12.161785999999999</v>
      </c>
      <c r="F991" s="7">
        <v>0.128</v>
      </c>
      <c r="G991" s="4">
        <f t="shared" si="55"/>
        <v>3.5532882529665244E-6</v>
      </c>
      <c r="H991" s="8">
        <f t="shared" si="56"/>
        <v>1.3931618970221164E-2</v>
      </c>
      <c r="I991" s="8">
        <f t="shared" si="56"/>
        <v>-9.2311429612535537E-3</v>
      </c>
      <c r="J991" s="8">
        <f t="shared" si="56"/>
        <v>-1.1695906432750366E-3</v>
      </c>
      <c r="K991" s="8">
        <f t="shared" si="54"/>
        <v>1.94196609155183E-3</v>
      </c>
      <c r="L991" s="8">
        <f t="shared" si="57"/>
        <v>4.0389544540864629E-3</v>
      </c>
    </row>
    <row r="992" spans="1:12" x14ac:dyDescent="0.25">
      <c r="A992" s="1">
        <v>40844</v>
      </c>
      <c r="B992" s="9">
        <v>1746.2</v>
      </c>
      <c r="C992" s="2">
        <v>80.67</v>
      </c>
      <c r="D992" s="2">
        <v>33.799999999999997</v>
      </c>
      <c r="E992" s="2">
        <v>11.972143000000001</v>
      </c>
      <c r="F992" s="3">
        <v>0.127</v>
      </c>
      <c r="G992" s="4">
        <f t="shared" si="55"/>
        <v>3.5255457484506536E-6</v>
      </c>
      <c r="H992" s="8">
        <f t="shared" si="56"/>
        <v>-2.8625407912062748E-4</v>
      </c>
      <c r="I992" s="8">
        <f t="shared" si="56"/>
        <v>-1.1033468186833291E-2</v>
      </c>
      <c r="J992" s="8">
        <f t="shared" si="56"/>
        <v>-1.0538641686182654E-2</v>
      </c>
      <c r="K992" s="8">
        <f t="shared" si="54"/>
        <v>-1.5593351173914626E-2</v>
      </c>
      <c r="L992" s="8">
        <f t="shared" si="57"/>
        <v>-9.8437862266245249E-3</v>
      </c>
    </row>
    <row r="993" spans="1:12" x14ac:dyDescent="0.25">
      <c r="A993" s="5">
        <v>40847</v>
      </c>
      <c r="B993" s="10">
        <v>1724.2</v>
      </c>
      <c r="C993" s="6">
        <v>81.290000000000006</v>
      </c>
      <c r="D993" s="6">
        <v>33.83</v>
      </c>
      <c r="E993" s="6">
        <v>11.942857</v>
      </c>
      <c r="F993" s="7">
        <v>0.1265</v>
      </c>
      <c r="G993" s="4">
        <f t="shared" si="55"/>
        <v>3.51167439260891E-6</v>
      </c>
      <c r="H993" s="8">
        <f t="shared" si="56"/>
        <v>-1.259878593517352E-2</v>
      </c>
      <c r="I993" s="8">
        <f t="shared" si="56"/>
        <v>7.6856328250899282E-3</v>
      </c>
      <c r="J993" s="8">
        <f t="shared" si="56"/>
        <v>8.875739644970751E-4</v>
      </c>
      <c r="K993" s="8">
        <f t="shared" si="54"/>
        <v>-2.4461785997712195E-3</v>
      </c>
      <c r="L993" s="8">
        <f t="shared" si="57"/>
        <v>-4.0493673105813938E-3</v>
      </c>
    </row>
    <row r="994" spans="1:12" x14ac:dyDescent="0.25">
      <c r="A994" s="1">
        <v>40848</v>
      </c>
      <c r="B994" s="9">
        <v>1711</v>
      </c>
      <c r="C994" s="2">
        <v>81.96</v>
      </c>
      <c r="D994" s="2">
        <v>33.64</v>
      </c>
      <c r="E994" s="2">
        <v>11.863929000000001</v>
      </c>
      <c r="F994" s="3">
        <v>0.1265</v>
      </c>
      <c r="G994" s="4">
        <f t="shared" si="55"/>
        <v>3.51167439260891E-6</v>
      </c>
      <c r="H994" s="8">
        <f t="shared" si="56"/>
        <v>-7.6557243939218448E-3</v>
      </c>
      <c r="I994" s="8">
        <f t="shared" si="56"/>
        <v>8.2420961987942857E-3</v>
      </c>
      <c r="J994" s="8">
        <f t="shared" si="56"/>
        <v>-5.6163168785101315E-3</v>
      </c>
      <c r="K994" s="8">
        <f t="shared" si="54"/>
        <v>-6.6088039068038281E-3</v>
      </c>
      <c r="L994" s="8">
        <f t="shared" si="57"/>
        <v>-5.5185933165389769E-3</v>
      </c>
    </row>
    <row r="995" spans="1:12" x14ac:dyDescent="0.25">
      <c r="A995" s="5">
        <v>40849</v>
      </c>
      <c r="B995" s="10">
        <v>1728.7</v>
      </c>
      <c r="C995" s="6">
        <v>82.39</v>
      </c>
      <c r="D995" s="6">
        <v>33.369999999999997</v>
      </c>
      <c r="E995" s="6">
        <v>12.027856999999999</v>
      </c>
      <c r="F995" s="7">
        <v>0.126</v>
      </c>
      <c r="G995" s="4">
        <f t="shared" si="55"/>
        <v>3.4978029677112943E-6</v>
      </c>
      <c r="H995" s="8">
        <f t="shared" si="56"/>
        <v>1.0344827586206922E-2</v>
      </c>
      <c r="I995" s="8">
        <f t="shared" si="56"/>
        <v>5.2464616886286827E-3</v>
      </c>
      <c r="J995" s="8">
        <f t="shared" si="56"/>
        <v>-8.0261593341261327E-3</v>
      </c>
      <c r="K995" s="8">
        <f t="shared" si="54"/>
        <v>1.3817344995911432E-2</v>
      </c>
      <c r="L995" s="8">
        <f t="shared" si="57"/>
        <v>8.4288601107295955E-3</v>
      </c>
    </row>
    <row r="996" spans="1:12" x14ac:dyDescent="0.25">
      <c r="A996" s="1">
        <v>40850</v>
      </c>
      <c r="B996" s="9">
        <v>1764.2</v>
      </c>
      <c r="C996" s="2">
        <v>82.63</v>
      </c>
      <c r="D996" s="2">
        <v>33.44</v>
      </c>
      <c r="E996" s="2">
        <v>11.964286</v>
      </c>
      <c r="F996" s="3">
        <v>0.1265</v>
      </c>
      <c r="G996" s="4">
        <f t="shared" si="55"/>
        <v>3.51167439260891E-6</v>
      </c>
      <c r="H996" s="8">
        <f t="shared" si="56"/>
        <v>2.0535662636663388E-2</v>
      </c>
      <c r="I996" s="8">
        <f t="shared" si="56"/>
        <v>2.9129748755916361E-3</v>
      </c>
      <c r="J996" s="8">
        <f t="shared" si="56"/>
        <v>2.0976925382079799E-3</v>
      </c>
      <c r="K996" s="8">
        <f t="shared" si="54"/>
        <v>-5.285313917516612E-3</v>
      </c>
      <c r="L996" s="8">
        <f t="shared" si="57"/>
        <v>4.2644219490853875E-3</v>
      </c>
    </row>
    <row r="997" spans="1:12" x14ac:dyDescent="0.25">
      <c r="A997" s="5">
        <v>40851</v>
      </c>
      <c r="B997" s="10">
        <v>1755.3</v>
      </c>
      <c r="C997" s="6">
        <v>83.47</v>
      </c>
      <c r="D997" s="6">
        <v>33.47</v>
      </c>
      <c r="E997" s="6">
        <v>12.050357</v>
      </c>
      <c r="F997" s="7">
        <v>0.1265</v>
      </c>
      <c r="G997" s="4">
        <f t="shared" si="55"/>
        <v>3.51167439260891E-6</v>
      </c>
      <c r="H997" s="8">
        <f t="shared" si="56"/>
        <v>-5.0447795034577097E-3</v>
      </c>
      <c r="I997" s="8">
        <f t="shared" si="56"/>
        <v>1.016579934648437E-2</v>
      </c>
      <c r="J997" s="8">
        <f t="shared" si="56"/>
        <v>8.9712918660290488E-4</v>
      </c>
      <c r="K997" s="8">
        <f t="shared" si="54"/>
        <v>7.1939938580539162E-3</v>
      </c>
      <c r="L997" s="8">
        <f t="shared" si="57"/>
        <v>2.7699712806694711E-3</v>
      </c>
    </row>
    <row r="998" spans="1:12" x14ac:dyDescent="0.25">
      <c r="A998" s="1">
        <v>40854</v>
      </c>
      <c r="B998" s="9">
        <v>1790.3</v>
      </c>
      <c r="C998" s="2">
        <v>82.03</v>
      </c>
      <c r="D998" s="2">
        <v>33.299999999999997</v>
      </c>
      <c r="E998" s="2">
        <v>12.422499999999999</v>
      </c>
      <c r="F998" s="3">
        <v>0.127</v>
      </c>
      <c r="G998" s="4">
        <f t="shared" si="55"/>
        <v>3.5255457484506536E-6</v>
      </c>
      <c r="H998" s="8">
        <f t="shared" si="56"/>
        <v>1.9939611462428074E-2</v>
      </c>
      <c r="I998" s="8">
        <f t="shared" si="56"/>
        <v>-1.725170720019166E-2</v>
      </c>
      <c r="J998" s="8">
        <f t="shared" si="56"/>
        <v>-5.0791753809382046E-3</v>
      </c>
      <c r="K998" s="8">
        <f t="shared" si="54"/>
        <v>3.0882321577692631E-2</v>
      </c>
      <c r="L998" s="8">
        <f t="shared" si="57"/>
        <v>1.7638901773291984E-2</v>
      </c>
    </row>
    <row r="999" spans="1:12" x14ac:dyDescent="0.25">
      <c r="A999" s="5">
        <v>40855</v>
      </c>
      <c r="B999" s="10">
        <v>1798.4</v>
      </c>
      <c r="C999" s="6">
        <v>81.33</v>
      </c>
      <c r="D999" s="6">
        <v>33.33</v>
      </c>
      <c r="E999" s="6">
        <v>12.339643000000001</v>
      </c>
      <c r="F999" s="7">
        <v>0.127</v>
      </c>
      <c r="G999" s="4">
        <f t="shared" si="55"/>
        <v>3.5255457484506536E-6</v>
      </c>
      <c r="H999" s="8">
        <f t="shared" si="56"/>
        <v>4.5243813885941665E-3</v>
      </c>
      <c r="I999" s="8">
        <f t="shared" si="56"/>
        <v>-8.5334633670608659E-3</v>
      </c>
      <c r="J999" s="8">
        <f t="shared" si="56"/>
        <v>9.0090090090093507E-4</v>
      </c>
      <c r="K999" s="8">
        <f t="shared" si="54"/>
        <v>-6.6699134634734432E-3</v>
      </c>
      <c r="L999" s="8">
        <f t="shared" si="57"/>
        <v>-2.2498012394183355E-3</v>
      </c>
    </row>
    <row r="1000" spans="1:12" x14ac:dyDescent="0.25">
      <c r="A1000" s="1">
        <v>40856</v>
      </c>
      <c r="B1000" s="9">
        <v>1790.9</v>
      </c>
      <c r="C1000" s="2">
        <v>81.180000000000007</v>
      </c>
      <c r="D1000" s="2">
        <v>32.630000000000003</v>
      </c>
      <c r="E1000" s="2">
        <v>12.360714</v>
      </c>
      <c r="F1000" s="3">
        <v>0.127</v>
      </c>
      <c r="G1000" s="4">
        <f t="shared" si="55"/>
        <v>3.5255457484506536E-6</v>
      </c>
      <c r="H1000" s="8">
        <f t="shared" si="56"/>
        <v>-4.1703736654804266E-3</v>
      </c>
      <c r="I1000" s="8">
        <f t="shared" si="56"/>
        <v>-1.8443378827000059E-3</v>
      </c>
      <c r="J1000" s="8">
        <f t="shared" si="56"/>
        <v>-2.1002100210020875E-2</v>
      </c>
      <c r="K1000" s="8">
        <f t="shared" si="54"/>
        <v>1.7075858677596404E-3</v>
      </c>
      <c r="L1000" s="8">
        <f t="shared" si="57"/>
        <v>-4.1198614352756851E-3</v>
      </c>
    </row>
    <row r="1001" spans="1:12" x14ac:dyDescent="0.25">
      <c r="A1001" s="5">
        <v>40857</v>
      </c>
      <c r="B1001" s="10">
        <v>1758.9</v>
      </c>
      <c r="C1001" s="6">
        <v>80.290000000000006</v>
      </c>
      <c r="D1001" s="6">
        <v>32.76</v>
      </c>
      <c r="E1001" s="6">
        <v>12.265713999999999</v>
      </c>
      <c r="F1001" s="7">
        <v>0.1275</v>
      </c>
      <c r="G1001" s="4">
        <f t="shared" si="55"/>
        <v>3.5394170352365251E-6</v>
      </c>
      <c r="H1001" s="8">
        <f t="shared" si="56"/>
        <v>-1.7868111005639623E-2</v>
      </c>
      <c r="I1001" s="8">
        <f t="shared" si="56"/>
        <v>-1.0963291451096336E-2</v>
      </c>
      <c r="J1001" s="8">
        <f t="shared" si="56"/>
        <v>3.9840637450197806E-3</v>
      </c>
      <c r="K1001" s="8">
        <f t="shared" si="54"/>
        <v>-7.6856401660940167E-3</v>
      </c>
      <c r="L1001" s="8">
        <f t="shared" si="57"/>
        <v>-9.0190994039657489E-3</v>
      </c>
    </row>
    <row r="1002" spans="1:12" x14ac:dyDescent="0.25">
      <c r="A1002" s="1">
        <v>40858</v>
      </c>
      <c r="B1002" s="9">
        <v>1787.5</v>
      </c>
      <c r="C1002" s="2">
        <v>80</v>
      </c>
      <c r="D1002" s="2">
        <v>32.76</v>
      </c>
      <c r="E1002" s="2">
        <v>12.072857000000001</v>
      </c>
      <c r="F1002" s="3">
        <v>0.1285</v>
      </c>
      <c r="G1002" s="4">
        <f t="shared" si="55"/>
        <v>3.567159401418607E-6</v>
      </c>
      <c r="H1002" s="8">
        <f t="shared" si="56"/>
        <v>1.6260162601625962E-2</v>
      </c>
      <c r="I1002" s="8">
        <f t="shared" si="56"/>
        <v>-3.6119068377133668E-3</v>
      </c>
      <c r="J1002" s="8">
        <f t="shared" si="56"/>
        <v>0</v>
      </c>
      <c r="K1002" s="8">
        <f t="shared" si="54"/>
        <v>-1.5723259159637858E-2</v>
      </c>
      <c r="L1002" s="8">
        <f t="shared" si="57"/>
        <v>-2.6327496110316647E-3</v>
      </c>
    </row>
    <row r="1003" spans="1:12" x14ac:dyDescent="0.25">
      <c r="A1003" s="5">
        <v>40861</v>
      </c>
      <c r="B1003" s="10">
        <v>1777.8</v>
      </c>
      <c r="C1003" s="6">
        <v>80.760000000000005</v>
      </c>
      <c r="D1003" s="6">
        <v>32.619999999999997</v>
      </c>
      <c r="E1003" s="6">
        <v>11.858571</v>
      </c>
      <c r="F1003" s="7">
        <v>0.128</v>
      </c>
      <c r="G1003" s="4">
        <f t="shared" si="55"/>
        <v>3.5532882529665244E-6</v>
      </c>
      <c r="H1003" s="8">
        <f t="shared" si="56"/>
        <v>-5.4265734265734524E-3</v>
      </c>
      <c r="I1003" s="8">
        <f t="shared" si="56"/>
        <v>9.5000000000000639E-3</v>
      </c>
      <c r="J1003" s="8">
        <f t="shared" si="56"/>
        <v>-4.2735042735042913E-3</v>
      </c>
      <c r="K1003" s="8">
        <f t="shared" si="54"/>
        <v>-1.7749402647608707E-2</v>
      </c>
      <c r="L1003" s="8">
        <f t="shared" si="57"/>
        <v>-9.5900110711878428E-3</v>
      </c>
    </row>
    <row r="1004" spans="1:12" x14ac:dyDescent="0.25">
      <c r="A1004" s="1">
        <v>40862</v>
      </c>
      <c r="B1004" s="9">
        <v>1781.7</v>
      </c>
      <c r="C1004" s="2">
        <v>81.180000000000007</v>
      </c>
      <c r="D1004" s="2">
        <v>32.72</v>
      </c>
      <c r="E1004" s="2">
        <v>11.865714000000001</v>
      </c>
      <c r="F1004" s="3">
        <v>0.128</v>
      </c>
      <c r="G1004" s="4">
        <f t="shared" si="55"/>
        <v>3.5532882529665244E-6</v>
      </c>
      <c r="H1004" s="8">
        <f t="shared" si="56"/>
        <v>2.1937225784678205E-3</v>
      </c>
      <c r="I1004" s="8">
        <f t="shared" si="56"/>
        <v>5.2005943536404366E-3</v>
      </c>
      <c r="J1004" s="8">
        <f t="shared" si="56"/>
        <v>3.0656039239730665E-3</v>
      </c>
      <c r="K1004" s="8">
        <f t="shared" si="54"/>
        <v>6.0234913633362827E-4</v>
      </c>
      <c r="L1004" s="8">
        <f t="shared" si="57"/>
        <v>1.8665216313167895E-3</v>
      </c>
    </row>
    <row r="1005" spans="1:12" x14ac:dyDescent="0.25">
      <c r="A1005" s="5">
        <v>40863</v>
      </c>
      <c r="B1005" s="10">
        <v>1773.8</v>
      </c>
      <c r="C1005" s="6">
        <v>79.78</v>
      </c>
      <c r="D1005" s="6">
        <v>32.840000000000003</v>
      </c>
      <c r="E1005" s="6">
        <v>11.838929</v>
      </c>
      <c r="F1005" s="7">
        <v>0.128</v>
      </c>
      <c r="G1005" s="4">
        <f t="shared" si="55"/>
        <v>3.5532882529665244E-6</v>
      </c>
      <c r="H1005" s="8">
        <f t="shared" si="56"/>
        <v>-4.4339675590728466E-3</v>
      </c>
      <c r="I1005" s="8">
        <f t="shared" si="56"/>
        <v>-1.724562700172463E-2</v>
      </c>
      <c r="J1005" s="8">
        <f t="shared" si="56"/>
        <v>3.6674816625918262E-3</v>
      </c>
      <c r="K1005" s="8">
        <f t="shared" si="54"/>
        <v>-2.2573441429652088E-3</v>
      </c>
      <c r="L1005" s="8">
        <f t="shared" si="57"/>
        <v>-3.1564176275066286E-3</v>
      </c>
    </row>
    <row r="1006" spans="1:12" x14ac:dyDescent="0.25">
      <c r="A1006" s="1">
        <v>40864</v>
      </c>
      <c r="B1006" s="9">
        <v>1719.8</v>
      </c>
      <c r="C1006" s="2">
        <v>79.23</v>
      </c>
      <c r="D1006" s="2">
        <v>32.549999999999997</v>
      </c>
      <c r="E1006" s="2">
        <v>11.639286</v>
      </c>
      <c r="F1006" s="3">
        <v>0.1275</v>
      </c>
      <c r="G1006" s="4">
        <f t="shared" si="55"/>
        <v>3.5394170352365251E-6</v>
      </c>
      <c r="H1006" s="8">
        <f t="shared" si="56"/>
        <v>-3.0443116473108583E-2</v>
      </c>
      <c r="I1006" s="8">
        <f t="shared" si="56"/>
        <v>-6.8939583855602551E-3</v>
      </c>
      <c r="J1006" s="8">
        <f t="shared" si="56"/>
        <v>-8.8306942752742461E-3</v>
      </c>
      <c r="K1006" s="8">
        <f t="shared" si="54"/>
        <v>-1.6863265249753588E-2</v>
      </c>
      <c r="L1006" s="8">
        <f t="shared" si="57"/>
        <v>-1.8708295476315844E-2</v>
      </c>
    </row>
    <row r="1007" spans="1:12" x14ac:dyDescent="0.25">
      <c r="A1007" s="5">
        <v>40865</v>
      </c>
      <c r="B1007" s="10">
        <v>1724.7</v>
      </c>
      <c r="C1007" s="6">
        <v>80.38</v>
      </c>
      <c r="D1007" s="6">
        <v>32.700000000000003</v>
      </c>
      <c r="E1007" s="6">
        <v>11.664286000000001</v>
      </c>
      <c r="F1007" s="7">
        <v>0.1275</v>
      </c>
      <c r="G1007" s="4">
        <f t="shared" si="55"/>
        <v>3.5394170352365251E-6</v>
      </c>
      <c r="H1007" s="8">
        <f t="shared" si="56"/>
        <v>2.8491685079660954E-3</v>
      </c>
      <c r="I1007" s="8">
        <f t="shared" si="56"/>
        <v>1.4514704026252575E-2</v>
      </c>
      <c r="J1007" s="8">
        <f t="shared" si="56"/>
        <v>4.6082949308757512E-3</v>
      </c>
      <c r="K1007" s="8">
        <f t="shared" si="54"/>
        <v>2.1478980755349044E-3</v>
      </c>
      <c r="L1007" s="8">
        <f t="shared" si="57"/>
        <v>3.7938836753096884E-3</v>
      </c>
    </row>
    <row r="1008" spans="1:12" x14ac:dyDescent="0.25">
      <c r="A1008" s="1">
        <v>40868</v>
      </c>
      <c r="B1008" s="9">
        <v>1678.3</v>
      </c>
      <c r="C1008" s="2">
        <v>78.66</v>
      </c>
      <c r="D1008" s="2">
        <v>32.700000000000003</v>
      </c>
      <c r="E1008" s="2">
        <v>11.872857</v>
      </c>
      <c r="F1008" s="3">
        <v>0.1265</v>
      </c>
      <c r="G1008" s="4">
        <f t="shared" si="55"/>
        <v>3.51167439260891E-6</v>
      </c>
      <c r="H1008" s="8">
        <f t="shared" si="56"/>
        <v>-2.6903229547167676E-2</v>
      </c>
      <c r="I1008" s="8">
        <f t="shared" si="56"/>
        <v>-2.1398357800447861E-2</v>
      </c>
      <c r="J1008" s="8">
        <f t="shared" si="56"/>
        <v>0</v>
      </c>
      <c r="K1008" s="8">
        <f t="shared" si="54"/>
        <v>1.7881163064760171E-2</v>
      </c>
      <c r="L1008" s="8">
        <f t="shared" si="57"/>
        <v>-1.6123949064322032E-3</v>
      </c>
    </row>
    <row r="1009" spans="1:12" x14ac:dyDescent="0.25">
      <c r="A1009" s="5">
        <v>40869</v>
      </c>
      <c r="B1009" s="10">
        <v>1702.2</v>
      </c>
      <c r="C1009" s="6">
        <v>79.22</v>
      </c>
      <c r="D1009" s="6">
        <v>32.479999999999997</v>
      </c>
      <c r="E1009" s="6">
        <v>11.669643000000001</v>
      </c>
      <c r="F1009" s="7">
        <v>0.1275</v>
      </c>
      <c r="G1009" s="4">
        <f t="shared" si="55"/>
        <v>3.5394170352365251E-6</v>
      </c>
      <c r="H1009" s="8">
        <f t="shared" si="56"/>
        <v>1.4240600607757906E-2</v>
      </c>
      <c r="I1009" s="8">
        <f t="shared" si="56"/>
        <v>7.119247393846965E-3</v>
      </c>
      <c r="J1009" s="8">
        <f t="shared" si="56"/>
        <v>-6.727828746177552E-3</v>
      </c>
      <c r="K1009" s="8">
        <f t="shared" si="54"/>
        <v>-1.7115846674477686E-2</v>
      </c>
      <c r="L1009" s="8">
        <f t="shared" si="57"/>
        <v>-4.09476781429924E-3</v>
      </c>
    </row>
    <row r="1010" spans="1:12" x14ac:dyDescent="0.25">
      <c r="A1010" s="1">
        <v>40870</v>
      </c>
      <c r="B1010" s="9">
        <v>1695.7</v>
      </c>
      <c r="C1010" s="2">
        <v>79.02</v>
      </c>
      <c r="D1010" s="2">
        <v>32.94</v>
      </c>
      <c r="E1010" s="2">
        <v>11.612857</v>
      </c>
      <c r="F1010" s="3">
        <v>0.1265</v>
      </c>
      <c r="G1010" s="4">
        <f t="shared" si="55"/>
        <v>3.51167439260891E-6</v>
      </c>
      <c r="H1010" s="8">
        <f t="shared" si="56"/>
        <v>-3.8185877100223239E-3</v>
      </c>
      <c r="I1010" s="8">
        <f t="shared" si="56"/>
        <v>-2.5246149962131134E-3</v>
      </c>
      <c r="J1010" s="8">
        <f t="shared" si="56"/>
        <v>1.4162561576354708E-2</v>
      </c>
      <c r="K1010" s="8">
        <f t="shared" si="54"/>
        <v>-4.8661300092899731E-3</v>
      </c>
      <c r="L1010" s="8">
        <f t="shared" si="57"/>
        <v>-1.1825719894064323E-3</v>
      </c>
    </row>
    <row r="1011" spans="1:12" x14ac:dyDescent="0.25">
      <c r="A1011" s="5">
        <v>40872</v>
      </c>
      <c r="B1011" s="10">
        <v>1685.5</v>
      </c>
      <c r="C1011" s="6">
        <v>79.709999999999994</v>
      </c>
      <c r="D1011" s="6">
        <v>32.69</v>
      </c>
      <c r="E1011" s="6">
        <v>11.437856999999999</v>
      </c>
      <c r="F1011" s="7">
        <v>0.1265</v>
      </c>
      <c r="G1011" s="4">
        <f t="shared" si="55"/>
        <v>3.51167439260891E-6</v>
      </c>
      <c r="H1011" s="8">
        <f t="shared" si="56"/>
        <v>-6.0152149554756418E-3</v>
      </c>
      <c r="I1011" s="8">
        <f t="shared" si="56"/>
        <v>8.7319665907364934E-3</v>
      </c>
      <c r="J1011" s="8">
        <f t="shared" si="56"/>
        <v>-7.5895567698846395E-3</v>
      </c>
      <c r="K1011" s="8">
        <f t="shared" si="54"/>
        <v>-1.5069504429444082E-2</v>
      </c>
      <c r="L1011" s="8">
        <f t="shared" si="57"/>
        <v>-9.1648602318299029E-3</v>
      </c>
    </row>
    <row r="1012" spans="1:12" x14ac:dyDescent="0.25">
      <c r="A1012" s="1">
        <v>40875</v>
      </c>
      <c r="B1012" s="9">
        <v>1710.8</v>
      </c>
      <c r="C1012" s="2">
        <v>80.569999999999993</v>
      </c>
      <c r="D1012" s="2">
        <v>33.049999999999997</v>
      </c>
      <c r="E1012" s="2">
        <v>11.261429</v>
      </c>
      <c r="F1012" s="3">
        <v>0.1255</v>
      </c>
      <c r="G1012" s="4">
        <f t="shared" si="55"/>
        <v>3.4839314737578064E-6</v>
      </c>
      <c r="H1012" s="8">
        <f t="shared" si="56"/>
        <v>1.5010382675763842E-2</v>
      </c>
      <c r="I1012" s="8">
        <f t="shared" si="56"/>
        <v>1.0789110525655494E-2</v>
      </c>
      <c r="J1012" s="8">
        <f t="shared" si="56"/>
        <v>1.101254206179258E-2</v>
      </c>
      <c r="K1012" s="8">
        <f t="shared" si="54"/>
        <v>-1.5424917447385432E-2</v>
      </c>
      <c r="L1012" s="8">
        <f t="shared" si="57"/>
        <v>1.6970636634437274E-4</v>
      </c>
    </row>
    <row r="1013" spans="1:12" x14ac:dyDescent="0.25">
      <c r="A1013" s="5">
        <v>40876</v>
      </c>
      <c r="B1013" s="10">
        <v>1713.4</v>
      </c>
      <c r="C1013" s="6">
        <v>79.819999999999993</v>
      </c>
      <c r="D1013" s="6">
        <v>33.15</v>
      </c>
      <c r="E1013" s="6">
        <v>11.617857000000001</v>
      </c>
      <c r="F1013" s="7">
        <v>0.128</v>
      </c>
      <c r="G1013" s="4">
        <f t="shared" si="55"/>
        <v>3.5532882529665244E-6</v>
      </c>
      <c r="H1013" s="8">
        <f t="shared" si="56"/>
        <v>1.5197568389058549E-3</v>
      </c>
      <c r="I1013" s="8">
        <f t="shared" si="56"/>
        <v>-9.3086756857391102E-3</v>
      </c>
      <c r="J1013" s="8">
        <f t="shared" si="56"/>
        <v>3.0257186081694837E-3</v>
      </c>
      <c r="K1013" s="8">
        <f t="shared" si="54"/>
        <v>3.1650334961930773E-2</v>
      </c>
      <c r="L1013" s="8">
        <f t="shared" si="57"/>
        <v>1.4555238480070148E-2</v>
      </c>
    </row>
    <row r="1014" spans="1:12" x14ac:dyDescent="0.25">
      <c r="A1014" s="1">
        <v>40877</v>
      </c>
      <c r="B1014" s="9">
        <v>1745.5</v>
      </c>
      <c r="C1014" s="2">
        <v>78.44</v>
      </c>
      <c r="D1014" s="2">
        <v>32.97</v>
      </c>
      <c r="E1014" s="2">
        <v>11.521786000000001</v>
      </c>
      <c r="F1014" s="3">
        <v>0.1255</v>
      </c>
      <c r="G1014" s="4">
        <f t="shared" si="55"/>
        <v>3.4839314737578064E-6</v>
      </c>
      <c r="H1014" s="8">
        <f t="shared" si="56"/>
        <v>1.8734679584451911E-2</v>
      </c>
      <c r="I1014" s="8">
        <f t="shared" si="56"/>
        <v>-1.7288900025056321E-2</v>
      </c>
      <c r="J1014" s="8">
        <f t="shared" si="56"/>
        <v>-5.4298642533936571E-3</v>
      </c>
      <c r="K1014" s="8">
        <f t="shared" si="54"/>
        <v>-8.2692530989149065E-3</v>
      </c>
      <c r="L1014" s="8">
        <f t="shared" si="57"/>
        <v>-5.5949093030017299E-4</v>
      </c>
    </row>
    <row r="1015" spans="1:12" x14ac:dyDescent="0.25">
      <c r="A1015" s="5">
        <v>40878</v>
      </c>
      <c r="B1015" s="10">
        <v>1735.3</v>
      </c>
      <c r="C1015" s="6">
        <v>76.78</v>
      </c>
      <c r="D1015" s="6">
        <v>32.53</v>
      </c>
      <c r="E1015" s="6">
        <v>11.829643000000001</v>
      </c>
      <c r="F1015" s="7">
        <v>0.1255</v>
      </c>
      <c r="G1015" s="4">
        <f t="shared" si="55"/>
        <v>3.4839314737578064E-6</v>
      </c>
      <c r="H1015" s="8">
        <f t="shared" si="56"/>
        <v>-5.8435978229733863E-3</v>
      </c>
      <c r="I1015" s="8">
        <f t="shared" si="56"/>
        <v>-2.116267210606829E-2</v>
      </c>
      <c r="J1015" s="8">
        <f t="shared" si="56"/>
        <v>-1.334546557476487E-2</v>
      </c>
      <c r="K1015" s="8">
        <f t="shared" si="54"/>
        <v>2.6719555457808387E-2</v>
      </c>
      <c r="L1015" s="8">
        <f t="shared" si="57"/>
        <v>6.4184963034201979E-3</v>
      </c>
    </row>
    <row r="1016" spans="1:12" x14ac:dyDescent="0.25">
      <c r="A1016" s="1">
        <v>40879</v>
      </c>
      <c r="B1016" s="9">
        <v>1747</v>
      </c>
      <c r="C1016" s="2">
        <v>77.92</v>
      </c>
      <c r="D1016" s="2">
        <v>32.42</v>
      </c>
      <c r="E1016" s="2">
        <v>11.655357</v>
      </c>
      <c r="F1016" s="3">
        <v>0.125</v>
      </c>
      <c r="G1016" s="4">
        <f t="shared" si="55"/>
        <v>3.4700599107484464E-6</v>
      </c>
      <c r="H1016" s="8">
        <f t="shared" si="56"/>
        <v>6.7423500259321421E-3</v>
      </c>
      <c r="I1016" s="8">
        <f t="shared" si="56"/>
        <v>1.4847616566814282E-2</v>
      </c>
      <c r="J1016" s="8">
        <f t="shared" si="56"/>
        <v>-3.381494005533336E-3</v>
      </c>
      <c r="K1016" s="8">
        <f t="shared" si="54"/>
        <v>-1.4732988983691256E-2</v>
      </c>
      <c r="L1016" s="8">
        <f t="shared" si="57"/>
        <v>-4.0285285145569352E-3</v>
      </c>
    </row>
    <row r="1017" spans="1:12" x14ac:dyDescent="0.25">
      <c r="A1017" s="5">
        <v>40882</v>
      </c>
      <c r="B1017" s="10">
        <v>1730.7</v>
      </c>
      <c r="C1017" s="6">
        <v>79.63</v>
      </c>
      <c r="D1017" s="6">
        <v>32.76</v>
      </c>
      <c r="E1017" s="6">
        <v>11.858571</v>
      </c>
      <c r="F1017" s="7">
        <v>0.1245</v>
      </c>
      <c r="G1017" s="4">
        <f t="shared" si="55"/>
        <v>3.4561882786832143E-6</v>
      </c>
      <c r="H1017" s="8">
        <f t="shared" si="56"/>
        <v>-9.3302804808242448E-3</v>
      </c>
      <c r="I1017" s="8">
        <f t="shared" si="56"/>
        <v>2.1945585215605669E-2</v>
      </c>
      <c r="J1017" s="8">
        <f t="shared" si="56"/>
        <v>1.0487353485502662E-2</v>
      </c>
      <c r="K1017" s="8">
        <f t="shared" si="54"/>
        <v>1.7435244583241777E-2</v>
      </c>
      <c r="L1017" s="8">
        <f t="shared" si="57"/>
        <v>8.734865639419085E-3</v>
      </c>
    </row>
    <row r="1018" spans="1:12" x14ac:dyDescent="0.25">
      <c r="A1018" s="1">
        <v>40883</v>
      </c>
      <c r="B1018" s="9">
        <v>1727.9</v>
      </c>
      <c r="C1018" s="2">
        <v>80.25</v>
      </c>
      <c r="D1018" s="2">
        <v>33.090000000000003</v>
      </c>
      <c r="E1018" s="2">
        <v>11.973571</v>
      </c>
      <c r="F1018" s="3">
        <v>0.1245</v>
      </c>
      <c r="G1018" s="4">
        <f t="shared" si="55"/>
        <v>3.4561882786832143E-6</v>
      </c>
      <c r="H1018" s="8">
        <f t="shared" si="56"/>
        <v>-1.6178424914774106E-3</v>
      </c>
      <c r="I1018" s="8">
        <f t="shared" si="56"/>
        <v>7.78601029762658E-3</v>
      </c>
      <c r="J1018" s="8">
        <f t="shared" si="56"/>
        <v>1.0073260073260239E-2</v>
      </c>
      <c r="K1018" s="8">
        <f t="shared" si="54"/>
        <v>9.6976271424272127E-3</v>
      </c>
      <c r="L1018" s="8">
        <f t="shared" si="57"/>
        <v>6.255675823940373E-3</v>
      </c>
    </row>
    <row r="1019" spans="1:12" x14ac:dyDescent="0.25">
      <c r="A1019" s="5">
        <v>40884</v>
      </c>
      <c r="B1019" s="10">
        <v>1740.9</v>
      </c>
      <c r="C1019" s="6">
        <v>81.38</v>
      </c>
      <c r="D1019" s="6">
        <v>33.49</v>
      </c>
      <c r="E1019" s="6">
        <v>11.93</v>
      </c>
      <c r="F1019" s="7">
        <v>0.1245</v>
      </c>
      <c r="G1019" s="4">
        <f t="shared" si="55"/>
        <v>3.4561882786832143E-6</v>
      </c>
      <c r="H1019" s="8">
        <f t="shared" si="56"/>
        <v>7.5235835407141613E-3</v>
      </c>
      <c r="I1019" s="8">
        <f t="shared" si="56"/>
        <v>1.4080996884735146E-2</v>
      </c>
      <c r="J1019" s="8">
        <f t="shared" si="56"/>
        <v>1.2088244182532444E-2</v>
      </c>
      <c r="K1019" s="8">
        <f t="shared" si="54"/>
        <v>-3.6389311091904017E-3</v>
      </c>
      <c r="L1019" s="8">
        <f t="shared" si="57"/>
        <v>3.7617040118270743E-3</v>
      </c>
    </row>
    <row r="1020" spans="1:12" x14ac:dyDescent="0.25">
      <c r="A1020" s="1">
        <v>40885</v>
      </c>
      <c r="B1020" s="9">
        <v>1709.8</v>
      </c>
      <c r="C1020" s="2">
        <v>82.01</v>
      </c>
      <c r="D1020" s="2">
        <v>33.51</v>
      </c>
      <c r="E1020" s="2">
        <v>11.988213999999999</v>
      </c>
      <c r="F1020" s="3">
        <v>0.1245</v>
      </c>
      <c r="G1020" s="4">
        <f t="shared" si="55"/>
        <v>3.4561882786832143E-6</v>
      </c>
      <c r="H1020" s="8">
        <f t="shared" si="56"/>
        <v>-1.7864323051295386E-2</v>
      </c>
      <c r="I1020" s="8">
        <f t="shared" si="56"/>
        <v>7.7414598181372533E-3</v>
      </c>
      <c r="J1020" s="8">
        <f t="shared" si="56"/>
        <v>5.9719319199749233E-4</v>
      </c>
      <c r="K1020" s="8">
        <f t="shared" si="54"/>
        <v>4.8796311818943457E-3</v>
      </c>
      <c r="L1020" s="8">
        <f t="shared" si="57"/>
        <v>-2.3232462301411394E-3</v>
      </c>
    </row>
    <row r="1021" spans="1:12" x14ac:dyDescent="0.25">
      <c r="A1021" s="5">
        <v>40886</v>
      </c>
      <c r="B1021" s="10">
        <v>1712.8</v>
      </c>
      <c r="C1021" s="6">
        <v>81.599999999999994</v>
      </c>
      <c r="D1021" s="6">
        <v>34.04</v>
      </c>
      <c r="E1021" s="6">
        <v>12.259285999999999</v>
      </c>
      <c r="F1021" s="7">
        <v>0.1255</v>
      </c>
      <c r="G1021" s="4">
        <f t="shared" si="55"/>
        <v>3.4839314737578064E-6</v>
      </c>
      <c r="H1021" s="8">
        <f t="shared" si="56"/>
        <v>1.7545911802550006E-3</v>
      </c>
      <c r="I1021" s="8">
        <f t="shared" si="56"/>
        <v>-4.9993903182540033E-3</v>
      </c>
      <c r="J1021" s="8">
        <f t="shared" si="56"/>
        <v>1.5816174276335457E-2</v>
      </c>
      <c r="K1021" s="8">
        <f t="shared" si="54"/>
        <v>2.261154163580999E-2</v>
      </c>
      <c r="L1021" s="8">
        <f t="shared" si="57"/>
        <v>1.3014815449000967E-2</v>
      </c>
    </row>
    <row r="1022" spans="1:12" x14ac:dyDescent="0.25">
      <c r="A1022" s="1">
        <v>40889</v>
      </c>
      <c r="B1022" s="9">
        <v>1664.2</v>
      </c>
      <c r="C1022" s="2">
        <v>81.569999999999993</v>
      </c>
      <c r="D1022" s="2">
        <v>34.159999999999997</v>
      </c>
      <c r="E1022" s="2">
        <v>12.479642999999999</v>
      </c>
      <c r="F1022" s="3">
        <v>0.124</v>
      </c>
      <c r="G1022" s="4">
        <f t="shared" si="55"/>
        <v>3.4423165773400655E-6</v>
      </c>
      <c r="H1022" s="8">
        <f t="shared" si="56"/>
        <v>-2.8374591312470755E-2</v>
      </c>
      <c r="I1022" s="8">
        <f t="shared" si="56"/>
        <v>-3.6764705882354339E-4</v>
      </c>
      <c r="J1022" s="8">
        <f t="shared" si="56"/>
        <v>3.5252643948295373E-3</v>
      </c>
      <c r="K1022" s="8">
        <f t="shared" si="54"/>
        <v>1.7974700973612975E-2</v>
      </c>
      <c r="L1022" s="8">
        <f t="shared" si="57"/>
        <v>3.3143776035542832E-4</v>
      </c>
    </row>
    <row r="1023" spans="1:12" x14ac:dyDescent="0.25">
      <c r="A1023" s="5">
        <v>40890</v>
      </c>
      <c r="B1023" s="10">
        <v>1659.9</v>
      </c>
      <c r="C1023" s="6">
        <v>82.36</v>
      </c>
      <c r="D1023" s="6">
        <v>34.409999999999997</v>
      </c>
      <c r="E1023" s="6">
        <v>12.562856999999999</v>
      </c>
      <c r="F1023" s="7">
        <v>0.123</v>
      </c>
      <c r="G1023" s="4">
        <f t="shared" si="55"/>
        <v>3.414572967708196E-6</v>
      </c>
      <c r="H1023" s="8">
        <f t="shared" si="56"/>
        <v>-2.5838240596081927E-3</v>
      </c>
      <c r="I1023" s="8">
        <f t="shared" si="56"/>
        <v>9.6849331862205023E-3</v>
      </c>
      <c r="J1023" s="8">
        <f t="shared" si="56"/>
        <v>7.3185011709601877E-3</v>
      </c>
      <c r="K1023" s="8">
        <f t="shared" si="54"/>
        <v>6.6679792042128047E-3</v>
      </c>
      <c r="L1023" s="8">
        <f t="shared" si="57"/>
        <v>4.2916741040207144E-3</v>
      </c>
    </row>
    <row r="1024" spans="1:12" x14ac:dyDescent="0.25">
      <c r="A1024" s="1">
        <v>40891</v>
      </c>
      <c r="B1024" s="9">
        <v>1584.3</v>
      </c>
      <c r="C1024" s="2">
        <v>82.42</v>
      </c>
      <c r="D1024" s="2">
        <v>34.17</v>
      </c>
      <c r="E1024" s="2">
        <v>12.757142999999999</v>
      </c>
      <c r="F1024" s="3">
        <v>0.12225</v>
      </c>
      <c r="G1024" s="4">
        <f t="shared" si="55"/>
        <v>3.3937650791848739E-6</v>
      </c>
      <c r="H1024" s="8">
        <f t="shared" si="56"/>
        <v>-4.5544912344117193E-2</v>
      </c>
      <c r="I1024" s="8">
        <f t="shared" si="56"/>
        <v>7.2850898494417526E-4</v>
      </c>
      <c r="J1024" s="8">
        <f t="shared" si="56"/>
        <v>-6.9747166521358589E-3</v>
      </c>
      <c r="K1024" s="8">
        <f t="shared" si="54"/>
        <v>1.5465112752616699E-2</v>
      </c>
      <c r="L1024" s="8">
        <f t="shared" si="57"/>
        <v>-7.5485989457428947E-3</v>
      </c>
    </row>
    <row r="1025" spans="1:12" x14ac:dyDescent="0.25">
      <c r="A1025" s="5">
        <v>40892</v>
      </c>
      <c r="B1025" s="10">
        <v>1574.6</v>
      </c>
      <c r="C1025" s="6">
        <v>81.900000000000006</v>
      </c>
      <c r="D1025" s="6">
        <v>33.880000000000003</v>
      </c>
      <c r="E1025" s="6">
        <v>12.846786</v>
      </c>
      <c r="F1025" s="7">
        <v>0.12175</v>
      </c>
      <c r="G1025" s="4">
        <f t="shared" si="55"/>
        <v>3.3798930672013228E-6</v>
      </c>
      <c r="H1025" s="8">
        <f t="shared" si="56"/>
        <v>-6.1225777946096356E-3</v>
      </c>
      <c r="I1025" s="8">
        <f t="shared" si="56"/>
        <v>-6.3091482649841784E-3</v>
      </c>
      <c r="J1025" s="8">
        <f t="shared" si="56"/>
        <v>-8.4869768803043349E-3</v>
      </c>
      <c r="K1025" s="8">
        <f t="shared" si="54"/>
        <v>7.0268868194078085E-3</v>
      </c>
      <c r="L1025" s="8">
        <f t="shared" si="57"/>
        <v>-5.6137559645156763E-4</v>
      </c>
    </row>
    <row r="1026" spans="1:12" x14ac:dyDescent="0.25">
      <c r="A1026" s="1">
        <v>40893</v>
      </c>
      <c r="B1026" s="9">
        <v>1595.6</v>
      </c>
      <c r="C1026" s="2">
        <v>81.89</v>
      </c>
      <c r="D1026" s="2">
        <v>33.979999999999997</v>
      </c>
      <c r="E1026" s="2">
        <v>12.642856999999999</v>
      </c>
      <c r="F1026" s="3">
        <v>0.12225</v>
      </c>
      <c r="G1026" s="4">
        <f t="shared" si="55"/>
        <v>3.3937650791848739E-6</v>
      </c>
      <c r="H1026" s="8">
        <f t="shared" si="56"/>
        <v>1.3336720436936365E-2</v>
      </c>
      <c r="I1026" s="8">
        <f t="shared" si="56"/>
        <v>-1.2210012210018455E-4</v>
      </c>
      <c r="J1026" s="8">
        <f t="shared" si="56"/>
        <v>2.9515938606846019E-3</v>
      </c>
      <c r="K1026" s="8">
        <f t="shared" si="56"/>
        <v>-1.587393142533864E-2</v>
      </c>
      <c r="L1026" s="8">
        <f t="shared" si="57"/>
        <v>-2.7825008942037443E-3</v>
      </c>
    </row>
    <row r="1027" spans="1:12" x14ac:dyDescent="0.25">
      <c r="A1027" s="5">
        <v>40896</v>
      </c>
      <c r="B1027" s="10">
        <v>1594.4</v>
      </c>
      <c r="C1027" s="6">
        <v>82.48</v>
      </c>
      <c r="D1027" s="6">
        <v>34.090000000000003</v>
      </c>
      <c r="E1027" s="6">
        <v>12.633929</v>
      </c>
      <c r="F1027" s="7">
        <v>0.12225</v>
      </c>
      <c r="G1027" s="4">
        <f t="shared" ref="G1027:G1090" si="58">(1+(F1027/100))^(1/360)-1</f>
        <v>3.3937650791848739E-6</v>
      </c>
      <c r="H1027" s="8">
        <f t="shared" ref="H1027:K1090" si="59">(B1027-B1026)/B1026</f>
        <v>-7.5206818751555413E-4</v>
      </c>
      <c r="I1027" s="8">
        <f t="shared" si="59"/>
        <v>7.2047869092685722E-3</v>
      </c>
      <c r="J1027" s="8">
        <f t="shared" si="59"/>
        <v>3.2371983519719409E-3</v>
      </c>
      <c r="K1027" s="8">
        <f t="shared" si="59"/>
        <v>-7.0616949950467361E-4</v>
      </c>
      <c r="L1027" s="8">
        <f t="shared" si="57"/>
        <v>5.9642142643824103E-4</v>
      </c>
    </row>
    <row r="1028" spans="1:12" x14ac:dyDescent="0.25">
      <c r="A1028" s="1">
        <v>40897</v>
      </c>
      <c r="B1028" s="9">
        <v>1615.6</v>
      </c>
      <c r="C1028" s="2">
        <v>82.24</v>
      </c>
      <c r="D1028" s="2">
        <v>33.979999999999997</v>
      </c>
      <c r="E1028" s="2">
        <v>12.786429</v>
      </c>
      <c r="F1028" s="3">
        <v>0.1225</v>
      </c>
      <c r="G1028" s="4">
        <f t="shared" si="58"/>
        <v>3.4007010591974307E-6</v>
      </c>
      <c r="H1028" s="8">
        <f t="shared" si="59"/>
        <v>1.3296537882588947E-2</v>
      </c>
      <c r="I1028" s="8">
        <f t="shared" si="59"/>
        <v>-2.9097963142581122E-3</v>
      </c>
      <c r="J1028" s="8">
        <f t="shared" si="59"/>
        <v>-3.2267527134058824E-3</v>
      </c>
      <c r="K1028" s="8">
        <f t="shared" si="59"/>
        <v>1.2070670968627404E-2</v>
      </c>
      <c r="L1028" s="8">
        <f t="shared" ref="L1028:L1091" si="60">H1028*$X$12+I1028*$Y$12+$Z$12*J1028+$AA$12*K1028</f>
        <v>8.6325831211975894E-3</v>
      </c>
    </row>
    <row r="1029" spans="1:12" x14ac:dyDescent="0.25">
      <c r="A1029" s="5">
        <v>40898</v>
      </c>
      <c r="B1029" s="10">
        <v>1611.9</v>
      </c>
      <c r="C1029" s="6">
        <v>83</v>
      </c>
      <c r="D1029" s="6">
        <v>33.92</v>
      </c>
      <c r="E1029" s="6">
        <v>12.7775</v>
      </c>
      <c r="F1029" s="7">
        <v>0.12225</v>
      </c>
      <c r="G1029" s="4">
        <f t="shared" si="58"/>
        <v>3.3937650791848739E-6</v>
      </c>
      <c r="H1029" s="8">
        <f t="shared" si="59"/>
        <v>-2.2901708343648292E-3</v>
      </c>
      <c r="I1029" s="8">
        <f t="shared" si="59"/>
        <v>9.241245136186833E-3</v>
      </c>
      <c r="J1029" s="8">
        <f t="shared" si="59"/>
        <v>-1.7657445556208114E-3</v>
      </c>
      <c r="K1029" s="8">
        <f t="shared" si="59"/>
        <v>-6.9831850628507665E-4</v>
      </c>
      <c r="L1029" s="8">
        <f t="shared" si="60"/>
        <v>-5.214832001832826E-4</v>
      </c>
    </row>
    <row r="1030" spans="1:12" x14ac:dyDescent="0.25">
      <c r="A1030" s="1">
        <v>40899</v>
      </c>
      <c r="B1030" s="9">
        <v>1608.9</v>
      </c>
      <c r="C1030" s="2">
        <v>82.65</v>
      </c>
      <c r="D1030" s="2">
        <v>33.630000000000003</v>
      </c>
      <c r="E1030" s="2">
        <v>13.032857</v>
      </c>
      <c r="F1030" s="3">
        <v>0.1225</v>
      </c>
      <c r="G1030" s="4">
        <f t="shared" si="58"/>
        <v>3.4007010591974307E-6</v>
      </c>
      <c r="H1030" s="8">
        <f t="shared" si="59"/>
        <v>-1.8611576400521122E-3</v>
      </c>
      <c r="I1030" s="8">
        <f t="shared" si="59"/>
        <v>-4.2168674698794496E-3</v>
      </c>
      <c r="J1030" s="8">
        <f t="shared" si="59"/>
        <v>-8.5495283018867663E-3</v>
      </c>
      <c r="K1030" s="8">
        <f t="shared" si="59"/>
        <v>1.9984895323811393E-2</v>
      </c>
      <c r="L1030" s="8">
        <f t="shared" si="60"/>
        <v>6.7468731573860109E-3</v>
      </c>
    </row>
    <row r="1031" spans="1:12" x14ac:dyDescent="0.25">
      <c r="A1031" s="5">
        <v>40900</v>
      </c>
      <c r="B1031" s="10">
        <v>1604.7</v>
      </c>
      <c r="C1031" s="6">
        <v>83.63</v>
      </c>
      <c r="D1031" s="6">
        <v>33.85</v>
      </c>
      <c r="E1031" s="6">
        <v>13.35</v>
      </c>
      <c r="F1031" s="7">
        <v>0.122</v>
      </c>
      <c r="G1031" s="4">
        <f t="shared" si="58"/>
        <v>3.3868290818528379E-6</v>
      </c>
      <c r="H1031" s="8">
        <f t="shared" si="59"/>
        <v>-2.6104792093977532E-3</v>
      </c>
      <c r="I1031" s="8">
        <f t="shared" si="59"/>
        <v>1.1857229280096668E-2</v>
      </c>
      <c r="J1031" s="8">
        <f t="shared" si="59"/>
        <v>6.5417781742491479E-3</v>
      </c>
      <c r="K1031" s="8">
        <f t="shared" si="59"/>
        <v>2.4334111852834704E-2</v>
      </c>
      <c r="L1031" s="8">
        <f t="shared" si="60"/>
        <v>1.2357469872830268E-2</v>
      </c>
    </row>
    <row r="1032" spans="1:12" x14ac:dyDescent="0.25">
      <c r="A1032" s="1">
        <v>40904</v>
      </c>
      <c r="B1032" s="9">
        <v>1594.2</v>
      </c>
      <c r="C1032" s="2">
        <v>83.3</v>
      </c>
      <c r="D1032" s="2">
        <v>34.619999999999997</v>
      </c>
      <c r="E1032" s="2">
        <v>13.458928999999999</v>
      </c>
      <c r="F1032" s="3">
        <v>0.12225</v>
      </c>
      <c r="G1032" s="4">
        <f t="shared" si="58"/>
        <v>3.3937650791848739E-6</v>
      </c>
      <c r="H1032" s="8">
        <f t="shared" si="59"/>
        <v>-6.5432791175920732E-3</v>
      </c>
      <c r="I1032" s="8">
        <f t="shared" si="59"/>
        <v>-3.945952409422436E-3</v>
      </c>
      <c r="J1032" s="8">
        <f t="shared" si="59"/>
        <v>2.2747415066469601E-2</v>
      </c>
      <c r="K1032" s="8">
        <f t="shared" si="59"/>
        <v>8.1594756554306987E-3</v>
      </c>
      <c r="L1032" s="8">
        <f t="shared" si="60"/>
        <v>5.2434863576682911E-3</v>
      </c>
    </row>
    <row r="1033" spans="1:12" x14ac:dyDescent="0.25">
      <c r="A1033" s="5">
        <v>40905</v>
      </c>
      <c r="B1033" s="10">
        <v>1562.9</v>
      </c>
      <c r="C1033" s="6">
        <v>85.02</v>
      </c>
      <c r="D1033" s="6">
        <v>34.409999999999997</v>
      </c>
      <c r="E1033" s="6">
        <v>13.817857</v>
      </c>
      <c r="F1033" s="7">
        <v>0.12375</v>
      </c>
      <c r="G1033" s="4">
        <f t="shared" si="58"/>
        <v>3.4353807008002946E-6</v>
      </c>
      <c r="H1033" s="8">
        <f t="shared" si="59"/>
        <v>-1.96336720612219E-2</v>
      </c>
      <c r="I1033" s="8">
        <f t="shared" si="59"/>
        <v>2.0648259303721477E-2</v>
      </c>
      <c r="J1033" s="8">
        <f t="shared" si="59"/>
        <v>-6.0658578856152764E-3</v>
      </c>
      <c r="K1033" s="8">
        <f t="shared" si="59"/>
        <v>2.6668392410718608E-2</v>
      </c>
      <c r="L1033" s="8">
        <f t="shared" si="60"/>
        <v>7.0079703688859024E-3</v>
      </c>
    </row>
    <row r="1034" spans="1:12" x14ac:dyDescent="0.25">
      <c r="A1034" s="1">
        <v>40906</v>
      </c>
      <c r="B1034" s="9">
        <v>1539.9</v>
      </c>
      <c r="C1034" s="2">
        <v>85.22</v>
      </c>
      <c r="D1034" s="2">
        <v>34.770000000000003</v>
      </c>
      <c r="E1034" s="2">
        <v>13.831785999999999</v>
      </c>
      <c r="F1034" s="3">
        <v>0.13125000000000001</v>
      </c>
      <c r="G1034" s="4">
        <f t="shared" si="58"/>
        <v>3.6434494838921694E-6</v>
      </c>
      <c r="H1034" s="8">
        <f t="shared" si="59"/>
        <v>-1.4716232644443022E-2</v>
      </c>
      <c r="I1034" s="8">
        <f t="shared" si="59"/>
        <v>2.3523876734886243E-3</v>
      </c>
      <c r="J1034" s="8">
        <f t="shared" si="59"/>
        <v>1.0462074978204202E-2</v>
      </c>
      <c r="K1034" s="8">
        <f t="shared" si="59"/>
        <v>1.008043432494575E-3</v>
      </c>
      <c r="L1034" s="8">
        <f t="shared" si="60"/>
        <v>-1.9502229324387028E-3</v>
      </c>
    </row>
    <row r="1035" spans="1:12" x14ac:dyDescent="0.25">
      <c r="A1035" s="5">
        <v>40907</v>
      </c>
      <c r="B1035" s="10">
        <v>1565.8</v>
      </c>
      <c r="C1035" s="6">
        <v>84.57</v>
      </c>
      <c r="D1035" s="6">
        <v>34.56</v>
      </c>
      <c r="E1035" s="6">
        <v>14.046429</v>
      </c>
      <c r="F1035" s="7">
        <v>0.12861</v>
      </c>
      <c r="G1035" s="4">
        <f t="shared" si="58"/>
        <v>3.5702110448010416E-6</v>
      </c>
      <c r="H1035" s="8">
        <f t="shared" si="59"/>
        <v>1.6819273978829704E-2</v>
      </c>
      <c r="I1035" s="8">
        <f t="shared" si="59"/>
        <v>-7.6273175310960541E-3</v>
      </c>
      <c r="J1035" s="8">
        <f t="shared" si="59"/>
        <v>-6.0396893874029578E-3</v>
      </c>
      <c r="K1035" s="8">
        <f t="shared" si="59"/>
        <v>1.5518097229092512E-2</v>
      </c>
      <c r="L1035" s="8">
        <f t="shared" si="60"/>
        <v>1.0377894732080794E-2</v>
      </c>
    </row>
    <row r="1036" spans="1:12" x14ac:dyDescent="0.25">
      <c r="A1036" s="1">
        <v>40911</v>
      </c>
      <c r="B1036" s="9">
        <v>1599.7</v>
      </c>
      <c r="C1036" s="2">
        <v>84.37</v>
      </c>
      <c r="D1036" s="2">
        <v>34.67</v>
      </c>
      <c r="E1036" s="2">
        <v>14.232143000000001</v>
      </c>
      <c r="F1036" s="3">
        <v>0.17166999999999999</v>
      </c>
      <c r="G1036" s="4">
        <f t="shared" si="58"/>
        <v>4.7645340026658545E-6</v>
      </c>
      <c r="H1036" s="8">
        <f t="shared" si="59"/>
        <v>2.1650274620002612E-2</v>
      </c>
      <c r="I1036" s="8">
        <f t="shared" si="59"/>
        <v>-2.3649048125811592E-3</v>
      </c>
      <c r="J1036" s="8">
        <f t="shared" si="59"/>
        <v>3.1828703703703537E-3</v>
      </c>
      <c r="K1036" s="8">
        <f t="shared" si="59"/>
        <v>1.3221438701608844E-2</v>
      </c>
      <c r="L1036" s="8">
        <f t="shared" si="60"/>
        <v>1.2741490856188975E-2</v>
      </c>
    </row>
    <row r="1037" spans="1:12" x14ac:dyDescent="0.25">
      <c r="A1037" s="5">
        <v>40912</v>
      </c>
      <c r="B1037" s="10">
        <v>1611.9</v>
      </c>
      <c r="C1037" s="6">
        <v>83.31</v>
      </c>
      <c r="D1037" s="6">
        <v>34.380000000000003</v>
      </c>
      <c r="E1037" s="6">
        <v>14.407500000000001</v>
      </c>
      <c r="F1037" s="7">
        <v>0.17832999999999999</v>
      </c>
      <c r="G1037" s="4">
        <f t="shared" si="58"/>
        <v>4.9492117151217485E-6</v>
      </c>
      <c r="H1037" s="8">
        <f t="shared" si="59"/>
        <v>7.6264299556167061E-3</v>
      </c>
      <c r="I1037" s="8">
        <f t="shared" si="59"/>
        <v>-1.2563707478961742E-2</v>
      </c>
      <c r="J1037" s="8">
        <f t="shared" si="59"/>
        <v>-8.364580328814512E-3</v>
      </c>
      <c r="K1037" s="8">
        <f t="shared" si="59"/>
        <v>1.2321194355621635E-2</v>
      </c>
      <c r="L1037" s="8">
        <f t="shared" si="60"/>
        <v>5.4092096676431247E-3</v>
      </c>
    </row>
    <row r="1038" spans="1:12" x14ac:dyDescent="0.25">
      <c r="A1038" s="1">
        <v>40913</v>
      </c>
      <c r="B1038" s="9">
        <v>1619.4</v>
      </c>
      <c r="C1038" s="2">
        <v>81.459999999999994</v>
      </c>
      <c r="D1038" s="2">
        <v>34.33</v>
      </c>
      <c r="E1038" s="2">
        <v>14.021070999999999</v>
      </c>
      <c r="F1038" s="3">
        <v>0.15278</v>
      </c>
      <c r="G1038" s="4">
        <f t="shared" si="58"/>
        <v>4.2406592719590464E-6</v>
      </c>
      <c r="H1038" s="8">
        <f t="shared" si="59"/>
        <v>4.6528941001302811E-3</v>
      </c>
      <c r="I1038" s="8">
        <f t="shared" si="59"/>
        <v>-2.2206217740967572E-2</v>
      </c>
      <c r="J1038" s="8">
        <f t="shared" si="59"/>
        <v>-1.4543339150670232E-3</v>
      </c>
      <c r="K1038" s="8">
        <f t="shared" si="59"/>
        <v>-2.682137775464178E-2</v>
      </c>
      <c r="L1038" s="8">
        <f t="shared" si="60"/>
        <v>-1.2893019939405059E-2</v>
      </c>
    </row>
    <row r="1039" spans="1:12" x14ac:dyDescent="0.25">
      <c r="A1039" s="5">
        <v>40914</v>
      </c>
      <c r="B1039" s="10">
        <v>1616.1</v>
      </c>
      <c r="C1039" s="6">
        <v>79.790000000000006</v>
      </c>
      <c r="D1039" s="6">
        <v>34.18</v>
      </c>
      <c r="E1039" s="6">
        <v>13.993570999999999</v>
      </c>
      <c r="F1039" s="7">
        <v>0.13611000000000001</v>
      </c>
      <c r="G1039" s="4">
        <f t="shared" si="58"/>
        <v>3.7782697572819046E-6</v>
      </c>
      <c r="H1039" s="8">
        <f t="shared" si="59"/>
        <v>-2.0377917747314944E-3</v>
      </c>
      <c r="I1039" s="8">
        <f t="shared" si="59"/>
        <v>-2.0500859317456269E-2</v>
      </c>
      <c r="J1039" s="8">
        <f t="shared" si="59"/>
        <v>-4.3693562481793933E-3</v>
      </c>
      <c r="K1039" s="8">
        <f t="shared" si="59"/>
        <v>-1.9613337668712939E-3</v>
      </c>
      <c r="L1039" s="8">
        <f t="shared" si="60"/>
        <v>-3.9267057225092546E-3</v>
      </c>
    </row>
    <row r="1040" spans="1:12" x14ac:dyDescent="0.25">
      <c r="A1040" s="1">
        <v>40917</v>
      </c>
      <c r="B1040" s="9">
        <v>1607.5</v>
      </c>
      <c r="C1040" s="2">
        <v>79.599999999999994</v>
      </c>
      <c r="D1040" s="2">
        <v>34.25</v>
      </c>
      <c r="E1040" s="2">
        <v>13.945714000000001</v>
      </c>
      <c r="F1040" s="3">
        <v>0.13611000000000001</v>
      </c>
      <c r="G1040" s="4">
        <f t="shared" si="58"/>
        <v>3.7782697572819046E-6</v>
      </c>
      <c r="H1040" s="8">
        <f t="shared" si="59"/>
        <v>-5.3214528803910092E-3</v>
      </c>
      <c r="I1040" s="8">
        <f t="shared" si="59"/>
        <v>-2.3812507833063283E-3</v>
      </c>
      <c r="J1040" s="8">
        <f t="shared" si="59"/>
        <v>2.0479812755997743E-3</v>
      </c>
      <c r="K1040" s="8">
        <f t="shared" si="59"/>
        <v>-3.4199276224774009E-3</v>
      </c>
      <c r="L1040" s="8">
        <f t="shared" si="60"/>
        <v>-2.9823260601068401E-3</v>
      </c>
    </row>
    <row r="1041" spans="1:12" x14ac:dyDescent="0.25">
      <c r="A1041" s="5">
        <v>40918</v>
      </c>
      <c r="B1041" s="10">
        <v>1631</v>
      </c>
      <c r="C1041" s="6">
        <v>77.84</v>
      </c>
      <c r="D1041" s="6">
        <v>33.700000000000003</v>
      </c>
      <c r="E1041" s="6">
        <v>14.169643000000001</v>
      </c>
      <c r="F1041" s="7">
        <v>0.13611000000000001</v>
      </c>
      <c r="G1041" s="4">
        <f t="shared" si="58"/>
        <v>3.7782697572819046E-6</v>
      </c>
      <c r="H1041" s="8">
        <f t="shared" si="59"/>
        <v>1.4618973561430793E-2</v>
      </c>
      <c r="I1041" s="8">
        <f t="shared" si="59"/>
        <v>-2.2110552763818982E-2</v>
      </c>
      <c r="J1041" s="8">
        <f t="shared" si="59"/>
        <v>-1.6058394160583859E-2</v>
      </c>
      <c r="K1041" s="8">
        <f t="shared" si="59"/>
        <v>1.6057191478328039E-2</v>
      </c>
      <c r="L1041" s="8">
        <f t="shared" si="60"/>
        <v>7.0948148385186777E-3</v>
      </c>
    </row>
    <row r="1042" spans="1:12" x14ac:dyDescent="0.25">
      <c r="A1042" s="1">
        <v>40919</v>
      </c>
      <c r="B1042" s="9">
        <v>1639.2</v>
      </c>
      <c r="C1042" s="2">
        <v>77.72</v>
      </c>
      <c r="D1042" s="2">
        <v>33.5</v>
      </c>
      <c r="E1042" s="2">
        <v>13.889643</v>
      </c>
      <c r="F1042" s="3">
        <v>0.13833000000000001</v>
      </c>
      <c r="G1042" s="4">
        <f t="shared" si="58"/>
        <v>3.8398521553517639E-6</v>
      </c>
      <c r="H1042" s="8">
        <f t="shared" si="59"/>
        <v>5.0275904353157853E-3</v>
      </c>
      <c r="I1042" s="8">
        <f t="shared" si="59"/>
        <v>-1.5416238437821754E-3</v>
      </c>
      <c r="J1042" s="8">
        <f t="shared" si="59"/>
        <v>-5.9347181008902912E-3</v>
      </c>
      <c r="K1042" s="8">
        <f t="shared" si="59"/>
        <v>-1.9760554306131856E-2</v>
      </c>
      <c r="L1042" s="8">
        <f t="shared" si="60"/>
        <v>-8.6071592014419461E-3</v>
      </c>
    </row>
    <row r="1043" spans="1:12" x14ac:dyDescent="0.25">
      <c r="A1043" s="5">
        <v>40920</v>
      </c>
      <c r="B1043" s="10">
        <v>1647.3</v>
      </c>
      <c r="C1043" s="6">
        <v>73.84</v>
      </c>
      <c r="D1043" s="6">
        <v>33.880000000000003</v>
      </c>
      <c r="E1043" s="6">
        <v>14.020357000000001</v>
      </c>
      <c r="F1043" s="7">
        <v>0.13944000000000001</v>
      </c>
      <c r="G1043" s="4">
        <f t="shared" si="58"/>
        <v>3.8706428440171692E-6</v>
      </c>
      <c r="H1043" s="8">
        <f t="shared" si="59"/>
        <v>4.9414348462664161E-3</v>
      </c>
      <c r="I1043" s="8">
        <f t="shared" si="59"/>
        <v>-4.9922799794132729E-2</v>
      </c>
      <c r="J1043" s="8">
        <f t="shared" si="59"/>
        <v>1.1343283582089629E-2</v>
      </c>
      <c r="K1043" s="8">
        <f t="shared" si="59"/>
        <v>9.4108970259351599E-3</v>
      </c>
      <c r="L1043" s="8">
        <f t="shared" si="60"/>
        <v>3.4821723159676383E-3</v>
      </c>
    </row>
    <row r="1044" spans="1:12" x14ac:dyDescent="0.25">
      <c r="A1044" s="1">
        <v>40921</v>
      </c>
      <c r="B1044" s="9">
        <v>1630.4</v>
      </c>
      <c r="C1044" s="2">
        <v>74.819999999999993</v>
      </c>
      <c r="D1044" s="2">
        <v>33.130000000000003</v>
      </c>
      <c r="E1044" s="2">
        <v>13.477499999999999</v>
      </c>
      <c r="F1044" s="3">
        <v>0.14277999999999999</v>
      </c>
      <c r="G1044" s="4">
        <f t="shared" si="58"/>
        <v>3.9632902504305179E-6</v>
      </c>
      <c r="H1044" s="8">
        <f t="shared" si="59"/>
        <v>-1.0259212043950625E-2</v>
      </c>
      <c r="I1044" s="8">
        <f t="shared" si="59"/>
        <v>1.3271939328277218E-2</v>
      </c>
      <c r="J1044" s="8">
        <f t="shared" si="59"/>
        <v>-2.213695395513577E-2</v>
      </c>
      <c r="K1044" s="8">
        <f t="shared" si="59"/>
        <v>-3.8719199518243472E-2</v>
      </c>
      <c r="L1044" s="8">
        <f t="shared" si="60"/>
        <v>-2.3213428911240092E-2</v>
      </c>
    </row>
    <row r="1045" spans="1:12" x14ac:dyDescent="0.25">
      <c r="A1045" s="5">
        <v>40925</v>
      </c>
      <c r="B1045" s="10">
        <v>1655.2</v>
      </c>
      <c r="C1045" s="6">
        <v>70.19</v>
      </c>
      <c r="D1045" s="6">
        <v>33.090000000000003</v>
      </c>
      <c r="E1045" s="6">
        <v>13.343571000000001</v>
      </c>
      <c r="F1045" s="7">
        <v>0.14499999999999999</v>
      </c>
      <c r="G1045" s="4">
        <f t="shared" si="58"/>
        <v>4.0248685584387545E-6</v>
      </c>
      <c r="H1045" s="8">
        <f t="shared" si="59"/>
        <v>1.5210991167811551E-2</v>
      </c>
      <c r="I1045" s="8">
        <f t="shared" si="59"/>
        <v>-6.1881849772787968E-2</v>
      </c>
      <c r="J1045" s="8">
        <f t="shared" si="59"/>
        <v>-1.2073649260488724E-3</v>
      </c>
      <c r="K1045" s="8">
        <f t="shared" si="59"/>
        <v>-9.9372287145240903E-3</v>
      </c>
      <c r="L1045" s="8">
        <f t="shared" si="60"/>
        <v>-5.3586336566373094E-3</v>
      </c>
    </row>
    <row r="1046" spans="1:12" x14ac:dyDescent="0.25">
      <c r="A1046" s="1">
        <v>40926</v>
      </c>
      <c r="B1046" s="9">
        <v>1659.5</v>
      </c>
      <c r="C1046" s="2">
        <v>71.64</v>
      </c>
      <c r="D1046" s="2">
        <v>32.909999999999997</v>
      </c>
      <c r="E1046" s="2">
        <v>12.614642999999999</v>
      </c>
      <c r="F1046" s="3">
        <v>0.14277999999999999</v>
      </c>
      <c r="G1046" s="4">
        <f t="shared" si="58"/>
        <v>3.9632902504305179E-6</v>
      </c>
      <c r="H1046" s="8">
        <f t="shared" si="59"/>
        <v>2.5978733687771595E-3</v>
      </c>
      <c r="I1046" s="8">
        <f t="shared" si="59"/>
        <v>2.0658213420715242E-2</v>
      </c>
      <c r="J1046" s="8">
        <f t="shared" si="59"/>
        <v>-5.4397098821398248E-3</v>
      </c>
      <c r="K1046" s="8">
        <f t="shared" si="59"/>
        <v>-5.4627655520400165E-2</v>
      </c>
      <c r="L1046" s="8">
        <f t="shared" si="60"/>
        <v>-2.3232985144392079E-2</v>
      </c>
    </row>
    <row r="1047" spans="1:12" x14ac:dyDescent="0.25">
      <c r="A1047" s="5">
        <v>40927</v>
      </c>
      <c r="B1047" s="10">
        <v>1654.1</v>
      </c>
      <c r="C1047" s="6">
        <v>68.03</v>
      </c>
      <c r="D1047" s="6">
        <v>33.119999999999997</v>
      </c>
      <c r="E1047" s="6">
        <v>13.3575</v>
      </c>
      <c r="F1047" s="7">
        <v>0.14166999999999999</v>
      </c>
      <c r="G1047" s="4">
        <f t="shared" si="58"/>
        <v>3.9325005860568751E-6</v>
      </c>
      <c r="H1047" s="8">
        <f t="shared" si="59"/>
        <v>-3.2539921663152101E-3</v>
      </c>
      <c r="I1047" s="8">
        <f t="shared" si="59"/>
        <v>-5.0390843104410936E-2</v>
      </c>
      <c r="J1047" s="8">
        <f t="shared" si="59"/>
        <v>6.3810391978122421E-3</v>
      </c>
      <c r="K1047" s="8">
        <f t="shared" si="59"/>
        <v>5.8888467949509221E-2</v>
      </c>
      <c r="L1047" s="8">
        <f t="shared" si="60"/>
        <v>2.2660802593437557E-2</v>
      </c>
    </row>
    <row r="1048" spans="1:12" x14ac:dyDescent="0.25">
      <c r="A1048" s="1">
        <v>40928</v>
      </c>
      <c r="B1048" s="9">
        <v>1663.7</v>
      </c>
      <c r="C1048" s="2">
        <v>71.58</v>
      </c>
      <c r="D1048" s="2">
        <v>32</v>
      </c>
      <c r="E1048" s="2">
        <v>12.988929000000001</v>
      </c>
      <c r="F1048" s="3">
        <v>0.14166999999999999</v>
      </c>
      <c r="G1048" s="4">
        <f t="shared" si="58"/>
        <v>3.9325005860568751E-6</v>
      </c>
      <c r="H1048" s="8">
        <f t="shared" si="59"/>
        <v>5.8037603530621713E-3</v>
      </c>
      <c r="I1048" s="8">
        <f t="shared" si="59"/>
        <v>5.2182860502719343E-2</v>
      </c>
      <c r="J1048" s="8">
        <f t="shared" si="59"/>
        <v>-3.3816425120772875E-2</v>
      </c>
      <c r="K1048" s="8">
        <f t="shared" si="59"/>
        <v>-2.7592813026389617E-2</v>
      </c>
      <c r="L1048" s="8">
        <f t="shared" si="60"/>
        <v>-1.2129071203174595E-2</v>
      </c>
    </row>
    <row r="1049" spans="1:12" x14ac:dyDescent="0.25">
      <c r="A1049" s="5">
        <v>40931</v>
      </c>
      <c r="B1049" s="10">
        <v>1678</v>
      </c>
      <c r="C1049" s="6">
        <v>72</v>
      </c>
      <c r="D1049" s="6">
        <v>33.380000000000003</v>
      </c>
      <c r="E1049" s="6">
        <v>13.346429000000001</v>
      </c>
      <c r="F1049" s="7">
        <v>0.14166999999999999</v>
      </c>
      <c r="G1049" s="4">
        <f t="shared" si="58"/>
        <v>3.9325005860568751E-6</v>
      </c>
      <c r="H1049" s="8">
        <f t="shared" si="59"/>
        <v>8.5952996333473301E-3</v>
      </c>
      <c r="I1049" s="8">
        <f t="shared" si="59"/>
        <v>5.8675607711651543E-3</v>
      </c>
      <c r="J1049" s="8">
        <f t="shared" si="59"/>
        <v>4.312500000000008E-2</v>
      </c>
      <c r="K1049" s="8">
        <f t="shared" si="59"/>
        <v>2.7523439384417293E-2</v>
      </c>
      <c r="L1049" s="8">
        <f t="shared" si="60"/>
        <v>2.2733855202820848E-2</v>
      </c>
    </row>
    <row r="1050" spans="1:12" x14ac:dyDescent="0.25">
      <c r="A1050" s="1">
        <v>40932</v>
      </c>
      <c r="B1050" s="9">
        <v>1664.2</v>
      </c>
      <c r="C1050" s="2">
        <v>74.290000000000006</v>
      </c>
      <c r="D1050" s="2">
        <v>33.729999999999997</v>
      </c>
      <c r="E1050" s="2">
        <v>13.463929</v>
      </c>
      <c r="F1050" s="3">
        <v>0.14333000000000001</v>
      </c>
      <c r="G1050" s="4">
        <f t="shared" si="58"/>
        <v>3.9785462644381653E-6</v>
      </c>
      <c r="H1050" s="8">
        <f t="shared" si="59"/>
        <v>-8.2240762812872195E-3</v>
      </c>
      <c r="I1050" s="8">
        <f t="shared" si="59"/>
        <v>3.1805555555555642E-2</v>
      </c>
      <c r="J1050" s="8">
        <f t="shared" si="59"/>
        <v>1.0485320551228109E-2</v>
      </c>
      <c r="K1050" s="8">
        <f t="shared" si="59"/>
        <v>8.8038530756054459E-3</v>
      </c>
      <c r="L1050" s="8">
        <f t="shared" si="60"/>
        <v>5.9609913040901703E-3</v>
      </c>
    </row>
    <row r="1051" spans="1:12" x14ac:dyDescent="0.25">
      <c r="A1051" s="5">
        <v>40933</v>
      </c>
      <c r="B1051" s="10">
        <v>1699.8</v>
      </c>
      <c r="C1051" s="6">
        <v>73.5</v>
      </c>
      <c r="D1051" s="6">
        <v>33.840000000000003</v>
      </c>
      <c r="E1051" s="6">
        <v>13.693213999999999</v>
      </c>
      <c r="F1051" s="7">
        <v>0.14444000000000001</v>
      </c>
      <c r="G1051" s="4">
        <f t="shared" si="58"/>
        <v>4.0093354198855735E-6</v>
      </c>
      <c r="H1051" s="8">
        <f t="shared" si="59"/>
        <v>2.1391659656291254E-2</v>
      </c>
      <c r="I1051" s="8">
        <f t="shared" si="59"/>
        <v>-1.0634001884506746E-2</v>
      </c>
      <c r="J1051" s="8">
        <f t="shared" si="59"/>
        <v>3.2611918173734524E-3</v>
      </c>
      <c r="K1051" s="8">
        <f t="shared" si="59"/>
        <v>1.7029575839266464E-2</v>
      </c>
      <c r="L1051" s="8">
        <f t="shared" si="60"/>
        <v>1.3720471591374385E-2</v>
      </c>
    </row>
    <row r="1052" spans="1:12" x14ac:dyDescent="0.25">
      <c r="A1052" s="1">
        <v>40934</v>
      </c>
      <c r="B1052" s="9">
        <v>1726.3</v>
      </c>
      <c r="C1052" s="2">
        <v>74.16</v>
      </c>
      <c r="D1052" s="2">
        <v>34.229999999999997</v>
      </c>
      <c r="E1052" s="2">
        <v>13.588571</v>
      </c>
      <c r="F1052" s="3">
        <v>0.14444000000000001</v>
      </c>
      <c r="G1052" s="4">
        <f t="shared" si="58"/>
        <v>4.0093354198855735E-6</v>
      </c>
      <c r="H1052" s="8">
        <f t="shared" si="59"/>
        <v>1.5590069419931758E-2</v>
      </c>
      <c r="I1052" s="8">
        <f t="shared" si="59"/>
        <v>8.9795918367346472E-3</v>
      </c>
      <c r="J1052" s="8">
        <f t="shared" si="59"/>
        <v>1.1524822695035266E-2</v>
      </c>
      <c r="K1052" s="8">
        <f t="shared" si="59"/>
        <v>-7.641960463043912E-3</v>
      </c>
      <c r="L1052" s="8">
        <f t="shared" si="60"/>
        <v>3.8109299157763937E-3</v>
      </c>
    </row>
    <row r="1053" spans="1:12" x14ac:dyDescent="0.25">
      <c r="A1053" s="5">
        <v>40935</v>
      </c>
      <c r="B1053" s="10">
        <v>1731.8</v>
      </c>
      <c r="C1053" s="6">
        <v>70.94</v>
      </c>
      <c r="D1053" s="6">
        <v>34.119999999999997</v>
      </c>
      <c r="E1053" s="6">
        <v>13.587142999999999</v>
      </c>
      <c r="F1053" s="7">
        <v>0.14444000000000001</v>
      </c>
      <c r="G1053" s="4">
        <f t="shared" si="58"/>
        <v>4.0093354198855735E-6</v>
      </c>
      <c r="H1053" s="8">
        <f t="shared" si="59"/>
        <v>3.1860047500434454E-3</v>
      </c>
      <c r="I1053" s="8">
        <f t="shared" si="59"/>
        <v>-4.3419633225458457E-2</v>
      </c>
      <c r="J1053" s="8">
        <f t="shared" si="59"/>
        <v>-3.2135553607946085E-3</v>
      </c>
      <c r="K1053" s="8">
        <f t="shared" si="59"/>
        <v>-1.0508831281822429E-4</v>
      </c>
      <c r="L1053" s="8">
        <f t="shared" si="60"/>
        <v>-3.2502788361737089E-3</v>
      </c>
    </row>
    <row r="1054" spans="1:12" x14ac:dyDescent="0.25">
      <c r="A1054" s="1">
        <v>40938</v>
      </c>
      <c r="B1054" s="9">
        <v>1731</v>
      </c>
      <c r="C1054" s="2">
        <v>69.8</v>
      </c>
      <c r="D1054" s="2">
        <v>33.770000000000003</v>
      </c>
      <c r="E1054" s="2">
        <v>13.073214</v>
      </c>
      <c r="F1054" s="3">
        <v>0.14333000000000001</v>
      </c>
      <c r="G1054" s="4">
        <f t="shared" si="58"/>
        <v>3.9785462644381653E-6</v>
      </c>
      <c r="H1054" s="8">
        <f t="shared" si="59"/>
        <v>-4.6194710705621582E-4</v>
      </c>
      <c r="I1054" s="8">
        <f t="shared" si="59"/>
        <v>-1.6069918240766853E-2</v>
      </c>
      <c r="J1054" s="8">
        <f t="shared" si="59"/>
        <v>-1.0257913247362084E-2</v>
      </c>
      <c r="K1054" s="8">
        <f t="shared" si="59"/>
        <v>-3.7824655264171371E-2</v>
      </c>
      <c r="L1054" s="8">
        <f t="shared" si="60"/>
        <v>-2.0363506460603073E-2</v>
      </c>
    </row>
    <row r="1055" spans="1:12" x14ac:dyDescent="0.25">
      <c r="A1055" s="5">
        <v>40939</v>
      </c>
      <c r="B1055" s="10">
        <v>1737.8</v>
      </c>
      <c r="C1055" s="6">
        <v>70.180000000000007</v>
      </c>
      <c r="D1055" s="6">
        <v>34.01</v>
      </c>
      <c r="E1055" s="6">
        <v>12.715356999999999</v>
      </c>
      <c r="F1055" s="7">
        <v>0.14333000000000001</v>
      </c>
      <c r="G1055" s="4">
        <f t="shared" si="58"/>
        <v>3.9785462644381653E-6</v>
      </c>
      <c r="H1055" s="8">
        <f t="shared" si="59"/>
        <v>3.928365106874613E-3</v>
      </c>
      <c r="I1055" s="8">
        <f t="shared" si="59"/>
        <v>5.4441260744987063E-3</v>
      </c>
      <c r="J1055" s="8">
        <f t="shared" si="59"/>
        <v>7.1068996150427857E-3</v>
      </c>
      <c r="K1055" s="8">
        <f t="shared" si="59"/>
        <v>-2.7373299327923567E-2</v>
      </c>
      <c r="L1055" s="8">
        <f t="shared" si="60"/>
        <v>-9.6300712754065106E-3</v>
      </c>
    </row>
    <row r="1056" spans="1:12" x14ac:dyDescent="0.25">
      <c r="A1056" s="1">
        <v>40940</v>
      </c>
      <c r="B1056" s="9">
        <v>1747.1</v>
      </c>
      <c r="C1056" s="2">
        <v>73.66</v>
      </c>
      <c r="D1056" s="2">
        <v>33.729999999999997</v>
      </c>
      <c r="E1056" s="2">
        <v>12.73</v>
      </c>
      <c r="F1056" s="3">
        <v>0.14666999999999999</v>
      </c>
      <c r="G1056" s="4">
        <f t="shared" si="58"/>
        <v>4.0711900821666092E-6</v>
      </c>
      <c r="H1056" s="8">
        <f t="shared" si="59"/>
        <v>5.3515939693865545E-3</v>
      </c>
      <c r="I1056" s="8">
        <f t="shared" si="59"/>
        <v>4.9586776859503981E-2</v>
      </c>
      <c r="J1056" s="8">
        <f t="shared" si="59"/>
        <v>-8.2328726845045906E-3</v>
      </c>
      <c r="K1056" s="8">
        <f t="shared" si="59"/>
        <v>1.1515995972430262E-3</v>
      </c>
      <c r="L1056" s="8">
        <f t="shared" si="60"/>
        <v>4.8500218420603845E-3</v>
      </c>
    </row>
    <row r="1057" spans="1:12" x14ac:dyDescent="0.25">
      <c r="A1057" s="5">
        <v>40941</v>
      </c>
      <c r="B1057" s="10">
        <v>1756.8</v>
      </c>
      <c r="C1057" s="6">
        <v>73.540000000000006</v>
      </c>
      <c r="D1057" s="6">
        <v>34.409999999999997</v>
      </c>
      <c r="E1057" s="6">
        <v>13.342857</v>
      </c>
      <c r="F1057" s="7">
        <v>0.14222000000000001</v>
      </c>
      <c r="G1057" s="4">
        <f t="shared" si="58"/>
        <v>3.9477567685963777E-6</v>
      </c>
      <c r="H1057" s="8">
        <f t="shared" si="59"/>
        <v>5.5520576956098943E-3</v>
      </c>
      <c r="I1057" s="8">
        <f t="shared" si="59"/>
        <v>-1.6291067064891438E-3</v>
      </c>
      <c r="J1057" s="8">
        <f t="shared" si="59"/>
        <v>2.0160094871034682E-2</v>
      </c>
      <c r="K1057" s="8">
        <f t="shared" si="59"/>
        <v>4.814273369992144E-2</v>
      </c>
      <c r="L1057" s="8">
        <f t="shared" si="60"/>
        <v>2.6738312284061504E-2</v>
      </c>
    </row>
    <row r="1058" spans="1:12" x14ac:dyDescent="0.25">
      <c r="A1058" s="1">
        <v>40942</v>
      </c>
      <c r="B1058" s="9">
        <v>1737.9</v>
      </c>
      <c r="C1058" s="2">
        <v>71.77</v>
      </c>
      <c r="D1058" s="2">
        <v>34.799999999999997</v>
      </c>
      <c r="E1058" s="2">
        <v>13.435</v>
      </c>
      <c r="F1058" s="3">
        <v>0.14111000000000001</v>
      </c>
      <c r="G1058" s="4">
        <f t="shared" si="58"/>
        <v>3.9169669323602108E-6</v>
      </c>
      <c r="H1058" s="8">
        <f t="shared" si="59"/>
        <v>-1.0758196721311399E-2</v>
      </c>
      <c r="I1058" s="8">
        <f t="shared" si="59"/>
        <v>-2.406853413108526E-2</v>
      </c>
      <c r="J1058" s="8">
        <f t="shared" si="59"/>
        <v>1.1333914559721029E-2</v>
      </c>
      <c r="K1058" s="8">
        <f t="shared" si="59"/>
        <v>6.9057923651583827E-3</v>
      </c>
      <c r="L1058" s="8">
        <f t="shared" si="60"/>
        <v>-1.5108269649750407E-4</v>
      </c>
    </row>
    <row r="1059" spans="1:12" x14ac:dyDescent="0.25">
      <c r="A1059" s="5">
        <v>40945</v>
      </c>
      <c r="B1059" s="10">
        <v>1722.8</v>
      </c>
      <c r="C1059" s="6">
        <v>72.64</v>
      </c>
      <c r="D1059" s="6">
        <v>33.97</v>
      </c>
      <c r="E1059" s="6">
        <v>13.347143000000001</v>
      </c>
      <c r="F1059" s="7">
        <v>0.14111000000000001</v>
      </c>
      <c r="G1059" s="4">
        <f t="shared" si="58"/>
        <v>3.9169669323602108E-6</v>
      </c>
      <c r="H1059" s="8">
        <f t="shared" si="59"/>
        <v>-8.6886472179067472E-3</v>
      </c>
      <c r="I1059" s="8">
        <f t="shared" si="59"/>
        <v>1.2122056569597389E-2</v>
      </c>
      <c r="J1059" s="8">
        <f t="shared" si="59"/>
        <v>-2.3850574712643631E-2</v>
      </c>
      <c r="K1059" s="8">
        <f t="shared" si="59"/>
        <v>-6.5394119836248328E-3</v>
      </c>
      <c r="L1059" s="8">
        <f t="shared" si="60"/>
        <v>-8.5166440673292744E-3</v>
      </c>
    </row>
    <row r="1060" spans="1:12" x14ac:dyDescent="0.25">
      <c r="A1060" s="1">
        <v>40946</v>
      </c>
      <c r="B1060" s="9">
        <v>1746.4</v>
      </c>
      <c r="C1060" s="2">
        <v>74.12</v>
      </c>
      <c r="D1060" s="2">
        <v>34.479999999999997</v>
      </c>
      <c r="E1060" s="2">
        <v>13.699286000000001</v>
      </c>
      <c r="F1060" s="3">
        <v>0.14333000000000001</v>
      </c>
      <c r="G1060" s="4">
        <f t="shared" si="58"/>
        <v>3.9785462644381653E-6</v>
      </c>
      <c r="H1060" s="8">
        <f t="shared" si="59"/>
        <v>1.369863013698638E-2</v>
      </c>
      <c r="I1060" s="8">
        <f t="shared" si="59"/>
        <v>2.0374449339207103E-2</v>
      </c>
      <c r="J1060" s="8">
        <f t="shared" si="59"/>
        <v>1.5013246982631677E-2</v>
      </c>
      <c r="K1060" s="8">
        <f t="shared" si="59"/>
        <v>2.638339905401477E-2</v>
      </c>
      <c r="L1060" s="8">
        <f t="shared" si="60"/>
        <v>2.0233664661852148E-2</v>
      </c>
    </row>
    <row r="1061" spans="1:12" x14ac:dyDescent="0.25">
      <c r="A1061" s="5">
        <v>40947</v>
      </c>
      <c r="B1061" s="10">
        <v>1729.3</v>
      </c>
      <c r="C1061" s="6">
        <v>73.91</v>
      </c>
      <c r="D1061" s="6">
        <v>34.89</v>
      </c>
      <c r="E1061" s="6">
        <v>13.9275</v>
      </c>
      <c r="F1061" s="7">
        <v>0.14333000000000001</v>
      </c>
      <c r="G1061" s="4">
        <f t="shared" si="58"/>
        <v>3.9785462644381653E-6</v>
      </c>
      <c r="H1061" s="8">
        <f t="shared" si="59"/>
        <v>-9.791571232249276E-3</v>
      </c>
      <c r="I1061" s="8">
        <f t="shared" si="59"/>
        <v>-2.833243389098866E-3</v>
      </c>
      <c r="J1061" s="8">
        <f t="shared" si="59"/>
        <v>1.1890951276102197E-2</v>
      </c>
      <c r="K1061" s="8">
        <f t="shared" si="59"/>
        <v>1.6658824408804916E-2</v>
      </c>
      <c r="L1061" s="8">
        <f t="shared" si="60"/>
        <v>6.4215096889212852E-3</v>
      </c>
    </row>
    <row r="1062" spans="1:12" x14ac:dyDescent="0.25">
      <c r="A1062" s="1">
        <v>40948</v>
      </c>
      <c r="B1062" s="9">
        <v>1739</v>
      </c>
      <c r="C1062" s="2">
        <v>74.02</v>
      </c>
      <c r="D1062" s="2">
        <v>34.94</v>
      </c>
      <c r="E1062" s="2">
        <v>13.928214000000001</v>
      </c>
      <c r="F1062" s="3">
        <v>0.14444000000000001</v>
      </c>
      <c r="G1062" s="4">
        <f t="shared" si="58"/>
        <v>4.0093354198855735E-6</v>
      </c>
      <c r="H1062" s="8">
        <f t="shared" si="59"/>
        <v>5.6092060371248746E-3</v>
      </c>
      <c r="I1062" s="8">
        <f t="shared" si="59"/>
        <v>1.4882965769178655E-3</v>
      </c>
      <c r="J1062" s="8">
        <f t="shared" si="59"/>
        <v>1.4330753797648942E-3</v>
      </c>
      <c r="K1062" s="8">
        <f t="shared" si="59"/>
        <v>5.1265481960174147E-5</v>
      </c>
      <c r="L1062" s="8">
        <f t="shared" si="60"/>
        <v>2.0449657480787371E-3</v>
      </c>
    </row>
    <row r="1063" spans="1:12" x14ac:dyDescent="0.25">
      <c r="A1063" s="5">
        <v>40949</v>
      </c>
      <c r="B1063" s="10">
        <v>1723.3</v>
      </c>
      <c r="C1063" s="6">
        <v>73.489999999999995</v>
      </c>
      <c r="D1063" s="6">
        <v>35.049999999999997</v>
      </c>
      <c r="E1063" s="6">
        <v>13.743929</v>
      </c>
      <c r="F1063" s="7">
        <v>0.14277999999999999</v>
      </c>
      <c r="G1063" s="4">
        <f t="shared" si="58"/>
        <v>3.9632902504305179E-6</v>
      </c>
      <c r="H1063" s="8">
        <f t="shared" si="59"/>
        <v>-9.0281771132835233E-3</v>
      </c>
      <c r="I1063" s="8">
        <f t="shared" si="59"/>
        <v>-7.1602269656849656E-3</v>
      </c>
      <c r="J1063" s="8">
        <f t="shared" si="59"/>
        <v>3.1482541499713635E-3</v>
      </c>
      <c r="K1063" s="8">
        <f t="shared" si="59"/>
        <v>-1.3231057478008373E-2</v>
      </c>
      <c r="L1063" s="8">
        <f t="shared" si="60"/>
        <v>-8.7472796390730637E-3</v>
      </c>
    </row>
    <row r="1064" spans="1:12" x14ac:dyDescent="0.25">
      <c r="A1064" s="1">
        <v>40952</v>
      </c>
      <c r="B1064" s="9">
        <v>1723</v>
      </c>
      <c r="C1064" s="2">
        <v>72.14</v>
      </c>
      <c r="D1064" s="2">
        <v>34.86</v>
      </c>
      <c r="E1064" s="2">
        <v>13.608214</v>
      </c>
      <c r="F1064" s="3">
        <v>0.14388999999999999</v>
      </c>
      <c r="G1064" s="4">
        <f t="shared" si="58"/>
        <v>3.9940795746318258E-6</v>
      </c>
      <c r="H1064" s="8">
        <f t="shared" si="59"/>
        <v>-1.7408460511806101E-4</v>
      </c>
      <c r="I1064" s="8">
        <f t="shared" si="59"/>
        <v>-1.8369846237583268E-2</v>
      </c>
      <c r="J1064" s="8">
        <f t="shared" si="59"/>
        <v>-5.4208273894435872E-3</v>
      </c>
      <c r="K1064" s="8">
        <f t="shared" si="59"/>
        <v>-9.8745416976469668E-3</v>
      </c>
      <c r="L1064" s="8">
        <f t="shared" si="60"/>
        <v>-6.9679672305489144E-3</v>
      </c>
    </row>
    <row r="1065" spans="1:12" x14ac:dyDescent="0.25">
      <c r="A1065" s="5">
        <v>40953</v>
      </c>
      <c r="B1065" s="10">
        <v>1715.9</v>
      </c>
      <c r="C1065" s="6">
        <v>71.150000000000006</v>
      </c>
      <c r="D1065" s="6">
        <v>33.72</v>
      </c>
      <c r="E1065" s="6">
        <v>13.358929</v>
      </c>
      <c r="F1065" s="7">
        <v>0.14499999999999999</v>
      </c>
      <c r="G1065" s="4">
        <f t="shared" si="58"/>
        <v>4.0248685584387545E-6</v>
      </c>
      <c r="H1065" s="8">
        <f t="shared" si="59"/>
        <v>-4.1207196749854375E-3</v>
      </c>
      <c r="I1065" s="8">
        <f t="shared" si="59"/>
        <v>-1.3723315774882103E-2</v>
      </c>
      <c r="J1065" s="8">
        <f t="shared" si="59"/>
        <v>-3.2702237521514646E-2</v>
      </c>
      <c r="K1065" s="8">
        <f t="shared" si="59"/>
        <v>-1.8318715446420848E-2</v>
      </c>
      <c r="L1065" s="8">
        <f t="shared" si="60"/>
        <v>-1.6141829301523927E-2</v>
      </c>
    </row>
    <row r="1066" spans="1:12" x14ac:dyDescent="0.25">
      <c r="A1066" s="1">
        <v>40954</v>
      </c>
      <c r="B1066" s="9">
        <v>1726.3</v>
      </c>
      <c r="C1066" s="2">
        <v>73.650000000000006</v>
      </c>
      <c r="D1066" s="2">
        <v>35.01</v>
      </c>
      <c r="E1066" s="2">
        <v>13.562143000000001</v>
      </c>
      <c r="F1066" s="3">
        <v>0.14666999999999999</v>
      </c>
      <c r="G1066" s="4">
        <f t="shared" si="58"/>
        <v>4.0711900821666092E-6</v>
      </c>
      <c r="H1066" s="8">
        <f t="shared" si="59"/>
        <v>6.0609592633602558E-3</v>
      </c>
      <c r="I1066" s="8">
        <f t="shared" si="59"/>
        <v>3.5137034434293744E-2</v>
      </c>
      <c r="J1066" s="8">
        <f t="shared" si="59"/>
        <v>3.8256227758007091E-2</v>
      </c>
      <c r="K1066" s="8">
        <f t="shared" si="59"/>
        <v>1.5211848195315724E-2</v>
      </c>
      <c r="L1066" s="8">
        <f t="shared" si="60"/>
        <v>1.8011774420419117E-2</v>
      </c>
    </row>
    <row r="1067" spans="1:12" x14ac:dyDescent="0.25">
      <c r="A1067" s="5">
        <v>40955</v>
      </c>
      <c r="B1067" s="10">
        <v>1726.8</v>
      </c>
      <c r="C1067" s="6">
        <v>72.819999999999993</v>
      </c>
      <c r="D1067" s="6">
        <v>35.33</v>
      </c>
      <c r="E1067" s="6">
        <v>13.711786</v>
      </c>
      <c r="F1067" s="7">
        <v>0.14721999999999999</v>
      </c>
      <c r="G1067" s="4">
        <f t="shared" si="58"/>
        <v>4.0864455050915183E-6</v>
      </c>
      <c r="H1067" s="8">
        <f t="shared" si="59"/>
        <v>2.8963679545849504E-4</v>
      </c>
      <c r="I1067" s="8">
        <f t="shared" si="59"/>
        <v>-1.1269517990495756E-2</v>
      </c>
      <c r="J1067" s="8">
        <f t="shared" si="59"/>
        <v>9.1402456441016938E-3</v>
      </c>
      <c r="K1067" s="8">
        <f t="shared" si="59"/>
        <v>1.1033875693538942E-2</v>
      </c>
      <c r="L1067" s="8">
        <f t="shared" si="60"/>
        <v>5.6873486993979762E-3</v>
      </c>
    </row>
    <row r="1068" spans="1:12" x14ac:dyDescent="0.25">
      <c r="A1068" s="1">
        <v>40956</v>
      </c>
      <c r="B1068" s="9">
        <v>1724.5</v>
      </c>
      <c r="C1068" s="2">
        <v>71.010000000000005</v>
      </c>
      <c r="D1068" s="2">
        <v>35.299999999999997</v>
      </c>
      <c r="E1068" s="2">
        <v>13.719286</v>
      </c>
      <c r="F1068" s="3">
        <v>0.14666999999999999</v>
      </c>
      <c r="G1068" s="4">
        <f t="shared" si="58"/>
        <v>4.0711900821666092E-6</v>
      </c>
      <c r="H1068" s="8">
        <f t="shared" si="59"/>
        <v>-1.331943479267984E-3</v>
      </c>
      <c r="I1068" s="8">
        <f t="shared" si="59"/>
        <v>-2.4855808843724091E-2</v>
      </c>
      <c r="J1068" s="8">
        <f t="shared" si="59"/>
        <v>-8.4913671101050493E-4</v>
      </c>
      <c r="K1068" s="8">
        <f t="shared" si="59"/>
        <v>5.4697469753395246E-4</v>
      </c>
      <c r="L1068" s="8">
        <f t="shared" si="60"/>
        <v>-2.3525648621093589E-3</v>
      </c>
    </row>
    <row r="1069" spans="1:12" x14ac:dyDescent="0.25">
      <c r="A1069" s="5">
        <v>40960</v>
      </c>
      <c r="B1069" s="10">
        <v>1757.1</v>
      </c>
      <c r="C1069" s="6">
        <v>71.84</v>
      </c>
      <c r="D1069" s="6">
        <v>34.229999999999997</v>
      </c>
      <c r="E1069" s="6">
        <v>13.481429</v>
      </c>
      <c r="F1069" s="7">
        <v>0.14832999999999999</v>
      </c>
      <c r="G1069" s="4">
        <f t="shared" si="58"/>
        <v>4.1172334679373535E-6</v>
      </c>
      <c r="H1069" s="8">
        <f t="shared" si="59"/>
        <v>1.8904030153667678E-2</v>
      </c>
      <c r="I1069" s="8">
        <f t="shared" si="59"/>
        <v>1.1688494578228393E-2</v>
      </c>
      <c r="J1069" s="8">
        <f t="shared" si="59"/>
        <v>-3.0311614730878199E-2</v>
      </c>
      <c r="K1069" s="8">
        <f t="shared" si="59"/>
        <v>-1.7337418288386145E-2</v>
      </c>
      <c r="L1069" s="8">
        <f t="shared" si="60"/>
        <v>-6.3771110731390681E-3</v>
      </c>
    </row>
    <row r="1070" spans="1:12" x14ac:dyDescent="0.25">
      <c r="A1070" s="1">
        <v>40961</v>
      </c>
      <c r="B1070" s="9">
        <v>1770</v>
      </c>
      <c r="C1070" s="2">
        <v>71.650000000000006</v>
      </c>
      <c r="D1070" s="2">
        <v>34.479999999999997</v>
      </c>
      <c r="E1070" s="2">
        <v>13.569286</v>
      </c>
      <c r="F1070" s="3">
        <v>0.14666999999999999</v>
      </c>
      <c r="G1070" s="4">
        <f t="shared" si="58"/>
        <v>4.0711900821666092E-6</v>
      </c>
      <c r="H1070" s="8">
        <f t="shared" si="59"/>
        <v>7.3416424790849078E-3</v>
      </c>
      <c r="I1070" s="8">
        <f t="shared" si="59"/>
        <v>-2.6447661469932867E-3</v>
      </c>
      <c r="J1070" s="8">
        <f t="shared" si="59"/>
        <v>7.3035349108968748E-3</v>
      </c>
      <c r="K1070" s="8">
        <f t="shared" si="59"/>
        <v>6.5168907539400779E-3</v>
      </c>
      <c r="L1070" s="8">
        <f t="shared" si="60"/>
        <v>6.130954841700521E-3</v>
      </c>
    </row>
    <row r="1071" spans="1:12" x14ac:dyDescent="0.25">
      <c r="A1071" s="5">
        <v>40962</v>
      </c>
      <c r="B1071" s="10">
        <v>1784.9</v>
      </c>
      <c r="C1071" s="6">
        <v>72.64</v>
      </c>
      <c r="D1071" s="6">
        <v>34.67</v>
      </c>
      <c r="E1071" s="6">
        <v>13.736428999999999</v>
      </c>
      <c r="F1071" s="7">
        <v>0.14610999999999999</v>
      </c>
      <c r="G1071" s="4">
        <f t="shared" si="58"/>
        <v>4.0556572018513037E-6</v>
      </c>
      <c r="H1071" s="8">
        <f t="shared" si="59"/>
        <v>8.4180790960452483E-3</v>
      </c>
      <c r="I1071" s="8">
        <f t="shared" si="59"/>
        <v>1.3817166782972711E-2</v>
      </c>
      <c r="J1071" s="8">
        <f t="shared" si="59"/>
        <v>5.5104408352669616E-3</v>
      </c>
      <c r="K1071" s="8">
        <f t="shared" si="59"/>
        <v>1.2317744647728656E-2</v>
      </c>
      <c r="L1071" s="8">
        <f t="shared" si="60"/>
        <v>1.0151894008695664E-2</v>
      </c>
    </row>
    <row r="1072" spans="1:12" x14ac:dyDescent="0.25">
      <c r="A1072" s="1">
        <v>40963</v>
      </c>
      <c r="B1072" s="9">
        <v>1775.1</v>
      </c>
      <c r="C1072" s="2">
        <v>74.010000000000005</v>
      </c>
      <c r="D1072" s="2">
        <v>34.950000000000003</v>
      </c>
      <c r="E1072" s="2">
        <v>13.903570999999999</v>
      </c>
      <c r="F1072" s="3">
        <v>0.14610999999999999</v>
      </c>
      <c r="G1072" s="4">
        <f t="shared" si="58"/>
        <v>4.0556572018513037E-6</v>
      </c>
      <c r="H1072" s="8">
        <f t="shared" si="59"/>
        <v>-5.4905036696734728E-3</v>
      </c>
      <c r="I1072" s="8">
        <f t="shared" si="59"/>
        <v>1.8860132158590372E-2</v>
      </c>
      <c r="J1072" s="8">
        <f t="shared" si="59"/>
        <v>8.0761465243726887E-3</v>
      </c>
      <c r="K1072" s="8">
        <f t="shared" si="59"/>
        <v>1.2167791206870442E-2</v>
      </c>
      <c r="L1072" s="8">
        <f t="shared" si="60"/>
        <v>6.8188467456939544E-3</v>
      </c>
    </row>
    <row r="1073" spans="1:12" x14ac:dyDescent="0.25">
      <c r="A1073" s="5">
        <v>40966</v>
      </c>
      <c r="B1073" s="10">
        <v>1773.6</v>
      </c>
      <c r="C1073" s="6">
        <v>74.55</v>
      </c>
      <c r="D1073" s="6">
        <v>35.69</v>
      </c>
      <c r="E1073" s="6">
        <v>14.034286</v>
      </c>
      <c r="F1073" s="7">
        <v>0.14610999999999999</v>
      </c>
      <c r="G1073" s="4">
        <f t="shared" si="58"/>
        <v>4.0556572018513037E-6</v>
      </c>
      <c r="H1073" s="8">
        <f t="shared" si="59"/>
        <v>-8.4502281561602162E-4</v>
      </c>
      <c r="I1073" s="8">
        <f t="shared" si="59"/>
        <v>7.2963113092824215E-3</v>
      </c>
      <c r="J1073" s="8">
        <f t="shared" si="59"/>
        <v>2.1173104434906862E-2</v>
      </c>
      <c r="K1073" s="8">
        <f t="shared" si="59"/>
        <v>9.401541517643228E-3</v>
      </c>
      <c r="L1073" s="8">
        <f t="shared" si="60"/>
        <v>8.1635645322121978E-3</v>
      </c>
    </row>
    <row r="1074" spans="1:12" x14ac:dyDescent="0.25">
      <c r="A1074" s="1">
        <v>40967</v>
      </c>
      <c r="B1074" s="9">
        <v>1787</v>
      </c>
      <c r="C1074" s="2">
        <v>73.7</v>
      </c>
      <c r="D1074" s="2">
        <v>35.03</v>
      </c>
      <c r="E1074" s="2">
        <v>14.303571</v>
      </c>
      <c r="F1074" s="3">
        <v>0.14610999999999999</v>
      </c>
      <c r="G1074" s="4">
        <f t="shared" si="58"/>
        <v>4.0556572018513037E-6</v>
      </c>
      <c r="H1074" s="8">
        <f t="shared" si="59"/>
        <v>7.5552548488949543E-3</v>
      </c>
      <c r="I1074" s="8">
        <f t="shared" si="59"/>
        <v>-1.1401743796109918E-2</v>
      </c>
      <c r="J1074" s="8">
        <f t="shared" si="59"/>
        <v>-1.8492574950966564E-2</v>
      </c>
      <c r="K1074" s="8">
        <f t="shared" si="59"/>
        <v>1.9187652296668318E-2</v>
      </c>
      <c r="L1074" s="8">
        <f t="shared" si="60"/>
        <v>6.9109125336507329E-3</v>
      </c>
    </row>
    <row r="1075" spans="1:12" x14ac:dyDescent="0.25">
      <c r="A1075" s="5">
        <v>40968</v>
      </c>
      <c r="B1075" s="10">
        <v>1709.9</v>
      </c>
      <c r="C1075" s="6">
        <v>74.010000000000005</v>
      </c>
      <c r="D1075" s="6">
        <v>35.4</v>
      </c>
      <c r="E1075" s="6">
        <v>14.701071000000001</v>
      </c>
      <c r="F1075" s="7">
        <v>0.14499999999999999</v>
      </c>
      <c r="G1075" s="4">
        <f t="shared" si="58"/>
        <v>4.0248685584387545E-6</v>
      </c>
      <c r="H1075" s="8">
        <f t="shared" si="59"/>
        <v>-4.3144935646334585E-2</v>
      </c>
      <c r="I1075" s="8">
        <f t="shared" si="59"/>
        <v>4.2062415196743863E-3</v>
      </c>
      <c r="J1075" s="8">
        <f t="shared" si="59"/>
        <v>1.0562375107051025E-2</v>
      </c>
      <c r="K1075" s="8">
        <f t="shared" si="59"/>
        <v>2.779026300495176E-2</v>
      </c>
      <c r="L1075" s="8">
        <f t="shared" si="60"/>
        <v>1.9774406249121763E-3</v>
      </c>
    </row>
    <row r="1076" spans="1:12" x14ac:dyDescent="0.25">
      <c r="A1076" s="1">
        <v>40969</v>
      </c>
      <c r="B1076" s="9">
        <v>1721.1</v>
      </c>
      <c r="C1076" s="2">
        <v>71.97</v>
      </c>
      <c r="D1076" s="2">
        <v>35.42</v>
      </c>
      <c r="E1076" s="2">
        <v>14.766071</v>
      </c>
      <c r="F1076" s="3">
        <v>0.14610999999999999</v>
      </c>
      <c r="G1076" s="4">
        <f t="shared" si="58"/>
        <v>4.0556572018513037E-6</v>
      </c>
      <c r="H1076" s="8">
        <f t="shared" si="59"/>
        <v>6.5500906485758334E-3</v>
      </c>
      <c r="I1076" s="8">
        <f t="shared" si="59"/>
        <v>-2.7563842723956306E-2</v>
      </c>
      <c r="J1076" s="8">
        <f t="shared" si="59"/>
        <v>5.6497175141251776E-4</v>
      </c>
      <c r="K1076" s="8">
        <f t="shared" si="59"/>
        <v>4.4214465735183169E-3</v>
      </c>
      <c r="L1076" s="8">
        <f t="shared" si="60"/>
        <v>1.7488979543430548E-3</v>
      </c>
    </row>
    <row r="1077" spans="1:12" x14ac:dyDescent="0.25">
      <c r="A1077" s="5">
        <v>40970</v>
      </c>
      <c r="B1077" s="10">
        <v>1708.8</v>
      </c>
      <c r="C1077" s="6">
        <v>69.239999999999995</v>
      </c>
      <c r="D1077" s="6">
        <v>33.69</v>
      </c>
      <c r="E1077" s="6">
        <v>14.719286</v>
      </c>
      <c r="F1077" s="7">
        <v>0.14499999999999999</v>
      </c>
      <c r="G1077" s="4">
        <f t="shared" si="58"/>
        <v>4.0248685584387545E-6</v>
      </c>
      <c r="H1077" s="8">
        <f t="shared" si="59"/>
        <v>-7.1465922956248651E-3</v>
      </c>
      <c r="I1077" s="8">
        <f t="shared" si="59"/>
        <v>-3.7932471863276418E-2</v>
      </c>
      <c r="J1077" s="8">
        <f t="shared" si="59"/>
        <v>-4.8842461885940255E-2</v>
      </c>
      <c r="K1077" s="8">
        <f t="shared" si="59"/>
        <v>-3.1684122336943831E-3</v>
      </c>
      <c r="L1077" s="8">
        <f t="shared" si="60"/>
        <v>-1.4864326915567334E-2</v>
      </c>
    </row>
    <row r="1078" spans="1:12" x14ac:dyDescent="0.25">
      <c r="A1078" s="1">
        <v>40973</v>
      </c>
      <c r="B1078" s="9">
        <v>1703</v>
      </c>
      <c r="C1078" s="2">
        <v>69.31</v>
      </c>
      <c r="D1078" s="2">
        <v>33.68</v>
      </c>
      <c r="E1078" s="2">
        <v>14.350714</v>
      </c>
      <c r="F1078" s="3">
        <v>0.15221999999999999</v>
      </c>
      <c r="G1078" s="4">
        <f t="shared" si="58"/>
        <v>4.2251273366655795E-6</v>
      </c>
      <c r="H1078" s="8">
        <f t="shared" si="59"/>
        <v>-3.3941947565542807E-3</v>
      </c>
      <c r="I1078" s="8">
        <f t="shared" si="59"/>
        <v>1.0109763142693155E-3</v>
      </c>
      <c r="J1078" s="8">
        <f t="shared" si="59"/>
        <v>-2.9682398337779791E-4</v>
      </c>
      <c r="K1078" s="8">
        <f t="shared" si="59"/>
        <v>-2.5040073275293402E-2</v>
      </c>
      <c r="L1078" s="8">
        <f t="shared" si="60"/>
        <v>-1.2341002132930937E-2</v>
      </c>
    </row>
    <row r="1079" spans="1:12" x14ac:dyDescent="0.25">
      <c r="A1079" s="5">
        <v>40974</v>
      </c>
      <c r="B1079" s="10">
        <v>1671.4</v>
      </c>
      <c r="C1079" s="6">
        <v>71.72</v>
      </c>
      <c r="D1079" s="6">
        <v>34.01</v>
      </c>
      <c r="E1079" s="6">
        <v>14.439285999999999</v>
      </c>
      <c r="F1079" s="7">
        <v>0.14444000000000001</v>
      </c>
      <c r="G1079" s="4">
        <f t="shared" si="58"/>
        <v>4.0093354198855735E-6</v>
      </c>
      <c r="H1079" s="8">
        <f t="shared" si="59"/>
        <v>-1.855549031121545E-2</v>
      </c>
      <c r="I1079" s="8">
        <f t="shared" si="59"/>
        <v>3.4771317270235122E-2</v>
      </c>
      <c r="J1079" s="8">
        <f t="shared" si="59"/>
        <v>9.7980997624702582E-3</v>
      </c>
      <c r="K1079" s="8">
        <f t="shared" si="59"/>
        <v>6.1719577158320625E-3</v>
      </c>
      <c r="L1079" s="8">
        <f t="shared" si="60"/>
        <v>1.8424387226933835E-3</v>
      </c>
    </row>
    <row r="1080" spans="1:12" x14ac:dyDescent="0.25">
      <c r="A1080" s="1">
        <v>40975</v>
      </c>
      <c r="B1080" s="9">
        <v>1683.3</v>
      </c>
      <c r="C1080" s="2">
        <v>72.91</v>
      </c>
      <c r="D1080" s="2">
        <v>35.06</v>
      </c>
      <c r="E1080" s="2">
        <v>14.398929000000001</v>
      </c>
      <c r="F1080" s="3">
        <v>0.14333000000000001</v>
      </c>
      <c r="G1080" s="4">
        <f t="shared" si="58"/>
        <v>3.9785462644381653E-6</v>
      </c>
      <c r="H1080" s="8">
        <f t="shared" si="59"/>
        <v>7.1197798252960768E-3</v>
      </c>
      <c r="I1080" s="8">
        <f t="shared" si="59"/>
        <v>1.6592303402119323E-2</v>
      </c>
      <c r="J1080" s="8">
        <f t="shared" si="59"/>
        <v>3.0873272566892217E-2</v>
      </c>
      <c r="K1080" s="8">
        <f t="shared" si="59"/>
        <v>-2.7949442929517724E-3</v>
      </c>
      <c r="L1080" s="8">
        <f t="shared" si="60"/>
        <v>7.3728012620474254E-3</v>
      </c>
    </row>
    <row r="1081" spans="1:12" x14ac:dyDescent="0.25">
      <c r="A1081" s="5">
        <v>40976</v>
      </c>
      <c r="B1081" s="10">
        <v>1698.1</v>
      </c>
      <c r="C1081" s="6">
        <v>72.069999999999993</v>
      </c>
      <c r="D1081" s="6">
        <v>34.909999999999997</v>
      </c>
      <c r="E1081" s="6">
        <v>14.259285999999999</v>
      </c>
      <c r="F1081" s="7">
        <v>0.14277999999999999</v>
      </c>
      <c r="G1081" s="4">
        <f t="shared" si="58"/>
        <v>3.9632902504305179E-6</v>
      </c>
      <c r="H1081" s="8">
        <f t="shared" si="59"/>
        <v>8.7922533119467444E-3</v>
      </c>
      <c r="I1081" s="8">
        <f t="shared" si="59"/>
        <v>-1.1521053353449506E-2</v>
      </c>
      <c r="J1081" s="8">
        <f t="shared" si="59"/>
        <v>-4.2783799201370704E-3</v>
      </c>
      <c r="K1081" s="8">
        <f t="shared" si="59"/>
        <v>-9.6981518555999055E-3</v>
      </c>
      <c r="L1081" s="8">
        <f t="shared" si="60"/>
        <v>-3.476661918362435E-3</v>
      </c>
    </row>
    <row r="1082" spans="1:12" x14ac:dyDescent="0.25">
      <c r="A1082" s="1">
        <v>40977</v>
      </c>
      <c r="B1082" s="9">
        <v>1710.9</v>
      </c>
      <c r="C1082" s="2">
        <v>73.88</v>
      </c>
      <c r="D1082" s="2">
        <v>34.450000000000003</v>
      </c>
      <c r="E1082" s="2">
        <v>14.178929</v>
      </c>
      <c r="F1082" s="3">
        <v>0.14266999999999999</v>
      </c>
      <c r="G1082" s="4">
        <f t="shared" si="58"/>
        <v>3.9602390375925722E-6</v>
      </c>
      <c r="H1082" s="8">
        <f t="shared" si="59"/>
        <v>7.5378364053943717E-3</v>
      </c>
      <c r="I1082" s="8">
        <f t="shared" si="59"/>
        <v>2.5114472041071215E-2</v>
      </c>
      <c r="J1082" s="8">
        <f t="shared" si="59"/>
        <v>-1.3176740189057399E-2</v>
      </c>
      <c r="K1082" s="8">
        <f t="shared" si="59"/>
        <v>-5.6354154057923619E-3</v>
      </c>
      <c r="L1082" s="8">
        <f t="shared" si="60"/>
        <v>-4.4520094271158304E-4</v>
      </c>
    </row>
    <row r="1083" spans="1:12" x14ac:dyDescent="0.25">
      <c r="A1083" s="5">
        <v>40980</v>
      </c>
      <c r="B1083" s="10">
        <v>1699.2</v>
      </c>
      <c r="C1083" s="6">
        <v>72.63</v>
      </c>
      <c r="D1083" s="6">
        <v>34.229999999999997</v>
      </c>
      <c r="E1083" s="6">
        <v>13.948929</v>
      </c>
      <c r="F1083" s="7">
        <v>0.13944000000000001</v>
      </c>
      <c r="G1083" s="4">
        <f t="shared" si="58"/>
        <v>3.8706428440171692E-6</v>
      </c>
      <c r="H1083" s="8">
        <f t="shared" si="59"/>
        <v>-6.8385060494476849E-3</v>
      </c>
      <c r="I1083" s="8">
        <f t="shared" si="59"/>
        <v>-1.6919328641039524E-2</v>
      </c>
      <c r="J1083" s="8">
        <f t="shared" si="59"/>
        <v>-6.3860667634254263E-3</v>
      </c>
      <c r="K1083" s="8">
        <f t="shared" si="59"/>
        <v>-1.6221253382395839E-2</v>
      </c>
      <c r="L1083" s="8">
        <f t="shared" si="60"/>
        <v>-1.1861635405969087E-2</v>
      </c>
    </row>
    <row r="1084" spans="1:12" x14ac:dyDescent="0.25">
      <c r="A1084" s="1">
        <v>40981</v>
      </c>
      <c r="B1084" s="9">
        <v>1693.7</v>
      </c>
      <c r="C1084" s="2">
        <v>71.150000000000006</v>
      </c>
      <c r="D1084" s="2">
        <v>33.299999999999997</v>
      </c>
      <c r="E1084" s="2">
        <v>13.618570999999999</v>
      </c>
      <c r="F1084" s="3">
        <v>0.13944000000000001</v>
      </c>
      <c r="G1084" s="4">
        <f t="shared" si="58"/>
        <v>3.8706428440171692E-6</v>
      </c>
      <c r="H1084" s="8">
        <f t="shared" si="59"/>
        <v>-3.2368173258003766E-3</v>
      </c>
      <c r="I1084" s="8">
        <f t="shared" si="59"/>
        <v>-2.0377254577997932E-2</v>
      </c>
      <c r="J1084" s="8">
        <f t="shared" si="59"/>
        <v>-2.7169149868536364E-2</v>
      </c>
      <c r="K1084" s="8">
        <f t="shared" si="59"/>
        <v>-2.3683395334509222E-2</v>
      </c>
      <c r="L1084" s="8">
        <f t="shared" si="60"/>
        <v>-1.794522216225666E-2</v>
      </c>
    </row>
    <row r="1085" spans="1:12" x14ac:dyDescent="0.25">
      <c r="A1085" s="5">
        <v>40982</v>
      </c>
      <c r="B1085" s="10">
        <v>1642.5</v>
      </c>
      <c r="C1085" s="6">
        <v>72.83</v>
      </c>
      <c r="D1085" s="6">
        <v>32.42</v>
      </c>
      <c r="E1085" s="6">
        <v>13.378571000000001</v>
      </c>
      <c r="F1085" s="7">
        <v>0.14166999999999999</v>
      </c>
      <c r="G1085" s="4">
        <f t="shared" si="58"/>
        <v>3.9325005860568751E-6</v>
      </c>
      <c r="H1085" s="8">
        <f t="shared" si="59"/>
        <v>-3.022967467674325E-2</v>
      </c>
      <c r="I1085" s="8">
        <f t="shared" si="59"/>
        <v>2.3612087139845292E-2</v>
      </c>
      <c r="J1085" s="8">
        <f t="shared" si="59"/>
        <v>-2.6426426426426293E-2</v>
      </c>
      <c r="K1085" s="8">
        <f t="shared" si="59"/>
        <v>-1.7622994365561442E-2</v>
      </c>
      <c r="L1085" s="8">
        <f t="shared" si="60"/>
        <v>-1.9395318003263461E-2</v>
      </c>
    </row>
    <row r="1086" spans="1:12" x14ac:dyDescent="0.25">
      <c r="A1086" s="1">
        <v>40983</v>
      </c>
      <c r="B1086" s="9">
        <v>1659.1</v>
      </c>
      <c r="C1086" s="2">
        <v>73.95</v>
      </c>
      <c r="D1086" s="2">
        <v>32.729999999999997</v>
      </c>
      <c r="E1086" s="2">
        <v>13.303571</v>
      </c>
      <c r="F1086" s="3">
        <v>0.14055999999999999</v>
      </c>
      <c r="G1086" s="4">
        <f t="shared" si="58"/>
        <v>3.9017105812888531E-6</v>
      </c>
      <c r="H1086" s="8">
        <f t="shared" si="59"/>
        <v>1.0106544901065394E-2</v>
      </c>
      <c r="I1086" s="8">
        <f t="shared" si="59"/>
        <v>1.5378278182067892E-2</v>
      </c>
      <c r="J1086" s="8">
        <f t="shared" si="59"/>
        <v>9.5619987661935586E-3</v>
      </c>
      <c r="K1086" s="8">
        <f t="shared" si="59"/>
        <v>-5.6059798912754628E-3</v>
      </c>
      <c r="L1086" s="8">
        <f t="shared" si="60"/>
        <v>3.3178521110426235E-3</v>
      </c>
    </row>
    <row r="1087" spans="1:12" x14ac:dyDescent="0.25">
      <c r="A1087" s="5">
        <v>40984</v>
      </c>
      <c r="B1087" s="10">
        <v>1655.5</v>
      </c>
      <c r="C1087" s="6">
        <v>73.89</v>
      </c>
      <c r="D1087" s="6">
        <v>32.979999999999997</v>
      </c>
      <c r="E1087" s="6">
        <v>13.508929</v>
      </c>
      <c r="F1087" s="7">
        <v>0.14055999999999999</v>
      </c>
      <c r="G1087" s="4">
        <f t="shared" si="58"/>
        <v>3.9017105812888531E-6</v>
      </c>
      <c r="H1087" s="8">
        <f t="shared" si="59"/>
        <v>-2.1698511241033747E-3</v>
      </c>
      <c r="I1087" s="8">
        <f t="shared" si="59"/>
        <v>-8.1135902636919903E-4</v>
      </c>
      <c r="J1087" s="8">
        <f t="shared" si="59"/>
        <v>7.6382523678582351E-3</v>
      </c>
      <c r="K1087" s="8">
        <f t="shared" si="59"/>
        <v>1.5436306537545474E-2</v>
      </c>
      <c r="L1087" s="8">
        <f t="shared" si="60"/>
        <v>7.5774504349364197E-3</v>
      </c>
    </row>
    <row r="1088" spans="1:12" x14ac:dyDescent="0.25">
      <c r="A1088" s="1">
        <v>40987</v>
      </c>
      <c r="B1088" s="9">
        <v>1666.9</v>
      </c>
      <c r="C1088" s="2">
        <v>73.56</v>
      </c>
      <c r="D1088" s="2">
        <v>33.26</v>
      </c>
      <c r="E1088" s="2">
        <v>13.477499999999999</v>
      </c>
      <c r="F1088" s="3">
        <v>0.13944000000000001</v>
      </c>
      <c r="G1088" s="4">
        <f t="shared" si="58"/>
        <v>3.8706428440171692E-6</v>
      </c>
      <c r="H1088" s="8">
        <f t="shared" si="59"/>
        <v>6.8861371186953128E-3</v>
      </c>
      <c r="I1088" s="8">
        <f t="shared" si="59"/>
        <v>-4.4660982541615685E-3</v>
      </c>
      <c r="J1088" s="8">
        <f t="shared" si="59"/>
        <v>8.4899939357186531E-3</v>
      </c>
      <c r="K1088" s="8">
        <f t="shared" si="59"/>
        <v>-2.3265352864021301E-3</v>
      </c>
      <c r="L1088" s="8">
        <f t="shared" si="60"/>
        <v>2.0269803729605499E-3</v>
      </c>
    </row>
    <row r="1089" spans="1:12" x14ac:dyDescent="0.25">
      <c r="A1089" s="5">
        <v>40988</v>
      </c>
      <c r="B1089" s="10">
        <v>1646.7</v>
      </c>
      <c r="C1089" s="6">
        <v>76.28</v>
      </c>
      <c r="D1089" s="6">
        <v>33.28</v>
      </c>
      <c r="E1089" s="6">
        <v>13.207143</v>
      </c>
      <c r="F1089" s="7">
        <v>0.14277999999999999</v>
      </c>
      <c r="G1089" s="4">
        <f t="shared" si="58"/>
        <v>3.9632902504305179E-6</v>
      </c>
      <c r="H1089" s="8">
        <f t="shared" si="59"/>
        <v>-1.2118303437518773E-2</v>
      </c>
      <c r="I1089" s="8">
        <f t="shared" si="59"/>
        <v>3.697661772702554E-2</v>
      </c>
      <c r="J1089" s="8">
        <f t="shared" si="59"/>
        <v>6.0132291040298038E-4</v>
      </c>
      <c r="K1089" s="8">
        <f t="shared" si="59"/>
        <v>-2.0059877573733918E-2</v>
      </c>
      <c r="L1089" s="8">
        <f t="shared" si="60"/>
        <v>-9.5204896811029189E-3</v>
      </c>
    </row>
    <row r="1090" spans="1:12" x14ac:dyDescent="0.25">
      <c r="A1090" s="1">
        <v>40989</v>
      </c>
      <c r="B1090" s="9">
        <v>1650</v>
      </c>
      <c r="C1090" s="2">
        <v>76.27</v>
      </c>
      <c r="D1090" s="2">
        <v>33.369999999999997</v>
      </c>
      <c r="E1090" s="2">
        <v>13.886070999999999</v>
      </c>
      <c r="F1090" s="3">
        <v>0.14055999999999999</v>
      </c>
      <c r="G1090" s="4">
        <f t="shared" si="58"/>
        <v>3.9017105812888531E-6</v>
      </c>
      <c r="H1090" s="8">
        <f t="shared" si="59"/>
        <v>2.0040080160320366E-3</v>
      </c>
      <c r="I1090" s="8">
        <f t="shared" si="59"/>
        <v>-1.3109596224442993E-4</v>
      </c>
      <c r="J1090" s="8">
        <f t="shared" si="59"/>
        <v>2.704326923076812E-3</v>
      </c>
      <c r="K1090" s="8">
        <f t="shared" ref="K1090:K1153" si="61">(E1090-E1089)/E1089</f>
        <v>5.1406121672188984E-2</v>
      </c>
      <c r="L1090" s="8">
        <f t="shared" si="60"/>
        <v>2.4379247209322032E-2</v>
      </c>
    </row>
    <row r="1091" spans="1:12" x14ac:dyDescent="0.25">
      <c r="A1091" s="5">
        <v>40990</v>
      </c>
      <c r="B1091" s="10">
        <v>1642.3</v>
      </c>
      <c r="C1091" s="6">
        <v>77.16</v>
      </c>
      <c r="D1091" s="6">
        <v>33.619999999999997</v>
      </c>
      <c r="E1091" s="6">
        <v>14.296071</v>
      </c>
      <c r="F1091" s="7">
        <v>0.14055999999999999</v>
      </c>
      <c r="G1091" s="4">
        <f t="shared" ref="G1091:G1154" si="62">(1+(F1091/100))^(1/360)-1</f>
        <v>3.9017105812888531E-6</v>
      </c>
      <c r="H1091" s="8">
        <f t="shared" ref="H1091:K1154" si="63">(B1091-B1090)/B1090</f>
        <v>-4.6666666666666939E-3</v>
      </c>
      <c r="I1091" s="8">
        <f t="shared" si="63"/>
        <v>1.1669070407761906E-2</v>
      </c>
      <c r="J1091" s="8">
        <f t="shared" si="63"/>
        <v>7.4917590650284693E-3</v>
      </c>
      <c r="K1091" s="8">
        <f t="shared" si="61"/>
        <v>2.9525990469154318E-2</v>
      </c>
      <c r="L1091" s="8">
        <f t="shared" si="60"/>
        <v>1.4250417484965652E-2</v>
      </c>
    </row>
    <row r="1092" spans="1:12" x14ac:dyDescent="0.25">
      <c r="A1092" s="1">
        <v>40991</v>
      </c>
      <c r="B1092" s="9">
        <v>1662.3</v>
      </c>
      <c r="C1092" s="2">
        <v>76.37</v>
      </c>
      <c r="D1092" s="2">
        <v>33.659999999999997</v>
      </c>
      <c r="E1092" s="2">
        <v>14.363929000000001</v>
      </c>
      <c r="F1092" s="3">
        <v>0.14166999999999999</v>
      </c>
      <c r="G1092" s="4">
        <f t="shared" si="62"/>
        <v>3.9325005860568751E-6</v>
      </c>
      <c r="H1092" s="8">
        <f t="shared" si="63"/>
        <v>1.217804298849175E-2</v>
      </c>
      <c r="I1092" s="8">
        <f t="shared" si="63"/>
        <v>-1.0238465526179266E-2</v>
      </c>
      <c r="J1092" s="8">
        <f t="shared" si="63"/>
        <v>1.1897679952409027E-3</v>
      </c>
      <c r="K1092" s="8">
        <f t="shared" si="61"/>
        <v>4.7466188437369321E-3</v>
      </c>
      <c r="L1092" s="8">
        <f t="shared" ref="L1092:L1155" si="64">H1092*$X$12+I1092*$Y$12+$Z$12*J1092+$AA$12*K1092</f>
        <v>5.1046494283588581E-3</v>
      </c>
    </row>
    <row r="1093" spans="1:12" x14ac:dyDescent="0.25">
      <c r="A1093" s="5">
        <v>40994</v>
      </c>
      <c r="B1093" s="10">
        <v>1685.5</v>
      </c>
      <c r="C1093" s="6">
        <v>78.11</v>
      </c>
      <c r="D1093" s="6">
        <v>34.1</v>
      </c>
      <c r="E1093" s="6">
        <v>14.586786</v>
      </c>
      <c r="F1093" s="7">
        <v>0.14166999999999999</v>
      </c>
      <c r="G1093" s="4">
        <f t="shared" si="62"/>
        <v>3.9325005860568751E-6</v>
      </c>
      <c r="H1093" s="8">
        <f t="shared" si="63"/>
        <v>1.3956566203453074E-2</v>
      </c>
      <c r="I1093" s="8">
        <f t="shared" si="63"/>
        <v>2.2783815634411349E-2</v>
      </c>
      <c r="J1093" s="8">
        <f t="shared" si="63"/>
        <v>1.3071895424836746E-2</v>
      </c>
      <c r="K1093" s="8">
        <f t="shared" si="61"/>
        <v>1.5515044665007702E-2</v>
      </c>
      <c r="L1093" s="8">
        <f t="shared" si="64"/>
        <v>1.5249981997450427E-2</v>
      </c>
    </row>
    <row r="1094" spans="1:12" x14ac:dyDescent="0.25">
      <c r="A1094" s="1">
        <v>40995</v>
      </c>
      <c r="B1094" s="9">
        <v>1684.8</v>
      </c>
      <c r="C1094" s="2">
        <v>77.47</v>
      </c>
      <c r="D1094" s="2">
        <v>33.909999999999997</v>
      </c>
      <c r="E1094" s="2">
        <v>15.071429</v>
      </c>
      <c r="F1094" s="3">
        <v>0.14166999999999999</v>
      </c>
      <c r="G1094" s="4">
        <f t="shared" si="62"/>
        <v>3.9325005860568751E-6</v>
      </c>
      <c r="H1094" s="8">
        <f t="shared" si="63"/>
        <v>-4.153070305547585E-4</v>
      </c>
      <c r="I1094" s="8">
        <f t="shared" si="63"/>
        <v>-8.1935731660478881E-3</v>
      </c>
      <c r="J1094" s="8">
        <f t="shared" si="63"/>
        <v>-5.5718475073315201E-3</v>
      </c>
      <c r="K1094" s="8">
        <f t="shared" si="61"/>
        <v>3.322479674412171E-2</v>
      </c>
      <c r="L1094" s="8">
        <f t="shared" si="64"/>
        <v>1.335428854572197E-2</v>
      </c>
    </row>
    <row r="1095" spans="1:12" x14ac:dyDescent="0.25">
      <c r="A1095" s="5">
        <v>40996</v>
      </c>
      <c r="B1095" s="10">
        <v>1657.9</v>
      </c>
      <c r="C1095" s="6">
        <v>78.89</v>
      </c>
      <c r="D1095" s="6">
        <v>33.619999999999997</v>
      </c>
      <c r="E1095" s="6">
        <v>14.999643000000001</v>
      </c>
      <c r="F1095" s="7">
        <v>0.14222000000000001</v>
      </c>
      <c r="G1095" s="4">
        <f t="shared" si="62"/>
        <v>3.9477567685963777E-6</v>
      </c>
      <c r="H1095" s="8">
        <f t="shared" si="63"/>
        <v>-1.5966286799620054E-2</v>
      </c>
      <c r="I1095" s="8">
        <f t="shared" si="63"/>
        <v>1.8329676003614324E-2</v>
      </c>
      <c r="J1095" s="8">
        <f t="shared" si="63"/>
        <v>-8.5520495429076727E-3</v>
      </c>
      <c r="K1095" s="8">
        <f t="shared" si="61"/>
        <v>-4.7630519972591493E-3</v>
      </c>
      <c r="L1095" s="8">
        <f t="shared" si="64"/>
        <v>-6.790032532297088E-3</v>
      </c>
    </row>
    <row r="1096" spans="1:12" x14ac:dyDescent="0.25">
      <c r="A1096" s="1">
        <v>40997</v>
      </c>
      <c r="B1096" s="9">
        <v>1652.2</v>
      </c>
      <c r="C1096" s="2">
        <v>78.430000000000007</v>
      </c>
      <c r="D1096" s="2">
        <v>33.49</v>
      </c>
      <c r="E1096" s="2">
        <v>15.08</v>
      </c>
      <c r="F1096" s="3">
        <v>0.14222000000000001</v>
      </c>
      <c r="G1096" s="4">
        <f t="shared" si="62"/>
        <v>3.9477567685963777E-6</v>
      </c>
      <c r="H1096" s="8">
        <f t="shared" si="63"/>
        <v>-3.4380843235418575E-3</v>
      </c>
      <c r="I1096" s="8">
        <f t="shared" si="63"/>
        <v>-5.8309037900873845E-3</v>
      </c>
      <c r="J1096" s="8">
        <f t="shared" si="63"/>
        <v>-3.866745984532881E-3</v>
      </c>
      <c r="K1096" s="8">
        <f t="shared" si="61"/>
        <v>5.3572608361411892E-3</v>
      </c>
      <c r="L1096" s="8">
        <f t="shared" si="64"/>
        <v>2.8582483574568149E-4</v>
      </c>
    </row>
    <row r="1097" spans="1:12" x14ac:dyDescent="0.25">
      <c r="A1097" s="5">
        <v>40998</v>
      </c>
      <c r="B1097" s="10">
        <v>1669.3</v>
      </c>
      <c r="C1097" s="6">
        <v>78.709999999999994</v>
      </c>
      <c r="D1097" s="6">
        <v>33.74</v>
      </c>
      <c r="E1097" s="6">
        <v>14.236428999999999</v>
      </c>
      <c r="F1097" s="7">
        <v>0.14222000000000001</v>
      </c>
      <c r="G1097" s="4">
        <f t="shared" si="62"/>
        <v>3.9477567685963777E-6</v>
      </c>
      <c r="H1097" s="8">
        <f t="shared" si="63"/>
        <v>1.0349836581527605E-2</v>
      </c>
      <c r="I1097" s="8">
        <f t="shared" si="63"/>
        <v>3.5700624760931646E-3</v>
      </c>
      <c r="J1097" s="8">
        <f t="shared" si="63"/>
        <v>7.4649148999701397E-3</v>
      </c>
      <c r="K1097" s="8">
        <f t="shared" si="61"/>
        <v>-5.5939721485411188E-2</v>
      </c>
      <c r="L1097" s="8">
        <f t="shared" si="64"/>
        <v>-2.0800450658039413E-2</v>
      </c>
    </row>
    <row r="1098" spans="1:12" x14ac:dyDescent="0.25">
      <c r="A1098" s="1">
        <v>41001</v>
      </c>
      <c r="B1098" s="9">
        <v>1677.5</v>
      </c>
      <c r="C1098" s="2">
        <v>80.13</v>
      </c>
      <c r="D1098" s="2">
        <v>33.97</v>
      </c>
      <c r="E1098" s="2">
        <v>14.118214</v>
      </c>
      <c r="F1098" s="3">
        <v>0.14222000000000001</v>
      </c>
      <c r="G1098" s="4">
        <f t="shared" si="62"/>
        <v>3.9477567685963777E-6</v>
      </c>
      <c r="H1098" s="8">
        <f t="shared" si="63"/>
        <v>4.9122386629126252E-3</v>
      </c>
      <c r="I1098" s="8">
        <f t="shared" si="63"/>
        <v>1.8040909668403021E-2</v>
      </c>
      <c r="J1098" s="8">
        <f t="shared" si="63"/>
        <v>6.8168346176644004E-3</v>
      </c>
      <c r="K1098" s="8">
        <f t="shared" si="61"/>
        <v>-8.303697507289173E-3</v>
      </c>
      <c r="L1098" s="8">
        <f t="shared" si="64"/>
        <v>3.193785187368234E-4</v>
      </c>
    </row>
    <row r="1099" spans="1:12" x14ac:dyDescent="0.25">
      <c r="A1099" s="5">
        <v>41002</v>
      </c>
      <c r="B1099" s="10">
        <v>1670</v>
      </c>
      <c r="C1099" s="6">
        <v>80.17</v>
      </c>
      <c r="D1099" s="6">
        <v>34.200000000000003</v>
      </c>
      <c r="E1099" s="6">
        <v>14.031071000000001</v>
      </c>
      <c r="F1099" s="7">
        <v>0.14222000000000001</v>
      </c>
      <c r="G1099" s="4">
        <f t="shared" si="62"/>
        <v>3.9477567685963777E-6</v>
      </c>
      <c r="H1099" s="8">
        <f t="shared" si="63"/>
        <v>-4.4709388971684054E-3</v>
      </c>
      <c r="I1099" s="8">
        <f t="shared" si="63"/>
        <v>4.9918881817055108E-4</v>
      </c>
      <c r="J1099" s="8">
        <f t="shared" si="63"/>
        <v>6.770680011775213E-3</v>
      </c>
      <c r="K1099" s="8">
        <f t="shared" si="61"/>
        <v>-6.1723812941211478E-3</v>
      </c>
      <c r="L1099" s="8">
        <f t="shared" si="64"/>
        <v>-2.9524575335393667E-3</v>
      </c>
    </row>
    <row r="1100" spans="1:12" x14ac:dyDescent="0.25">
      <c r="A1100" s="1">
        <v>41003</v>
      </c>
      <c r="B1100" s="9">
        <v>1612.3</v>
      </c>
      <c r="C1100" s="2">
        <v>79.44</v>
      </c>
      <c r="D1100" s="2">
        <v>33.950000000000003</v>
      </c>
      <c r="E1100" s="2">
        <v>14.491785999999999</v>
      </c>
      <c r="F1100" s="3">
        <v>0.14222000000000001</v>
      </c>
      <c r="G1100" s="4">
        <f t="shared" si="62"/>
        <v>3.9477567685963777E-6</v>
      </c>
      <c r="H1100" s="8">
        <f t="shared" si="63"/>
        <v>-3.4550898203592841E-2</v>
      </c>
      <c r="I1100" s="8">
        <f t="shared" si="63"/>
        <v>-9.1056504927030553E-3</v>
      </c>
      <c r="J1100" s="8">
        <f t="shared" si="63"/>
        <v>-7.3099415204678359E-3</v>
      </c>
      <c r="K1100" s="8">
        <f t="shared" si="61"/>
        <v>3.2835340937266914E-2</v>
      </c>
      <c r="L1100" s="8">
        <f t="shared" si="64"/>
        <v>2.7176740769837074E-3</v>
      </c>
    </row>
    <row r="1101" spans="1:12" x14ac:dyDescent="0.25">
      <c r="A1101" s="5">
        <v>41004</v>
      </c>
      <c r="B1101" s="10">
        <v>1628.5</v>
      </c>
      <c r="C1101" s="6">
        <v>81.069999999999993</v>
      </c>
      <c r="D1101" s="6">
        <v>33.65</v>
      </c>
      <c r="E1101" s="6">
        <v>14.206071</v>
      </c>
      <c r="F1101" s="7">
        <v>0.14222000000000001</v>
      </c>
      <c r="G1101" s="4">
        <f t="shared" si="62"/>
        <v>3.9477567685963777E-6</v>
      </c>
      <c r="H1101" s="8">
        <f t="shared" si="63"/>
        <v>1.0047757861440207E-2</v>
      </c>
      <c r="I1101" s="8">
        <f t="shared" si="63"/>
        <v>2.0518630412890176E-2</v>
      </c>
      <c r="J1101" s="8">
        <f t="shared" si="63"/>
        <v>-8.8365243004419509E-3</v>
      </c>
      <c r="K1101" s="8">
        <f t="shared" si="61"/>
        <v>-1.9715651335177026E-2</v>
      </c>
      <c r="L1101" s="8">
        <f t="shared" si="64"/>
        <v>-5.7542016907002422E-3</v>
      </c>
    </row>
    <row r="1102" spans="1:12" x14ac:dyDescent="0.25">
      <c r="A1102" s="1">
        <v>41008</v>
      </c>
      <c r="B1102" s="9">
        <v>1642.5</v>
      </c>
      <c r="C1102" s="2">
        <v>81.88</v>
      </c>
      <c r="D1102" s="2">
        <v>34.47</v>
      </c>
      <c r="E1102" s="2">
        <v>14.307143</v>
      </c>
      <c r="F1102" s="3">
        <v>0.14111000000000001</v>
      </c>
      <c r="G1102" s="4">
        <f t="shared" si="62"/>
        <v>3.9169669323602108E-6</v>
      </c>
      <c r="H1102" s="8">
        <f t="shared" si="63"/>
        <v>8.5968682836966535E-3</v>
      </c>
      <c r="I1102" s="8">
        <f t="shared" si="63"/>
        <v>9.9913654866165338E-3</v>
      </c>
      <c r="J1102" s="8">
        <f t="shared" si="63"/>
        <v>2.436849925705796E-2</v>
      </c>
      <c r="K1102" s="8">
        <f t="shared" si="61"/>
        <v>7.1147046920996158E-3</v>
      </c>
      <c r="L1102" s="8">
        <f t="shared" si="64"/>
        <v>1.0674696727924622E-2</v>
      </c>
    </row>
    <row r="1103" spans="1:12" x14ac:dyDescent="0.25">
      <c r="A1103" s="5">
        <v>41009</v>
      </c>
      <c r="B1103" s="10">
        <v>1659.5</v>
      </c>
      <c r="C1103" s="6">
        <v>81.48</v>
      </c>
      <c r="D1103" s="6">
        <v>34.26</v>
      </c>
      <c r="E1103" s="6">
        <v>14.453213999999999</v>
      </c>
      <c r="F1103" s="7">
        <v>0.14111000000000001</v>
      </c>
      <c r="G1103" s="4">
        <f t="shared" si="62"/>
        <v>3.9169669323602108E-6</v>
      </c>
      <c r="H1103" s="8">
        <f t="shared" si="63"/>
        <v>1.0350076103500762E-2</v>
      </c>
      <c r="I1103" s="8">
        <f t="shared" si="63"/>
        <v>-4.8851978505128416E-3</v>
      </c>
      <c r="J1103" s="8">
        <f t="shared" si="63"/>
        <v>-6.0922541340296156E-3</v>
      </c>
      <c r="K1103" s="8">
        <f t="shared" si="61"/>
        <v>1.0209655414781216E-2</v>
      </c>
      <c r="L1103" s="8">
        <f t="shared" si="64"/>
        <v>6.2732809063866819E-3</v>
      </c>
    </row>
    <row r="1104" spans="1:12" x14ac:dyDescent="0.25">
      <c r="A1104" s="1">
        <v>41010</v>
      </c>
      <c r="B1104" s="9">
        <v>1659</v>
      </c>
      <c r="C1104" s="2">
        <v>78.09</v>
      </c>
      <c r="D1104" s="2">
        <v>34.33</v>
      </c>
      <c r="E1104" s="2">
        <v>14.4625</v>
      </c>
      <c r="F1104" s="3">
        <v>0.14111000000000001</v>
      </c>
      <c r="G1104" s="4">
        <f t="shared" si="62"/>
        <v>3.9169669323602108E-6</v>
      </c>
      <c r="H1104" s="8">
        <f t="shared" si="63"/>
        <v>-3.0129557095510696E-4</v>
      </c>
      <c r="I1104" s="8">
        <f t="shared" si="63"/>
        <v>-4.160530191458027E-2</v>
      </c>
      <c r="J1104" s="8">
        <f t="shared" si="63"/>
        <v>2.0431990659661495E-3</v>
      </c>
      <c r="K1104" s="8">
        <f t="shared" si="61"/>
        <v>6.4248685448103362E-4</v>
      </c>
      <c r="L1104" s="8">
        <f t="shared" si="64"/>
        <v>-2.9128998348036846E-3</v>
      </c>
    </row>
    <row r="1105" spans="1:12" x14ac:dyDescent="0.25">
      <c r="A1105" s="5">
        <v>41011</v>
      </c>
      <c r="B1105" s="10">
        <v>1679.5</v>
      </c>
      <c r="C1105" s="6">
        <v>75.94</v>
      </c>
      <c r="D1105" s="6">
        <v>33.56</v>
      </c>
      <c r="E1105" s="6">
        <v>14.456429</v>
      </c>
      <c r="F1105" s="7">
        <v>0.14111000000000001</v>
      </c>
      <c r="G1105" s="4">
        <f t="shared" si="62"/>
        <v>3.9169669323602108E-6</v>
      </c>
      <c r="H1105" s="8">
        <f t="shared" si="63"/>
        <v>1.2356841470765521E-2</v>
      </c>
      <c r="I1105" s="8">
        <f t="shared" si="63"/>
        <v>-2.7532334485849731E-2</v>
      </c>
      <c r="J1105" s="8">
        <f t="shared" si="63"/>
        <v>-2.2429362073987651E-2</v>
      </c>
      <c r="K1105" s="8">
        <f t="shared" si="61"/>
        <v>-4.1977528089890277E-4</v>
      </c>
      <c r="L1105" s="8">
        <f t="shared" si="64"/>
        <v>-2.5719136290678546E-3</v>
      </c>
    </row>
    <row r="1106" spans="1:12" x14ac:dyDescent="0.25">
      <c r="A1106" s="1">
        <v>41012</v>
      </c>
      <c r="B1106" s="9">
        <v>1659.1</v>
      </c>
      <c r="C1106" s="2">
        <v>77.37</v>
      </c>
      <c r="D1106" s="2">
        <v>33.71</v>
      </c>
      <c r="E1106" s="2">
        <v>14.161071</v>
      </c>
      <c r="F1106" s="3">
        <v>0.14055999999999999</v>
      </c>
      <c r="G1106" s="4">
        <f t="shared" si="62"/>
        <v>3.9017105812888531E-6</v>
      </c>
      <c r="H1106" s="8">
        <f t="shared" si="63"/>
        <v>-1.2146472164334678E-2</v>
      </c>
      <c r="I1106" s="8">
        <f t="shared" si="63"/>
        <v>1.8830655780879731E-2</v>
      </c>
      <c r="J1106" s="8">
        <f t="shared" si="63"/>
        <v>4.4696066746125916E-3</v>
      </c>
      <c r="K1106" s="8">
        <f t="shared" si="61"/>
        <v>-2.0430910012424246E-2</v>
      </c>
      <c r="L1106" s="8">
        <f t="shared" si="64"/>
        <v>-1.0558758132943349E-2</v>
      </c>
    </row>
    <row r="1107" spans="1:12" x14ac:dyDescent="0.25">
      <c r="A1107" s="5">
        <v>41015</v>
      </c>
      <c r="B1107" s="10">
        <v>1648.7</v>
      </c>
      <c r="C1107" s="6">
        <v>78.86</v>
      </c>
      <c r="D1107" s="6">
        <v>34.049999999999997</v>
      </c>
      <c r="E1107" s="6">
        <v>14.193213999999999</v>
      </c>
      <c r="F1107" s="7">
        <v>0.14111000000000001</v>
      </c>
      <c r="G1107" s="4">
        <f t="shared" si="62"/>
        <v>3.9169669323602108E-6</v>
      </c>
      <c r="H1107" s="8">
        <f t="shared" si="63"/>
        <v>-6.268458802965381E-3</v>
      </c>
      <c r="I1107" s="8">
        <f t="shared" si="63"/>
        <v>1.9258110378699688E-2</v>
      </c>
      <c r="J1107" s="8">
        <f t="shared" si="63"/>
        <v>1.0086027884900513E-2</v>
      </c>
      <c r="K1107" s="8">
        <f t="shared" si="61"/>
        <v>2.2698141969628985E-3</v>
      </c>
      <c r="L1107" s="8">
        <f t="shared" si="64"/>
        <v>2.4625859040319051E-3</v>
      </c>
    </row>
    <row r="1108" spans="1:12" x14ac:dyDescent="0.25">
      <c r="A1108" s="1">
        <v>41016</v>
      </c>
      <c r="B1108" s="9">
        <v>1650.3</v>
      </c>
      <c r="C1108" s="2">
        <v>78.52</v>
      </c>
      <c r="D1108" s="2">
        <v>33.979999999999997</v>
      </c>
      <c r="E1108" s="2">
        <v>14.395357000000001</v>
      </c>
      <c r="F1108" s="3">
        <v>0.14111000000000001</v>
      </c>
      <c r="G1108" s="4">
        <f t="shared" si="62"/>
        <v>3.9169669323602108E-6</v>
      </c>
      <c r="H1108" s="8">
        <f t="shared" si="63"/>
        <v>9.7046157578692849E-4</v>
      </c>
      <c r="I1108" s="8">
        <f t="shared" si="63"/>
        <v>-4.3114379913771674E-3</v>
      </c>
      <c r="J1108" s="8">
        <f t="shared" si="63"/>
        <v>-2.0558002936857649E-3</v>
      </c>
      <c r="K1108" s="8">
        <f t="shared" si="61"/>
        <v>1.4242228715779336E-2</v>
      </c>
      <c r="L1108" s="8">
        <f t="shared" si="64"/>
        <v>6.0532565108242569E-3</v>
      </c>
    </row>
    <row r="1109" spans="1:12" x14ac:dyDescent="0.25">
      <c r="A1109" s="5">
        <v>41017</v>
      </c>
      <c r="B1109" s="10">
        <v>1638.8</v>
      </c>
      <c r="C1109" s="6">
        <v>79.349999999999994</v>
      </c>
      <c r="D1109" s="6">
        <v>33.83</v>
      </c>
      <c r="E1109" s="6">
        <v>14.294286</v>
      </c>
      <c r="F1109" s="7">
        <v>0.14222000000000001</v>
      </c>
      <c r="G1109" s="4">
        <f t="shared" si="62"/>
        <v>3.9477567685963777E-6</v>
      </c>
      <c r="H1109" s="8">
        <f t="shared" si="63"/>
        <v>-6.968429982427438E-3</v>
      </c>
      <c r="I1109" s="8">
        <f t="shared" si="63"/>
        <v>1.0570555272542007E-2</v>
      </c>
      <c r="J1109" s="8">
        <f t="shared" si="63"/>
        <v>-4.4143613890523428E-3</v>
      </c>
      <c r="K1109" s="8">
        <f t="shared" si="61"/>
        <v>-7.0210832562194198E-3</v>
      </c>
      <c r="L1109" s="8">
        <f t="shared" si="64"/>
        <v>-5.1083114574853022E-3</v>
      </c>
    </row>
    <row r="1110" spans="1:12" x14ac:dyDescent="0.25">
      <c r="A1110" s="1">
        <v>41018</v>
      </c>
      <c r="B1110" s="9">
        <v>1640.6</v>
      </c>
      <c r="C1110" s="2">
        <v>79.760000000000005</v>
      </c>
      <c r="D1110" s="2">
        <v>34.15</v>
      </c>
      <c r="E1110" s="2">
        <v>14.276071</v>
      </c>
      <c r="F1110" s="3">
        <v>0.14388999999999999</v>
      </c>
      <c r="G1110" s="4">
        <f t="shared" si="62"/>
        <v>3.9940795746318258E-6</v>
      </c>
      <c r="H1110" s="8">
        <f t="shared" si="63"/>
        <v>1.0983646570661182E-3</v>
      </c>
      <c r="I1110" s="8">
        <f t="shared" si="63"/>
        <v>5.1669817265281772E-3</v>
      </c>
      <c r="J1110" s="8">
        <f t="shared" si="63"/>
        <v>9.459060005911922E-3</v>
      </c>
      <c r="K1110" s="8">
        <f t="shared" si="61"/>
        <v>-1.274285403272304E-3</v>
      </c>
      <c r="L1110" s="8">
        <f t="shared" si="64"/>
        <v>1.7557797963292277E-3</v>
      </c>
    </row>
    <row r="1111" spans="1:12" x14ac:dyDescent="0.25">
      <c r="A1111" s="5">
        <v>41019</v>
      </c>
      <c r="B1111" s="10">
        <v>1642.1</v>
      </c>
      <c r="C1111" s="6">
        <v>77.39</v>
      </c>
      <c r="D1111" s="6">
        <v>33.92</v>
      </c>
      <c r="E1111" s="6">
        <v>14.508214000000001</v>
      </c>
      <c r="F1111" s="7">
        <v>0.14166999999999999</v>
      </c>
      <c r="G1111" s="4">
        <f t="shared" si="62"/>
        <v>3.9325005860568751E-6</v>
      </c>
      <c r="H1111" s="8">
        <f t="shared" si="63"/>
        <v>9.1429964647080347E-4</v>
      </c>
      <c r="I1111" s="8">
        <f t="shared" si="63"/>
        <v>-2.97141424272819E-2</v>
      </c>
      <c r="J1111" s="8">
        <f t="shared" si="63"/>
        <v>-6.7349926793556919E-3</v>
      </c>
      <c r="K1111" s="8">
        <f t="shared" si="61"/>
        <v>1.6260986653820975E-2</v>
      </c>
      <c r="L1111" s="8">
        <f t="shared" si="64"/>
        <v>4.060973382457431E-3</v>
      </c>
    </row>
    <row r="1112" spans="1:12" x14ac:dyDescent="0.25">
      <c r="A1112" s="1">
        <v>41022</v>
      </c>
      <c r="B1112" s="9">
        <v>1631.9</v>
      </c>
      <c r="C1112" s="2">
        <v>78.7</v>
      </c>
      <c r="D1112" s="2">
        <v>33.799999999999997</v>
      </c>
      <c r="E1112" s="2">
        <v>14.117143</v>
      </c>
      <c r="F1112" s="3">
        <v>0.14277999999999999</v>
      </c>
      <c r="G1112" s="4">
        <f t="shared" si="62"/>
        <v>3.9632902504305179E-6</v>
      </c>
      <c r="H1112" s="8">
        <f t="shared" si="63"/>
        <v>-6.2115583703792818E-3</v>
      </c>
      <c r="I1112" s="8">
        <f t="shared" si="63"/>
        <v>1.6927251582891874E-2</v>
      </c>
      <c r="J1112" s="8">
        <f t="shared" si="63"/>
        <v>-3.5377358490567379E-3</v>
      </c>
      <c r="K1112" s="8">
        <f t="shared" si="61"/>
        <v>-2.6955144168675768E-2</v>
      </c>
      <c r="L1112" s="8">
        <f t="shared" si="64"/>
        <v>-1.3262792783982603E-2</v>
      </c>
    </row>
    <row r="1113" spans="1:12" x14ac:dyDescent="0.25">
      <c r="A1113" s="5">
        <v>41023</v>
      </c>
      <c r="B1113" s="10">
        <v>1643</v>
      </c>
      <c r="C1113" s="6">
        <v>79.72</v>
      </c>
      <c r="D1113" s="6">
        <v>33.979999999999997</v>
      </c>
      <c r="E1113" s="6">
        <v>13.757857</v>
      </c>
      <c r="F1113" s="7">
        <v>0.14277999999999999</v>
      </c>
      <c r="G1113" s="4">
        <f t="shared" si="62"/>
        <v>3.9632902504305179E-6</v>
      </c>
      <c r="H1113" s="8">
        <f t="shared" si="63"/>
        <v>6.8018873705496096E-3</v>
      </c>
      <c r="I1113" s="8">
        <f t="shared" si="63"/>
        <v>1.2960609911054587E-2</v>
      </c>
      <c r="J1113" s="8">
        <f t="shared" si="63"/>
        <v>5.3254437869822407E-3</v>
      </c>
      <c r="K1113" s="8">
        <f t="shared" si="61"/>
        <v>-2.54503336829556E-2</v>
      </c>
      <c r="L1113" s="8">
        <f t="shared" si="64"/>
        <v>-7.5801959875972137E-3</v>
      </c>
    </row>
    <row r="1114" spans="1:12" x14ac:dyDescent="0.25">
      <c r="A1114" s="1">
        <v>41024</v>
      </c>
      <c r="B1114" s="9">
        <v>1641.4</v>
      </c>
      <c r="C1114" s="2">
        <v>78.959999999999994</v>
      </c>
      <c r="D1114" s="2">
        <v>33.9</v>
      </c>
      <c r="E1114" s="2">
        <v>13.736428999999999</v>
      </c>
      <c r="F1114" s="3">
        <v>0.14277999999999999</v>
      </c>
      <c r="G1114" s="4">
        <f t="shared" si="62"/>
        <v>3.9632902504305179E-6</v>
      </c>
      <c r="H1114" s="8">
        <f t="shared" si="63"/>
        <v>-9.7382836275100972E-4</v>
      </c>
      <c r="I1114" s="8">
        <f t="shared" si="63"/>
        <v>-9.5333667837431656E-3</v>
      </c>
      <c r="J1114" s="8">
        <f t="shared" si="63"/>
        <v>-2.3543260741612213E-3</v>
      </c>
      <c r="K1114" s="8">
        <f t="shared" si="61"/>
        <v>-1.5575100104616747E-3</v>
      </c>
      <c r="L1114" s="8">
        <f t="shared" si="64"/>
        <v>-2.1807601279631925E-3</v>
      </c>
    </row>
    <row r="1115" spans="1:12" x14ac:dyDescent="0.25">
      <c r="A1115" s="5">
        <v>41025</v>
      </c>
      <c r="B1115" s="10">
        <v>1659.6</v>
      </c>
      <c r="C1115" s="6">
        <v>79.09</v>
      </c>
      <c r="D1115" s="6">
        <v>33.89</v>
      </c>
      <c r="E1115" s="6">
        <v>13.545</v>
      </c>
      <c r="F1115" s="7">
        <v>0.14277999999999999</v>
      </c>
      <c r="G1115" s="4">
        <f t="shared" si="62"/>
        <v>3.9632902504305179E-6</v>
      </c>
      <c r="H1115" s="8">
        <f t="shared" si="63"/>
        <v>1.1088095528207517E-2</v>
      </c>
      <c r="I1115" s="8">
        <f t="shared" si="63"/>
        <v>1.6464032421480456E-3</v>
      </c>
      <c r="J1115" s="8">
        <f t="shared" si="63"/>
        <v>-2.9498525073740447E-4</v>
      </c>
      <c r="K1115" s="8">
        <f t="shared" si="61"/>
        <v>-1.3935863534838597E-2</v>
      </c>
      <c r="L1115" s="8">
        <f t="shared" si="64"/>
        <v>-2.9627215674434713E-3</v>
      </c>
    </row>
    <row r="1116" spans="1:12" x14ac:dyDescent="0.25">
      <c r="A1116" s="1">
        <v>41026</v>
      </c>
      <c r="B1116" s="9">
        <v>1664</v>
      </c>
      <c r="C1116" s="2">
        <v>78.25</v>
      </c>
      <c r="D1116" s="2">
        <v>33.840000000000003</v>
      </c>
      <c r="E1116" s="2">
        <v>13.886786000000001</v>
      </c>
      <c r="F1116" s="3">
        <v>0.14277999999999999</v>
      </c>
      <c r="G1116" s="4">
        <f t="shared" si="62"/>
        <v>3.9632902504305179E-6</v>
      </c>
      <c r="H1116" s="8">
        <f t="shared" si="63"/>
        <v>2.6512412629549837E-3</v>
      </c>
      <c r="I1116" s="8">
        <f t="shared" si="63"/>
        <v>-1.0620811733468244E-2</v>
      </c>
      <c r="J1116" s="8">
        <f t="shared" si="63"/>
        <v>-1.4753614635584879E-3</v>
      </c>
      <c r="K1116" s="8">
        <f t="shared" si="61"/>
        <v>2.5233370247323795E-2</v>
      </c>
      <c r="L1116" s="8">
        <f t="shared" si="64"/>
        <v>1.111453517637454E-2</v>
      </c>
    </row>
    <row r="1117" spans="1:12" x14ac:dyDescent="0.25">
      <c r="A1117" s="5">
        <v>41029</v>
      </c>
      <c r="B1117" s="10">
        <v>1663.4</v>
      </c>
      <c r="C1117" s="6">
        <v>77.86</v>
      </c>
      <c r="D1117" s="6">
        <v>33.47</v>
      </c>
      <c r="E1117" s="6">
        <v>13.741785999999999</v>
      </c>
      <c r="F1117" s="7">
        <v>0.14277999999999999</v>
      </c>
      <c r="G1117" s="4">
        <f t="shared" si="62"/>
        <v>3.9632902504305179E-6</v>
      </c>
      <c r="H1117" s="8">
        <f t="shared" si="63"/>
        <v>-3.605769230768684E-4</v>
      </c>
      <c r="I1117" s="8">
        <f t="shared" si="63"/>
        <v>-4.9840255591054386E-3</v>
      </c>
      <c r="J1117" s="8">
        <f t="shared" si="63"/>
        <v>-1.0933806146572238E-2</v>
      </c>
      <c r="K1117" s="8">
        <f t="shared" si="61"/>
        <v>-1.0441580938886892E-2</v>
      </c>
      <c r="L1117" s="8">
        <f t="shared" si="64"/>
        <v>-7.0894990021823593E-3</v>
      </c>
    </row>
    <row r="1118" spans="1:12" x14ac:dyDescent="0.25">
      <c r="A1118" s="1">
        <v>41030</v>
      </c>
      <c r="B1118" s="9">
        <v>1661.7</v>
      </c>
      <c r="C1118" s="2">
        <v>77.900000000000006</v>
      </c>
      <c r="D1118" s="2">
        <v>33.6</v>
      </c>
      <c r="E1118" s="2">
        <v>13.478929000000001</v>
      </c>
      <c r="F1118" s="3">
        <v>0.14388999999999999</v>
      </c>
      <c r="G1118" s="4">
        <f t="shared" si="62"/>
        <v>3.9940795746318258E-6</v>
      </c>
      <c r="H1118" s="8">
        <f t="shared" si="63"/>
        <v>-1.0220031261272365E-3</v>
      </c>
      <c r="I1118" s="8">
        <f t="shared" si="63"/>
        <v>5.1374261494999043E-4</v>
      </c>
      <c r="J1118" s="8">
        <f t="shared" si="63"/>
        <v>3.8840752913057233E-3</v>
      </c>
      <c r="K1118" s="8">
        <f t="shared" si="61"/>
        <v>-1.912829962568174E-2</v>
      </c>
      <c r="L1118" s="8">
        <f t="shared" si="64"/>
        <v>-8.2975589585590759E-3</v>
      </c>
    </row>
    <row r="1119" spans="1:12" x14ac:dyDescent="0.25">
      <c r="A1119" s="5">
        <v>41031</v>
      </c>
      <c r="B1119" s="10">
        <v>1653.4</v>
      </c>
      <c r="C1119" s="6">
        <v>76.91</v>
      </c>
      <c r="D1119" s="6">
        <v>33.340000000000003</v>
      </c>
      <c r="E1119" s="6">
        <v>13.390713999999999</v>
      </c>
      <c r="F1119" s="7">
        <v>0.14610999999999999</v>
      </c>
      <c r="G1119" s="4">
        <f t="shared" si="62"/>
        <v>4.0556572018513037E-6</v>
      </c>
      <c r="H1119" s="8">
        <f t="shared" si="63"/>
        <v>-4.9948847565745649E-3</v>
      </c>
      <c r="I1119" s="8">
        <f t="shared" si="63"/>
        <v>-1.2708600770218344E-2</v>
      </c>
      <c r="J1119" s="8">
        <f t="shared" si="63"/>
        <v>-7.7380952380951785E-3</v>
      </c>
      <c r="K1119" s="8">
        <f t="shared" si="61"/>
        <v>-6.5446594458655957E-3</v>
      </c>
      <c r="L1119" s="8">
        <f t="shared" si="64"/>
        <v>-6.7979600363761127E-3</v>
      </c>
    </row>
    <row r="1120" spans="1:12" x14ac:dyDescent="0.25">
      <c r="A1120" s="1">
        <v>41032</v>
      </c>
      <c r="B1120" s="9">
        <v>1634.2</v>
      </c>
      <c r="C1120" s="2">
        <v>76.03</v>
      </c>
      <c r="D1120" s="2">
        <v>32.799999999999997</v>
      </c>
      <c r="E1120" s="2">
        <v>13.178929</v>
      </c>
      <c r="F1120" s="3">
        <v>0.14499999999999999</v>
      </c>
      <c r="G1120" s="4">
        <f t="shared" si="62"/>
        <v>4.0248685584387545E-6</v>
      </c>
      <c r="H1120" s="8">
        <f t="shared" si="63"/>
        <v>-1.1612434982460411E-2</v>
      </c>
      <c r="I1120" s="8">
        <f t="shared" si="63"/>
        <v>-1.1441945130672156E-2</v>
      </c>
      <c r="J1120" s="8">
        <f t="shared" si="63"/>
        <v>-1.6196760647870612E-2</v>
      </c>
      <c r="K1120" s="8">
        <f t="shared" si="61"/>
        <v>-1.5815810867142635E-2</v>
      </c>
      <c r="L1120" s="8">
        <f t="shared" si="64"/>
        <v>-1.4273138728550773E-2</v>
      </c>
    </row>
    <row r="1121" spans="1:12" x14ac:dyDescent="0.25">
      <c r="A1121" s="5">
        <v>41033</v>
      </c>
      <c r="B1121" s="10">
        <v>1644.7</v>
      </c>
      <c r="C1121" s="6">
        <v>74.58</v>
      </c>
      <c r="D1121" s="6">
        <v>32.729999999999997</v>
      </c>
      <c r="E1121" s="6">
        <v>13.446785999999999</v>
      </c>
      <c r="F1121" s="7">
        <v>0.14499999999999999</v>
      </c>
      <c r="G1121" s="4">
        <f t="shared" si="62"/>
        <v>4.0248685584387545E-6</v>
      </c>
      <c r="H1121" s="8">
        <f t="shared" si="63"/>
        <v>6.425162158854485E-3</v>
      </c>
      <c r="I1121" s="8">
        <f t="shared" si="63"/>
        <v>-1.9071419176640837E-2</v>
      </c>
      <c r="J1121" s="8">
        <f t="shared" si="63"/>
        <v>-2.1341463414634235E-3</v>
      </c>
      <c r="K1121" s="8">
        <f t="shared" si="61"/>
        <v>2.032464094768242E-2</v>
      </c>
      <c r="L1121" s="8">
        <f t="shared" si="64"/>
        <v>9.1889568940500422E-3</v>
      </c>
    </row>
    <row r="1122" spans="1:12" x14ac:dyDescent="0.25">
      <c r="A1122" s="1">
        <v>41036</v>
      </c>
      <c r="B1122" s="9">
        <v>1638.6</v>
      </c>
      <c r="C1122" s="2">
        <v>73.900000000000006</v>
      </c>
      <c r="D1122" s="2">
        <v>32.58</v>
      </c>
      <c r="E1122" s="2">
        <v>13.106786</v>
      </c>
      <c r="F1122" s="3">
        <v>0.14555999999999999</v>
      </c>
      <c r="G1122" s="4">
        <f t="shared" si="62"/>
        <v>4.0404016101724949E-6</v>
      </c>
      <c r="H1122" s="8">
        <f t="shared" si="63"/>
        <v>-3.7088830789810522E-3</v>
      </c>
      <c r="I1122" s="8">
        <f t="shared" si="63"/>
        <v>-9.1177259318851248E-3</v>
      </c>
      <c r="J1122" s="8">
        <f t="shared" si="63"/>
        <v>-4.5829514207148979E-3</v>
      </c>
      <c r="K1122" s="8">
        <f t="shared" si="61"/>
        <v>-2.5284852454705523E-2</v>
      </c>
      <c r="L1122" s="8">
        <f t="shared" si="64"/>
        <v>-1.4102918493960084E-2</v>
      </c>
    </row>
    <row r="1123" spans="1:12" x14ac:dyDescent="0.25">
      <c r="A1123" s="5">
        <v>41037</v>
      </c>
      <c r="B1123" s="10">
        <v>1604</v>
      </c>
      <c r="C1123" s="6">
        <v>75.84</v>
      </c>
      <c r="D1123" s="6">
        <v>32.630000000000003</v>
      </c>
      <c r="E1123" s="6">
        <v>12.984643</v>
      </c>
      <c r="F1123" s="7">
        <v>0.14610999999999999</v>
      </c>
      <c r="G1123" s="4">
        <f t="shared" si="62"/>
        <v>4.0556572018513037E-6</v>
      </c>
      <c r="H1123" s="8">
        <f t="shared" si="63"/>
        <v>-2.1115586476260169E-2</v>
      </c>
      <c r="I1123" s="8">
        <f t="shared" si="63"/>
        <v>2.6251691474966136E-2</v>
      </c>
      <c r="J1123" s="8">
        <f t="shared" si="63"/>
        <v>1.534683855125975E-3</v>
      </c>
      <c r="K1123" s="8">
        <f t="shared" si="61"/>
        <v>-9.3190657114566033E-3</v>
      </c>
      <c r="L1123" s="8">
        <f t="shared" si="64"/>
        <v>-8.0382178581586174E-3</v>
      </c>
    </row>
    <row r="1124" spans="1:12" x14ac:dyDescent="0.25">
      <c r="A1124" s="1">
        <v>41038</v>
      </c>
      <c r="B1124" s="9">
        <v>1593.7</v>
      </c>
      <c r="C1124" s="2">
        <v>76.930000000000007</v>
      </c>
      <c r="D1124" s="2">
        <v>32.590000000000003</v>
      </c>
      <c r="E1124" s="2">
        <v>13.432857</v>
      </c>
      <c r="F1124" s="3">
        <v>0.14949999999999999</v>
      </c>
      <c r="G1124" s="4">
        <f t="shared" si="62"/>
        <v>4.149685276733095E-6</v>
      </c>
      <c r="H1124" s="8">
        <f t="shared" si="63"/>
        <v>-6.4214463840398719E-3</v>
      </c>
      <c r="I1124" s="8">
        <f t="shared" si="63"/>
        <v>1.4372362869198357E-2</v>
      </c>
      <c r="J1124" s="8">
        <f t="shared" si="63"/>
        <v>-1.2258657676984107E-3</v>
      </c>
      <c r="K1124" s="8">
        <f t="shared" si="61"/>
        <v>3.4518777297150187E-2</v>
      </c>
      <c r="L1124" s="8">
        <f t="shared" si="64"/>
        <v>1.4767087914128856E-2</v>
      </c>
    </row>
    <row r="1125" spans="1:12" x14ac:dyDescent="0.25">
      <c r="A1125" s="5">
        <v>41039</v>
      </c>
      <c r="B1125" s="10">
        <v>1595.1</v>
      </c>
      <c r="C1125" s="6">
        <v>80.44</v>
      </c>
      <c r="D1125" s="6">
        <v>33.67</v>
      </c>
      <c r="E1125" s="6">
        <v>13.328571</v>
      </c>
      <c r="F1125" s="7">
        <v>0.15</v>
      </c>
      <c r="G1125" s="4">
        <f t="shared" si="62"/>
        <v>4.1635534557826759E-6</v>
      </c>
      <c r="H1125" s="8">
        <f t="shared" si="63"/>
        <v>8.784589320448413E-4</v>
      </c>
      <c r="I1125" s="8">
        <f t="shared" si="63"/>
        <v>4.5625893669569616E-2</v>
      </c>
      <c r="J1125" s="8">
        <f t="shared" si="63"/>
        <v>3.3138999693157353E-2</v>
      </c>
      <c r="K1125" s="8">
        <f t="shared" si="61"/>
        <v>-7.763501092879951E-3</v>
      </c>
      <c r="L1125" s="8">
        <f t="shared" si="64"/>
        <v>6.0618020307562802E-3</v>
      </c>
    </row>
    <row r="1126" spans="1:12" x14ac:dyDescent="0.25">
      <c r="A1126" s="1">
        <v>41040</v>
      </c>
      <c r="B1126" s="9">
        <v>1583.6</v>
      </c>
      <c r="C1126" s="2">
        <v>79.790000000000006</v>
      </c>
      <c r="D1126" s="2">
        <v>33.5</v>
      </c>
      <c r="E1126" s="2">
        <v>13.65</v>
      </c>
      <c r="F1126" s="3">
        <v>0.15049999999999999</v>
      </c>
      <c r="G1126" s="4">
        <f t="shared" si="62"/>
        <v>4.1774215657763847E-6</v>
      </c>
      <c r="H1126" s="8">
        <f t="shared" si="63"/>
        <v>-7.2095793367187013E-3</v>
      </c>
      <c r="I1126" s="8">
        <f t="shared" si="63"/>
        <v>-8.0805569368472344E-3</v>
      </c>
      <c r="J1126" s="8">
        <f t="shared" si="63"/>
        <v>-5.0490050490050991E-3</v>
      </c>
      <c r="K1126" s="8">
        <f t="shared" si="61"/>
        <v>2.4115788556777779E-2</v>
      </c>
      <c r="L1126" s="8">
        <f t="shared" si="64"/>
        <v>7.3052382093254549E-3</v>
      </c>
    </row>
    <row r="1127" spans="1:12" x14ac:dyDescent="0.25">
      <c r="A1127" s="5">
        <v>41043</v>
      </c>
      <c r="B1127" s="10">
        <v>1560.6</v>
      </c>
      <c r="C1127" s="6">
        <v>79.790000000000006</v>
      </c>
      <c r="D1127" s="6">
        <v>33.729999999999997</v>
      </c>
      <c r="E1127" s="6">
        <v>13.854642999999999</v>
      </c>
      <c r="F1127" s="7">
        <v>0.15</v>
      </c>
      <c r="G1127" s="4">
        <f t="shared" si="62"/>
        <v>4.1635534557826759E-6</v>
      </c>
      <c r="H1127" s="8">
        <f t="shared" si="63"/>
        <v>-1.4523869664056581E-2</v>
      </c>
      <c r="I1127" s="8">
        <f t="shared" si="63"/>
        <v>0</v>
      </c>
      <c r="J1127" s="8">
        <f t="shared" si="63"/>
        <v>6.8656716417909514E-3</v>
      </c>
      <c r="K1127" s="8">
        <f t="shared" si="61"/>
        <v>1.49921611721611E-2</v>
      </c>
      <c r="L1127" s="8">
        <f t="shared" si="64"/>
        <v>3.6611152073168039E-3</v>
      </c>
    </row>
    <row r="1128" spans="1:12" x14ac:dyDescent="0.25">
      <c r="A1128" s="1">
        <v>41044</v>
      </c>
      <c r="B1128" s="9">
        <v>1556.8</v>
      </c>
      <c r="C1128" s="2">
        <v>80.45</v>
      </c>
      <c r="D1128" s="2">
        <v>33.47</v>
      </c>
      <c r="E1128" s="2">
        <v>13.917857</v>
      </c>
      <c r="F1128" s="3">
        <v>0.15</v>
      </c>
      <c r="G1128" s="4">
        <f t="shared" si="62"/>
        <v>4.1635534557826759E-6</v>
      </c>
      <c r="H1128" s="8">
        <f t="shared" si="63"/>
        <v>-2.4349609124695339E-3</v>
      </c>
      <c r="I1128" s="8">
        <f t="shared" si="63"/>
        <v>8.2717132472740519E-3</v>
      </c>
      <c r="J1128" s="8">
        <f t="shared" si="63"/>
        <v>-7.7082715683367336E-3</v>
      </c>
      <c r="K1128" s="8">
        <f t="shared" si="61"/>
        <v>4.5626581644868311E-3</v>
      </c>
      <c r="L1128" s="8">
        <f t="shared" si="64"/>
        <v>7.5152402887535474E-4</v>
      </c>
    </row>
    <row r="1129" spans="1:12" x14ac:dyDescent="0.25">
      <c r="A1129" s="5">
        <v>41045</v>
      </c>
      <c r="B1129" s="10">
        <v>1536.2</v>
      </c>
      <c r="C1129" s="6">
        <v>80.819999999999993</v>
      </c>
      <c r="D1129" s="6">
        <v>33.24</v>
      </c>
      <c r="E1129" s="6">
        <v>14.036071</v>
      </c>
      <c r="F1129" s="7">
        <v>0.15</v>
      </c>
      <c r="G1129" s="4">
        <f t="shared" si="62"/>
        <v>4.1635534557826759E-6</v>
      </c>
      <c r="H1129" s="8">
        <f t="shared" si="63"/>
        <v>-1.3232271325796447E-2</v>
      </c>
      <c r="I1129" s="8">
        <f t="shared" si="63"/>
        <v>4.5991298943441929E-3</v>
      </c>
      <c r="J1129" s="8">
        <f t="shared" si="63"/>
        <v>-6.8718255153868207E-3</v>
      </c>
      <c r="K1129" s="8">
        <f t="shared" si="61"/>
        <v>8.4936926712208677E-3</v>
      </c>
      <c r="L1129" s="8">
        <f t="shared" si="64"/>
        <v>-8.2128628853663866E-4</v>
      </c>
    </row>
    <row r="1130" spans="1:12" x14ac:dyDescent="0.25">
      <c r="A1130" s="1">
        <v>41046</v>
      </c>
      <c r="B1130" s="9">
        <v>1574.5</v>
      </c>
      <c r="C1130" s="2">
        <v>81.08</v>
      </c>
      <c r="D1130" s="2">
        <v>33.270000000000003</v>
      </c>
      <c r="E1130" s="2">
        <v>13.9625</v>
      </c>
      <c r="F1130" s="3">
        <v>0.15049999999999999</v>
      </c>
      <c r="G1130" s="4">
        <f t="shared" si="62"/>
        <v>4.1774215657763847E-6</v>
      </c>
      <c r="H1130" s="8">
        <f t="shared" si="63"/>
        <v>2.4931649524801428E-2</v>
      </c>
      <c r="I1130" s="8">
        <f t="shared" si="63"/>
        <v>3.2170254887404744E-3</v>
      </c>
      <c r="J1130" s="8">
        <f t="shared" si="63"/>
        <v>9.0252707581230855E-4</v>
      </c>
      <c r="K1130" s="8">
        <f t="shared" si="61"/>
        <v>-5.2415665324006544E-3</v>
      </c>
      <c r="L1130" s="8">
        <f t="shared" si="64"/>
        <v>5.4097194953194889E-3</v>
      </c>
    </row>
    <row r="1131" spans="1:12" x14ac:dyDescent="0.25">
      <c r="A1131" s="5">
        <v>41047</v>
      </c>
      <c r="B1131" s="10">
        <v>1591.6</v>
      </c>
      <c r="C1131" s="6">
        <v>79.87</v>
      </c>
      <c r="D1131" s="6">
        <v>33.35</v>
      </c>
      <c r="E1131" s="6">
        <v>13.896070999999999</v>
      </c>
      <c r="F1131" s="7">
        <v>0.15049999999999999</v>
      </c>
      <c r="G1131" s="4">
        <f t="shared" si="62"/>
        <v>4.1774215657763847E-6</v>
      </c>
      <c r="H1131" s="8">
        <f t="shared" si="63"/>
        <v>1.0860590663702705E-2</v>
      </c>
      <c r="I1131" s="8">
        <f t="shared" si="63"/>
        <v>-1.4923532313764106E-2</v>
      </c>
      <c r="J1131" s="8">
        <f t="shared" si="63"/>
        <v>2.4045686804928853E-3</v>
      </c>
      <c r="K1131" s="8">
        <f t="shared" si="61"/>
        <v>-4.7576723366160199E-3</v>
      </c>
      <c r="L1131" s="8">
        <f t="shared" si="64"/>
        <v>2.124671462840665E-4</v>
      </c>
    </row>
    <row r="1132" spans="1:12" x14ac:dyDescent="0.25">
      <c r="A1132" s="1">
        <v>41050</v>
      </c>
      <c r="B1132" s="9">
        <v>1588.4</v>
      </c>
      <c r="C1132" s="2">
        <v>81.34</v>
      </c>
      <c r="D1132" s="2">
        <v>33.549999999999997</v>
      </c>
      <c r="E1132" s="2">
        <v>13.952143</v>
      </c>
      <c r="F1132" s="3">
        <v>0.15049999999999999</v>
      </c>
      <c r="G1132" s="4">
        <f t="shared" si="62"/>
        <v>4.1774215657763847E-6</v>
      </c>
      <c r="H1132" s="8">
        <f t="shared" si="63"/>
        <v>-2.0105554159335374E-3</v>
      </c>
      <c r="I1132" s="8">
        <f t="shared" si="63"/>
        <v>1.8404907975460107E-2</v>
      </c>
      <c r="J1132" s="8">
        <f t="shared" si="63"/>
        <v>5.9970014992502471E-3</v>
      </c>
      <c r="K1132" s="8">
        <f t="shared" si="61"/>
        <v>4.0350974027119138E-3</v>
      </c>
      <c r="L1132" s="8">
        <f t="shared" si="64"/>
        <v>3.7692245589222911E-3</v>
      </c>
    </row>
    <row r="1133" spans="1:12" x14ac:dyDescent="0.25">
      <c r="A1133" s="5">
        <v>41051</v>
      </c>
      <c r="B1133" s="10">
        <v>1576.3</v>
      </c>
      <c r="C1133" s="6">
        <v>80.05</v>
      </c>
      <c r="D1133" s="6">
        <v>33.630000000000003</v>
      </c>
      <c r="E1133" s="6">
        <v>14.057857</v>
      </c>
      <c r="F1133" s="7">
        <v>0.15049999999999999</v>
      </c>
      <c r="G1133" s="4">
        <f t="shared" si="62"/>
        <v>4.1774215657763847E-6</v>
      </c>
      <c r="H1133" s="8">
        <f t="shared" si="63"/>
        <v>-7.6177285318560408E-3</v>
      </c>
      <c r="I1133" s="8">
        <f t="shared" si="63"/>
        <v>-1.5859355790509049E-2</v>
      </c>
      <c r="J1133" s="8">
        <f t="shared" si="63"/>
        <v>2.3845007451566442E-3</v>
      </c>
      <c r="K1133" s="8">
        <f t="shared" si="61"/>
        <v>7.5769005521231225E-3</v>
      </c>
      <c r="L1133" s="8">
        <f t="shared" si="64"/>
        <v>2.6915880431694185E-4</v>
      </c>
    </row>
    <row r="1134" spans="1:12" x14ac:dyDescent="0.25">
      <c r="A1134" s="1">
        <v>41052</v>
      </c>
      <c r="B1134" s="9">
        <v>1548.1</v>
      </c>
      <c r="C1134" s="2">
        <v>80.53</v>
      </c>
      <c r="D1134" s="2">
        <v>33.549999999999997</v>
      </c>
      <c r="E1134" s="2">
        <v>13.994286000000001</v>
      </c>
      <c r="F1134" s="3">
        <v>0.15049999999999999</v>
      </c>
      <c r="G1134" s="4">
        <f t="shared" si="62"/>
        <v>4.1774215657763847E-6</v>
      </c>
      <c r="H1134" s="8">
        <f t="shared" si="63"/>
        <v>-1.7889995559220991E-2</v>
      </c>
      <c r="I1134" s="8">
        <f t="shared" si="63"/>
        <v>5.996252342286121E-3</v>
      </c>
      <c r="J1134" s="8">
        <f t="shared" si="63"/>
        <v>-2.3788284269998629E-3</v>
      </c>
      <c r="K1134" s="8">
        <f t="shared" si="61"/>
        <v>-4.5220975003515546E-3</v>
      </c>
      <c r="L1134" s="8">
        <f t="shared" si="64"/>
        <v>-7.2428017963673584E-3</v>
      </c>
    </row>
    <row r="1135" spans="1:12" x14ac:dyDescent="0.25">
      <c r="A1135" s="5">
        <v>41053</v>
      </c>
      <c r="B1135" s="10">
        <v>1557.3</v>
      </c>
      <c r="C1135" s="6">
        <v>79.44</v>
      </c>
      <c r="D1135" s="6">
        <v>33.119999999999997</v>
      </c>
      <c r="E1135" s="6">
        <v>13.886070999999999</v>
      </c>
      <c r="F1135" s="7">
        <v>0.15049999999999999</v>
      </c>
      <c r="G1135" s="4">
        <f t="shared" si="62"/>
        <v>4.1774215657763847E-6</v>
      </c>
      <c r="H1135" s="8">
        <f t="shared" si="63"/>
        <v>5.9427685550029362E-3</v>
      </c>
      <c r="I1135" s="8">
        <f t="shared" si="63"/>
        <v>-1.353532844902525E-2</v>
      </c>
      <c r="J1135" s="8">
        <f t="shared" si="63"/>
        <v>-1.2816691505216088E-2</v>
      </c>
      <c r="K1135" s="8">
        <f t="shared" si="61"/>
        <v>-7.7327989437975808E-3</v>
      </c>
      <c r="L1135" s="8">
        <f t="shared" si="64"/>
        <v>-5.0205949863439316E-3</v>
      </c>
    </row>
    <row r="1136" spans="1:12" x14ac:dyDescent="0.25">
      <c r="A1136" s="1">
        <v>41054</v>
      </c>
      <c r="B1136" s="9">
        <v>1568.8</v>
      </c>
      <c r="C1136" s="2">
        <v>80.03</v>
      </c>
      <c r="D1136" s="2">
        <v>33.450000000000003</v>
      </c>
      <c r="E1136" s="2">
        <v>13.578213999999999</v>
      </c>
      <c r="F1136" s="3">
        <v>0.15049999999999999</v>
      </c>
      <c r="G1136" s="4">
        <f t="shared" si="62"/>
        <v>4.1774215657763847E-6</v>
      </c>
      <c r="H1136" s="8">
        <f t="shared" si="63"/>
        <v>7.3845758684903361E-3</v>
      </c>
      <c r="I1136" s="8">
        <f t="shared" si="63"/>
        <v>7.4269889224572432E-3</v>
      </c>
      <c r="J1136" s="8">
        <f t="shared" si="63"/>
        <v>9.9637681159421929E-3</v>
      </c>
      <c r="K1136" s="8">
        <f t="shared" si="61"/>
        <v>-2.2170202067957185E-2</v>
      </c>
      <c r="L1136" s="8">
        <f t="shared" si="64"/>
        <v>-5.6030797219280646E-3</v>
      </c>
    </row>
    <row r="1137" spans="1:12" x14ac:dyDescent="0.25">
      <c r="A1137" s="5">
        <v>41058</v>
      </c>
      <c r="B1137" s="10">
        <v>1548.6</v>
      </c>
      <c r="C1137" s="6">
        <v>80.16</v>
      </c>
      <c r="D1137" s="6">
        <v>33.729999999999997</v>
      </c>
      <c r="E1137" s="6">
        <v>13.533571</v>
      </c>
      <c r="F1137" s="7">
        <v>0.15</v>
      </c>
      <c r="G1137" s="4">
        <f t="shared" si="62"/>
        <v>4.1635534557826759E-6</v>
      </c>
      <c r="H1137" s="8">
        <f t="shared" si="63"/>
        <v>-1.2876083630800641E-2</v>
      </c>
      <c r="I1137" s="8">
        <f t="shared" si="63"/>
        <v>1.6243908534299069E-3</v>
      </c>
      <c r="J1137" s="8">
        <f t="shared" si="63"/>
        <v>8.3707025411059489E-3</v>
      </c>
      <c r="K1137" s="8">
        <f t="shared" si="61"/>
        <v>-3.287840359564143E-3</v>
      </c>
      <c r="L1137" s="8">
        <f t="shared" si="64"/>
        <v>-3.7669640608000658E-3</v>
      </c>
    </row>
    <row r="1138" spans="1:12" x14ac:dyDescent="0.25">
      <c r="A1138" s="1">
        <v>41059</v>
      </c>
      <c r="B1138" s="9">
        <v>1563.4</v>
      </c>
      <c r="C1138" s="2">
        <v>79.53</v>
      </c>
      <c r="D1138" s="2">
        <v>33.729999999999997</v>
      </c>
      <c r="E1138" s="2">
        <v>13.607856999999999</v>
      </c>
      <c r="F1138" s="3">
        <v>0.15</v>
      </c>
      <c r="G1138" s="4">
        <f t="shared" si="62"/>
        <v>4.1635534557826759E-6</v>
      </c>
      <c r="H1138" s="8">
        <f t="shared" si="63"/>
        <v>9.5570192431875135E-3</v>
      </c>
      <c r="I1138" s="8">
        <f t="shared" si="63"/>
        <v>-7.8592814371256925E-3</v>
      </c>
      <c r="J1138" s="8">
        <f t="shared" si="63"/>
        <v>0</v>
      </c>
      <c r="K1138" s="8">
        <f t="shared" si="61"/>
        <v>5.4890169047030505E-3</v>
      </c>
      <c r="L1138" s="8">
        <f t="shared" si="64"/>
        <v>4.6656953421197953E-3</v>
      </c>
    </row>
    <row r="1139" spans="1:12" x14ac:dyDescent="0.25">
      <c r="A1139" s="5">
        <v>41060</v>
      </c>
      <c r="B1139" s="10">
        <v>1562.6</v>
      </c>
      <c r="C1139" s="6">
        <v>82</v>
      </c>
      <c r="D1139" s="6">
        <v>33.94</v>
      </c>
      <c r="E1139" s="6">
        <v>13.650357</v>
      </c>
      <c r="F1139" s="7">
        <v>0.15</v>
      </c>
      <c r="G1139" s="4">
        <f t="shared" si="62"/>
        <v>4.1635534557826759E-6</v>
      </c>
      <c r="H1139" s="8">
        <f t="shared" si="63"/>
        <v>-5.1170525777163996E-4</v>
      </c>
      <c r="I1139" s="8">
        <f t="shared" si="63"/>
        <v>3.1057462592732288E-2</v>
      </c>
      <c r="J1139" s="8">
        <f t="shared" si="63"/>
        <v>6.2259116513489737E-3</v>
      </c>
      <c r="K1139" s="8">
        <f t="shared" si="61"/>
        <v>3.1231956655629486E-3</v>
      </c>
      <c r="L1139" s="8">
        <f t="shared" si="64"/>
        <v>4.8878256478686027E-3</v>
      </c>
    </row>
    <row r="1140" spans="1:12" x14ac:dyDescent="0.25">
      <c r="A1140" s="1">
        <v>41061</v>
      </c>
      <c r="B1140" s="9">
        <v>1620.5</v>
      </c>
      <c r="C1140" s="2">
        <v>83.12</v>
      </c>
      <c r="D1140" s="2">
        <v>34.26</v>
      </c>
      <c r="E1140" s="2">
        <v>14.141071</v>
      </c>
      <c r="F1140" s="3">
        <v>0.14949999999999999</v>
      </c>
      <c r="G1140" s="4">
        <f t="shared" si="62"/>
        <v>4.149685276733095E-6</v>
      </c>
      <c r="H1140" s="8">
        <f t="shared" si="63"/>
        <v>3.7053628567771724E-2</v>
      </c>
      <c r="I1140" s="8">
        <f t="shared" si="63"/>
        <v>1.3658536585365909E-2</v>
      </c>
      <c r="J1140" s="8">
        <f t="shared" si="63"/>
        <v>9.4284030642310043E-3</v>
      </c>
      <c r="K1140" s="8">
        <f t="shared" si="61"/>
        <v>3.5948803390270345E-2</v>
      </c>
      <c r="L1140" s="8">
        <f t="shared" si="64"/>
        <v>2.9992457295697224E-2</v>
      </c>
    </row>
    <row r="1141" spans="1:12" x14ac:dyDescent="0.25">
      <c r="A1141" s="5">
        <v>41064</v>
      </c>
      <c r="B1141" s="10">
        <v>1612.2</v>
      </c>
      <c r="C1141" s="6">
        <v>84.29</v>
      </c>
      <c r="D1141" s="6">
        <v>34.67</v>
      </c>
      <c r="E1141" s="6">
        <v>14.158929000000001</v>
      </c>
      <c r="F1141" s="7">
        <v>0.154</v>
      </c>
      <c r="G1141" s="4">
        <f t="shared" si="62"/>
        <v>4.2744964023899712E-6</v>
      </c>
      <c r="H1141" s="8">
        <f t="shared" si="63"/>
        <v>-5.1218759642085495E-3</v>
      </c>
      <c r="I1141" s="8">
        <f t="shared" si="63"/>
        <v>1.4076034648700693E-2</v>
      </c>
      <c r="J1141" s="8">
        <f t="shared" si="63"/>
        <v>1.1967308814944651E-2</v>
      </c>
      <c r="K1141" s="8">
        <f t="shared" si="61"/>
        <v>1.2628463572525994E-3</v>
      </c>
      <c r="L1141" s="8">
        <f t="shared" si="64"/>
        <v>2.2280544765526256E-3</v>
      </c>
    </row>
    <row r="1142" spans="1:12" x14ac:dyDescent="0.25">
      <c r="A1142" s="1">
        <v>41065</v>
      </c>
      <c r="B1142" s="9">
        <v>1615.2</v>
      </c>
      <c r="C1142" s="2">
        <v>85.22</v>
      </c>
      <c r="D1142" s="2">
        <v>34.619999999999997</v>
      </c>
      <c r="E1142" s="2">
        <v>14.233929</v>
      </c>
      <c r="F1142" s="3">
        <v>0.14899999999999999</v>
      </c>
      <c r="G1142" s="4">
        <f t="shared" si="62"/>
        <v>4.1358170286276419E-6</v>
      </c>
      <c r="H1142" s="8">
        <f t="shared" si="63"/>
        <v>1.8608113137327873E-3</v>
      </c>
      <c r="I1142" s="8">
        <f t="shared" si="63"/>
        <v>1.1033337287934424E-2</v>
      </c>
      <c r="J1142" s="8">
        <f t="shared" si="63"/>
        <v>-1.4421690222095258E-3</v>
      </c>
      <c r="K1142" s="8">
        <f t="shared" si="61"/>
        <v>5.297010812046539E-3</v>
      </c>
      <c r="L1142" s="8">
        <f t="shared" si="64"/>
        <v>3.6316266813601217E-3</v>
      </c>
    </row>
    <row r="1143" spans="1:12" x14ac:dyDescent="0.25">
      <c r="A1143" s="5">
        <v>41066</v>
      </c>
      <c r="B1143" s="10">
        <v>1632.8</v>
      </c>
      <c r="C1143" s="6">
        <v>85.28</v>
      </c>
      <c r="D1143" s="6">
        <v>34.909999999999997</v>
      </c>
      <c r="E1143" s="6">
        <v>14.404643</v>
      </c>
      <c r="F1143" s="7">
        <v>0.15</v>
      </c>
      <c r="G1143" s="4">
        <f t="shared" si="62"/>
        <v>4.1635534557826759E-6</v>
      </c>
      <c r="H1143" s="8">
        <f t="shared" si="63"/>
        <v>1.0896483407627482E-2</v>
      </c>
      <c r="I1143" s="8">
        <f t="shared" si="63"/>
        <v>7.0406007979350238E-4</v>
      </c>
      <c r="J1143" s="8">
        <f t="shared" si="63"/>
        <v>8.3766608896591321E-3</v>
      </c>
      <c r="K1143" s="8">
        <f t="shared" si="61"/>
        <v>1.1993455917898724E-2</v>
      </c>
      <c r="L1143" s="8">
        <f t="shared" si="64"/>
        <v>1.0126778999033602E-2</v>
      </c>
    </row>
    <row r="1144" spans="1:12" x14ac:dyDescent="0.25">
      <c r="A1144" s="1">
        <v>41067</v>
      </c>
      <c r="B1144" s="9">
        <v>1586.6</v>
      </c>
      <c r="C1144" s="2">
        <v>84.18</v>
      </c>
      <c r="D1144" s="2">
        <v>34.909999999999997</v>
      </c>
      <c r="E1144" s="2">
        <v>14.518929</v>
      </c>
      <c r="F1144" s="3">
        <v>0.14949999999999999</v>
      </c>
      <c r="G1144" s="4">
        <f t="shared" si="62"/>
        <v>4.149685276733095E-6</v>
      </c>
      <c r="H1144" s="8">
        <f t="shared" si="63"/>
        <v>-2.8294953454189153E-2</v>
      </c>
      <c r="I1144" s="8">
        <f t="shared" si="63"/>
        <v>-1.2898686679174418E-2</v>
      </c>
      <c r="J1144" s="8">
        <f t="shared" si="63"/>
        <v>0</v>
      </c>
      <c r="K1144" s="8">
        <f t="shared" si="61"/>
        <v>7.9339696235442899E-3</v>
      </c>
      <c r="L1144" s="8">
        <f t="shared" si="64"/>
        <v>-5.8351320308218657E-3</v>
      </c>
    </row>
    <row r="1145" spans="1:12" x14ac:dyDescent="0.25">
      <c r="A1145" s="5">
        <v>41068</v>
      </c>
      <c r="B1145" s="10">
        <v>1590.1</v>
      </c>
      <c r="C1145" s="6">
        <v>85.27</v>
      </c>
      <c r="D1145" s="6">
        <v>34.799999999999997</v>
      </c>
      <c r="E1145" s="6">
        <v>14.38</v>
      </c>
      <c r="F1145" s="7">
        <v>0.14899999999999999</v>
      </c>
      <c r="G1145" s="4">
        <f t="shared" si="62"/>
        <v>4.1358170286276419E-6</v>
      </c>
      <c r="H1145" s="8">
        <f t="shared" si="63"/>
        <v>2.205975040968108E-3</v>
      </c>
      <c r="I1145" s="8">
        <f t="shared" si="63"/>
        <v>1.2948443810881316E-2</v>
      </c>
      <c r="J1145" s="8">
        <f t="shared" si="63"/>
        <v>-3.150959610426796E-3</v>
      </c>
      <c r="K1145" s="8">
        <f t="shared" si="61"/>
        <v>-9.5688187468923637E-3</v>
      </c>
      <c r="L1145" s="8">
        <f t="shared" si="64"/>
        <v>-3.1439022033899039E-3</v>
      </c>
    </row>
    <row r="1146" spans="1:12" x14ac:dyDescent="0.25">
      <c r="A1146" s="1">
        <v>41071</v>
      </c>
      <c r="B1146" s="9">
        <v>1595.5</v>
      </c>
      <c r="C1146" s="2">
        <v>84.76</v>
      </c>
      <c r="D1146" s="2">
        <v>35</v>
      </c>
      <c r="E1146" s="2">
        <v>14.468571000000001</v>
      </c>
      <c r="F1146" s="3">
        <v>0.14899999999999999</v>
      </c>
      <c r="G1146" s="4">
        <f t="shared" si="62"/>
        <v>4.1358170286276419E-6</v>
      </c>
      <c r="H1146" s="8">
        <f t="shared" si="63"/>
        <v>3.3960128293818574E-3</v>
      </c>
      <c r="I1146" s="8">
        <f t="shared" si="63"/>
        <v>-5.9810015245689097E-3</v>
      </c>
      <c r="J1146" s="8">
        <f t="shared" si="63"/>
        <v>5.7471264367816915E-3</v>
      </c>
      <c r="K1146" s="8">
        <f t="shared" si="61"/>
        <v>6.1593184979137653E-3</v>
      </c>
      <c r="L1146" s="8">
        <f t="shared" si="64"/>
        <v>4.2646351489865741E-3</v>
      </c>
    </row>
    <row r="1147" spans="1:12" x14ac:dyDescent="0.25">
      <c r="A1147" s="5">
        <v>41072</v>
      </c>
      <c r="B1147" s="10">
        <v>1612.7</v>
      </c>
      <c r="C1147" s="6">
        <v>86</v>
      </c>
      <c r="D1147" s="6">
        <v>35.08</v>
      </c>
      <c r="E1147" s="6">
        <v>14.464286</v>
      </c>
      <c r="F1147" s="7">
        <v>0.15</v>
      </c>
      <c r="G1147" s="4">
        <f t="shared" si="62"/>
        <v>4.1635534557826759E-6</v>
      </c>
      <c r="H1147" s="8">
        <f t="shared" si="63"/>
        <v>1.0780319649012876E-2</v>
      </c>
      <c r="I1147" s="8">
        <f t="shared" si="63"/>
        <v>1.4629542236904139E-2</v>
      </c>
      <c r="J1147" s="8">
        <f t="shared" si="63"/>
        <v>2.2857142857142369E-3</v>
      </c>
      <c r="K1147" s="8">
        <f t="shared" si="61"/>
        <v>-2.9615917148979014E-4</v>
      </c>
      <c r="L1147" s="8">
        <f t="shared" si="64"/>
        <v>4.6505890578630521E-3</v>
      </c>
    </row>
    <row r="1148" spans="1:12" x14ac:dyDescent="0.25">
      <c r="A1148" s="1">
        <v>41073</v>
      </c>
      <c r="B1148" s="9">
        <v>1618.1</v>
      </c>
      <c r="C1148" s="2">
        <v>86.02</v>
      </c>
      <c r="D1148" s="2">
        <v>34.950000000000003</v>
      </c>
      <c r="E1148" s="2">
        <v>14.686786</v>
      </c>
      <c r="F1148" s="3">
        <v>0.14899999999999999</v>
      </c>
      <c r="G1148" s="4">
        <f t="shared" si="62"/>
        <v>4.1358170286276419E-6</v>
      </c>
      <c r="H1148" s="8">
        <f t="shared" si="63"/>
        <v>3.3484219011594616E-3</v>
      </c>
      <c r="I1148" s="8">
        <f t="shared" si="63"/>
        <v>2.3255813953483747E-4</v>
      </c>
      <c r="J1148" s="8">
        <f t="shared" si="63"/>
        <v>-3.70581527936133E-3</v>
      </c>
      <c r="K1148" s="8">
        <f t="shared" si="61"/>
        <v>1.5382715745526613E-2</v>
      </c>
      <c r="L1148" s="8">
        <f t="shared" si="64"/>
        <v>7.3762198388350091E-3</v>
      </c>
    </row>
    <row r="1149" spans="1:12" x14ac:dyDescent="0.25">
      <c r="A1149" s="5">
        <v>41074</v>
      </c>
      <c r="B1149" s="10">
        <v>1618.4</v>
      </c>
      <c r="C1149" s="6">
        <v>85.76</v>
      </c>
      <c r="D1149" s="6">
        <v>34.880000000000003</v>
      </c>
      <c r="E1149" s="6">
        <v>14.765713999999999</v>
      </c>
      <c r="F1149" s="7">
        <v>0.14699999999999999</v>
      </c>
      <c r="G1149" s="4">
        <f t="shared" si="62"/>
        <v>4.0803433458691529E-6</v>
      </c>
      <c r="H1149" s="8">
        <f t="shared" si="63"/>
        <v>1.8540263271749701E-4</v>
      </c>
      <c r="I1149" s="8">
        <f t="shared" si="63"/>
        <v>-3.0225528946755511E-3</v>
      </c>
      <c r="J1149" s="8">
        <f t="shared" si="63"/>
        <v>-2.0028612303290495E-3</v>
      </c>
      <c r="K1149" s="8">
        <f t="shared" si="61"/>
        <v>5.3740825256117604E-3</v>
      </c>
      <c r="L1149" s="8">
        <f t="shared" si="64"/>
        <v>1.9096510011863818E-3</v>
      </c>
    </row>
    <row r="1150" spans="1:12" x14ac:dyDescent="0.25">
      <c r="A1150" s="1">
        <v>41075</v>
      </c>
      <c r="B1150" s="9">
        <v>1627</v>
      </c>
      <c r="C1150" s="2">
        <v>85.12</v>
      </c>
      <c r="D1150" s="2">
        <v>34.729999999999997</v>
      </c>
      <c r="E1150" s="2">
        <v>14.929643</v>
      </c>
      <c r="F1150" s="3">
        <v>0.14599999999999999</v>
      </c>
      <c r="G1150" s="4">
        <f t="shared" si="62"/>
        <v>4.052606090265698E-6</v>
      </c>
      <c r="H1150" s="8">
        <f t="shared" si="63"/>
        <v>5.3138902619870917E-3</v>
      </c>
      <c r="I1150" s="8">
        <f t="shared" si="63"/>
        <v>-7.462686567164185E-3</v>
      </c>
      <c r="J1150" s="8">
        <f t="shared" si="63"/>
        <v>-4.3004587155964927E-3</v>
      </c>
      <c r="K1150" s="8">
        <f t="shared" si="61"/>
        <v>1.1102002923800456E-2</v>
      </c>
      <c r="L1150" s="8">
        <f t="shared" si="64"/>
        <v>5.2745881965450565E-3</v>
      </c>
    </row>
    <row r="1151" spans="1:12" x14ac:dyDescent="0.25">
      <c r="A1151" s="5">
        <v>41078</v>
      </c>
      <c r="B1151" s="10">
        <v>1625.7</v>
      </c>
      <c r="C1151" s="6">
        <v>85.5</v>
      </c>
      <c r="D1151" s="6">
        <v>34.5</v>
      </c>
      <c r="E1151" s="6">
        <v>15.085713999999999</v>
      </c>
      <c r="F1151" s="7">
        <v>0.14599999999999999</v>
      </c>
      <c r="G1151" s="4">
        <f t="shared" si="62"/>
        <v>4.052606090265698E-6</v>
      </c>
      <c r="H1151" s="8">
        <f t="shared" si="63"/>
        <v>-7.9901659496002119E-4</v>
      </c>
      <c r="I1151" s="8">
        <f t="shared" si="63"/>
        <v>4.4642857142856603E-3</v>
      </c>
      <c r="J1151" s="8">
        <f t="shared" si="63"/>
        <v>-6.6225165562913014E-3</v>
      </c>
      <c r="K1151" s="8">
        <f t="shared" si="61"/>
        <v>1.04537663760613E-2</v>
      </c>
      <c r="L1151" s="8">
        <f t="shared" si="64"/>
        <v>3.7757115846226508E-3</v>
      </c>
    </row>
    <row r="1152" spans="1:12" x14ac:dyDescent="0.25">
      <c r="A1152" s="1">
        <v>41079</v>
      </c>
      <c r="B1152" s="9">
        <v>1622.2</v>
      </c>
      <c r="C1152" s="2">
        <v>85.72</v>
      </c>
      <c r="D1152" s="2">
        <v>34.729999999999997</v>
      </c>
      <c r="E1152" s="2">
        <v>15.061786</v>
      </c>
      <c r="F1152" s="3">
        <v>0.14649999999999999</v>
      </c>
      <c r="G1152" s="4">
        <f t="shared" si="62"/>
        <v>4.0664747524843392E-6</v>
      </c>
      <c r="H1152" s="8">
        <f t="shared" si="63"/>
        <v>-2.1529187426954544E-3</v>
      </c>
      <c r="I1152" s="8">
        <f t="shared" si="63"/>
        <v>2.5730994152046651E-3</v>
      </c>
      <c r="J1152" s="8">
        <f t="shared" si="63"/>
        <v>6.666666666666576E-3</v>
      </c>
      <c r="K1152" s="8">
        <f t="shared" si="61"/>
        <v>-1.5861363936768077E-3</v>
      </c>
      <c r="L1152" s="8">
        <f t="shared" si="64"/>
        <v>-2.9287167622202488E-5</v>
      </c>
    </row>
    <row r="1153" spans="1:12" x14ac:dyDescent="0.25">
      <c r="A1153" s="5">
        <v>41080</v>
      </c>
      <c r="B1153" s="10">
        <v>1614.8</v>
      </c>
      <c r="C1153" s="6">
        <v>85.08</v>
      </c>
      <c r="D1153" s="6">
        <v>34.19</v>
      </c>
      <c r="E1153" s="6">
        <v>15.115714000000001</v>
      </c>
      <c r="F1153" s="7">
        <v>0.1464</v>
      </c>
      <c r="G1153" s="4">
        <f t="shared" si="62"/>
        <v>4.0637010256805439E-6</v>
      </c>
      <c r="H1153" s="8">
        <f t="shared" si="63"/>
        <v>-4.5617063247442302E-3</v>
      </c>
      <c r="I1153" s="8">
        <f t="shared" si="63"/>
        <v>-7.466168922071869E-3</v>
      </c>
      <c r="J1153" s="8">
        <f t="shared" si="63"/>
        <v>-1.5548517132162373E-2</v>
      </c>
      <c r="K1153" s="8">
        <f t="shared" si="61"/>
        <v>3.5804518800095064E-3</v>
      </c>
      <c r="L1153" s="8">
        <f t="shared" si="64"/>
        <v>-2.9409724808648367E-3</v>
      </c>
    </row>
    <row r="1154" spans="1:12" x14ac:dyDescent="0.25">
      <c r="A1154" s="1">
        <v>41081</v>
      </c>
      <c r="B1154" s="9">
        <v>1564.5</v>
      </c>
      <c r="C1154" s="2">
        <v>84.74</v>
      </c>
      <c r="D1154" s="2">
        <v>34.21</v>
      </c>
      <c r="E1154" s="2">
        <v>15.091070999999999</v>
      </c>
      <c r="F1154" s="3">
        <v>0.1454</v>
      </c>
      <c r="G1154" s="4">
        <f t="shared" si="62"/>
        <v>4.0359636042097691E-6</v>
      </c>
      <c r="H1154" s="8">
        <f t="shared" si="63"/>
        <v>-3.1149368342828807E-2</v>
      </c>
      <c r="I1154" s="8">
        <f t="shared" si="63"/>
        <v>-3.9962388340385917E-3</v>
      </c>
      <c r="J1154" s="8">
        <f t="shared" si="63"/>
        <v>5.8496636443413654E-4</v>
      </c>
      <c r="K1154" s="8">
        <f t="shared" si="63"/>
        <v>-1.6302901735241273E-3</v>
      </c>
      <c r="L1154" s="8">
        <f t="shared" si="64"/>
        <v>-1.0185265234584986E-2</v>
      </c>
    </row>
    <row r="1155" spans="1:12" x14ac:dyDescent="0.25">
      <c r="A1155" s="5">
        <v>41082</v>
      </c>
      <c r="B1155" s="10">
        <v>1566</v>
      </c>
      <c r="C1155" s="6">
        <v>84.88</v>
      </c>
      <c r="D1155" s="6">
        <v>33.67</v>
      </c>
      <c r="E1155" s="6">
        <v>15.049643</v>
      </c>
      <c r="F1155" s="7">
        <v>0.14430000000000001</v>
      </c>
      <c r="G1155" s="4">
        <f t="shared" ref="G1155:G1218" si="65">(1+(F1155/100))^(1/360)-1</f>
        <v>4.0054521217580685E-6</v>
      </c>
      <c r="H1155" s="8">
        <f t="shared" ref="H1155:K1218" si="66">(B1155-B1154)/B1154</f>
        <v>9.5877277085330771E-4</v>
      </c>
      <c r="I1155" s="8">
        <f t="shared" si="66"/>
        <v>1.6521123436393742E-3</v>
      </c>
      <c r="J1155" s="8">
        <f t="shared" si="66"/>
        <v>-1.5784858228588106E-2</v>
      </c>
      <c r="K1155" s="8">
        <f t="shared" si="66"/>
        <v>-2.7451994626491254E-3</v>
      </c>
      <c r="L1155" s="8">
        <f t="shared" si="64"/>
        <v>-3.463225813052364E-3</v>
      </c>
    </row>
    <row r="1156" spans="1:12" x14ac:dyDescent="0.25">
      <c r="A1156" s="1">
        <v>41085</v>
      </c>
      <c r="B1156" s="9">
        <v>1587.5</v>
      </c>
      <c r="C1156" s="2">
        <v>85.69</v>
      </c>
      <c r="D1156" s="2">
        <v>33.869999999999997</v>
      </c>
      <c r="E1156" s="2">
        <v>14.993214</v>
      </c>
      <c r="F1156" s="3">
        <v>0.14449999999999999</v>
      </c>
      <c r="G1156" s="4">
        <f t="shared" si="65"/>
        <v>4.0109996888304522E-6</v>
      </c>
      <c r="H1156" s="8">
        <f t="shared" si="66"/>
        <v>1.3729246487867178E-2</v>
      </c>
      <c r="I1156" s="8">
        <f t="shared" si="66"/>
        <v>9.5428840716305641E-3</v>
      </c>
      <c r="J1156" s="8">
        <f t="shared" si="66"/>
        <v>5.9400059400058127E-3</v>
      </c>
      <c r="K1156" s="8">
        <f t="shared" si="66"/>
        <v>-3.7495241581477793E-3</v>
      </c>
      <c r="L1156" s="8">
        <f t="shared" ref="L1156:L1219" si="67">H1156*$X$12+I1156*$Y$12+$Z$12*J1156+$AA$12*K1156</f>
        <v>4.1421359827289355E-3</v>
      </c>
    </row>
    <row r="1157" spans="1:12" x14ac:dyDescent="0.25">
      <c r="A1157" s="5">
        <v>41086</v>
      </c>
      <c r="B1157" s="10">
        <v>1574</v>
      </c>
      <c r="C1157" s="6">
        <v>86.45</v>
      </c>
      <c r="D1157" s="6">
        <v>33.729999999999997</v>
      </c>
      <c r="E1157" s="6">
        <v>15.167857</v>
      </c>
      <c r="F1157" s="7">
        <v>0.14449999999999999</v>
      </c>
      <c r="G1157" s="4">
        <f t="shared" si="65"/>
        <v>4.0109996888304522E-6</v>
      </c>
      <c r="H1157" s="8">
        <f t="shared" si="66"/>
        <v>-8.5039370078740153E-3</v>
      </c>
      <c r="I1157" s="8">
        <f t="shared" si="66"/>
        <v>8.8691796008869787E-3</v>
      </c>
      <c r="J1157" s="8">
        <f t="shared" si="66"/>
        <v>-4.1334514319456917E-3</v>
      </c>
      <c r="K1157" s="8">
        <f t="shared" si="66"/>
        <v>1.1648136283521309E-2</v>
      </c>
      <c r="L1157" s="8">
        <f t="shared" si="67"/>
        <v>2.8217211838131727E-3</v>
      </c>
    </row>
    <row r="1158" spans="1:12" x14ac:dyDescent="0.25">
      <c r="A1158" s="1">
        <v>41087</v>
      </c>
      <c r="B1158" s="9">
        <v>1577.5</v>
      </c>
      <c r="C1158" s="2">
        <v>87.03</v>
      </c>
      <c r="D1158" s="2">
        <v>33.83</v>
      </c>
      <c r="E1158" s="2">
        <v>15.325357</v>
      </c>
      <c r="F1158" s="3">
        <v>0.14149999999999999</v>
      </c>
      <c r="G1158" s="4">
        <f t="shared" si="65"/>
        <v>3.9277850216734578E-6</v>
      </c>
      <c r="H1158" s="8">
        <f t="shared" si="66"/>
        <v>2.2236340533672173E-3</v>
      </c>
      <c r="I1158" s="8">
        <f t="shared" si="66"/>
        <v>6.7090803932908999E-3</v>
      </c>
      <c r="J1158" s="8">
        <f t="shared" si="66"/>
        <v>2.9647198339757316E-3</v>
      </c>
      <c r="K1158" s="8">
        <f t="shared" si="66"/>
        <v>1.0383800427443418E-2</v>
      </c>
      <c r="L1158" s="8">
        <f t="shared" si="67"/>
        <v>6.4260301903827028E-3</v>
      </c>
    </row>
    <row r="1159" spans="1:12" x14ac:dyDescent="0.25">
      <c r="A1159" s="5">
        <v>41088</v>
      </c>
      <c r="B1159" s="10">
        <v>1549.7</v>
      </c>
      <c r="C1159" s="6">
        <v>87.49</v>
      </c>
      <c r="D1159" s="6">
        <v>33.770000000000003</v>
      </c>
      <c r="E1159" s="6">
        <v>15.276786</v>
      </c>
      <c r="F1159" s="7">
        <v>0.14099999999999999</v>
      </c>
      <c r="G1159" s="4">
        <f t="shared" si="65"/>
        <v>3.9139156688960952E-6</v>
      </c>
      <c r="H1159" s="8">
        <f t="shared" si="66"/>
        <v>-1.7622820919175882E-2</v>
      </c>
      <c r="I1159" s="8">
        <f t="shared" si="66"/>
        <v>5.285533724003145E-3</v>
      </c>
      <c r="J1159" s="8">
        <f t="shared" si="66"/>
        <v>-1.773573751108341E-3</v>
      </c>
      <c r="K1159" s="8">
        <f t="shared" si="66"/>
        <v>-3.1693225808704364E-3</v>
      </c>
      <c r="L1159" s="8">
        <f t="shared" si="67"/>
        <v>-6.5073763731966711E-3</v>
      </c>
    </row>
    <row r="1160" spans="1:12" x14ac:dyDescent="0.25">
      <c r="A1160" s="1">
        <v>41089</v>
      </c>
      <c r="B1160" s="9">
        <v>1603.5</v>
      </c>
      <c r="C1160" s="2">
        <v>87.47</v>
      </c>
      <c r="D1160" s="2">
        <v>34</v>
      </c>
      <c r="E1160" s="2">
        <v>15.010714</v>
      </c>
      <c r="F1160" s="3">
        <v>0.14099999999999999</v>
      </c>
      <c r="G1160" s="4">
        <f t="shared" si="65"/>
        <v>3.9139156688960952E-6</v>
      </c>
      <c r="H1160" s="8">
        <f t="shared" si="66"/>
        <v>3.4716396721946152E-2</v>
      </c>
      <c r="I1160" s="8">
        <f t="shared" si="66"/>
        <v>-2.2859755400612668E-4</v>
      </c>
      <c r="J1160" s="8">
        <f t="shared" si="66"/>
        <v>6.8107787977493882E-3</v>
      </c>
      <c r="K1160" s="8">
        <f t="shared" si="66"/>
        <v>-1.7416752450417218E-2</v>
      </c>
      <c r="L1160" s="8">
        <f t="shared" si="67"/>
        <v>3.4745340377044971E-3</v>
      </c>
    </row>
    <row r="1161" spans="1:12" x14ac:dyDescent="0.25">
      <c r="A1161" s="5">
        <v>41092</v>
      </c>
      <c r="B1161" s="10">
        <v>1597.2</v>
      </c>
      <c r="C1161" s="6">
        <v>87.18</v>
      </c>
      <c r="D1161" s="6">
        <v>34.08</v>
      </c>
      <c r="E1161" s="6">
        <v>15.264643</v>
      </c>
      <c r="F1161" s="7">
        <v>0.13950000000000001</v>
      </c>
      <c r="G1161" s="4">
        <f t="shared" si="65"/>
        <v>3.8723071957846855E-6</v>
      </c>
      <c r="H1161" s="8">
        <f t="shared" si="66"/>
        <v>-3.9289055191767727E-3</v>
      </c>
      <c r="I1161" s="8">
        <f t="shared" si="66"/>
        <v>-3.3154224305475253E-3</v>
      </c>
      <c r="J1161" s="8">
        <f t="shared" si="66"/>
        <v>2.3529411764705382E-3</v>
      </c>
      <c r="K1161" s="8">
        <f t="shared" si="66"/>
        <v>1.6916517095722387E-2</v>
      </c>
      <c r="L1161" s="8">
        <f t="shared" si="67"/>
        <v>6.6384279628585677E-3</v>
      </c>
    </row>
    <row r="1162" spans="1:12" x14ac:dyDescent="0.25">
      <c r="A1162" s="1">
        <v>41093</v>
      </c>
      <c r="B1162" s="9">
        <v>1621.3</v>
      </c>
      <c r="C1162" s="2">
        <v>87.22</v>
      </c>
      <c r="D1162" s="2">
        <v>33.950000000000003</v>
      </c>
      <c r="E1162" s="2">
        <v>15.014643</v>
      </c>
      <c r="F1162" s="3">
        <v>0.13950000000000001</v>
      </c>
      <c r="G1162" s="4">
        <f t="shared" si="65"/>
        <v>3.8723071957846855E-6</v>
      </c>
      <c r="H1162" s="8">
        <f t="shared" si="66"/>
        <v>1.5088905584773295E-2</v>
      </c>
      <c r="I1162" s="8">
        <f t="shared" si="66"/>
        <v>4.5882083046561183E-4</v>
      </c>
      <c r="J1162" s="8">
        <f t="shared" si="66"/>
        <v>-3.8145539906101955E-3</v>
      </c>
      <c r="K1162" s="8">
        <f t="shared" si="66"/>
        <v>-1.6377716792983631E-2</v>
      </c>
      <c r="L1162" s="8">
        <f t="shared" si="67"/>
        <v>-3.5753858330814167E-3</v>
      </c>
    </row>
    <row r="1163" spans="1:12" x14ac:dyDescent="0.25">
      <c r="A1163" s="5">
        <v>41095</v>
      </c>
      <c r="B1163" s="10">
        <v>1608.9</v>
      </c>
      <c r="C1163" s="6">
        <v>86.77</v>
      </c>
      <c r="D1163" s="6">
        <v>34.31</v>
      </c>
      <c r="E1163" s="6">
        <v>15.952143</v>
      </c>
      <c r="F1163" s="7">
        <v>0.13900000000000001</v>
      </c>
      <c r="G1163" s="4">
        <f t="shared" si="65"/>
        <v>3.8584375667838344E-6</v>
      </c>
      <c r="H1163" s="8">
        <f t="shared" si="66"/>
        <v>-7.6481835564052702E-3</v>
      </c>
      <c r="I1163" s="8">
        <f t="shared" si="66"/>
        <v>-5.1593671176336032E-3</v>
      </c>
      <c r="J1163" s="8">
        <f t="shared" si="66"/>
        <v>1.0603829160530175E-2</v>
      </c>
      <c r="K1163" s="8">
        <f t="shared" si="66"/>
        <v>6.2439047002316339E-2</v>
      </c>
      <c r="L1163" s="8">
        <f t="shared" si="67"/>
        <v>2.7437743441754116E-2</v>
      </c>
    </row>
    <row r="1164" spans="1:12" x14ac:dyDescent="0.25">
      <c r="A1164" s="1">
        <v>41096</v>
      </c>
      <c r="B1164" s="9">
        <v>1578.4</v>
      </c>
      <c r="C1164" s="2">
        <v>85.83</v>
      </c>
      <c r="D1164" s="2">
        <v>33.950000000000003</v>
      </c>
      <c r="E1164" s="2">
        <v>15.879643</v>
      </c>
      <c r="F1164" s="3">
        <v>0.14099999999999999</v>
      </c>
      <c r="G1164" s="4">
        <f t="shared" si="65"/>
        <v>3.9139156688960952E-6</v>
      </c>
      <c r="H1164" s="8">
        <f t="shared" si="66"/>
        <v>-1.8957051401578717E-2</v>
      </c>
      <c r="I1164" s="8">
        <f t="shared" si="66"/>
        <v>-1.0833237293995594E-2</v>
      </c>
      <c r="J1164" s="8">
        <f t="shared" si="66"/>
        <v>-1.0492567764500128E-2</v>
      </c>
      <c r="K1164" s="8">
        <f t="shared" si="66"/>
        <v>-4.5448439121941039E-3</v>
      </c>
      <c r="L1164" s="8">
        <f t="shared" si="67"/>
        <v>-1.0322621613268666E-2</v>
      </c>
    </row>
    <row r="1165" spans="1:12" x14ac:dyDescent="0.25">
      <c r="A1165" s="5">
        <v>41099</v>
      </c>
      <c r="B1165" s="10">
        <v>1588.6</v>
      </c>
      <c r="C1165" s="6">
        <v>85.49</v>
      </c>
      <c r="D1165" s="6">
        <v>33.65</v>
      </c>
      <c r="E1165" s="6">
        <v>15.974285999999999</v>
      </c>
      <c r="F1165" s="7">
        <v>0.14199999999999999</v>
      </c>
      <c r="G1165" s="4">
        <f t="shared" si="65"/>
        <v>3.9416543056169928E-6</v>
      </c>
      <c r="H1165" s="8">
        <f t="shared" si="66"/>
        <v>6.4622402432842228E-3</v>
      </c>
      <c r="I1165" s="8">
        <f t="shared" si="66"/>
        <v>-3.9613188861703768E-3</v>
      </c>
      <c r="J1165" s="8">
        <f t="shared" si="66"/>
        <v>-8.8365243004419509E-3</v>
      </c>
      <c r="K1165" s="8">
        <f t="shared" si="66"/>
        <v>5.9600206377435306E-3</v>
      </c>
      <c r="L1165" s="8">
        <f t="shared" si="67"/>
        <v>2.8120026990234217E-3</v>
      </c>
    </row>
    <row r="1166" spans="1:12" x14ac:dyDescent="0.25">
      <c r="A1166" s="1">
        <v>41100</v>
      </c>
      <c r="B1166" s="9">
        <v>1579.3</v>
      </c>
      <c r="C1166" s="2">
        <v>83.74</v>
      </c>
      <c r="D1166" s="2">
        <v>33.99</v>
      </c>
      <c r="E1166" s="2">
        <v>16.178927999999999</v>
      </c>
      <c r="F1166" s="3">
        <v>0.14149999999999999</v>
      </c>
      <c r="G1166" s="4">
        <f t="shared" si="65"/>
        <v>3.9277850216734578E-6</v>
      </c>
      <c r="H1166" s="8">
        <f t="shared" si="66"/>
        <v>-5.854211255193224E-3</v>
      </c>
      <c r="I1166" s="8">
        <f t="shared" si="66"/>
        <v>-2.0470230436308343E-2</v>
      </c>
      <c r="J1166" s="8">
        <f t="shared" si="66"/>
        <v>1.0104011887072909E-2</v>
      </c>
      <c r="K1166" s="8">
        <f t="shared" si="66"/>
        <v>1.2810713417801571E-2</v>
      </c>
      <c r="L1166" s="8">
        <f t="shared" si="67"/>
        <v>4.0741515627661382E-3</v>
      </c>
    </row>
    <row r="1167" spans="1:12" x14ac:dyDescent="0.25">
      <c r="A1167" s="5">
        <v>41101</v>
      </c>
      <c r="B1167" s="10">
        <v>1575.2</v>
      </c>
      <c r="C1167" s="6">
        <v>83.97</v>
      </c>
      <c r="D1167" s="6">
        <v>33.94</v>
      </c>
      <c r="E1167" s="6">
        <v>16.302855999999998</v>
      </c>
      <c r="F1167" s="7">
        <v>0.14399999999999999</v>
      </c>
      <c r="G1167" s="4">
        <f t="shared" si="65"/>
        <v>3.9971307503883224E-6</v>
      </c>
      <c r="H1167" s="8">
        <f t="shared" si="66"/>
        <v>-2.5960868739314312E-3</v>
      </c>
      <c r="I1167" s="8">
        <f t="shared" si="66"/>
        <v>2.7465966085503221E-3</v>
      </c>
      <c r="J1167" s="8">
        <f t="shared" si="66"/>
        <v>-1.4710208884967421E-3</v>
      </c>
      <c r="K1167" s="8">
        <f t="shared" si="66"/>
        <v>7.659840009177331E-3</v>
      </c>
      <c r="L1167" s="8">
        <f t="shared" si="67"/>
        <v>2.69346636283217E-3</v>
      </c>
    </row>
    <row r="1168" spans="1:12" x14ac:dyDescent="0.25">
      <c r="A1168" s="1">
        <v>41102</v>
      </c>
      <c r="B1168" s="9">
        <v>1564.9</v>
      </c>
      <c r="C1168" s="2">
        <v>83.53</v>
      </c>
      <c r="D1168" s="2">
        <v>34.03</v>
      </c>
      <c r="E1168" s="2">
        <v>16.2925</v>
      </c>
      <c r="F1168" s="3">
        <v>0.14199999999999999</v>
      </c>
      <c r="G1168" s="4">
        <f t="shared" si="65"/>
        <v>3.9416543056169928E-6</v>
      </c>
      <c r="H1168" s="8">
        <f t="shared" si="66"/>
        <v>-6.538852209243242E-3</v>
      </c>
      <c r="I1168" s="8">
        <f t="shared" si="66"/>
        <v>-5.2399666547576244E-3</v>
      </c>
      <c r="J1168" s="8">
        <f t="shared" si="66"/>
        <v>2.6517383618150682E-3</v>
      </c>
      <c r="K1168" s="8">
        <f t="shared" si="66"/>
        <v>-6.3522612234310572E-4</v>
      </c>
      <c r="L1168" s="8">
        <f t="shared" si="67"/>
        <v>-2.214301242158209E-3</v>
      </c>
    </row>
    <row r="1169" spans="1:12" x14ac:dyDescent="0.25">
      <c r="A1169" s="5">
        <v>41103</v>
      </c>
      <c r="B1169" s="10">
        <v>1591.6</v>
      </c>
      <c r="C1169" s="6">
        <v>84.92</v>
      </c>
      <c r="D1169" s="6">
        <v>34.130000000000003</v>
      </c>
      <c r="E1169" s="6">
        <v>16.254286</v>
      </c>
      <c r="F1169" s="7">
        <v>0.14199999999999999</v>
      </c>
      <c r="G1169" s="4">
        <f t="shared" si="65"/>
        <v>3.9416543056169928E-6</v>
      </c>
      <c r="H1169" s="8">
        <f t="shared" si="66"/>
        <v>1.7061793085820062E-2</v>
      </c>
      <c r="I1169" s="8">
        <f t="shared" si="66"/>
        <v>1.664072788219802E-2</v>
      </c>
      <c r="J1169" s="8">
        <f t="shared" si="66"/>
        <v>2.9385836027035384E-3</v>
      </c>
      <c r="K1169" s="8">
        <f t="shared" si="66"/>
        <v>-2.3454963940463384E-3</v>
      </c>
      <c r="L1169" s="8">
        <f t="shared" si="67"/>
        <v>5.8534554350264615E-3</v>
      </c>
    </row>
    <row r="1170" spans="1:12" x14ac:dyDescent="0.25">
      <c r="A1170" s="1">
        <v>41106</v>
      </c>
      <c r="B1170" s="9">
        <v>1591.2</v>
      </c>
      <c r="C1170" s="2">
        <v>85.75</v>
      </c>
      <c r="D1170" s="2">
        <v>33.92</v>
      </c>
      <c r="E1170" s="2">
        <v>16.417142999999999</v>
      </c>
      <c r="F1170" s="3">
        <v>0.14199999999999999</v>
      </c>
      <c r="G1170" s="4">
        <f t="shared" si="65"/>
        <v>3.9416543056169928E-6</v>
      </c>
      <c r="H1170" s="8">
        <f t="shared" si="66"/>
        <v>-2.5131942699162078E-4</v>
      </c>
      <c r="I1170" s="8">
        <f t="shared" si="66"/>
        <v>9.7739048516250378E-3</v>
      </c>
      <c r="J1170" s="8">
        <f t="shared" si="66"/>
        <v>-6.1529446234984131E-3</v>
      </c>
      <c r="K1170" s="8">
        <f t="shared" si="66"/>
        <v>1.0019326594843902E-2</v>
      </c>
      <c r="L1170" s="8">
        <f t="shared" si="67"/>
        <v>4.25999048082552E-3</v>
      </c>
    </row>
    <row r="1171" spans="1:12" x14ac:dyDescent="0.25">
      <c r="A1171" s="5">
        <v>41107</v>
      </c>
      <c r="B1171" s="10">
        <v>1589.1</v>
      </c>
      <c r="C1171" s="6">
        <v>86.34</v>
      </c>
      <c r="D1171" s="6">
        <v>34.049999999999997</v>
      </c>
      <c r="E1171" s="6">
        <v>16.570356</v>
      </c>
      <c r="F1171" s="7">
        <v>0.14199999999999999</v>
      </c>
      <c r="G1171" s="4">
        <f t="shared" si="65"/>
        <v>3.9416543056169928E-6</v>
      </c>
      <c r="H1171" s="8">
        <f t="shared" si="66"/>
        <v>-1.3197586726999349E-3</v>
      </c>
      <c r="I1171" s="8">
        <f t="shared" si="66"/>
        <v>6.8804664723032469E-3</v>
      </c>
      <c r="J1171" s="8">
        <f t="shared" si="66"/>
        <v>3.8325471698111863E-3</v>
      </c>
      <c r="K1171" s="8">
        <f t="shared" si="66"/>
        <v>9.3325007889619362E-3</v>
      </c>
      <c r="L1171" s="8">
        <f t="shared" si="67"/>
        <v>5.060076628741363E-3</v>
      </c>
    </row>
    <row r="1172" spans="1:12" x14ac:dyDescent="0.25">
      <c r="A1172" s="1">
        <v>41108</v>
      </c>
      <c r="B1172" s="9">
        <v>1570.4</v>
      </c>
      <c r="C1172" s="2">
        <v>85.32</v>
      </c>
      <c r="D1172" s="2">
        <v>34.42</v>
      </c>
      <c r="E1172" s="2">
        <v>16.743929000000001</v>
      </c>
      <c r="F1172" s="3">
        <v>0.14399999999999999</v>
      </c>
      <c r="G1172" s="4">
        <f t="shared" si="65"/>
        <v>3.9971307503883224E-6</v>
      </c>
      <c r="H1172" s="8">
        <f t="shared" si="66"/>
        <v>-1.1767667233024869E-2</v>
      </c>
      <c r="I1172" s="8">
        <f t="shared" si="66"/>
        <v>-1.1813759555246817E-2</v>
      </c>
      <c r="J1172" s="8">
        <f t="shared" si="66"/>
        <v>1.086637298091056E-2</v>
      </c>
      <c r="K1172" s="8">
        <f t="shared" si="66"/>
        <v>1.0474910738188188E-2</v>
      </c>
      <c r="L1172" s="8">
        <f t="shared" si="67"/>
        <v>2.1114448102383943E-3</v>
      </c>
    </row>
    <row r="1173" spans="1:12" x14ac:dyDescent="0.25">
      <c r="A1173" s="5">
        <v>41109</v>
      </c>
      <c r="B1173" s="10">
        <v>1580.1</v>
      </c>
      <c r="C1173" s="6">
        <v>84.88</v>
      </c>
      <c r="D1173" s="6">
        <v>34.18</v>
      </c>
      <c r="E1173" s="6">
        <v>17.024286</v>
      </c>
      <c r="F1173" s="7">
        <v>0.14299999999999999</v>
      </c>
      <c r="G1173" s="4">
        <f t="shared" si="65"/>
        <v>3.9693926661144019E-6</v>
      </c>
      <c r="H1173" s="8">
        <f t="shared" si="66"/>
        <v>6.1767702496178158E-3</v>
      </c>
      <c r="I1173" s="8">
        <f t="shared" si="66"/>
        <v>-5.1570557899671557E-3</v>
      </c>
      <c r="J1173" s="8">
        <f t="shared" si="66"/>
        <v>-6.972690296339395E-3</v>
      </c>
      <c r="K1173" s="8">
        <f t="shared" si="66"/>
        <v>1.6743800096142226E-2</v>
      </c>
      <c r="L1173" s="8">
        <f t="shared" si="67"/>
        <v>7.8370231296505041E-3</v>
      </c>
    </row>
    <row r="1174" spans="1:12" x14ac:dyDescent="0.25">
      <c r="A1174" s="1">
        <v>41110</v>
      </c>
      <c r="B1174" s="9">
        <v>1582.5</v>
      </c>
      <c r="C1174" s="2">
        <v>83.8</v>
      </c>
      <c r="D1174" s="2">
        <v>33.770000000000003</v>
      </c>
      <c r="E1174" s="2">
        <v>17.613213999999999</v>
      </c>
      <c r="F1174" s="3">
        <v>0.14199999999999999</v>
      </c>
      <c r="G1174" s="4">
        <f t="shared" si="65"/>
        <v>3.9416543056169928E-6</v>
      </c>
      <c r="H1174" s="8">
        <f t="shared" si="66"/>
        <v>1.5188912094171831E-3</v>
      </c>
      <c r="I1174" s="8">
        <f t="shared" si="66"/>
        <v>-1.2723845428840697E-2</v>
      </c>
      <c r="J1174" s="8">
        <f t="shared" si="66"/>
        <v>-1.1995318899941387E-2</v>
      </c>
      <c r="K1174" s="8">
        <f t="shared" si="66"/>
        <v>3.4593403799724656E-2</v>
      </c>
      <c r="L1174" s="8">
        <f t="shared" si="67"/>
        <v>1.3098124556044529E-2</v>
      </c>
    </row>
    <row r="1175" spans="1:12" x14ac:dyDescent="0.25">
      <c r="A1175" s="5">
        <v>41113</v>
      </c>
      <c r="B1175" s="10">
        <v>1577.1</v>
      </c>
      <c r="C1175" s="6">
        <v>84.42</v>
      </c>
      <c r="D1175" s="6">
        <v>34.21</v>
      </c>
      <c r="E1175" s="6">
        <v>17.622143000000001</v>
      </c>
      <c r="F1175" s="7">
        <v>0.14099999999999999</v>
      </c>
      <c r="G1175" s="4">
        <f t="shared" si="65"/>
        <v>3.9139156688960952E-6</v>
      </c>
      <c r="H1175" s="8">
        <f t="shared" si="66"/>
        <v>-3.4123222748815739E-3</v>
      </c>
      <c r="I1175" s="8">
        <f t="shared" si="66"/>
        <v>7.3985680190931337E-3</v>
      </c>
      <c r="J1175" s="8">
        <f t="shared" si="66"/>
        <v>1.3029315960911983E-2</v>
      </c>
      <c r="K1175" s="8">
        <f t="shared" si="66"/>
        <v>5.0694893050194948E-4</v>
      </c>
      <c r="L1175" s="8">
        <f t="shared" si="67"/>
        <v>2.0128771193379633E-3</v>
      </c>
    </row>
    <row r="1176" spans="1:12" x14ac:dyDescent="0.25">
      <c r="A1176" s="1">
        <v>41114</v>
      </c>
      <c r="B1176" s="9">
        <v>1576</v>
      </c>
      <c r="C1176" s="2">
        <v>84.67</v>
      </c>
      <c r="D1176" s="2">
        <v>34.229999999999997</v>
      </c>
      <c r="E1176" s="2">
        <v>17.950001</v>
      </c>
      <c r="F1176" s="3">
        <v>0.14099999999999999</v>
      </c>
      <c r="G1176" s="4">
        <f t="shared" si="65"/>
        <v>3.9139156688960952E-6</v>
      </c>
      <c r="H1176" s="8">
        <f t="shared" si="66"/>
        <v>-6.9748272145070639E-4</v>
      </c>
      <c r="I1176" s="8">
        <f t="shared" si="66"/>
        <v>2.9613835583984839E-3</v>
      </c>
      <c r="J1176" s="8">
        <f t="shared" si="66"/>
        <v>5.8462437883648112E-4</v>
      </c>
      <c r="K1176" s="8">
        <f t="shared" si="66"/>
        <v>1.8604888179604435E-2</v>
      </c>
      <c r="L1176" s="8">
        <f t="shared" si="67"/>
        <v>8.5867825288428474E-3</v>
      </c>
    </row>
    <row r="1177" spans="1:12" x14ac:dyDescent="0.25">
      <c r="A1177" s="5">
        <v>41115</v>
      </c>
      <c r="B1177" s="10">
        <v>1608</v>
      </c>
      <c r="C1177" s="6">
        <v>84.12</v>
      </c>
      <c r="D1177" s="6">
        <v>34.619999999999997</v>
      </c>
      <c r="E1177" s="6">
        <v>18.195</v>
      </c>
      <c r="F1177" s="7">
        <v>0.14050000000000001</v>
      </c>
      <c r="G1177" s="4">
        <f t="shared" si="65"/>
        <v>3.9000462468408159E-6</v>
      </c>
      <c r="H1177" s="8">
        <f t="shared" si="66"/>
        <v>2.030456852791878E-2</v>
      </c>
      <c r="I1177" s="8">
        <f t="shared" si="66"/>
        <v>-6.4958072516829706E-3</v>
      </c>
      <c r="J1177" s="8">
        <f t="shared" si="66"/>
        <v>1.1393514460999142E-2</v>
      </c>
      <c r="K1177" s="8">
        <f t="shared" si="66"/>
        <v>1.3648968598943252E-2</v>
      </c>
      <c r="L1177" s="8">
        <f t="shared" si="67"/>
        <v>1.3566312735152689E-2</v>
      </c>
    </row>
    <row r="1178" spans="1:12" x14ac:dyDescent="0.25">
      <c r="A1178" s="1">
        <v>41116</v>
      </c>
      <c r="B1178" s="9">
        <v>1615</v>
      </c>
      <c r="C1178" s="2">
        <v>85.41</v>
      </c>
      <c r="D1178" s="2">
        <v>34.299999999999997</v>
      </c>
      <c r="E1178" s="2">
        <v>17.77393</v>
      </c>
      <c r="F1178" s="3">
        <v>0.14050000000000001</v>
      </c>
      <c r="G1178" s="4">
        <f t="shared" si="65"/>
        <v>3.9000462468408159E-6</v>
      </c>
      <c r="H1178" s="8">
        <f t="shared" si="66"/>
        <v>4.3532338308457713E-3</v>
      </c>
      <c r="I1178" s="8">
        <f t="shared" si="66"/>
        <v>1.5335235378031288E-2</v>
      </c>
      <c r="J1178" s="8">
        <f t="shared" si="66"/>
        <v>-9.2432120161756292E-3</v>
      </c>
      <c r="K1178" s="8">
        <f t="shared" si="66"/>
        <v>-2.3142071997801609E-2</v>
      </c>
      <c r="L1178" s="8">
        <f t="shared" si="67"/>
        <v>-9.4927371868831351E-3</v>
      </c>
    </row>
    <row r="1179" spans="1:12" x14ac:dyDescent="0.25">
      <c r="A1179" s="5">
        <v>41117</v>
      </c>
      <c r="B1179" s="10">
        <v>1617.9</v>
      </c>
      <c r="C1179" s="6">
        <v>85.62</v>
      </c>
      <c r="D1179" s="6">
        <v>34.53</v>
      </c>
      <c r="E1179" s="6">
        <v>17.936070999999998</v>
      </c>
      <c r="F1179" s="7">
        <v>0.13950000000000001</v>
      </c>
      <c r="G1179" s="4">
        <f t="shared" si="65"/>
        <v>3.8723071957846855E-6</v>
      </c>
      <c r="H1179" s="8">
        <f t="shared" si="66"/>
        <v>1.7956656346749789E-3</v>
      </c>
      <c r="I1179" s="8">
        <f t="shared" si="66"/>
        <v>2.4587284861258395E-3</v>
      </c>
      <c r="J1179" s="8">
        <f t="shared" si="66"/>
        <v>6.7055393586006994E-3</v>
      </c>
      <c r="K1179" s="8">
        <f t="shared" si="66"/>
        <v>9.1224056806794174E-3</v>
      </c>
      <c r="L1179" s="8">
        <f t="shared" si="67"/>
        <v>5.9984751707957158E-3</v>
      </c>
    </row>
    <row r="1180" spans="1:12" x14ac:dyDescent="0.25">
      <c r="A1180" s="1">
        <v>41120</v>
      </c>
      <c r="B1180" s="9">
        <v>1619.7</v>
      </c>
      <c r="C1180" s="2">
        <v>86.57</v>
      </c>
      <c r="D1180" s="2">
        <v>34.44</v>
      </c>
      <c r="E1180" s="2">
        <v>17.932858</v>
      </c>
      <c r="F1180" s="3">
        <v>0.13850000000000001</v>
      </c>
      <c r="G1180" s="4">
        <f t="shared" si="65"/>
        <v>3.8445678685050666E-6</v>
      </c>
      <c r="H1180" s="8">
        <f t="shared" si="66"/>
        <v>1.1125533098460686E-3</v>
      </c>
      <c r="I1180" s="8">
        <f t="shared" si="66"/>
        <v>1.1095538425601362E-2</v>
      </c>
      <c r="J1180" s="8">
        <f t="shared" si="66"/>
        <v>-2.6064291920070491E-3</v>
      </c>
      <c r="K1180" s="8">
        <f t="shared" si="66"/>
        <v>-1.7913622219709101E-4</v>
      </c>
      <c r="L1180" s="8">
        <f t="shared" si="67"/>
        <v>7.3406602691562654E-4</v>
      </c>
    </row>
    <row r="1181" spans="1:12" x14ac:dyDescent="0.25">
      <c r="A1181" s="5">
        <v>41121</v>
      </c>
      <c r="B1181" s="10">
        <v>1610.5</v>
      </c>
      <c r="C1181" s="6">
        <v>86.92</v>
      </c>
      <c r="D1181" s="6">
        <v>34.299999999999997</v>
      </c>
      <c r="E1181" s="6">
        <v>18.387501</v>
      </c>
      <c r="F1181" s="7">
        <v>0.13900000000000001</v>
      </c>
      <c r="G1181" s="4">
        <f t="shared" si="65"/>
        <v>3.8584375667838344E-6</v>
      </c>
      <c r="H1181" s="8">
        <f t="shared" si="66"/>
        <v>-5.6800642094215256E-3</v>
      </c>
      <c r="I1181" s="8">
        <f t="shared" si="66"/>
        <v>4.0429710061223121E-3</v>
      </c>
      <c r="J1181" s="8">
        <f t="shared" si="66"/>
        <v>-4.065040650406521E-3</v>
      </c>
      <c r="K1181" s="8">
        <f t="shared" si="66"/>
        <v>2.5352512131641303E-2</v>
      </c>
      <c r="L1181" s="8">
        <f t="shared" si="67"/>
        <v>9.4908859036803572E-3</v>
      </c>
    </row>
    <row r="1182" spans="1:12" x14ac:dyDescent="0.25">
      <c r="A1182" s="1">
        <v>41122</v>
      </c>
      <c r="B1182" s="9">
        <v>1603.7</v>
      </c>
      <c r="C1182" s="2">
        <v>87.02</v>
      </c>
      <c r="D1182" s="2">
        <v>34.549999999999997</v>
      </c>
      <c r="E1182" s="2">
        <v>18.322856999999999</v>
      </c>
      <c r="F1182" s="3">
        <v>0.13900000000000001</v>
      </c>
      <c r="G1182" s="4">
        <f t="shared" si="65"/>
        <v>3.8584375667838344E-6</v>
      </c>
      <c r="H1182" s="8">
        <f t="shared" si="66"/>
        <v>-4.2222912139086959E-3</v>
      </c>
      <c r="I1182" s="8">
        <f t="shared" si="66"/>
        <v>1.1504832029451716E-3</v>
      </c>
      <c r="J1182" s="8">
        <f t="shared" si="66"/>
        <v>7.28862973760933E-3</v>
      </c>
      <c r="K1182" s="8">
        <f t="shared" si="66"/>
        <v>-3.5156490270211952E-3</v>
      </c>
      <c r="L1182" s="8">
        <f t="shared" si="67"/>
        <v>-1.5317446338647077E-3</v>
      </c>
    </row>
    <row r="1183" spans="1:12" x14ac:dyDescent="0.25">
      <c r="A1183" s="5">
        <v>41123</v>
      </c>
      <c r="B1183" s="10">
        <v>1587.4</v>
      </c>
      <c r="C1183" s="6">
        <v>87.34</v>
      </c>
      <c r="D1183" s="6">
        <v>34.67</v>
      </c>
      <c r="E1183" s="6">
        <v>18.442499000000002</v>
      </c>
      <c r="F1183" s="7">
        <v>0.13900000000000001</v>
      </c>
      <c r="G1183" s="4">
        <f t="shared" si="65"/>
        <v>3.8584375667838344E-6</v>
      </c>
      <c r="H1183" s="8">
        <f t="shared" si="66"/>
        <v>-1.0163995759805422E-2</v>
      </c>
      <c r="I1183" s="8">
        <f t="shared" si="66"/>
        <v>3.6773155596415467E-3</v>
      </c>
      <c r="J1183" s="8">
        <f t="shared" si="66"/>
        <v>3.4732272069465863E-3</v>
      </c>
      <c r="K1183" s="8">
        <f t="shared" si="66"/>
        <v>6.5296585570690461E-3</v>
      </c>
      <c r="L1183" s="8">
        <f t="shared" si="67"/>
        <v>8.4584664841358143E-4</v>
      </c>
    </row>
    <row r="1184" spans="1:12" x14ac:dyDescent="0.25">
      <c r="A1184" s="1">
        <v>41124</v>
      </c>
      <c r="B1184" s="9">
        <v>1606</v>
      </c>
      <c r="C1184" s="2">
        <v>87.23</v>
      </c>
      <c r="D1184" s="2">
        <v>34.340000000000003</v>
      </c>
      <c r="E1184" s="2">
        <v>18.657499000000001</v>
      </c>
      <c r="F1184" s="3">
        <v>0.13850000000000001</v>
      </c>
      <c r="G1184" s="4">
        <f t="shared" si="65"/>
        <v>3.8445678685050666E-6</v>
      </c>
      <c r="H1184" s="8">
        <f t="shared" si="66"/>
        <v>1.1717273529041141E-2</v>
      </c>
      <c r="I1184" s="8">
        <f t="shared" si="66"/>
        <v>-1.2594458438287088E-3</v>
      </c>
      <c r="J1184" s="8">
        <f t="shared" si="66"/>
        <v>-9.51831554658201E-3</v>
      </c>
      <c r="K1184" s="8">
        <f t="shared" si="66"/>
        <v>1.1657856128933494E-2</v>
      </c>
      <c r="L1184" s="8">
        <f t="shared" si="67"/>
        <v>7.0640847289977458E-3</v>
      </c>
    </row>
    <row r="1185" spans="1:12" x14ac:dyDescent="0.25">
      <c r="A1185" s="5">
        <v>41127</v>
      </c>
      <c r="B1185" s="10">
        <v>1612.9</v>
      </c>
      <c r="C1185" s="6">
        <v>87.14</v>
      </c>
      <c r="D1185" s="6">
        <v>34.479999999999997</v>
      </c>
      <c r="E1185" s="6">
        <v>18.777142999999999</v>
      </c>
      <c r="F1185" s="7">
        <v>0.13950000000000001</v>
      </c>
      <c r="G1185" s="4">
        <f t="shared" si="65"/>
        <v>3.8723071957846855E-6</v>
      </c>
      <c r="H1185" s="8">
        <f t="shared" si="66"/>
        <v>4.296388542963942E-3</v>
      </c>
      <c r="I1185" s="8">
        <f t="shared" si="66"/>
        <v>-1.0317551301158249E-3</v>
      </c>
      <c r="J1185" s="8">
        <f t="shared" si="66"/>
        <v>4.0768782760627099E-3</v>
      </c>
      <c r="K1185" s="8">
        <f t="shared" si="66"/>
        <v>6.4126494124425474E-3</v>
      </c>
      <c r="L1185" s="8">
        <f t="shared" si="67"/>
        <v>4.7780864646543488E-3</v>
      </c>
    </row>
    <row r="1186" spans="1:12" x14ac:dyDescent="0.25">
      <c r="A1186" s="1">
        <v>41128</v>
      </c>
      <c r="B1186" s="9">
        <v>1609.7</v>
      </c>
      <c r="C1186" s="2">
        <v>86.5</v>
      </c>
      <c r="D1186" s="2">
        <v>34.450000000000003</v>
      </c>
      <c r="E1186" s="2">
        <v>19.121786</v>
      </c>
      <c r="F1186" s="3">
        <v>0.14050000000000001</v>
      </c>
      <c r="G1186" s="4">
        <f t="shared" si="65"/>
        <v>3.9000462468408159E-6</v>
      </c>
      <c r="H1186" s="8">
        <f t="shared" si="66"/>
        <v>-1.984003968007964E-3</v>
      </c>
      <c r="I1186" s="8">
        <f t="shared" si="66"/>
        <v>-7.344503098462251E-3</v>
      </c>
      <c r="J1186" s="8">
        <f t="shared" si="66"/>
        <v>-8.700696055682724E-4</v>
      </c>
      <c r="K1186" s="8">
        <f t="shared" si="66"/>
        <v>1.8354389696025715E-2</v>
      </c>
      <c r="L1186" s="8">
        <f t="shared" si="67"/>
        <v>6.9932520613633668E-3</v>
      </c>
    </row>
    <row r="1187" spans="1:12" x14ac:dyDescent="0.25">
      <c r="A1187" s="5">
        <v>41129</v>
      </c>
      <c r="B1187" s="10">
        <v>1612.9</v>
      </c>
      <c r="C1187" s="6">
        <v>86.83</v>
      </c>
      <c r="D1187" s="6">
        <v>34.94</v>
      </c>
      <c r="E1187" s="6">
        <v>19.372855999999999</v>
      </c>
      <c r="F1187" s="7">
        <v>0.14149999999999999</v>
      </c>
      <c r="G1187" s="4">
        <f t="shared" si="65"/>
        <v>3.9277850216734578E-6</v>
      </c>
      <c r="H1187" s="8">
        <f t="shared" si="66"/>
        <v>1.9879480648568337E-3</v>
      </c>
      <c r="I1187" s="8">
        <f t="shared" si="66"/>
        <v>3.8150289017340844E-3</v>
      </c>
      <c r="J1187" s="8">
        <f t="shared" si="66"/>
        <v>1.4223512336719734E-2</v>
      </c>
      <c r="K1187" s="8">
        <f t="shared" si="66"/>
        <v>1.3130049672138291E-2</v>
      </c>
      <c r="L1187" s="8">
        <f t="shared" si="67"/>
        <v>9.2441495353103934E-3</v>
      </c>
    </row>
    <row r="1188" spans="1:12" x14ac:dyDescent="0.25">
      <c r="A1188" s="1">
        <v>41130</v>
      </c>
      <c r="B1188" s="9">
        <v>1617.1</v>
      </c>
      <c r="C1188" s="2">
        <v>86.33</v>
      </c>
      <c r="D1188" s="2">
        <v>34.700000000000003</v>
      </c>
      <c r="E1188" s="2">
        <v>19.445356</v>
      </c>
      <c r="F1188" s="3">
        <v>0.14149999999999999</v>
      </c>
      <c r="G1188" s="4">
        <f t="shared" si="65"/>
        <v>3.9277850216734578E-6</v>
      </c>
      <c r="H1188" s="8">
        <f t="shared" si="66"/>
        <v>2.6040052080103029E-3</v>
      </c>
      <c r="I1188" s="8">
        <f t="shared" si="66"/>
        <v>-5.7583784406311182E-3</v>
      </c>
      <c r="J1188" s="8">
        <f t="shared" si="66"/>
        <v>-6.8689181453919545E-3</v>
      </c>
      <c r="K1188" s="8">
        <f t="shared" si="66"/>
        <v>3.7423496050350844E-3</v>
      </c>
      <c r="L1188" s="8">
        <f t="shared" si="67"/>
        <v>8.4344412937141934E-4</v>
      </c>
    </row>
    <row r="1189" spans="1:12" x14ac:dyDescent="0.25">
      <c r="A1189" s="5">
        <v>41131</v>
      </c>
      <c r="B1189" s="10">
        <v>1619.7</v>
      </c>
      <c r="C1189" s="6">
        <v>87.01</v>
      </c>
      <c r="D1189" s="6">
        <v>34.51</v>
      </c>
      <c r="E1189" s="6">
        <v>19.470714999999998</v>
      </c>
      <c r="F1189" s="7">
        <v>0.14149999999999999</v>
      </c>
      <c r="G1189" s="4">
        <f t="shared" si="65"/>
        <v>3.9277850216734578E-6</v>
      </c>
      <c r="H1189" s="8">
        <f t="shared" si="66"/>
        <v>1.607816461567087E-3</v>
      </c>
      <c r="I1189" s="8">
        <f t="shared" si="66"/>
        <v>7.8767519981467263E-3</v>
      </c>
      <c r="J1189" s="8">
        <f t="shared" si="66"/>
        <v>-5.4755043227667092E-3</v>
      </c>
      <c r="K1189" s="8">
        <f t="shared" si="66"/>
        <v>1.3041160058986903E-3</v>
      </c>
      <c r="L1189" s="8">
        <f t="shared" si="67"/>
        <v>8.073162065463205E-4</v>
      </c>
    </row>
    <row r="1190" spans="1:12" x14ac:dyDescent="0.25">
      <c r="A1190" s="1">
        <v>41134</v>
      </c>
      <c r="B1190" s="9">
        <v>1609.6</v>
      </c>
      <c r="C1190" s="2">
        <v>85.86</v>
      </c>
      <c r="D1190" s="2">
        <v>34.409999999999997</v>
      </c>
      <c r="E1190" s="2">
        <v>19.041429999999998</v>
      </c>
      <c r="F1190" s="3">
        <v>0.14149999999999999</v>
      </c>
      <c r="G1190" s="4">
        <f t="shared" si="65"/>
        <v>3.9277850216734578E-6</v>
      </c>
      <c r="H1190" s="8">
        <f t="shared" si="66"/>
        <v>-6.2357226646910765E-3</v>
      </c>
      <c r="I1190" s="8">
        <f t="shared" si="66"/>
        <v>-1.3216871623951335E-2</v>
      </c>
      <c r="J1190" s="8">
        <f t="shared" si="66"/>
        <v>-2.8977108084613568E-3</v>
      </c>
      <c r="K1190" s="8">
        <f t="shared" si="66"/>
        <v>-2.2047726547278833E-2</v>
      </c>
      <c r="L1190" s="8">
        <f t="shared" si="67"/>
        <v>-1.3438992827490368E-2</v>
      </c>
    </row>
    <row r="1191" spans="1:12" x14ac:dyDescent="0.25">
      <c r="A1191" s="5">
        <v>41135</v>
      </c>
      <c r="B1191" s="10">
        <v>1599.4</v>
      </c>
      <c r="C1191" s="6">
        <v>85.83</v>
      </c>
      <c r="D1191" s="6">
        <v>34.380000000000003</v>
      </c>
      <c r="E1191" s="6">
        <v>18.937857000000001</v>
      </c>
      <c r="F1191" s="7">
        <v>0.14249999999999999</v>
      </c>
      <c r="G1191" s="4">
        <f t="shared" si="65"/>
        <v>3.9555235202826111E-6</v>
      </c>
      <c r="H1191" s="8">
        <f t="shared" si="66"/>
        <v>-6.3369781312126111E-3</v>
      </c>
      <c r="I1191" s="8">
        <f t="shared" si="66"/>
        <v>-3.4940600978338154E-4</v>
      </c>
      <c r="J1191" s="8">
        <f t="shared" si="66"/>
        <v>-8.7183958151682754E-4</v>
      </c>
      <c r="K1191" s="8">
        <f t="shared" si="66"/>
        <v>-5.4393498807598622E-3</v>
      </c>
      <c r="L1191" s="8">
        <f t="shared" si="67"/>
        <v>-4.5187238222968353E-3</v>
      </c>
    </row>
    <row r="1192" spans="1:12" x14ac:dyDescent="0.25">
      <c r="A1192" s="1">
        <v>41136</v>
      </c>
      <c r="B1192" s="9">
        <v>1603.7</v>
      </c>
      <c r="C1192" s="2">
        <v>84.83</v>
      </c>
      <c r="D1192" s="2">
        <v>34.590000000000003</v>
      </c>
      <c r="E1192" s="2">
        <v>18.953215</v>
      </c>
      <c r="F1192" s="3">
        <v>0.14369999999999999</v>
      </c>
      <c r="G1192" s="4">
        <f t="shared" si="65"/>
        <v>3.9888093541495806E-6</v>
      </c>
      <c r="H1192" s="8">
        <f t="shared" si="66"/>
        <v>2.6885081905714358E-3</v>
      </c>
      <c r="I1192" s="8">
        <f t="shared" si="66"/>
        <v>-1.165093790050099E-2</v>
      </c>
      <c r="J1192" s="8">
        <f t="shared" si="66"/>
        <v>6.1082024432810014E-3</v>
      </c>
      <c r="K1192" s="8">
        <f t="shared" si="66"/>
        <v>8.1096821039461299E-4</v>
      </c>
      <c r="L1192" s="8">
        <f t="shared" si="67"/>
        <v>1.2157311199332619E-3</v>
      </c>
    </row>
    <row r="1193" spans="1:12" x14ac:dyDescent="0.25">
      <c r="A1193" s="5">
        <v>41137</v>
      </c>
      <c r="B1193" s="10">
        <v>1616.1</v>
      </c>
      <c r="C1193" s="6">
        <v>84.3</v>
      </c>
      <c r="D1193" s="6">
        <v>34.72</v>
      </c>
      <c r="E1193" s="6">
        <v>19.356787000000001</v>
      </c>
      <c r="F1193" s="7">
        <v>0.1467</v>
      </c>
      <c r="G1193" s="4">
        <f t="shared" si="65"/>
        <v>4.072022198098324E-6</v>
      </c>
      <c r="H1193" s="8">
        <f t="shared" si="66"/>
        <v>7.7321194737169441E-3</v>
      </c>
      <c r="I1193" s="8">
        <f t="shared" si="66"/>
        <v>-6.247789697041155E-3</v>
      </c>
      <c r="J1193" s="8">
        <f t="shared" si="66"/>
        <v>3.7583116507659857E-3</v>
      </c>
      <c r="K1193" s="8">
        <f t="shared" si="66"/>
        <v>2.1293062944729983E-2</v>
      </c>
      <c r="L1193" s="8">
        <f t="shared" si="67"/>
        <v>1.2065215928358245E-2</v>
      </c>
    </row>
    <row r="1194" spans="1:12" x14ac:dyDescent="0.25">
      <c r="A1194" s="1">
        <v>41138</v>
      </c>
      <c r="B1194" s="9">
        <v>1616.3</v>
      </c>
      <c r="C1194" s="2">
        <v>85.55</v>
      </c>
      <c r="D1194" s="2">
        <v>34.74</v>
      </c>
      <c r="E1194" s="2">
        <v>19.470358000000001</v>
      </c>
      <c r="F1194" s="3">
        <v>0.14849999999999999</v>
      </c>
      <c r="G1194" s="4">
        <f t="shared" si="65"/>
        <v>4.1219487114663167E-6</v>
      </c>
      <c r="H1194" s="8">
        <f t="shared" si="66"/>
        <v>1.2375471814865757E-4</v>
      </c>
      <c r="I1194" s="8">
        <f t="shared" si="66"/>
        <v>1.4827995255041519E-2</v>
      </c>
      <c r="J1194" s="8">
        <f t="shared" si="66"/>
        <v>5.760368663595371E-4</v>
      </c>
      <c r="K1194" s="8">
        <f t="shared" si="66"/>
        <v>5.8672443934006356E-3</v>
      </c>
      <c r="L1194" s="8">
        <f t="shared" si="67"/>
        <v>4.0294551091249993E-3</v>
      </c>
    </row>
    <row r="1195" spans="1:12" x14ac:dyDescent="0.25">
      <c r="A1195" s="5">
        <v>41141</v>
      </c>
      <c r="B1195" s="10">
        <v>1620.1</v>
      </c>
      <c r="C1195" s="6">
        <v>86.86</v>
      </c>
      <c r="D1195" s="6">
        <v>34.76</v>
      </c>
      <c r="E1195" s="6">
        <v>19.714286999999999</v>
      </c>
      <c r="F1195" s="7">
        <v>0.14849999999999999</v>
      </c>
      <c r="G1195" s="4">
        <f t="shared" si="65"/>
        <v>4.1219487114663167E-6</v>
      </c>
      <c r="H1195" s="8">
        <f t="shared" si="66"/>
        <v>2.351048691455766E-3</v>
      </c>
      <c r="I1195" s="8">
        <f t="shared" si="66"/>
        <v>1.5312682641730009E-2</v>
      </c>
      <c r="J1195" s="8">
        <f t="shared" si="66"/>
        <v>5.757052389175596E-4</v>
      </c>
      <c r="K1195" s="8">
        <f t="shared" si="66"/>
        <v>1.2528223672106997E-2</v>
      </c>
      <c r="L1195" s="8">
        <f t="shared" si="67"/>
        <v>7.7533003612711843E-3</v>
      </c>
    </row>
    <row r="1196" spans="1:12" x14ac:dyDescent="0.25">
      <c r="A1196" s="1">
        <v>41142</v>
      </c>
      <c r="B1196" s="9">
        <v>1639.9</v>
      </c>
      <c r="C1196" s="2">
        <v>86.02</v>
      </c>
      <c r="D1196" s="2">
        <v>35.130000000000003</v>
      </c>
      <c r="E1196" s="2">
        <v>20.289286000000001</v>
      </c>
      <c r="F1196" s="3">
        <v>0.14899999999999999</v>
      </c>
      <c r="G1196" s="4">
        <f t="shared" si="65"/>
        <v>4.1358170286276419E-6</v>
      </c>
      <c r="H1196" s="8">
        <f t="shared" si="66"/>
        <v>1.2221467810629086E-2</v>
      </c>
      <c r="I1196" s="8">
        <f t="shared" si="66"/>
        <v>-9.6707345153120364E-3</v>
      </c>
      <c r="J1196" s="8">
        <f t="shared" si="66"/>
        <v>1.0644418872267105E-2</v>
      </c>
      <c r="K1196" s="8">
        <f t="shared" si="66"/>
        <v>2.9166614039858599E-2</v>
      </c>
      <c r="L1196" s="8">
        <f t="shared" si="67"/>
        <v>1.7834491971750299E-2</v>
      </c>
    </row>
    <row r="1197" spans="1:12" x14ac:dyDescent="0.25">
      <c r="A1197" s="5">
        <v>41143</v>
      </c>
      <c r="B1197" s="10">
        <v>1637.4</v>
      </c>
      <c r="C1197" s="6">
        <v>86.09</v>
      </c>
      <c r="D1197" s="6">
        <v>35.130000000000003</v>
      </c>
      <c r="E1197" s="6">
        <v>21.056429000000001</v>
      </c>
      <c r="F1197" s="7">
        <v>0.1515</v>
      </c>
      <c r="G1197" s="4">
        <f t="shared" si="65"/>
        <v>4.2051575785961859E-6</v>
      </c>
      <c r="H1197" s="8">
        <f t="shared" si="66"/>
        <v>-1.5244832001951338E-3</v>
      </c>
      <c r="I1197" s="8">
        <f t="shared" si="66"/>
        <v>8.1376424087430121E-4</v>
      </c>
      <c r="J1197" s="8">
        <f t="shared" si="66"/>
        <v>0</v>
      </c>
      <c r="K1197" s="8">
        <f t="shared" si="66"/>
        <v>3.7810251183802171E-2</v>
      </c>
      <c r="L1197" s="8">
        <f t="shared" si="67"/>
        <v>1.6788110760408998E-2</v>
      </c>
    </row>
    <row r="1198" spans="1:12" x14ac:dyDescent="0.25">
      <c r="A1198" s="1">
        <v>41144</v>
      </c>
      <c r="B1198" s="9">
        <v>1669.6</v>
      </c>
      <c r="C1198" s="2">
        <v>86.44</v>
      </c>
      <c r="D1198" s="2">
        <v>35.19</v>
      </c>
      <c r="E1198" s="2">
        <v>20.912856999999999</v>
      </c>
      <c r="F1198" s="3">
        <v>0.1525</v>
      </c>
      <c r="G1198" s="4">
        <f t="shared" si="65"/>
        <v>4.2328933151924986E-6</v>
      </c>
      <c r="H1198" s="8">
        <f t="shared" si="66"/>
        <v>1.966532307316466E-2</v>
      </c>
      <c r="I1198" s="8">
        <f t="shared" si="66"/>
        <v>4.0655128354047431E-3</v>
      </c>
      <c r="J1198" s="8">
        <f t="shared" si="66"/>
        <v>1.7079419299742432E-3</v>
      </c>
      <c r="K1198" s="8">
        <f t="shared" si="66"/>
        <v>-6.8184401068197495E-3</v>
      </c>
      <c r="L1198" s="8">
        <f t="shared" si="67"/>
        <v>3.3414574190132268E-3</v>
      </c>
    </row>
    <row r="1199" spans="1:12" x14ac:dyDescent="0.25">
      <c r="A1199" s="5">
        <v>41145</v>
      </c>
      <c r="B1199" s="10">
        <v>1669.8</v>
      </c>
      <c r="C1199" s="6">
        <v>86.99</v>
      </c>
      <c r="D1199" s="6">
        <v>35.1</v>
      </c>
      <c r="E1199" s="6">
        <v>20.913214</v>
      </c>
      <c r="F1199" s="7">
        <v>0.1535</v>
      </c>
      <c r="G1199" s="4">
        <f t="shared" si="65"/>
        <v>4.2606287755653227E-6</v>
      </c>
      <c r="H1199" s="8">
        <f t="shared" si="66"/>
        <v>1.1978917105896352E-4</v>
      </c>
      <c r="I1199" s="8">
        <f t="shared" si="66"/>
        <v>6.3627950023137109E-3</v>
      </c>
      <c r="J1199" s="8">
        <f t="shared" si="66"/>
        <v>-2.5575447570331433E-3</v>
      </c>
      <c r="K1199" s="8">
        <f t="shared" si="66"/>
        <v>1.7070838288668591E-5</v>
      </c>
      <c r="L1199" s="8">
        <f t="shared" si="67"/>
        <v>1.4454768798987343E-4</v>
      </c>
    </row>
    <row r="1200" spans="1:12" x14ac:dyDescent="0.25">
      <c r="A1200" s="1">
        <v>41148</v>
      </c>
      <c r="B1200" s="9">
        <v>1672.4</v>
      </c>
      <c r="C1200" s="2">
        <v>86.6</v>
      </c>
      <c r="D1200" s="2">
        <v>35.020000000000003</v>
      </c>
      <c r="E1200" s="2">
        <v>21.467856999999999</v>
      </c>
      <c r="F1200" s="3">
        <v>0.153</v>
      </c>
      <c r="G1200" s="4">
        <f t="shared" si="65"/>
        <v>4.2467610799068467E-6</v>
      </c>
      <c r="H1200" s="8">
        <f t="shared" si="66"/>
        <v>1.5570727033178443E-3</v>
      </c>
      <c r="I1200" s="8">
        <f t="shared" si="66"/>
        <v>-4.4832739395332865E-3</v>
      </c>
      <c r="J1200" s="8">
        <f t="shared" si="66"/>
        <v>-2.2792022792022305E-3</v>
      </c>
      <c r="K1200" s="8">
        <f t="shared" si="66"/>
        <v>2.6521174602813259E-2</v>
      </c>
      <c r="L1200" s="8">
        <f t="shared" si="67"/>
        <v>1.1751509181370062E-2</v>
      </c>
    </row>
    <row r="1201" spans="1:12" x14ac:dyDescent="0.25">
      <c r="A1201" s="5">
        <v>41149</v>
      </c>
      <c r="B1201" s="10">
        <v>1666.5</v>
      </c>
      <c r="C1201" s="6">
        <v>86.01</v>
      </c>
      <c r="D1201" s="6">
        <v>35.24</v>
      </c>
      <c r="E1201" s="6">
        <v>21.64143</v>
      </c>
      <c r="F1201" s="7">
        <v>0.153</v>
      </c>
      <c r="G1201" s="4">
        <f t="shared" si="65"/>
        <v>4.2467610799068467E-6</v>
      </c>
      <c r="H1201" s="8">
        <f t="shared" si="66"/>
        <v>-3.527864147333228E-3</v>
      </c>
      <c r="I1201" s="8">
        <f t="shared" si="66"/>
        <v>-6.8129330254040324E-3</v>
      </c>
      <c r="J1201" s="8">
        <f t="shared" si="66"/>
        <v>6.2821245002855179E-3</v>
      </c>
      <c r="K1201" s="8">
        <f t="shared" si="66"/>
        <v>8.0852504281168393E-3</v>
      </c>
      <c r="L1201" s="8">
        <f t="shared" si="67"/>
        <v>3.1122213113138958E-3</v>
      </c>
    </row>
    <row r="1202" spans="1:12" x14ac:dyDescent="0.25">
      <c r="A1202" s="1">
        <v>41150</v>
      </c>
      <c r="B1202" s="9">
        <v>1659.8</v>
      </c>
      <c r="C1202" s="2">
        <v>85.33</v>
      </c>
      <c r="D1202" s="2">
        <v>35.51</v>
      </c>
      <c r="E1202" s="2">
        <v>21.517856999999999</v>
      </c>
      <c r="F1202" s="3">
        <v>0.153</v>
      </c>
      <c r="G1202" s="4">
        <f t="shared" si="65"/>
        <v>4.2467610799068467E-6</v>
      </c>
      <c r="H1202" s="8">
        <f t="shared" si="66"/>
        <v>-4.0204020402040477E-3</v>
      </c>
      <c r="I1202" s="8">
        <f t="shared" si="66"/>
        <v>-7.9060574351820338E-3</v>
      </c>
      <c r="J1202" s="8">
        <f t="shared" si="66"/>
        <v>7.6617480136207724E-3</v>
      </c>
      <c r="K1202" s="8">
        <f t="shared" si="66"/>
        <v>-5.7100200864730463E-3</v>
      </c>
      <c r="L1202" s="8">
        <f t="shared" si="67"/>
        <v>-3.1587703864087427E-3</v>
      </c>
    </row>
    <row r="1203" spans="1:12" x14ac:dyDescent="0.25">
      <c r="A1203" s="5">
        <v>41151</v>
      </c>
      <c r="B1203" s="10">
        <v>1653.5</v>
      </c>
      <c r="C1203" s="6">
        <v>85.55</v>
      </c>
      <c r="D1203" s="6">
        <v>35.700000000000003</v>
      </c>
      <c r="E1203" s="6">
        <v>21.405000999999999</v>
      </c>
      <c r="F1203" s="7">
        <v>0.153</v>
      </c>
      <c r="G1203" s="4">
        <f t="shared" si="65"/>
        <v>4.2467610799068467E-6</v>
      </c>
      <c r="H1203" s="8">
        <f t="shared" si="66"/>
        <v>-3.7956380286781268E-3</v>
      </c>
      <c r="I1203" s="8">
        <f t="shared" si="66"/>
        <v>2.5782257119418596E-3</v>
      </c>
      <c r="J1203" s="8">
        <f t="shared" si="66"/>
        <v>5.350605463249925E-3</v>
      </c>
      <c r="K1203" s="8">
        <f t="shared" si="66"/>
        <v>-5.2447602007951229E-3</v>
      </c>
      <c r="L1203" s="8">
        <f t="shared" si="67"/>
        <v>-2.3960202772862543E-3</v>
      </c>
    </row>
    <row r="1204" spans="1:12" x14ac:dyDescent="0.25">
      <c r="A1204" s="1">
        <v>41152</v>
      </c>
      <c r="B1204" s="9">
        <v>1684.6</v>
      </c>
      <c r="C1204" s="2">
        <v>87.03</v>
      </c>
      <c r="D1204" s="2">
        <v>35.869999999999997</v>
      </c>
      <c r="E1204" s="2">
        <v>21.287500000000001</v>
      </c>
      <c r="F1204" s="3">
        <v>0.153</v>
      </c>
      <c r="G1204" s="4">
        <f t="shared" si="65"/>
        <v>4.2467610799068467E-6</v>
      </c>
      <c r="H1204" s="8">
        <f t="shared" si="66"/>
        <v>1.8808587843967287E-2</v>
      </c>
      <c r="I1204" s="8">
        <f t="shared" si="66"/>
        <v>1.7299824663939263E-2</v>
      </c>
      <c r="J1204" s="8">
        <f t="shared" si="66"/>
        <v>4.7619047619046105E-3</v>
      </c>
      <c r="K1204" s="8">
        <f t="shared" si="66"/>
        <v>-5.4894181037411401E-3</v>
      </c>
      <c r="L1204" s="8">
        <f t="shared" si="67"/>
        <v>5.3015738467823616E-3</v>
      </c>
    </row>
    <row r="1205" spans="1:12" x14ac:dyDescent="0.25">
      <c r="A1205" s="5">
        <v>41156</v>
      </c>
      <c r="B1205" s="10">
        <v>1692.9</v>
      </c>
      <c r="C1205" s="6">
        <v>86.62</v>
      </c>
      <c r="D1205" s="6">
        <v>35.909999999999997</v>
      </c>
      <c r="E1205" s="6">
        <v>21.677855999999998</v>
      </c>
      <c r="F1205" s="7">
        <v>0.1525</v>
      </c>
      <c r="G1205" s="4">
        <f t="shared" si="65"/>
        <v>4.2328933151924986E-6</v>
      </c>
      <c r="H1205" s="8">
        <f t="shared" si="66"/>
        <v>4.9269856345721137E-3</v>
      </c>
      <c r="I1205" s="8">
        <f t="shared" si="66"/>
        <v>-4.7110191887854373E-3</v>
      </c>
      <c r="J1205" s="8">
        <f t="shared" si="66"/>
        <v>1.1151379983272694E-3</v>
      </c>
      <c r="K1205" s="8">
        <f t="shared" si="66"/>
        <v>1.8337334116265272E-2</v>
      </c>
      <c r="L1205" s="8">
        <f t="shared" si="67"/>
        <v>9.5795166857309041E-3</v>
      </c>
    </row>
    <row r="1206" spans="1:12" x14ac:dyDescent="0.25">
      <c r="A1206" s="1">
        <v>41157</v>
      </c>
      <c r="B1206" s="9">
        <v>1690.8</v>
      </c>
      <c r="C1206" s="2">
        <v>85.86</v>
      </c>
      <c r="D1206" s="2">
        <v>35.979999999999997</v>
      </c>
      <c r="E1206" s="2">
        <v>21.945715</v>
      </c>
      <c r="F1206" s="3">
        <v>0.15</v>
      </c>
      <c r="G1206" s="4">
        <f t="shared" si="65"/>
        <v>4.1635534557826759E-6</v>
      </c>
      <c r="H1206" s="8">
        <f t="shared" si="66"/>
        <v>-1.2404749246855316E-3</v>
      </c>
      <c r="I1206" s="8">
        <f t="shared" si="66"/>
        <v>-8.7739552066497927E-3</v>
      </c>
      <c r="J1206" s="8">
        <f t="shared" si="66"/>
        <v>1.9493177387914311E-3</v>
      </c>
      <c r="K1206" s="8">
        <f t="shared" si="66"/>
        <v>1.2356341881780256E-2</v>
      </c>
      <c r="L1206" s="8">
        <f t="shared" si="67"/>
        <v>4.841415559676784E-3</v>
      </c>
    </row>
    <row r="1207" spans="1:12" x14ac:dyDescent="0.25">
      <c r="A1207" s="5">
        <v>41158</v>
      </c>
      <c r="B1207" s="10">
        <v>1702.6</v>
      </c>
      <c r="C1207" s="6">
        <v>86.08</v>
      </c>
      <c r="D1207" s="6">
        <v>36.17</v>
      </c>
      <c r="E1207" s="6">
        <v>22.057858</v>
      </c>
      <c r="F1207" s="7">
        <v>0.151</v>
      </c>
      <c r="G1207" s="4">
        <f t="shared" si="65"/>
        <v>4.1912896067142213E-6</v>
      </c>
      <c r="H1207" s="8">
        <f t="shared" si="66"/>
        <v>6.9789448781641559E-3</v>
      </c>
      <c r="I1207" s="8">
        <f t="shared" si="66"/>
        <v>2.5623107384113541E-3</v>
      </c>
      <c r="J1207" s="8">
        <f t="shared" si="66"/>
        <v>5.280711506392575E-3</v>
      </c>
      <c r="K1207" s="8">
        <f t="shared" si="66"/>
        <v>5.1100180604732931E-3</v>
      </c>
      <c r="L1207" s="8">
        <f t="shared" si="67"/>
        <v>5.4794730616004421E-3</v>
      </c>
    </row>
    <row r="1208" spans="1:12" x14ac:dyDescent="0.25">
      <c r="A1208" s="1">
        <v>41159</v>
      </c>
      <c r="B1208" s="9">
        <v>1737.5</v>
      </c>
      <c r="C1208" s="2">
        <v>86.73</v>
      </c>
      <c r="D1208" s="2">
        <v>36.81</v>
      </c>
      <c r="E1208" s="2">
        <v>21.780714</v>
      </c>
      <c r="F1208" s="3">
        <v>0.151</v>
      </c>
      <c r="G1208" s="4">
        <f t="shared" si="65"/>
        <v>4.1912896067142213E-6</v>
      </c>
      <c r="H1208" s="8">
        <f t="shared" si="66"/>
        <v>2.0498061787853926E-2</v>
      </c>
      <c r="I1208" s="8">
        <f t="shared" si="66"/>
        <v>7.5511152416357537E-3</v>
      </c>
      <c r="J1208" s="8">
        <f t="shared" si="66"/>
        <v>1.7694221730716077E-2</v>
      </c>
      <c r="K1208" s="8">
        <f t="shared" si="66"/>
        <v>-1.2564411285991587E-2</v>
      </c>
      <c r="L1208" s="8">
        <f t="shared" si="67"/>
        <v>3.9387509201915232E-3</v>
      </c>
    </row>
    <row r="1209" spans="1:12" x14ac:dyDescent="0.25">
      <c r="A1209" s="5">
        <v>41162</v>
      </c>
      <c r="B1209" s="10">
        <v>1728.7</v>
      </c>
      <c r="C1209" s="6">
        <v>87.07</v>
      </c>
      <c r="D1209" s="6">
        <v>36.909999999999997</v>
      </c>
      <c r="E1209" s="6">
        <v>21.412500000000001</v>
      </c>
      <c r="F1209" s="7">
        <v>0.151</v>
      </c>
      <c r="G1209" s="4">
        <f t="shared" si="65"/>
        <v>4.1912896067142213E-6</v>
      </c>
      <c r="H1209" s="8">
        <f t="shared" si="66"/>
        <v>-5.0647482014388231E-3</v>
      </c>
      <c r="I1209" s="8">
        <f t="shared" si="66"/>
        <v>3.9202121526575482E-3</v>
      </c>
      <c r="J1209" s="8">
        <f t="shared" si="66"/>
        <v>2.7166530834010949E-3</v>
      </c>
      <c r="K1209" s="8">
        <f t="shared" si="66"/>
        <v>-1.6905506403509008E-2</v>
      </c>
      <c r="L1209" s="8">
        <f t="shared" si="67"/>
        <v>-8.3955008490826221E-3</v>
      </c>
    </row>
    <row r="1210" spans="1:12" x14ac:dyDescent="0.25">
      <c r="A1210" s="1">
        <v>41163</v>
      </c>
      <c r="B1210" s="9">
        <v>1731.8</v>
      </c>
      <c r="C1210" s="2">
        <v>85.83</v>
      </c>
      <c r="D1210" s="2">
        <v>36.840000000000003</v>
      </c>
      <c r="E1210" s="2">
        <v>22.093928999999999</v>
      </c>
      <c r="F1210" s="3">
        <v>0.151</v>
      </c>
      <c r="G1210" s="4">
        <f t="shared" si="65"/>
        <v>4.1912896067142213E-6</v>
      </c>
      <c r="H1210" s="8">
        <f t="shared" si="66"/>
        <v>1.793255047145201E-3</v>
      </c>
      <c r="I1210" s="8">
        <f t="shared" si="66"/>
        <v>-1.4241414953485644E-2</v>
      </c>
      <c r="J1210" s="8">
        <f t="shared" si="66"/>
        <v>-1.8965050121916333E-3</v>
      </c>
      <c r="K1210" s="8">
        <f t="shared" si="66"/>
        <v>3.1823887915936849E-2</v>
      </c>
      <c r="L1210" s="8">
        <f t="shared" si="67"/>
        <v>1.3482678726190255E-2</v>
      </c>
    </row>
    <row r="1211" spans="1:12" x14ac:dyDescent="0.25">
      <c r="A1211" s="5">
        <v>41164</v>
      </c>
      <c r="B1211" s="10">
        <v>1730.6</v>
      </c>
      <c r="C1211" s="6">
        <v>84.98</v>
      </c>
      <c r="D1211" s="6">
        <v>36.65</v>
      </c>
      <c r="E1211" s="6">
        <v>22.475714</v>
      </c>
      <c r="F1211" s="7">
        <v>0.151</v>
      </c>
      <c r="G1211" s="4">
        <f t="shared" si="65"/>
        <v>4.1912896067142213E-6</v>
      </c>
      <c r="H1211" s="8">
        <f t="shared" si="66"/>
        <v>-6.9292066058438935E-4</v>
      </c>
      <c r="I1211" s="8">
        <f t="shared" si="66"/>
        <v>-9.9032972154257763E-3</v>
      </c>
      <c r="J1211" s="8">
        <f t="shared" si="66"/>
        <v>-5.1574375678611513E-3</v>
      </c>
      <c r="K1211" s="8">
        <f t="shared" si="66"/>
        <v>1.728008630787221E-2</v>
      </c>
      <c r="L1211" s="8">
        <f t="shared" si="67"/>
        <v>5.9581964319734265E-3</v>
      </c>
    </row>
    <row r="1212" spans="1:12" x14ac:dyDescent="0.25">
      <c r="A1212" s="1">
        <v>41165</v>
      </c>
      <c r="B1212" s="9">
        <v>1769.1</v>
      </c>
      <c r="C1212" s="2">
        <v>84.82</v>
      </c>
      <c r="D1212" s="2">
        <v>36.64</v>
      </c>
      <c r="E1212" s="2">
        <v>22.296785</v>
      </c>
      <c r="F1212" s="3">
        <v>0.15</v>
      </c>
      <c r="G1212" s="4">
        <f t="shared" si="65"/>
        <v>4.1635534557826759E-6</v>
      </c>
      <c r="H1212" s="8">
        <f t="shared" si="66"/>
        <v>2.2246619669478794E-2</v>
      </c>
      <c r="I1212" s="8">
        <f t="shared" si="66"/>
        <v>-1.8827959519888303E-3</v>
      </c>
      <c r="J1212" s="8">
        <f t="shared" si="66"/>
        <v>-2.7285129604360191E-4</v>
      </c>
      <c r="K1212" s="8">
        <f t="shared" si="66"/>
        <v>-7.9609929188456541E-3</v>
      </c>
      <c r="L1212" s="8">
        <f t="shared" si="67"/>
        <v>2.7606528395124276E-3</v>
      </c>
    </row>
    <row r="1213" spans="1:12" x14ac:dyDescent="0.25">
      <c r="A1213" s="5">
        <v>41166</v>
      </c>
      <c r="B1213" s="10">
        <v>1769.8</v>
      </c>
      <c r="C1213" s="6">
        <v>83.88</v>
      </c>
      <c r="D1213" s="6">
        <v>36.479999999999997</v>
      </c>
      <c r="E1213" s="6">
        <v>22.631430000000002</v>
      </c>
      <c r="F1213" s="7">
        <v>0.15</v>
      </c>
      <c r="G1213" s="4">
        <f t="shared" si="65"/>
        <v>4.1635534557826759E-6</v>
      </c>
      <c r="H1213" s="8">
        <f t="shared" si="66"/>
        <v>3.9568141993106409E-4</v>
      </c>
      <c r="I1213" s="8">
        <f t="shared" si="66"/>
        <v>-1.1082291912284813E-2</v>
      </c>
      <c r="J1213" s="8">
        <f t="shared" si="66"/>
        <v>-4.3668122270743362E-3</v>
      </c>
      <c r="K1213" s="8">
        <f t="shared" si="66"/>
        <v>1.5008666047593941E-2</v>
      </c>
      <c r="L1213" s="8">
        <f t="shared" si="67"/>
        <v>5.2826686083205406E-3</v>
      </c>
    </row>
    <row r="1214" spans="1:12" x14ac:dyDescent="0.25">
      <c r="A1214" s="1">
        <v>41169</v>
      </c>
      <c r="B1214" s="9">
        <v>1767.7</v>
      </c>
      <c r="C1214" s="2">
        <v>82.17</v>
      </c>
      <c r="D1214" s="2">
        <v>36.29</v>
      </c>
      <c r="E1214" s="2">
        <v>22.7225</v>
      </c>
      <c r="F1214" s="3">
        <v>0.15</v>
      </c>
      <c r="G1214" s="4">
        <f t="shared" si="65"/>
        <v>4.1635534557826759E-6</v>
      </c>
      <c r="H1214" s="8">
        <f t="shared" si="66"/>
        <v>-1.1865747542094639E-3</v>
      </c>
      <c r="I1214" s="8">
        <f t="shared" si="66"/>
        <v>-2.0386266094420527E-2</v>
      </c>
      <c r="J1214" s="8">
        <f t="shared" si="66"/>
        <v>-5.2083333333332715E-3</v>
      </c>
      <c r="K1214" s="8">
        <f t="shared" si="66"/>
        <v>4.0240497396761242E-3</v>
      </c>
      <c r="L1214" s="8">
        <f t="shared" si="67"/>
        <v>-1.08743966780998E-3</v>
      </c>
    </row>
    <row r="1215" spans="1:12" x14ac:dyDescent="0.25">
      <c r="A1215" s="5">
        <v>41170</v>
      </c>
      <c r="B1215" s="10">
        <v>1768.4</v>
      </c>
      <c r="C1215" s="6">
        <v>82.7</v>
      </c>
      <c r="D1215" s="6">
        <v>36.22</v>
      </c>
      <c r="E1215" s="6">
        <v>22.444286000000002</v>
      </c>
      <c r="F1215" s="7">
        <v>0.15</v>
      </c>
      <c r="G1215" s="4">
        <f t="shared" si="65"/>
        <v>4.1635534557826759E-6</v>
      </c>
      <c r="H1215" s="8">
        <f t="shared" si="66"/>
        <v>3.9599479549699921E-4</v>
      </c>
      <c r="I1215" s="8">
        <f t="shared" si="66"/>
        <v>6.4500425946209215E-3</v>
      </c>
      <c r="J1215" s="8">
        <f t="shared" si="66"/>
        <v>-1.9289060347203164E-3</v>
      </c>
      <c r="K1215" s="8">
        <f t="shared" si="66"/>
        <v>-1.2243987237319768E-2</v>
      </c>
      <c r="L1215" s="8">
        <f t="shared" si="67"/>
        <v>-5.2297774360336152E-3</v>
      </c>
    </row>
    <row r="1216" spans="1:12" x14ac:dyDescent="0.25">
      <c r="A1216" s="1">
        <v>41171</v>
      </c>
      <c r="B1216" s="9">
        <v>1769</v>
      </c>
      <c r="C1216" s="2">
        <v>83.6</v>
      </c>
      <c r="D1216" s="2">
        <v>36.08</v>
      </c>
      <c r="E1216" s="2">
        <v>22.364286</v>
      </c>
      <c r="F1216" s="3">
        <v>0.14799999999999999</v>
      </c>
      <c r="G1216" s="4">
        <f t="shared" si="65"/>
        <v>4.1080803252491194E-6</v>
      </c>
      <c r="H1216" s="8">
        <f t="shared" si="66"/>
        <v>3.392897534493944E-4</v>
      </c>
      <c r="I1216" s="8">
        <f t="shared" si="66"/>
        <v>1.088270858524778E-2</v>
      </c>
      <c r="J1216" s="8">
        <f t="shared" si="66"/>
        <v>-3.8652678078409876E-3</v>
      </c>
      <c r="K1216" s="8">
        <f t="shared" si="66"/>
        <v>-3.5643815980602742E-3</v>
      </c>
      <c r="L1216" s="8">
        <f t="shared" si="67"/>
        <v>-1.2599736908013525E-3</v>
      </c>
    </row>
    <row r="1217" spans="1:12" x14ac:dyDescent="0.25">
      <c r="A1217" s="5">
        <v>41172</v>
      </c>
      <c r="B1217" s="10">
        <v>1767.7</v>
      </c>
      <c r="C1217" s="6">
        <v>82.95</v>
      </c>
      <c r="D1217" s="6">
        <v>36.11</v>
      </c>
      <c r="E1217" s="6">
        <v>22.241785</v>
      </c>
      <c r="F1217" s="7">
        <v>0.14899999999999999</v>
      </c>
      <c r="G1217" s="4">
        <f t="shared" si="65"/>
        <v>4.1358170286276419E-6</v>
      </c>
      <c r="H1217" s="8">
        <f t="shared" si="66"/>
        <v>-7.3487846240811452E-4</v>
      </c>
      <c r="I1217" s="8">
        <f t="shared" si="66"/>
        <v>-7.7751196172247787E-3</v>
      </c>
      <c r="J1217" s="8">
        <f t="shared" si="66"/>
        <v>8.3148558758318011E-4</v>
      </c>
      <c r="K1217" s="8">
        <f t="shared" si="66"/>
        <v>-5.4775278763650112E-3</v>
      </c>
      <c r="L1217" s="8">
        <f t="shared" si="67"/>
        <v>-3.2119873044409372E-3</v>
      </c>
    </row>
    <row r="1218" spans="1:12" x14ac:dyDescent="0.25">
      <c r="A1218" s="1">
        <v>41173</v>
      </c>
      <c r="B1218" s="9">
        <v>1775.5</v>
      </c>
      <c r="C1218" s="2">
        <v>84.01</v>
      </c>
      <c r="D1218" s="2">
        <v>36.11</v>
      </c>
      <c r="E1218" s="2">
        <v>21.615355999999998</v>
      </c>
      <c r="F1218" s="3">
        <v>0.14799999999999999</v>
      </c>
      <c r="G1218" s="4">
        <f t="shared" si="65"/>
        <v>4.1080803252491194E-6</v>
      </c>
      <c r="H1218" s="8">
        <f t="shared" si="66"/>
        <v>4.4125134355376787E-3</v>
      </c>
      <c r="I1218" s="8">
        <f t="shared" si="66"/>
        <v>1.277878239903559E-2</v>
      </c>
      <c r="J1218" s="8">
        <f t="shared" si="66"/>
        <v>0</v>
      </c>
      <c r="K1218" s="8">
        <f t="shared" ref="K1218:K1281" si="68">(E1218-E1217)/E1217</f>
        <v>-2.8164511076786403E-2</v>
      </c>
      <c r="L1218" s="8">
        <f t="shared" si="67"/>
        <v>-1.0424202796510776E-2</v>
      </c>
    </row>
    <row r="1219" spans="1:12" x14ac:dyDescent="0.25">
      <c r="A1219" s="5">
        <v>41176</v>
      </c>
      <c r="B1219" s="10">
        <v>1762.1</v>
      </c>
      <c r="C1219" s="6">
        <v>85.45</v>
      </c>
      <c r="D1219" s="6">
        <v>36.590000000000003</v>
      </c>
      <c r="E1219" s="6">
        <v>20.718928999999999</v>
      </c>
      <c r="F1219" s="7">
        <v>0.14699999999999999</v>
      </c>
      <c r="G1219" s="4">
        <f t="shared" ref="G1219:G1282" si="69">(1+(F1219/100))^(1/360)-1</f>
        <v>4.0803433458691529E-6</v>
      </c>
      <c r="H1219" s="8">
        <f t="shared" ref="H1219:K1282" si="70">(B1219-B1218)/B1218</f>
        <v>-7.547169811320806E-3</v>
      </c>
      <c r="I1219" s="8">
        <f t="shared" si="70"/>
        <v>1.7140816569455989E-2</v>
      </c>
      <c r="J1219" s="8">
        <f t="shared" si="70"/>
        <v>1.3292716698975464E-2</v>
      </c>
      <c r="K1219" s="8">
        <f t="shared" si="68"/>
        <v>-4.1471766645897447E-2</v>
      </c>
      <c r="L1219" s="8">
        <f t="shared" si="67"/>
        <v>-1.7420621791424586E-2</v>
      </c>
    </row>
    <row r="1220" spans="1:12" x14ac:dyDescent="0.25">
      <c r="A1220" s="1">
        <v>41177</v>
      </c>
      <c r="B1220" s="9">
        <v>1763.8</v>
      </c>
      <c r="C1220" s="2">
        <v>85.75</v>
      </c>
      <c r="D1220" s="2">
        <v>36.909999999999997</v>
      </c>
      <c r="E1220" s="2">
        <v>21.774999999999999</v>
      </c>
      <c r="F1220" s="3">
        <v>0.14499999999999999</v>
      </c>
      <c r="G1220" s="4">
        <f t="shared" si="69"/>
        <v>4.0248685584387545E-6</v>
      </c>
      <c r="H1220" s="8">
        <f t="shared" si="70"/>
        <v>9.6475795925318969E-4</v>
      </c>
      <c r="I1220" s="8">
        <f t="shared" si="70"/>
        <v>3.5108250438852795E-3</v>
      </c>
      <c r="J1220" s="8">
        <f t="shared" si="70"/>
        <v>8.745558895873003E-3</v>
      </c>
      <c r="K1220" s="8">
        <f t="shared" si="68"/>
        <v>5.0971312271980825E-2</v>
      </c>
      <c r="L1220" s="8">
        <f t="shared" ref="L1220:L1283" si="71">H1220*$X$12+I1220*$Y$12+$Z$12*J1220+$AA$12*K1220</f>
        <v>2.5186440687832341E-2</v>
      </c>
    </row>
    <row r="1221" spans="1:12" x14ac:dyDescent="0.25">
      <c r="A1221" s="5">
        <v>41178</v>
      </c>
      <c r="B1221" s="10">
        <v>1750.6</v>
      </c>
      <c r="C1221" s="6">
        <v>85.28</v>
      </c>
      <c r="D1221" s="6">
        <v>37.15</v>
      </c>
      <c r="E1221" s="6">
        <v>21.726429</v>
      </c>
      <c r="F1221" s="7">
        <v>0.14399999999999999</v>
      </c>
      <c r="G1221" s="4">
        <f t="shared" si="69"/>
        <v>3.9971307503883224E-6</v>
      </c>
      <c r="H1221" s="8">
        <f t="shared" si="70"/>
        <v>-7.4838417054088023E-3</v>
      </c>
      <c r="I1221" s="8">
        <f t="shared" si="70"/>
        <v>-5.4810495626822029E-3</v>
      </c>
      <c r="J1221" s="8">
        <f t="shared" si="70"/>
        <v>6.5023028989434307E-3</v>
      </c>
      <c r="K1221" s="8">
        <f t="shared" si="68"/>
        <v>-2.2305855338690716E-3</v>
      </c>
      <c r="L1221" s="8">
        <f t="shared" si="71"/>
        <v>-2.5949383786144438E-3</v>
      </c>
    </row>
    <row r="1222" spans="1:12" x14ac:dyDescent="0.25">
      <c r="A1222" s="1">
        <v>41179</v>
      </c>
      <c r="B1222" s="9">
        <v>1777.6</v>
      </c>
      <c r="C1222" s="2">
        <v>85.3</v>
      </c>
      <c r="D1222" s="2">
        <v>36.979999999999997</v>
      </c>
      <c r="E1222" s="2">
        <v>20.98</v>
      </c>
      <c r="F1222" s="3">
        <v>0.14599999999999999</v>
      </c>
      <c r="G1222" s="4">
        <f t="shared" si="69"/>
        <v>4.052606090265698E-6</v>
      </c>
      <c r="H1222" s="8">
        <f t="shared" si="70"/>
        <v>1.5423283445675768E-2</v>
      </c>
      <c r="I1222" s="8">
        <f t="shared" si="70"/>
        <v>2.3452157598494394E-4</v>
      </c>
      <c r="J1222" s="8">
        <f t="shared" si="70"/>
        <v>-4.5760430686406922E-3</v>
      </c>
      <c r="K1222" s="8">
        <f t="shared" si="68"/>
        <v>-3.4355806929891659E-2</v>
      </c>
      <c r="L1222" s="8">
        <f t="shared" si="71"/>
        <v>-1.1787006025923637E-2</v>
      </c>
    </row>
    <row r="1223" spans="1:12" x14ac:dyDescent="0.25">
      <c r="A1223" s="5">
        <v>41180</v>
      </c>
      <c r="B1223" s="10">
        <v>1771.1</v>
      </c>
      <c r="C1223" s="6">
        <v>85.69</v>
      </c>
      <c r="D1223" s="6">
        <v>36.99</v>
      </c>
      <c r="E1223" s="6">
        <v>20.463571999999999</v>
      </c>
      <c r="F1223" s="7">
        <v>0.14599999999999999</v>
      </c>
      <c r="G1223" s="4">
        <f t="shared" si="69"/>
        <v>4.052606090265698E-6</v>
      </c>
      <c r="H1223" s="8">
        <f t="shared" si="70"/>
        <v>-3.6566156615661567E-3</v>
      </c>
      <c r="I1223" s="8">
        <f t="shared" si="70"/>
        <v>4.5720984759671816E-3</v>
      </c>
      <c r="J1223" s="8">
        <f t="shared" si="70"/>
        <v>2.704164413197706E-4</v>
      </c>
      <c r="K1223" s="8">
        <f t="shared" si="68"/>
        <v>-2.4615252621544386E-2</v>
      </c>
      <c r="L1223" s="8">
        <f t="shared" si="71"/>
        <v>-1.1835003557892637E-2</v>
      </c>
    </row>
    <row r="1224" spans="1:12" x14ac:dyDescent="0.25">
      <c r="A1224" s="1">
        <v>41183</v>
      </c>
      <c r="B1224" s="9">
        <v>1780.5</v>
      </c>
      <c r="C1224" s="2">
        <v>86.31</v>
      </c>
      <c r="D1224" s="2">
        <v>36.96</v>
      </c>
      <c r="E1224" s="2">
        <v>20.417856</v>
      </c>
      <c r="F1224" s="3">
        <v>0.14699999999999999</v>
      </c>
      <c r="G1224" s="4">
        <f t="shared" si="69"/>
        <v>4.0803433458691529E-6</v>
      </c>
      <c r="H1224" s="8">
        <f t="shared" si="70"/>
        <v>5.3074360566879855E-3</v>
      </c>
      <c r="I1224" s="8">
        <f t="shared" si="70"/>
        <v>7.2353833586183284E-3</v>
      </c>
      <c r="J1224" s="8">
        <f t="shared" si="70"/>
        <v>-8.1103000811033079E-4</v>
      </c>
      <c r="K1224" s="8">
        <f t="shared" si="68"/>
        <v>-2.2340185770108345E-3</v>
      </c>
      <c r="L1224" s="8">
        <f t="shared" si="71"/>
        <v>1.0204731077027897E-3</v>
      </c>
    </row>
    <row r="1225" spans="1:12" x14ac:dyDescent="0.25">
      <c r="A1225" s="5">
        <v>41184</v>
      </c>
      <c r="B1225" s="10">
        <v>1772.7</v>
      </c>
      <c r="C1225" s="6">
        <v>86.85</v>
      </c>
      <c r="D1225" s="6">
        <v>37.270000000000003</v>
      </c>
      <c r="E1225" s="6">
        <v>20.010000000000002</v>
      </c>
      <c r="F1225" s="7">
        <v>0.14699999999999999</v>
      </c>
      <c r="G1225" s="4">
        <f t="shared" si="69"/>
        <v>4.0803433458691529E-6</v>
      </c>
      <c r="H1225" s="8">
        <f t="shared" si="70"/>
        <v>-4.3807919123841363E-3</v>
      </c>
      <c r="I1225" s="8">
        <f t="shared" si="70"/>
        <v>6.2565172054222223E-3</v>
      </c>
      <c r="J1225" s="8">
        <f t="shared" si="70"/>
        <v>8.3874458874459486E-3</v>
      </c>
      <c r="K1225" s="8">
        <f t="shared" si="68"/>
        <v>-1.9975456776656613E-2</v>
      </c>
      <c r="L1225" s="8">
        <f t="shared" si="71"/>
        <v>-8.4458780561586927E-3</v>
      </c>
    </row>
    <row r="1226" spans="1:12" x14ac:dyDescent="0.25">
      <c r="A1226" s="1">
        <v>41185</v>
      </c>
      <c r="B1226" s="9">
        <v>1777.3</v>
      </c>
      <c r="C1226" s="2">
        <v>86.07</v>
      </c>
      <c r="D1226" s="2">
        <v>37.479999999999997</v>
      </c>
      <c r="E1226" s="2">
        <v>21.785713000000001</v>
      </c>
      <c r="F1226" s="3">
        <v>0.14699999999999999</v>
      </c>
      <c r="G1226" s="4">
        <f t="shared" si="69"/>
        <v>4.0803433458691529E-6</v>
      </c>
      <c r="H1226" s="8">
        <f t="shared" si="70"/>
        <v>2.5949117165904602E-3</v>
      </c>
      <c r="I1226" s="8">
        <f t="shared" si="70"/>
        <v>-8.9810017271157311E-3</v>
      </c>
      <c r="J1226" s="8">
        <f t="shared" si="70"/>
        <v>5.6345586262407758E-3</v>
      </c>
      <c r="K1226" s="8">
        <f t="shared" si="68"/>
        <v>8.8741279360319822E-2</v>
      </c>
      <c r="L1226" s="8">
        <f t="shared" si="71"/>
        <v>4.1263721929313504E-2</v>
      </c>
    </row>
    <row r="1227" spans="1:12" x14ac:dyDescent="0.25">
      <c r="A1227" s="5">
        <v>41186</v>
      </c>
      <c r="B1227" s="10">
        <v>1794.1</v>
      </c>
      <c r="C1227" s="6">
        <v>86.08</v>
      </c>
      <c r="D1227" s="6">
        <v>37.979999999999997</v>
      </c>
      <c r="E1227" s="6">
        <v>21.703571</v>
      </c>
      <c r="F1227" s="7">
        <v>0.14699999999999999</v>
      </c>
      <c r="G1227" s="4">
        <f t="shared" si="69"/>
        <v>4.0803433458691529E-6</v>
      </c>
      <c r="H1227" s="8">
        <f t="shared" si="70"/>
        <v>9.4525403702244732E-3</v>
      </c>
      <c r="I1227" s="8">
        <f t="shared" si="70"/>
        <v>1.1618450098762771E-4</v>
      </c>
      <c r="J1227" s="8">
        <f t="shared" si="70"/>
        <v>1.3340448239060833E-2</v>
      </c>
      <c r="K1227" s="8">
        <f t="shared" si="68"/>
        <v>-3.7704526815349601E-3</v>
      </c>
      <c r="L1227" s="8">
        <f t="shared" si="71"/>
        <v>3.32123402760502E-3</v>
      </c>
    </row>
    <row r="1228" spans="1:12" x14ac:dyDescent="0.25">
      <c r="A1228" s="1">
        <v>41187</v>
      </c>
      <c r="B1228" s="9">
        <v>1778.6</v>
      </c>
      <c r="C1228" s="2">
        <v>86.34</v>
      </c>
      <c r="D1228" s="2">
        <v>38.21</v>
      </c>
      <c r="E1228" s="2">
        <v>21.535713000000001</v>
      </c>
      <c r="F1228" s="3">
        <v>0.14699999999999999</v>
      </c>
      <c r="G1228" s="4">
        <f t="shared" si="69"/>
        <v>4.0803433458691529E-6</v>
      </c>
      <c r="H1228" s="8">
        <f t="shared" si="70"/>
        <v>-8.6394292402876098E-3</v>
      </c>
      <c r="I1228" s="8">
        <f t="shared" si="70"/>
        <v>3.0204460966543347E-3</v>
      </c>
      <c r="J1228" s="8">
        <f t="shared" si="70"/>
        <v>6.0558188520274878E-3</v>
      </c>
      <c r="K1228" s="8">
        <f t="shared" si="68"/>
        <v>-7.7341189613450686E-3</v>
      </c>
      <c r="L1228" s="8">
        <f t="shared" si="71"/>
        <v>-4.8042395866729464E-3</v>
      </c>
    </row>
    <row r="1229" spans="1:12" x14ac:dyDescent="0.25">
      <c r="A1229" s="5">
        <v>41190</v>
      </c>
      <c r="B1229" s="10">
        <v>1773.5</v>
      </c>
      <c r="C1229" s="6">
        <v>87.04</v>
      </c>
      <c r="D1229" s="6">
        <v>38.270000000000003</v>
      </c>
      <c r="E1229" s="6">
        <v>20.856428000000001</v>
      </c>
      <c r="F1229" s="7">
        <v>0.14699999999999999</v>
      </c>
      <c r="G1229" s="4">
        <f t="shared" si="69"/>
        <v>4.0803433458691529E-6</v>
      </c>
      <c r="H1229" s="8">
        <f t="shared" si="70"/>
        <v>-2.8674238164848246E-3</v>
      </c>
      <c r="I1229" s="8">
        <f t="shared" si="70"/>
        <v>8.1074820477183562E-3</v>
      </c>
      <c r="J1229" s="8">
        <f t="shared" si="70"/>
        <v>1.5702695629416978E-3</v>
      </c>
      <c r="K1229" s="8">
        <f t="shared" si="68"/>
        <v>-3.1542257272837916E-2</v>
      </c>
      <c r="L1229" s="8">
        <f t="shared" si="71"/>
        <v>-1.4236571028465593E-2</v>
      </c>
    </row>
    <row r="1230" spans="1:12" x14ac:dyDescent="0.25">
      <c r="A1230" s="1">
        <v>41191</v>
      </c>
      <c r="B1230" s="9">
        <v>1763</v>
      </c>
      <c r="C1230" s="2">
        <v>86.2</v>
      </c>
      <c r="D1230" s="2">
        <v>38.369999999999997</v>
      </c>
      <c r="E1230" s="2">
        <v>20.790358000000001</v>
      </c>
      <c r="F1230" s="3">
        <v>0.14699999999999999</v>
      </c>
      <c r="G1230" s="4">
        <f t="shared" si="69"/>
        <v>4.0803433458691529E-6</v>
      </c>
      <c r="H1230" s="8">
        <f t="shared" si="70"/>
        <v>-5.9204961939667324E-3</v>
      </c>
      <c r="I1230" s="8">
        <f t="shared" si="70"/>
        <v>-9.6507352941176856E-3</v>
      </c>
      <c r="J1230" s="8">
        <f t="shared" si="70"/>
        <v>2.6130128037625895E-3</v>
      </c>
      <c r="K1230" s="8">
        <f t="shared" si="68"/>
        <v>-3.1678483007732605E-3</v>
      </c>
      <c r="L1230" s="8">
        <f t="shared" si="71"/>
        <v>-3.554591117545101E-3</v>
      </c>
    </row>
    <row r="1231" spans="1:12" x14ac:dyDescent="0.25">
      <c r="A1231" s="5">
        <v>41192</v>
      </c>
      <c r="B1231" s="10">
        <v>1763.2</v>
      </c>
      <c r="C1231" s="6">
        <v>85.65</v>
      </c>
      <c r="D1231" s="6">
        <v>38.68</v>
      </c>
      <c r="E1231" s="6">
        <v>20.927855999999998</v>
      </c>
      <c r="F1231" s="7">
        <v>0.14799999999999999</v>
      </c>
      <c r="G1231" s="4">
        <f t="shared" si="69"/>
        <v>4.1080803252491194E-6</v>
      </c>
      <c r="H1231" s="8">
        <f t="shared" si="70"/>
        <v>1.1344299489509102E-4</v>
      </c>
      <c r="I1231" s="8">
        <f t="shared" si="70"/>
        <v>-6.3805104408352336E-3</v>
      </c>
      <c r="J1231" s="8">
        <f t="shared" si="70"/>
        <v>8.0792285639823373E-3</v>
      </c>
      <c r="K1231" s="8">
        <f t="shared" si="68"/>
        <v>6.6135465295978661E-3</v>
      </c>
      <c r="L1231" s="8">
        <f t="shared" si="71"/>
        <v>3.8567407690198495E-3</v>
      </c>
    </row>
    <row r="1232" spans="1:12" x14ac:dyDescent="0.25">
      <c r="A1232" s="1">
        <v>41193</v>
      </c>
      <c r="B1232" s="9">
        <v>1768.8</v>
      </c>
      <c r="C1232" s="2">
        <v>84.57</v>
      </c>
      <c r="D1232" s="2">
        <v>38.659999999999997</v>
      </c>
      <c r="E1232" s="2">
        <v>20.779285000000002</v>
      </c>
      <c r="F1232" s="3">
        <v>0.14899999999999999</v>
      </c>
      <c r="G1232" s="4">
        <f t="shared" si="69"/>
        <v>4.1358170286276419E-6</v>
      </c>
      <c r="H1232" s="8">
        <f t="shared" si="70"/>
        <v>3.1760435571687325E-3</v>
      </c>
      <c r="I1232" s="8">
        <f t="shared" si="70"/>
        <v>-1.260945709281976E-2</v>
      </c>
      <c r="J1232" s="8">
        <f t="shared" si="70"/>
        <v>-5.1706308169604772E-4</v>
      </c>
      <c r="K1232" s="8">
        <f t="shared" si="68"/>
        <v>-7.0991983125264675E-3</v>
      </c>
      <c r="L1232" s="8">
        <f t="shared" si="71"/>
        <v>-3.4190297289753511E-3</v>
      </c>
    </row>
    <row r="1233" spans="1:12" x14ac:dyDescent="0.25">
      <c r="A1233" s="5">
        <v>41194</v>
      </c>
      <c r="B1233" s="10">
        <v>1758</v>
      </c>
      <c r="C1233" s="6">
        <v>84.48</v>
      </c>
      <c r="D1233" s="6">
        <v>38.479999999999997</v>
      </c>
      <c r="E1233" s="6">
        <v>20.1875</v>
      </c>
      <c r="F1233" s="7">
        <v>0.15</v>
      </c>
      <c r="G1233" s="4">
        <f t="shared" si="69"/>
        <v>4.1635534557826759E-6</v>
      </c>
      <c r="H1233" s="8">
        <f t="shared" si="70"/>
        <v>-6.1058344640433941E-3</v>
      </c>
      <c r="I1233" s="8">
        <f t="shared" si="70"/>
        <v>-1.0642071656614546E-3</v>
      </c>
      <c r="J1233" s="8">
        <f t="shared" si="70"/>
        <v>-4.6559751681324296E-3</v>
      </c>
      <c r="K1233" s="8">
        <f t="shared" si="68"/>
        <v>-2.8479565105344169E-2</v>
      </c>
      <c r="L1233" s="8">
        <f t="shared" si="71"/>
        <v>-1.5605569256008273E-2</v>
      </c>
    </row>
    <row r="1234" spans="1:12" x14ac:dyDescent="0.25">
      <c r="A1234" s="1">
        <v>41197</v>
      </c>
      <c r="B1234" s="9">
        <v>1736</v>
      </c>
      <c r="C1234" s="2">
        <v>84.02</v>
      </c>
      <c r="D1234" s="2">
        <v>38.51</v>
      </c>
      <c r="E1234" s="2">
        <v>20.338571999999999</v>
      </c>
      <c r="F1234" s="3">
        <v>0.1515</v>
      </c>
      <c r="G1234" s="4">
        <f t="shared" si="69"/>
        <v>4.2051575785961859E-6</v>
      </c>
      <c r="H1234" s="8">
        <f t="shared" si="70"/>
        <v>-1.2514220705346985E-2</v>
      </c>
      <c r="I1234" s="8">
        <f t="shared" si="70"/>
        <v>-5.4450757575758516E-3</v>
      </c>
      <c r="J1234" s="8">
        <f t="shared" si="70"/>
        <v>7.7962577962580927E-4</v>
      </c>
      <c r="K1234" s="8">
        <f t="shared" si="68"/>
        <v>7.4834427244581652E-3</v>
      </c>
      <c r="L1234" s="8">
        <f t="shared" si="71"/>
        <v>-6.2395075441413952E-4</v>
      </c>
    </row>
    <row r="1235" spans="1:12" x14ac:dyDescent="0.25">
      <c r="A1235" s="5">
        <v>41198</v>
      </c>
      <c r="B1235" s="10">
        <v>1744.7</v>
      </c>
      <c r="C1235" s="6">
        <v>83.31</v>
      </c>
      <c r="D1235" s="6">
        <v>38.299999999999997</v>
      </c>
      <c r="E1235" s="6">
        <v>20.292142999999999</v>
      </c>
      <c r="F1235" s="7">
        <v>0.1555</v>
      </c>
      <c r="G1235" s="4">
        <f t="shared" si="69"/>
        <v>4.3160988680845946E-6</v>
      </c>
      <c r="H1235" s="8">
        <f t="shared" si="70"/>
        <v>5.0115207373272151E-3</v>
      </c>
      <c r="I1235" s="8">
        <f t="shared" si="70"/>
        <v>-8.4503689597714097E-3</v>
      </c>
      <c r="J1235" s="8">
        <f t="shared" si="70"/>
        <v>-5.4531290573877136E-3</v>
      </c>
      <c r="K1235" s="8">
        <f t="shared" si="68"/>
        <v>-2.2828053021618153E-3</v>
      </c>
      <c r="L1235" s="8">
        <f t="shared" si="71"/>
        <v>-1.1680905214649683E-3</v>
      </c>
    </row>
    <row r="1236" spans="1:12" x14ac:dyDescent="0.25">
      <c r="A1236" s="1">
        <v>41199</v>
      </c>
      <c r="B1236" s="9">
        <v>1751.5</v>
      </c>
      <c r="C1236" s="2">
        <v>82.84</v>
      </c>
      <c r="D1236" s="2">
        <v>38.6</v>
      </c>
      <c r="E1236" s="2">
        <v>20.327856000000001</v>
      </c>
      <c r="F1236" s="3">
        <v>0.1545</v>
      </c>
      <c r="G1236" s="4">
        <f t="shared" si="69"/>
        <v>4.2883639599367029E-6</v>
      </c>
      <c r="H1236" s="8">
        <f t="shared" si="70"/>
        <v>3.8975181979709716E-3</v>
      </c>
      <c r="I1236" s="8">
        <f t="shared" si="70"/>
        <v>-5.6415796422998304E-3</v>
      </c>
      <c r="J1236" s="8">
        <f t="shared" si="70"/>
        <v>7.8328981723238718E-3</v>
      </c>
      <c r="K1236" s="8">
        <f t="shared" si="68"/>
        <v>1.7599422594252966E-3</v>
      </c>
      <c r="L1236" s="8">
        <f t="shared" si="71"/>
        <v>2.7916650554465879E-3</v>
      </c>
    </row>
    <row r="1237" spans="1:12" x14ac:dyDescent="0.25">
      <c r="A1237" s="5">
        <v>41200</v>
      </c>
      <c r="B1237" s="10">
        <v>1743.3</v>
      </c>
      <c r="C1237" s="6">
        <v>83.1</v>
      </c>
      <c r="D1237" s="6">
        <v>38.6</v>
      </c>
      <c r="E1237" s="6">
        <v>20.375713000000001</v>
      </c>
      <c r="F1237" s="7">
        <v>0.155</v>
      </c>
      <c r="G1237" s="4">
        <f t="shared" si="69"/>
        <v>4.3022314486496072E-6</v>
      </c>
      <c r="H1237" s="8">
        <f t="shared" si="70"/>
        <v>-4.6817013988010537E-3</v>
      </c>
      <c r="I1237" s="8">
        <f t="shared" si="70"/>
        <v>3.1385803959438786E-3</v>
      </c>
      <c r="J1237" s="8">
        <f t="shared" si="70"/>
        <v>0</v>
      </c>
      <c r="K1237" s="8">
        <f t="shared" si="68"/>
        <v>2.3542571336593729E-3</v>
      </c>
      <c r="L1237" s="8">
        <f t="shared" si="71"/>
        <v>-5.4381181458782075E-5</v>
      </c>
    </row>
    <row r="1238" spans="1:12" x14ac:dyDescent="0.25">
      <c r="A1238" s="1">
        <v>41201</v>
      </c>
      <c r="B1238" s="9">
        <v>1722.8</v>
      </c>
      <c r="C1238" s="2">
        <v>82.12</v>
      </c>
      <c r="D1238" s="2">
        <v>38.56</v>
      </c>
      <c r="E1238" s="2">
        <v>20.239643000000001</v>
      </c>
      <c r="F1238" s="3">
        <v>0.1555</v>
      </c>
      <c r="G1238" s="4">
        <f t="shared" si="69"/>
        <v>4.3160988680845946E-6</v>
      </c>
      <c r="H1238" s="8">
        <f t="shared" si="70"/>
        <v>-1.1759307061320485E-2</v>
      </c>
      <c r="I1238" s="8">
        <f t="shared" si="70"/>
        <v>-1.1793020457280264E-2</v>
      </c>
      <c r="J1238" s="8">
        <f t="shared" si="70"/>
        <v>-1.0362694300517913E-3</v>
      </c>
      <c r="K1238" s="8">
        <f t="shared" si="68"/>
        <v>-6.6780485178604609E-3</v>
      </c>
      <c r="L1238" s="8">
        <f t="shared" si="71"/>
        <v>-7.662917195061885E-3</v>
      </c>
    </row>
    <row r="1239" spans="1:12" x14ac:dyDescent="0.25">
      <c r="A1239" s="5">
        <v>41204</v>
      </c>
      <c r="B1239" s="10">
        <v>1725.1</v>
      </c>
      <c r="C1239" s="6">
        <v>81.790000000000006</v>
      </c>
      <c r="D1239" s="6">
        <v>38.28</v>
      </c>
      <c r="E1239" s="6">
        <v>19.936427999999999</v>
      </c>
      <c r="F1239" s="7">
        <v>0.1555</v>
      </c>
      <c r="G1239" s="4">
        <f t="shared" si="69"/>
        <v>4.3160988680845946E-6</v>
      </c>
      <c r="H1239" s="8">
        <f t="shared" si="70"/>
        <v>1.3350359879266047E-3</v>
      </c>
      <c r="I1239" s="8">
        <f t="shared" si="70"/>
        <v>-4.0185094982951568E-3</v>
      </c>
      <c r="J1239" s="8">
        <f t="shared" si="70"/>
        <v>-7.2614107883817716E-3</v>
      </c>
      <c r="K1239" s="8">
        <f t="shared" si="68"/>
        <v>-1.4981242505117386E-2</v>
      </c>
      <c r="L1239" s="8">
        <f t="shared" si="71"/>
        <v>-7.955982635786096E-3</v>
      </c>
    </row>
    <row r="1240" spans="1:12" x14ac:dyDescent="0.25">
      <c r="A1240" s="1">
        <v>41205</v>
      </c>
      <c r="B1240" s="9">
        <v>1708.3</v>
      </c>
      <c r="C1240" s="2">
        <v>82.17</v>
      </c>
      <c r="D1240" s="2">
        <v>38.33</v>
      </c>
      <c r="E1240" s="2">
        <v>19.756070999999999</v>
      </c>
      <c r="F1240" s="3">
        <v>0.156</v>
      </c>
      <c r="G1240" s="4">
        <f t="shared" si="69"/>
        <v>4.3299662186857546E-6</v>
      </c>
      <c r="H1240" s="8">
        <f t="shared" si="70"/>
        <v>-9.7385658802388014E-3</v>
      </c>
      <c r="I1240" s="8">
        <f t="shared" si="70"/>
        <v>4.646044748746735E-3</v>
      </c>
      <c r="J1240" s="8">
        <f t="shared" si="70"/>
        <v>1.3061650992684732E-3</v>
      </c>
      <c r="K1240" s="8">
        <f t="shared" si="68"/>
        <v>-9.0466055403706606E-3</v>
      </c>
      <c r="L1240" s="8">
        <f t="shared" si="71"/>
        <v>-6.3837879213675562E-3</v>
      </c>
    </row>
    <row r="1241" spans="1:12" x14ac:dyDescent="0.25">
      <c r="A1241" s="5">
        <v>41206</v>
      </c>
      <c r="B1241" s="10">
        <v>1700.5</v>
      </c>
      <c r="C1241" s="6">
        <v>81.91</v>
      </c>
      <c r="D1241" s="6">
        <v>38.090000000000003</v>
      </c>
      <c r="E1241" s="6">
        <v>19.502856999999999</v>
      </c>
      <c r="F1241" s="7">
        <v>0.153</v>
      </c>
      <c r="G1241" s="4">
        <f t="shared" si="69"/>
        <v>4.2467610799068467E-6</v>
      </c>
      <c r="H1241" s="8">
        <f t="shared" si="70"/>
        <v>-4.5659427501024141E-3</v>
      </c>
      <c r="I1241" s="8">
        <f t="shared" si="70"/>
        <v>-3.1641718388706963E-3</v>
      </c>
      <c r="J1241" s="8">
        <f t="shared" si="70"/>
        <v>-6.2614140360029973E-3</v>
      </c>
      <c r="K1241" s="8">
        <f t="shared" si="68"/>
        <v>-1.2817022170045848E-2</v>
      </c>
      <c r="L1241" s="8">
        <f t="shared" si="71"/>
        <v>-8.4799164913265512E-3</v>
      </c>
    </row>
    <row r="1242" spans="1:12" x14ac:dyDescent="0.25">
      <c r="A1242" s="1">
        <v>41207</v>
      </c>
      <c r="B1242" s="9">
        <v>1712</v>
      </c>
      <c r="C1242" s="2">
        <v>81.47</v>
      </c>
      <c r="D1242" s="2">
        <v>37.619999999999997</v>
      </c>
      <c r="E1242" s="2">
        <v>18.932858</v>
      </c>
      <c r="F1242" s="3">
        <v>0.153</v>
      </c>
      <c r="G1242" s="4">
        <f t="shared" si="69"/>
        <v>4.2467610799068467E-6</v>
      </c>
      <c r="H1242" s="8">
        <f t="shared" si="70"/>
        <v>6.7627168479858866E-3</v>
      </c>
      <c r="I1242" s="8">
        <f t="shared" si="70"/>
        <v>-5.371749481137807E-3</v>
      </c>
      <c r="J1242" s="8">
        <f t="shared" si="70"/>
        <v>-1.2339196639538093E-2</v>
      </c>
      <c r="K1242" s="8">
        <f t="shared" si="68"/>
        <v>-2.9226435901160495E-2</v>
      </c>
      <c r="L1242" s="8">
        <f t="shared" si="71"/>
        <v>-1.3781248694853844E-2</v>
      </c>
    </row>
    <row r="1243" spans="1:12" x14ac:dyDescent="0.25">
      <c r="A1243" s="5">
        <v>41208</v>
      </c>
      <c r="B1243" s="10">
        <v>1710.9</v>
      </c>
      <c r="C1243" s="6">
        <v>82.04</v>
      </c>
      <c r="D1243" s="6">
        <v>37.1</v>
      </c>
      <c r="E1243" s="6">
        <v>18.942142</v>
      </c>
      <c r="F1243" s="7">
        <v>0.153</v>
      </c>
      <c r="G1243" s="4">
        <f t="shared" si="69"/>
        <v>4.2467610799068467E-6</v>
      </c>
      <c r="H1243" s="8">
        <f t="shared" si="70"/>
        <v>-6.4252336448592819E-4</v>
      </c>
      <c r="I1243" s="8">
        <f t="shared" si="70"/>
        <v>6.9964404075120584E-3</v>
      </c>
      <c r="J1243" s="8">
        <f t="shared" si="70"/>
        <v>-1.3822434875066349E-2</v>
      </c>
      <c r="K1243" s="8">
        <f t="shared" si="68"/>
        <v>4.9036442358575542E-4</v>
      </c>
      <c r="L1243" s="8">
        <f t="shared" si="71"/>
        <v>-1.6953712613373606E-3</v>
      </c>
    </row>
    <row r="1244" spans="1:12" x14ac:dyDescent="0.25">
      <c r="A1244" s="1">
        <v>41211</v>
      </c>
      <c r="B1244" s="9">
        <v>1707.7</v>
      </c>
      <c r="C1244" s="2">
        <v>81.95</v>
      </c>
      <c r="D1244" s="2">
        <v>37.29</v>
      </c>
      <c r="E1244" s="2">
        <v>20.045712999999999</v>
      </c>
      <c r="F1244" s="3">
        <v>0.154</v>
      </c>
      <c r="G1244" s="4">
        <f t="shared" si="69"/>
        <v>4.2744964023899712E-6</v>
      </c>
      <c r="H1244" s="8">
        <f t="shared" si="70"/>
        <v>-1.8703606289087878E-3</v>
      </c>
      <c r="I1244" s="8">
        <f t="shared" si="70"/>
        <v>-1.0970258410531863E-3</v>
      </c>
      <c r="J1244" s="8">
        <f t="shared" si="70"/>
        <v>5.1212938005390221E-3</v>
      </c>
      <c r="K1244" s="8">
        <f t="shared" si="68"/>
        <v>5.8260095399981622E-2</v>
      </c>
      <c r="L1244" s="8">
        <f t="shared" si="71"/>
        <v>2.6669880278427666E-2</v>
      </c>
    </row>
    <row r="1245" spans="1:12" x14ac:dyDescent="0.25">
      <c r="A1245" s="5">
        <v>41212</v>
      </c>
      <c r="B1245" s="10">
        <v>1710.5</v>
      </c>
      <c r="C1245" s="6">
        <v>82.04</v>
      </c>
      <c r="D1245" s="6">
        <v>37</v>
      </c>
      <c r="E1245" s="6">
        <v>19.891787000000001</v>
      </c>
      <c r="F1245" s="7">
        <v>0.154</v>
      </c>
      <c r="G1245" s="4">
        <f t="shared" si="69"/>
        <v>4.2744964023899712E-6</v>
      </c>
      <c r="H1245" s="8">
        <f t="shared" si="70"/>
        <v>1.6396322539087395E-3</v>
      </c>
      <c r="I1245" s="8">
        <f t="shared" si="70"/>
        <v>1.0982306284320123E-3</v>
      </c>
      <c r="J1245" s="8">
        <f t="shared" si="70"/>
        <v>-7.7768838830785504E-3</v>
      </c>
      <c r="K1245" s="8">
        <f t="shared" si="68"/>
        <v>-7.6787490671944899E-3</v>
      </c>
      <c r="L1245" s="8">
        <f t="shared" si="71"/>
        <v>-4.2105147723719427E-3</v>
      </c>
    </row>
    <row r="1246" spans="1:12" x14ac:dyDescent="0.25">
      <c r="A1246" s="1">
        <v>41213</v>
      </c>
      <c r="B1246" s="9">
        <v>1717.5</v>
      </c>
      <c r="C1246" s="2">
        <v>82.61</v>
      </c>
      <c r="D1246" s="2">
        <v>37.4</v>
      </c>
      <c r="E1246" s="2">
        <v>20.377144000000001</v>
      </c>
      <c r="F1246" s="3">
        <v>0.156</v>
      </c>
      <c r="G1246" s="4">
        <f t="shared" si="69"/>
        <v>4.3299662186857546E-6</v>
      </c>
      <c r="H1246" s="8">
        <f t="shared" si="70"/>
        <v>4.0923706518561824E-3</v>
      </c>
      <c r="I1246" s="8">
        <f t="shared" si="70"/>
        <v>6.9478303266698339E-3</v>
      </c>
      <c r="J1246" s="8">
        <f t="shared" si="70"/>
        <v>1.0810810810810773E-2</v>
      </c>
      <c r="K1246" s="8">
        <f t="shared" si="68"/>
        <v>2.439986915202744E-2</v>
      </c>
      <c r="L1246" s="8">
        <f t="shared" si="71"/>
        <v>1.4674638808335028E-2</v>
      </c>
    </row>
    <row r="1247" spans="1:12" x14ac:dyDescent="0.25">
      <c r="A1247" s="5">
        <v>41214</v>
      </c>
      <c r="B1247" s="10">
        <v>1714.1</v>
      </c>
      <c r="C1247" s="6">
        <v>82.08</v>
      </c>
      <c r="D1247" s="6">
        <v>37.81</v>
      </c>
      <c r="E1247" s="6">
        <v>20.190000999999999</v>
      </c>
      <c r="F1247" s="7">
        <v>0.157</v>
      </c>
      <c r="G1247" s="4">
        <f t="shared" si="69"/>
        <v>4.3577007127204581E-6</v>
      </c>
      <c r="H1247" s="8">
        <f t="shared" si="70"/>
        <v>-1.9796215429403732E-3</v>
      </c>
      <c r="I1247" s="8">
        <f t="shared" si="70"/>
        <v>-6.4156881733446452E-3</v>
      </c>
      <c r="J1247" s="8">
        <f t="shared" si="70"/>
        <v>1.0962566844919886E-2</v>
      </c>
      <c r="K1247" s="8">
        <f t="shared" si="68"/>
        <v>-9.1839661141915902E-3</v>
      </c>
      <c r="L1247" s="8">
        <f t="shared" si="71"/>
        <v>-3.4576758379265974E-3</v>
      </c>
    </row>
    <row r="1248" spans="1:12" x14ac:dyDescent="0.25">
      <c r="A1248" s="1">
        <v>41215</v>
      </c>
      <c r="B1248" s="9">
        <v>1674.1</v>
      </c>
      <c r="C1248" s="2">
        <v>81.93</v>
      </c>
      <c r="D1248" s="2">
        <v>37.869999999999997</v>
      </c>
      <c r="E1248" s="2">
        <v>20.081785</v>
      </c>
      <c r="F1248" s="3">
        <v>0.159</v>
      </c>
      <c r="G1248" s="4">
        <f t="shared" si="69"/>
        <v>4.4131688721193996E-6</v>
      </c>
      <c r="H1248" s="8">
        <f t="shared" si="70"/>
        <v>-2.3335861384983374E-2</v>
      </c>
      <c r="I1248" s="8">
        <f t="shared" si="70"/>
        <v>-1.8274853801168553E-3</v>
      </c>
      <c r="J1248" s="8">
        <f t="shared" si="70"/>
        <v>1.5868817773074626E-3</v>
      </c>
      <c r="K1248" s="8">
        <f t="shared" si="68"/>
        <v>-5.3598808637997973E-3</v>
      </c>
      <c r="L1248" s="8">
        <f t="shared" si="71"/>
        <v>-9.2210572827310273E-3</v>
      </c>
    </row>
    <row r="1249" spans="1:12" x14ac:dyDescent="0.25">
      <c r="A1249" s="5">
        <v>41218</v>
      </c>
      <c r="B1249" s="10">
        <v>1682.2</v>
      </c>
      <c r="C1249" s="6">
        <v>79.790000000000006</v>
      </c>
      <c r="D1249" s="6">
        <v>37.53</v>
      </c>
      <c r="E1249" s="6">
        <v>20.438213000000001</v>
      </c>
      <c r="F1249" s="7">
        <v>0.159</v>
      </c>
      <c r="G1249" s="4">
        <f t="shared" si="69"/>
        <v>4.4131688721193996E-6</v>
      </c>
      <c r="H1249" s="8">
        <f t="shared" si="70"/>
        <v>4.8384206439281629E-3</v>
      </c>
      <c r="I1249" s="8">
        <f t="shared" si="70"/>
        <v>-2.6119858415720742E-2</v>
      </c>
      <c r="J1249" s="8">
        <f t="shared" si="70"/>
        <v>-8.9780829152362376E-3</v>
      </c>
      <c r="K1249" s="8">
        <f t="shared" si="68"/>
        <v>1.7748820635217492E-2</v>
      </c>
      <c r="L1249" s="8">
        <f t="shared" si="71"/>
        <v>5.820866608971075E-3</v>
      </c>
    </row>
    <row r="1250" spans="1:12" x14ac:dyDescent="0.25">
      <c r="A1250" s="1">
        <v>41219</v>
      </c>
      <c r="B1250" s="9">
        <v>1714.1</v>
      </c>
      <c r="C1250" s="2">
        <v>78.63</v>
      </c>
      <c r="D1250" s="2">
        <v>37.479999999999997</v>
      </c>
      <c r="E1250" s="2">
        <v>20.684643000000001</v>
      </c>
      <c r="F1250" s="3">
        <v>0.1595</v>
      </c>
      <c r="G1250" s="4">
        <f t="shared" si="69"/>
        <v>4.4270357395514992E-6</v>
      </c>
      <c r="H1250" s="8">
        <f t="shared" si="70"/>
        <v>1.8963262394483333E-2</v>
      </c>
      <c r="I1250" s="8">
        <f t="shared" si="70"/>
        <v>-1.453816267702733E-2</v>
      </c>
      <c r="J1250" s="8">
        <f t="shared" si="70"/>
        <v>-1.3322675193179925E-3</v>
      </c>
      <c r="K1250" s="8">
        <f t="shared" si="68"/>
        <v>1.2057316361268968E-2</v>
      </c>
      <c r="L1250" s="8">
        <f t="shared" si="71"/>
        <v>9.6524442354859481E-3</v>
      </c>
    </row>
    <row r="1251" spans="1:12" x14ac:dyDescent="0.25">
      <c r="A1251" s="5">
        <v>41220</v>
      </c>
      <c r="B1251" s="10">
        <v>1713.2</v>
      </c>
      <c r="C1251" s="6">
        <v>77.92</v>
      </c>
      <c r="D1251" s="6">
        <v>36.99</v>
      </c>
      <c r="E1251" s="6">
        <v>20.633215</v>
      </c>
      <c r="F1251" s="7">
        <v>0.1595</v>
      </c>
      <c r="G1251" s="4">
        <f t="shared" si="69"/>
        <v>4.4270357395514992E-6</v>
      </c>
      <c r="H1251" s="8">
        <f t="shared" si="70"/>
        <v>-5.2505688116204631E-4</v>
      </c>
      <c r="I1251" s="8">
        <f t="shared" si="70"/>
        <v>-9.0296324558055939E-3</v>
      </c>
      <c r="J1251" s="8">
        <f t="shared" si="70"/>
        <v>-1.3073639274279481E-2</v>
      </c>
      <c r="K1251" s="8">
        <f t="shared" si="68"/>
        <v>-2.486288982604213E-3</v>
      </c>
      <c r="L1251" s="8">
        <f t="shared" si="71"/>
        <v>-4.2189559102998441E-3</v>
      </c>
    </row>
    <row r="1252" spans="1:12" x14ac:dyDescent="0.25">
      <c r="A1252" s="1">
        <v>41221</v>
      </c>
      <c r="B1252" s="9">
        <v>1725.4</v>
      </c>
      <c r="C1252" s="2">
        <v>77.83</v>
      </c>
      <c r="D1252" s="2">
        <v>36.520000000000003</v>
      </c>
      <c r="E1252" s="2">
        <v>20.035357000000001</v>
      </c>
      <c r="F1252" s="3">
        <v>0.1595</v>
      </c>
      <c r="G1252" s="4">
        <f t="shared" si="69"/>
        <v>4.4270357395514992E-6</v>
      </c>
      <c r="H1252" s="8">
        <f t="shared" si="70"/>
        <v>7.1211767452720324E-3</v>
      </c>
      <c r="I1252" s="8">
        <f t="shared" si="70"/>
        <v>-1.155030800821399E-3</v>
      </c>
      <c r="J1252" s="8">
        <f t="shared" si="70"/>
        <v>-1.2706136793728003E-2</v>
      </c>
      <c r="K1252" s="8">
        <f t="shared" si="68"/>
        <v>-2.8975513510618615E-2</v>
      </c>
      <c r="L1252" s="8">
        <f t="shared" si="71"/>
        <v>-1.3272243179301955E-2</v>
      </c>
    </row>
    <row r="1253" spans="1:12" x14ac:dyDescent="0.25">
      <c r="A1253" s="5">
        <v>41222</v>
      </c>
      <c r="B1253" s="10">
        <v>1730.3</v>
      </c>
      <c r="C1253" s="6">
        <v>77.599999999999994</v>
      </c>
      <c r="D1253" s="6">
        <v>36.659999999999997</v>
      </c>
      <c r="E1253" s="6">
        <v>20.153213999999998</v>
      </c>
      <c r="F1253" s="7">
        <v>0.1605</v>
      </c>
      <c r="G1253" s="4">
        <f t="shared" si="69"/>
        <v>4.4547692670260375E-6</v>
      </c>
      <c r="H1253" s="8">
        <f t="shared" si="70"/>
        <v>2.839921177697846E-3</v>
      </c>
      <c r="I1253" s="8">
        <f t="shared" si="70"/>
        <v>-2.9551586791726069E-3</v>
      </c>
      <c r="J1253" s="8">
        <f t="shared" si="70"/>
        <v>3.8335158817084736E-3</v>
      </c>
      <c r="K1253" s="8">
        <f t="shared" si="68"/>
        <v>5.8824507095130473E-3</v>
      </c>
      <c r="L1253" s="8">
        <f t="shared" si="71"/>
        <v>3.9061620982356118E-3</v>
      </c>
    </row>
    <row r="1254" spans="1:12" x14ac:dyDescent="0.25">
      <c r="A1254" s="1">
        <v>41225</v>
      </c>
      <c r="B1254" s="9">
        <v>1730.3</v>
      </c>
      <c r="C1254" s="2">
        <v>80.180000000000007</v>
      </c>
      <c r="D1254" s="2">
        <v>36.700000000000003</v>
      </c>
      <c r="E1254" s="2">
        <v>20.10107</v>
      </c>
      <c r="F1254" s="3">
        <v>0.1605</v>
      </c>
      <c r="G1254" s="4">
        <f t="shared" si="69"/>
        <v>4.4547692670260375E-6</v>
      </c>
      <c r="H1254" s="8">
        <f t="shared" si="70"/>
        <v>0</v>
      </c>
      <c r="I1254" s="8">
        <f t="shared" si="70"/>
        <v>3.3247422680412538E-2</v>
      </c>
      <c r="J1254" s="8">
        <f t="shared" si="70"/>
        <v>1.0911074740863681E-3</v>
      </c>
      <c r="K1254" s="8">
        <f t="shared" si="68"/>
        <v>-2.5873788667156723E-3</v>
      </c>
      <c r="L1254" s="8">
        <f t="shared" si="71"/>
        <v>1.7697685581647769E-3</v>
      </c>
    </row>
    <row r="1255" spans="1:12" x14ac:dyDescent="0.25">
      <c r="A1255" s="5">
        <v>41226</v>
      </c>
      <c r="B1255" s="10">
        <v>1724.2</v>
      </c>
      <c r="C1255" s="6">
        <v>80.69</v>
      </c>
      <c r="D1255" s="6">
        <v>37.49</v>
      </c>
      <c r="E1255" s="6">
        <v>20.409286000000002</v>
      </c>
      <c r="F1255" s="7">
        <v>0.16250000000000001</v>
      </c>
      <c r="G1255" s="4">
        <f t="shared" si="69"/>
        <v>4.5102354935266931E-6</v>
      </c>
      <c r="H1255" s="8">
        <f t="shared" si="70"/>
        <v>-3.5254002196150433E-3</v>
      </c>
      <c r="I1255" s="8">
        <f t="shared" si="70"/>
        <v>6.3606884509851691E-3</v>
      </c>
      <c r="J1255" s="8">
        <f t="shared" si="70"/>
        <v>2.1525885558583081E-2</v>
      </c>
      <c r="K1255" s="8">
        <f t="shared" si="68"/>
        <v>1.5333313102237921E-2</v>
      </c>
      <c r="L1255" s="8">
        <f t="shared" si="71"/>
        <v>1.0046077916830272E-2</v>
      </c>
    </row>
    <row r="1256" spans="1:12" x14ac:dyDescent="0.25">
      <c r="A1256" s="1">
        <v>41227</v>
      </c>
      <c r="B1256" s="9">
        <v>1729.5</v>
      </c>
      <c r="C1256" s="2">
        <v>80.84</v>
      </c>
      <c r="D1256" s="2">
        <v>37.08</v>
      </c>
      <c r="E1256" s="2">
        <v>20.418571</v>
      </c>
      <c r="F1256" s="3">
        <v>0.16250000000000001</v>
      </c>
      <c r="G1256" s="4">
        <f t="shared" si="69"/>
        <v>4.5102354935266931E-6</v>
      </c>
      <c r="H1256" s="8">
        <f t="shared" si="70"/>
        <v>3.0738893399837341E-3</v>
      </c>
      <c r="I1256" s="8">
        <f t="shared" si="70"/>
        <v>1.858966414673512E-3</v>
      </c>
      <c r="J1256" s="8">
        <f t="shared" si="70"/>
        <v>-1.0936249666577852E-2</v>
      </c>
      <c r="K1256" s="8">
        <f t="shared" si="68"/>
        <v>4.5493997193230733E-4</v>
      </c>
      <c r="L1256" s="8">
        <f t="shared" si="71"/>
        <v>-5.5720659216254044E-4</v>
      </c>
    </row>
    <row r="1257" spans="1:12" x14ac:dyDescent="0.25">
      <c r="A1257" s="5">
        <v>41228</v>
      </c>
      <c r="B1257" s="10">
        <v>1713.3</v>
      </c>
      <c r="C1257" s="6">
        <v>80.27</v>
      </c>
      <c r="D1257" s="6">
        <v>37.86</v>
      </c>
      <c r="E1257" s="6">
        <v>20.725714</v>
      </c>
      <c r="F1257" s="7">
        <v>0.16400000000000001</v>
      </c>
      <c r="G1257" s="4">
        <f t="shared" si="69"/>
        <v>4.5518344387041054E-6</v>
      </c>
      <c r="H1257" s="8">
        <f t="shared" si="70"/>
        <v>-9.3668690372940427E-3</v>
      </c>
      <c r="I1257" s="8">
        <f t="shared" si="70"/>
        <v>-7.0509648688768843E-3</v>
      </c>
      <c r="J1257" s="8">
        <f t="shared" si="70"/>
        <v>2.1035598705501649E-2</v>
      </c>
      <c r="K1257" s="8">
        <f t="shared" si="68"/>
        <v>1.5042335724669465E-2</v>
      </c>
      <c r="L1257" s="8">
        <f t="shared" si="71"/>
        <v>6.9903836632531791E-3</v>
      </c>
    </row>
    <row r="1258" spans="1:12" x14ac:dyDescent="0.25">
      <c r="A1258" s="1">
        <v>41229</v>
      </c>
      <c r="B1258" s="9">
        <v>1714.3</v>
      </c>
      <c r="C1258" s="2">
        <v>81.260000000000005</v>
      </c>
      <c r="D1258" s="2">
        <v>37.49</v>
      </c>
      <c r="E1258" s="2">
        <v>20.39893</v>
      </c>
      <c r="F1258" s="3">
        <v>0.16500000000000001</v>
      </c>
      <c r="G1258" s="4">
        <f t="shared" si="69"/>
        <v>4.5795667238390791E-6</v>
      </c>
      <c r="H1258" s="8">
        <f t="shared" si="70"/>
        <v>5.836689429755443E-4</v>
      </c>
      <c r="I1258" s="8">
        <f t="shared" si="70"/>
        <v>1.2333374859848126E-2</v>
      </c>
      <c r="J1258" s="8">
        <f t="shared" si="70"/>
        <v>-9.772847332276742E-3</v>
      </c>
      <c r="K1258" s="8">
        <f t="shared" si="68"/>
        <v>-1.5767080448953408E-2</v>
      </c>
      <c r="L1258" s="8">
        <f t="shared" si="71"/>
        <v>-7.5959714289528307E-3</v>
      </c>
    </row>
    <row r="1259" spans="1:12" x14ac:dyDescent="0.25">
      <c r="A1259" s="5">
        <v>41232</v>
      </c>
      <c r="B1259" s="10">
        <v>1734</v>
      </c>
      <c r="C1259" s="6">
        <v>80.63</v>
      </c>
      <c r="D1259" s="6">
        <v>37.299999999999997</v>
      </c>
      <c r="E1259" s="6">
        <v>20.577143</v>
      </c>
      <c r="F1259" s="7">
        <v>0.16600000000000001</v>
      </c>
      <c r="G1259" s="4">
        <f t="shared" si="69"/>
        <v>4.6072987327505643E-6</v>
      </c>
      <c r="H1259" s="8">
        <f t="shared" si="70"/>
        <v>1.149157090357583E-2</v>
      </c>
      <c r="I1259" s="8">
        <f t="shared" si="70"/>
        <v>-7.7528919517599023E-3</v>
      </c>
      <c r="J1259" s="8">
        <f t="shared" si="70"/>
        <v>-5.0680181381703073E-3</v>
      </c>
      <c r="K1259" s="8">
        <f t="shared" si="68"/>
        <v>8.7363896047488523E-3</v>
      </c>
      <c r="L1259" s="8">
        <f t="shared" si="71"/>
        <v>5.8745872332270129E-3</v>
      </c>
    </row>
    <row r="1260" spans="1:12" x14ac:dyDescent="0.25">
      <c r="A1260" s="1">
        <v>41233</v>
      </c>
      <c r="B1260" s="9">
        <v>1723.2</v>
      </c>
      <c r="C1260" s="2">
        <v>82.13</v>
      </c>
      <c r="D1260" s="2">
        <v>37.4</v>
      </c>
      <c r="E1260" s="2">
        <v>20.434286</v>
      </c>
      <c r="F1260" s="3">
        <v>0.16600000000000001</v>
      </c>
      <c r="G1260" s="4">
        <f t="shared" si="69"/>
        <v>4.6072987327505643E-6</v>
      </c>
      <c r="H1260" s="8">
        <f t="shared" si="70"/>
        <v>-6.2283737024221193E-3</v>
      </c>
      <c r="I1260" s="8">
        <f t="shared" si="70"/>
        <v>1.8603497457522017E-2</v>
      </c>
      <c r="J1260" s="8">
        <f t="shared" si="70"/>
        <v>2.6809651474531213E-3</v>
      </c>
      <c r="K1260" s="8">
        <f t="shared" si="68"/>
        <v>-6.9425089770722469E-3</v>
      </c>
      <c r="L1260" s="8">
        <f t="shared" si="71"/>
        <v>-3.0008820357332179E-3</v>
      </c>
    </row>
    <row r="1261" spans="1:12" x14ac:dyDescent="0.25">
      <c r="A1261" s="5">
        <v>41234</v>
      </c>
      <c r="B1261" s="10">
        <v>1727.9</v>
      </c>
      <c r="C1261" s="6">
        <v>83.22</v>
      </c>
      <c r="D1261" s="6">
        <v>38.06</v>
      </c>
      <c r="E1261" s="6">
        <v>20.411784999999998</v>
      </c>
      <c r="F1261" s="7">
        <v>0.16600000000000001</v>
      </c>
      <c r="G1261" s="4">
        <f t="shared" si="69"/>
        <v>4.6072987327505643E-6</v>
      </c>
      <c r="H1261" s="8">
        <f t="shared" si="70"/>
        <v>2.7274837511606577E-3</v>
      </c>
      <c r="I1261" s="8">
        <f t="shared" si="70"/>
        <v>1.3271642517959375E-2</v>
      </c>
      <c r="J1261" s="8">
        <f t="shared" si="70"/>
        <v>1.7647058823529512E-2</v>
      </c>
      <c r="K1261" s="8">
        <f t="shared" si="68"/>
        <v>-1.1011395259908705E-3</v>
      </c>
      <c r="L1261" s="8">
        <f t="shared" si="71"/>
        <v>4.3575649509449881E-3</v>
      </c>
    </row>
    <row r="1262" spans="1:12" x14ac:dyDescent="0.25">
      <c r="A1262" s="1">
        <v>41236</v>
      </c>
      <c r="B1262" s="9">
        <v>1751.3</v>
      </c>
      <c r="C1262" s="2">
        <v>83.11</v>
      </c>
      <c r="D1262" s="2">
        <v>37.979999999999997</v>
      </c>
      <c r="E1262" s="2">
        <v>20.504642</v>
      </c>
      <c r="F1262" s="3">
        <v>0.16700000000000001</v>
      </c>
      <c r="G1262" s="4">
        <f t="shared" si="69"/>
        <v>4.635030465438561E-6</v>
      </c>
      <c r="H1262" s="8">
        <f t="shared" si="70"/>
        <v>1.3542450373285411E-2</v>
      </c>
      <c r="I1262" s="8">
        <f t="shared" si="70"/>
        <v>-1.321797644796917E-3</v>
      </c>
      <c r="J1262" s="8">
        <f t="shared" si="70"/>
        <v>-2.1019442984762321E-3</v>
      </c>
      <c r="K1262" s="8">
        <f t="shared" si="68"/>
        <v>4.5491856787636259E-3</v>
      </c>
      <c r="L1262" s="8">
        <f t="shared" si="71"/>
        <v>5.6093407080553617E-3</v>
      </c>
    </row>
    <row r="1263" spans="1:12" x14ac:dyDescent="0.25">
      <c r="A1263" s="5">
        <v>41239</v>
      </c>
      <c r="B1263" s="10">
        <v>1749.5</v>
      </c>
      <c r="C1263" s="6">
        <v>84.48</v>
      </c>
      <c r="D1263" s="6">
        <v>38.119999999999997</v>
      </c>
      <c r="E1263" s="6">
        <v>20.920712999999999</v>
      </c>
      <c r="F1263" s="7">
        <v>0.16650000000000001</v>
      </c>
      <c r="G1263" s="4">
        <f t="shared" si="69"/>
        <v>4.6211646336224987E-6</v>
      </c>
      <c r="H1263" s="8">
        <f t="shared" si="70"/>
        <v>-1.0278079141209128E-3</v>
      </c>
      <c r="I1263" s="8">
        <f t="shared" si="70"/>
        <v>1.648417759595722E-2</v>
      </c>
      <c r="J1263" s="8">
        <f t="shared" si="70"/>
        <v>3.6861506055819006E-3</v>
      </c>
      <c r="K1263" s="8">
        <f t="shared" si="68"/>
        <v>2.0291551542328742E-2</v>
      </c>
      <c r="L1263" s="8">
        <f t="shared" si="71"/>
        <v>1.089689033372513E-2</v>
      </c>
    </row>
    <row r="1264" spans="1:12" x14ac:dyDescent="0.25">
      <c r="A1264" s="1">
        <v>41240</v>
      </c>
      <c r="B1264" s="9">
        <v>1742.2</v>
      </c>
      <c r="C1264" s="2">
        <v>84.97</v>
      </c>
      <c r="D1264" s="2">
        <v>37.840000000000003</v>
      </c>
      <c r="E1264" s="2">
        <v>20.978929999999998</v>
      </c>
      <c r="F1264" s="3">
        <v>0.16750000000000001</v>
      </c>
      <c r="G1264" s="4">
        <f t="shared" si="69"/>
        <v>4.6488962284207958E-6</v>
      </c>
      <c r="H1264" s="8">
        <f t="shared" si="70"/>
        <v>-4.1726207487853412E-3</v>
      </c>
      <c r="I1264" s="8">
        <f t="shared" si="70"/>
        <v>5.8001893939393333E-3</v>
      </c>
      <c r="J1264" s="8">
        <f t="shared" si="70"/>
        <v>-7.3452256033576611E-3</v>
      </c>
      <c r="K1264" s="8">
        <f t="shared" si="68"/>
        <v>2.7827445460390896E-3</v>
      </c>
      <c r="L1264" s="8">
        <f t="shared" si="71"/>
        <v>-7.1532204768618682E-4</v>
      </c>
    </row>
    <row r="1265" spans="1:12" x14ac:dyDescent="0.25">
      <c r="A1265" s="5">
        <v>41241</v>
      </c>
      <c r="B1265" s="10">
        <v>1716.5</v>
      </c>
      <c r="C1265" s="6">
        <v>82.11</v>
      </c>
      <c r="D1265" s="6">
        <v>37.9</v>
      </c>
      <c r="E1265" s="6">
        <v>20.919287000000001</v>
      </c>
      <c r="F1265" s="7">
        <v>0.16950000000000001</v>
      </c>
      <c r="G1265" s="4">
        <f t="shared" si="69"/>
        <v>4.7043585895689688E-6</v>
      </c>
      <c r="H1265" s="8">
        <f t="shared" si="70"/>
        <v>-1.4751463666628427E-2</v>
      </c>
      <c r="I1265" s="8">
        <f t="shared" si="70"/>
        <v>-3.3658938448864299E-2</v>
      </c>
      <c r="J1265" s="8">
        <f t="shared" si="70"/>
        <v>1.5856236786468067E-3</v>
      </c>
      <c r="K1265" s="8">
        <f t="shared" si="68"/>
        <v>-2.8429953291229664E-3</v>
      </c>
      <c r="L1265" s="8">
        <f t="shared" si="71"/>
        <v>-8.1847751795128751E-3</v>
      </c>
    </row>
    <row r="1266" spans="1:12" x14ac:dyDescent="0.25">
      <c r="A1266" s="1">
        <v>41242</v>
      </c>
      <c r="B1266" s="9">
        <v>1727.2</v>
      </c>
      <c r="C1266" s="2">
        <v>82.11</v>
      </c>
      <c r="D1266" s="2">
        <v>37.479999999999997</v>
      </c>
      <c r="E1266" s="2">
        <v>20.631070999999999</v>
      </c>
      <c r="F1266" s="3">
        <v>0.16800000000000001</v>
      </c>
      <c r="G1266" s="4">
        <f t="shared" si="69"/>
        <v>4.6627619221251138E-6</v>
      </c>
      <c r="H1266" s="8">
        <f t="shared" si="70"/>
        <v>6.2336149140693534E-3</v>
      </c>
      <c r="I1266" s="8">
        <f t="shared" si="70"/>
        <v>0</v>
      </c>
      <c r="J1266" s="8">
        <f t="shared" si="70"/>
        <v>-1.1081794195250705E-2</v>
      </c>
      <c r="K1266" s="8">
        <f t="shared" si="68"/>
        <v>-1.3777525017941673E-2</v>
      </c>
      <c r="L1266" s="8">
        <f t="shared" si="71"/>
        <v>-6.2652617207074515E-3</v>
      </c>
    </row>
    <row r="1267" spans="1:12" x14ac:dyDescent="0.25">
      <c r="A1267" s="5">
        <v>41243</v>
      </c>
      <c r="B1267" s="10">
        <v>1710.9</v>
      </c>
      <c r="C1267" s="6">
        <v>81.239999999999995</v>
      </c>
      <c r="D1267" s="6">
        <v>37.229999999999997</v>
      </c>
      <c r="E1267" s="6">
        <v>20.789286000000001</v>
      </c>
      <c r="F1267" s="7">
        <v>0.17</v>
      </c>
      <c r="G1267" s="4">
        <f t="shared" si="69"/>
        <v>4.7182240074938875E-6</v>
      </c>
      <c r="H1267" s="8">
        <f t="shared" si="70"/>
        <v>-9.4372394627141934E-3</v>
      </c>
      <c r="I1267" s="8">
        <f t="shared" si="70"/>
        <v>-1.0595542564852083E-2</v>
      </c>
      <c r="J1267" s="8">
        <f t="shared" si="70"/>
        <v>-6.6702241195304166E-3</v>
      </c>
      <c r="K1267" s="8">
        <f t="shared" si="68"/>
        <v>7.668772988082005E-3</v>
      </c>
      <c r="L1267" s="8">
        <f t="shared" si="71"/>
        <v>-1.3025977204484886E-3</v>
      </c>
    </row>
    <row r="1268" spans="1:12" x14ac:dyDescent="0.25">
      <c r="A1268" s="1">
        <v>41246</v>
      </c>
      <c r="B1268" s="9">
        <v>1719.6</v>
      </c>
      <c r="C1268" s="2">
        <v>82.4</v>
      </c>
      <c r="D1268" s="2">
        <v>37.49</v>
      </c>
      <c r="E1268" s="2">
        <v>20.384644000000002</v>
      </c>
      <c r="F1268" s="3">
        <v>0.17</v>
      </c>
      <c r="G1268" s="4">
        <f t="shared" si="69"/>
        <v>4.7182240074938875E-6</v>
      </c>
      <c r="H1268" s="8">
        <f t="shared" si="70"/>
        <v>5.085042959845589E-3</v>
      </c>
      <c r="I1268" s="8">
        <f t="shared" si="70"/>
        <v>1.4278680452978962E-2</v>
      </c>
      <c r="J1268" s="8">
        <f t="shared" si="70"/>
        <v>6.9836153639539385E-3</v>
      </c>
      <c r="K1268" s="8">
        <f t="shared" si="68"/>
        <v>-1.9463968122810905E-2</v>
      </c>
      <c r="L1268" s="8">
        <f t="shared" si="71"/>
        <v>-4.9826229246087627E-3</v>
      </c>
    </row>
    <row r="1269" spans="1:12" x14ac:dyDescent="0.25">
      <c r="A1269" s="5">
        <v>41247</v>
      </c>
      <c r="B1269" s="10">
        <v>1694.4</v>
      </c>
      <c r="C1269" s="6">
        <v>83.2</v>
      </c>
      <c r="D1269" s="6">
        <v>37.619999999999997</v>
      </c>
      <c r="E1269" s="6">
        <v>20.429644</v>
      </c>
      <c r="F1269" s="7">
        <v>0.17050000000000001</v>
      </c>
      <c r="G1269" s="4">
        <f t="shared" si="69"/>
        <v>4.7320893561408894E-6</v>
      </c>
      <c r="H1269" s="8">
        <f t="shared" si="70"/>
        <v>-1.4654570830425576E-2</v>
      </c>
      <c r="I1269" s="8">
        <f t="shared" si="70"/>
        <v>9.7087378640776344E-3</v>
      </c>
      <c r="J1269" s="8">
        <f t="shared" si="70"/>
        <v>3.4675913576952639E-3</v>
      </c>
      <c r="K1269" s="8">
        <f t="shared" si="68"/>
        <v>2.2075440709191756E-3</v>
      </c>
      <c r="L1269" s="8">
        <f t="shared" si="71"/>
        <v>-1.9446264065544323E-3</v>
      </c>
    </row>
    <row r="1270" spans="1:12" x14ac:dyDescent="0.25">
      <c r="A1270" s="1">
        <v>41248</v>
      </c>
      <c r="B1270" s="9">
        <v>1692.4</v>
      </c>
      <c r="C1270" s="2">
        <v>83.1</v>
      </c>
      <c r="D1270" s="2">
        <v>38.049999999999997</v>
      </c>
      <c r="E1270" s="2">
        <v>20.517856999999999</v>
      </c>
      <c r="F1270" s="3">
        <v>0.17050000000000001</v>
      </c>
      <c r="G1270" s="4">
        <f t="shared" si="69"/>
        <v>4.7320893561408894E-6</v>
      </c>
      <c r="H1270" s="8">
        <f t="shared" si="70"/>
        <v>-1.1803588290840415E-3</v>
      </c>
      <c r="I1270" s="8">
        <f t="shared" si="70"/>
        <v>-1.2019230769231793E-3</v>
      </c>
      <c r="J1270" s="8">
        <f t="shared" si="70"/>
        <v>1.1430090377458792E-2</v>
      </c>
      <c r="K1270" s="8">
        <f t="shared" si="68"/>
        <v>4.3178921766820633E-3</v>
      </c>
      <c r="L1270" s="8">
        <f t="shared" si="71"/>
        <v>3.4217576499640874E-3</v>
      </c>
    </row>
    <row r="1271" spans="1:12" x14ac:dyDescent="0.25">
      <c r="A1271" s="5">
        <v>41249</v>
      </c>
      <c r="B1271" s="10">
        <v>1700.3</v>
      </c>
      <c r="C1271" s="6">
        <v>85.57</v>
      </c>
      <c r="D1271" s="6">
        <v>38.56</v>
      </c>
      <c r="E1271" s="6">
        <v>20.323214</v>
      </c>
      <c r="F1271" s="7">
        <v>0.17050000000000001</v>
      </c>
      <c r="G1271" s="4">
        <f t="shared" si="69"/>
        <v>4.7320893561408894E-6</v>
      </c>
      <c r="H1271" s="8">
        <f t="shared" si="70"/>
        <v>4.6679272039706118E-3</v>
      </c>
      <c r="I1271" s="8">
        <f t="shared" si="70"/>
        <v>2.9723225030084226E-2</v>
      </c>
      <c r="J1271" s="8">
        <f t="shared" si="70"/>
        <v>1.3403416557161764E-2</v>
      </c>
      <c r="K1271" s="8">
        <f t="shared" si="68"/>
        <v>-9.4865170373299341E-3</v>
      </c>
      <c r="L1271" s="8">
        <f t="shared" si="71"/>
        <v>1.7811113450201116E-3</v>
      </c>
    </row>
    <row r="1272" spans="1:12" x14ac:dyDescent="0.25">
      <c r="A1272" s="1">
        <v>41250</v>
      </c>
      <c r="B1272" s="9">
        <v>1704</v>
      </c>
      <c r="C1272" s="2">
        <v>85.34</v>
      </c>
      <c r="D1272" s="2">
        <v>39.049999999999997</v>
      </c>
      <c r="E1272" s="2">
        <v>20.857143000000001</v>
      </c>
      <c r="F1272" s="3">
        <v>0.17050000000000001</v>
      </c>
      <c r="G1272" s="4">
        <f t="shared" si="69"/>
        <v>4.7320893561408894E-6</v>
      </c>
      <c r="H1272" s="8">
        <f t="shared" si="70"/>
        <v>2.1760865729577401E-3</v>
      </c>
      <c r="I1272" s="8">
        <f t="shared" si="70"/>
        <v>-2.6878578941216522E-3</v>
      </c>
      <c r="J1272" s="8">
        <f t="shared" si="70"/>
        <v>1.2707468879667916E-2</v>
      </c>
      <c r="K1272" s="8">
        <f t="shared" si="68"/>
        <v>2.6271878060232037E-2</v>
      </c>
      <c r="L1272" s="8">
        <f t="shared" si="71"/>
        <v>1.4474435839879587E-2</v>
      </c>
    </row>
    <row r="1273" spans="1:12" x14ac:dyDescent="0.25">
      <c r="A1273" s="5">
        <v>41253</v>
      </c>
      <c r="B1273" s="10">
        <v>1713</v>
      </c>
      <c r="C1273" s="6">
        <v>86.28</v>
      </c>
      <c r="D1273" s="6">
        <v>39.450000000000003</v>
      </c>
      <c r="E1273" s="6">
        <v>21.161428000000001</v>
      </c>
      <c r="F1273" s="7">
        <v>0.16900000000000001</v>
      </c>
      <c r="G1273" s="4">
        <f t="shared" si="69"/>
        <v>4.6904931028102226E-6</v>
      </c>
      <c r="H1273" s="8">
        <f t="shared" si="70"/>
        <v>5.2816901408450703E-3</v>
      </c>
      <c r="I1273" s="8">
        <f t="shared" si="70"/>
        <v>1.1014764471525634E-2</v>
      </c>
      <c r="J1273" s="8">
        <f t="shared" si="70"/>
        <v>1.0243277848911799E-2</v>
      </c>
      <c r="K1273" s="8">
        <f t="shared" si="68"/>
        <v>1.4589006749390371E-2</v>
      </c>
      <c r="L1273" s="8">
        <f t="shared" si="71"/>
        <v>1.0813869882187873E-2</v>
      </c>
    </row>
    <row r="1274" spans="1:12" x14ac:dyDescent="0.25">
      <c r="A1274" s="1">
        <v>41254</v>
      </c>
      <c r="B1274" s="9">
        <v>1708.2</v>
      </c>
      <c r="C1274" s="2">
        <v>85.57</v>
      </c>
      <c r="D1274" s="2">
        <v>39.51</v>
      </c>
      <c r="E1274" s="2">
        <v>21.407499000000001</v>
      </c>
      <c r="F1274" s="3">
        <v>0.16900000000000001</v>
      </c>
      <c r="G1274" s="4">
        <f t="shared" si="69"/>
        <v>4.6904931028102226E-6</v>
      </c>
      <c r="H1274" s="8">
        <f t="shared" si="70"/>
        <v>-2.8021015761821103E-3</v>
      </c>
      <c r="I1274" s="8">
        <f t="shared" si="70"/>
        <v>-8.2290217895225771E-3</v>
      </c>
      <c r="J1274" s="8">
        <f t="shared" si="70"/>
        <v>1.5209125475283945E-3</v>
      </c>
      <c r="K1274" s="8">
        <f t="shared" si="68"/>
        <v>1.162827952820578E-2</v>
      </c>
      <c r="L1274" s="8">
        <f t="shared" si="71"/>
        <v>4.0227145693349812E-3</v>
      </c>
    </row>
    <row r="1275" spans="1:12" x14ac:dyDescent="0.25">
      <c r="A1275" s="5">
        <v>41255</v>
      </c>
      <c r="B1275" s="10">
        <v>1716.6</v>
      </c>
      <c r="C1275" s="6">
        <v>84.8</v>
      </c>
      <c r="D1275" s="6">
        <v>39.01</v>
      </c>
      <c r="E1275" s="6">
        <v>21.783570999999998</v>
      </c>
      <c r="F1275" s="7">
        <v>0.16900000000000001</v>
      </c>
      <c r="G1275" s="4">
        <f t="shared" si="69"/>
        <v>4.6904931028102226E-6</v>
      </c>
      <c r="H1275" s="8">
        <f t="shared" si="70"/>
        <v>4.9174569722514128E-3</v>
      </c>
      <c r="I1275" s="8">
        <f t="shared" si="70"/>
        <v>-8.9984807759728412E-3</v>
      </c>
      <c r="J1275" s="8">
        <f t="shared" si="70"/>
        <v>-1.2655024044545686E-2</v>
      </c>
      <c r="K1275" s="8">
        <f t="shared" si="68"/>
        <v>1.7567302000107393E-2</v>
      </c>
      <c r="L1275" s="8">
        <f t="shared" si="71"/>
        <v>6.570075554481275E-3</v>
      </c>
    </row>
    <row r="1276" spans="1:12" x14ac:dyDescent="0.25">
      <c r="A1276" s="1">
        <v>41256</v>
      </c>
      <c r="B1276" s="9">
        <v>1695.6</v>
      </c>
      <c r="C1276" s="2">
        <v>83.65</v>
      </c>
      <c r="D1276" s="2">
        <v>39.03</v>
      </c>
      <c r="E1276" s="2">
        <v>21.638570999999999</v>
      </c>
      <c r="F1276" s="3">
        <v>0.16900000000000001</v>
      </c>
      <c r="G1276" s="4">
        <f t="shared" si="69"/>
        <v>4.6904931028102226E-6</v>
      </c>
      <c r="H1276" s="8">
        <f t="shared" si="70"/>
        <v>-1.223348479552604E-2</v>
      </c>
      <c r="I1276" s="8">
        <f t="shared" si="70"/>
        <v>-1.3561320754716881E-2</v>
      </c>
      <c r="J1276" s="8">
        <f t="shared" si="70"/>
        <v>5.1268905408877533E-4</v>
      </c>
      <c r="K1276" s="8">
        <f t="shared" si="68"/>
        <v>-6.6563925630007854E-3</v>
      </c>
      <c r="L1276" s="8">
        <f t="shared" si="71"/>
        <v>-7.6814240406206311E-3</v>
      </c>
    </row>
    <row r="1277" spans="1:12" x14ac:dyDescent="0.25">
      <c r="A1277" s="5">
        <v>41257</v>
      </c>
      <c r="B1277" s="10">
        <v>1695.8</v>
      </c>
      <c r="C1277" s="6">
        <v>83.11</v>
      </c>
      <c r="D1277" s="6">
        <v>39.270000000000003</v>
      </c>
      <c r="E1277" s="6">
        <v>21.924643</v>
      </c>
      <c r="F1277" s="7">
        <v>0.16900000000000001</v>
      </c>
      <c r="G1277" s="4">
        <f t="shared" si="69"/>
        <v>4.6904931028102226E-6</v>
      </c>
      <c r="H1277" s="8">
        <f t="shared" si="70"/>
        <v>1.1795234725173713E-4</v>
      </c>
      <c r="I1277" s="8">
        <f t="shared" si="70"/>
        <v>-6.4554692169755679E-3</v>
      </c>
      <c r="J1277" s="8">
        <f t="shared" si="70"/>
        <v>6.1491160645657699E-3</v>
      </c>
      <c r="K1277" s="8">
        <f t="shared" si="68"/>
        <v>1.3220466360740771E-2</v>
      </c>
      <c r="L1277" s="8">
        <f t="shared" si="71"/>
        <v>6.5298567460280611E-3</v>
      </c>
    </row>
    <row r="1278" spans="1:12" x14ac:dyDescent="0.25">
      <c r="A1278" s="1">
        <v>41260</v>
      </c>
      <c r="B1278" s="9">
        <v>1697</v>
      </c>
      <c r="C1278" s="2">
        <v>84.38</v>
      </c>
      <c r="D1278" s="2">
        <v>38.950000000000003</v>
      </c>
      <c r="E1278" s="2">
        <v>21.721786000000002</v>
      </c>
      <c r="F1278" s="3">
        <v>0.16900000000000001</v>
      </c>
      <c r="G1278" s="4">
        <f t="shared" si="69"/>
        <v>4.6904931028102226E-6</v>
      </c>
      <c r="H1278" s="8">
        <f t="shared" si="70"/>
        <v>7.0763061681804781E-4</v>
      </c>
      <c r="I1278" s="8">
        <f t="shared" si="70"/>
        <v>1.5280952953916448E-2</v>
      </c>
      <c r="J1278" s="8">
        <f t="shared" si="70"/>
        <v>-8.1487140310669785E-3</v>
      </c>
      <c r="K1278" s="8">
        <f t="shared" si="68"/>
        <v>-9.2524653651144088E-3</v>
      </c>
      <c r="L1278" s="8">
        <f t="shared" si="71"/>
        <v>-4.0844808395611408E-3</v>
      </c>
    </row>
    <row r="1279" spans="1:12" x14ac:dyDescent="0.25">
      <c r="A1279" s="5">
        <v>41261</v>
      </c>
      <c r="B1279" s="10">
        <v>1669.5</v>
      </c>
      <c r="C1279" s="6">
        <v>84.12</v>
      </c>
      <c r="D1279" s="6">
        <v>38.520000000000003</v>
      </c>
      <c r="E1279" s="6">
        <v>21.586786</v>
      </c>
      <c r="F1279" s="7">
        <v>0.16800000000000001</v>
      </c>
      <c r="G1279" s="4">
        <f t="shared" si="69"/>
        <v>4.6627619221251138E-6</v>
      </c>
      <c r="H1279" s="8">
        <f t="shared" si="70"/>
        <v>-1.6205067766647024E-2</v>
      </c>
      <c r="I1279" s="8">
        <f t="shared" si="70"/>
        <v>-3.0812988859918334E-3</v>
      </c>
      <c r="J1279" s="8">
        <f t="shared" si="70"/>
        <v>-1.1039794608472393E-2</v>
      </c>
      <c r="K1279" s="8">
        <f t="shared" si="68"/>
        <v>-6.2149585674033227E-3</v>
      </c>
      <c r="L1279" s="8">
        <f t="shared" si="71"/>
        <v>-9.7146823830713495E-3</v>
      </c>
    </row>
    <row r="1280" spans="1:12" x14ac:dyDescent="0.25">
      <c r="A1280" s="1">
        <v>41262</v>
      </c>
      <c r="B1280" s="9">
        <v>1666.5</v>
      </c>
      <c r="C1280" s="2">
        <v>85.47</v>
      </c>
      <c r="D1280" s="2">
        <v>38.31</v>
      </c>
      <c r="E1280" s="2">
        <v>21.389285999999998</v>
      </c>
      <c r="F1280" s="3">
        <v>0.16650000000000001</v>
      </c>
      <c r="G1280" s="4">
        <f t="shared" si="69"/>
        <v>4.6211646336224987E-6</v>
      </c>
      <c r="H1280" s="8">
        <f t="shared" si="70"/>
        <v>-1.7969451931716084E-3</v>
      </c>
      <c r="I1280" s="8">
        <f t="shared" si="70"/>
        <v>1.6048502139800216E-2</v>
      </c>
      <c r="J1280" s="8">
        <f t="shared" si="70"/>
        <v>-5.4517133956386507E-3</v>
      </c>
      <c r="K1280" s="8">
        <f t="shared" si="68"/>
        <v>-9.1491155746854375E-3</v>
      </c>
      <c r="L1280" s="8">
        <f t="shared" si="71"/>
        <v>-4.2637425125625584E-3</v>
      </c>
    </row>
    <row r="1281" spans="1:12" x14ac:dyDescent="0.25">
      <c r="A1281" s="5">
        <v>41263</v>
      </c>
      <c r="B1281" s="10">
        <v>1644.9</v>
      </c>
      <c r="C1281" s="6">
        <v>85.05</v>
      </c>
      <c r="D1281" s="6">
        <v>38.549999999999997</v>
      </c>
      <c r="E1281" s="6">
        <v>21.606071</v>
      </c>
      <c r="F1281" s="7">
        <v>0.16550000000000001</v>
      </c>
      <c r="G1281" s="4">
        <f t="shared" si="69"/>
        <v>4.5934327628227578E-6</v>
      </c>
      <c r="H1281" s="8">
        <f t="shared" si="70"/>
        <v>-1.2961296129612906E-2</v>
      </c>
      <c r="I1281" s="8">
        <f t="shared" si="70"/>
        <v>-4.9140049140049338E-3</v>
      </c>
      <c r="J1281" s="8">
        <f t="shared" si="70"/>
        <v>6.2646828504305634E-3</v>
      </c>
      <c r="K1281" s="8">
        <f t="shared" si="68"/>
        <v>1.0135214424642392E-2</v>
      </c>
      <c r="L1281" s="8">
        <f t="shared" si="71"/>
        <v>1.4086902329027303E-3</v>
      </c>
    </row>
    <row r="1282" spans="1:12" x14ac:dyDescent="0.25">
      <c r="A1282" s="1">
        <v>41264</v>
      </c>
      <c r="B1282" s="9">
        <v>1659.1</v>
      </c>
      <c r="C1282" s="2">
        <v>85.73</v>
      </c>
      <c r="D1282" s="2">
        <v>39.03</v>
      </c>
      <c r="E1282" s="2">
        <v>21.675357999999999</v>
      </c>
      <c r="F1282" s="3">
        <v>0.16250000000000001</v>
      </c>
      <c r="G1282" s="4">
        <f t="shared" si="69"/>
        <v>4.5102354935266931E-6</v>
      </c>
      <c r="H1282" s="8">
        <f t="shared" si="70"/>
        <v>8.6327436318316114E-3</v>
      </c>
      <c r="I1282" s="8">
        <f t="shared" si="70"/>
        <v>7.9952968841858537E-3</v>
      </c>
      <c r="J1282" s="8">
        <f t="shared" si="70"/>
        <v>1.2451361867704385E-2</v>
      </c>
      <c r="K1282" s="8">
        <f t="shared" si="70"/>
        <v>3.2068301543579677E-3</v>
      </c>
      <c r="L1282" s="8">
        <f t="shared" si="71"/>
        <v>6.7536393529228512E-3</v>
      </c>
    </row>
    <row r="1283" spans="1:12" x14ac:dyDescent="0.25">
      <c r="A1283" s="5">
        <v>41267</v>
      </c>
      <c r="B1283" s="10">
        <v>1658.6</v>
      </c>
      <c r="C1283" s="6">
        <v>86.21</v>
      </c>
      <c r="D1283" s="6">
        <v>38.82</v>
      </c>
      <c r="E1283" s="6">
        <v>21.67643</v>
      </c>
      <c r="F1283" s="7">
        <v>0.16289999999999999</v>
      </c>
      <c r="G1283" s="4">
        <f t="shared" ref="G1283:G1346" si="72">(1+(F1283/100))^(1/360)-1</f>
        <v>4.5213286063994218E-6</v>
      </c>
      <c r="H1283" s="8">
        <f t="shared" ref="H1283:K1346" si="73">(B1283-B1282)/B1282</f>
        <v>-3.0136821168103191E-4</v>
      </c>
      <c r="I1283" s="8">
        <f t="shared" si="73"/>
        <v>5.5989735215209351E-3</v>
      </c>
      <c r="J1283" s="8">
        <f t="shared" si="73"/>
        <v>-5.3804765564950258E-3</v>
      </c>
      <c r="K1283" s="8">
        <f t="shared" si="73"/>
        <v>4.9457083938388837E-5</v>
      </c>
      <c r="L1283" s="8">
        <f t="shared" si="71"/>
        <v>-5.0038868698587492E-4</v>
      </c>
    </row>
    <row r="1284" spans="1:12" x14ac:dyDescent="0.25">
      <c r="A1284" s="1">
        <v>41269</v>
      </c>
      <c r="B1284" s="9">
        <v>1659.8</v>
      </c>
      <c r="C1284" s="2">
        <v>86.21</v>
      </c>
      <c r="D1284" s="2">
        <v>38.76</v>
      </c>
      <c r="E1284" s="2">
        <v>21.652142999999999</v>
      </c>
      <c r="F1284" s="3">
        <v>0.16289999999999999</v>
      </c>
      <c r="G1284" s="4">
        <f t="shared" si="72"/>
        <v>4.5213286063994218E-6</v>
      </c>
      <c r="H1284" s="8">
        <f t="shared" si="73"/>
        <v>7.2350174846258627E-4</v>
      </c>
      <c r="I1284" s="8">
        <f t="shared" si="73"/>
        <v>0</v>
      </c>
      <c r="J1284" s="8">
        <f t="shared" si="73"/>
        <v>-1.5455950540958854E-3</v>
      </c>
      <c r="K1284" s="8">
        <f t="shared" si="73"/>
        <v>-1.1204335769313056E-3</v>
      </c>
      <c r="L1284" s="8">
        <f t="shared" ref="L1284:L1347" si="74">H1284*$X$12+I1284*$Y$12+$Z$12*J1284+$AA$12*K1284</f>
        <v>-5.5313804936062464E-4</v>
      </c>
    </row>
    <row r="1285" spans="1:12" x14ac:dyDescent="0.25">
      <c r="A1285" s="5">
        <v>41270</v>
      </c>
      <c r="B1285" s="10">
        <v>1662.6</v>
      </c>
      <c r="C1285" s="6">
        <v>85.95</v>
      </c>
      <c r="D1285" s="6">
        <v>38.630000000000003</v>
      </c>
      <c r="E1285" s="6">
        <v>21.940000999999999</v>
      </c>
      <c r="F1285" s="7">
        <v>0.16239999999999999</v>
      </c>
      <c r="G1285" s="4">
        <f t="shared" si="72"/>
        <v>4.507462208369617E-6</v>
      </c>
      <c r="H1285" s="8">
        <f t="shared" si="73"/>
        <v>1.6869502349680411E-3</v>
      </c>
      <c r="I1285" s="8">
        <f t="shared" si="73"/>
        <v>-3.01589142790849E-3</v>
      </c>
      <c r="J1285" s="8">
        <f t="shared" si="73"/>
        <v>-3.353973168214537E-3</v>
      </c>
      <c r="K1285" s="8">
        <f t="shared" si="73"/>
        <v>1.329466556728357E-2</v>
      </c>
      <c r="L1285" s="8">
        <f t="shared" si="74"/>
        <v>5.7255374892146039E-3</v>
      </c>
    </row>
    <row r="1286" spans="1:12" x14ac:dyDescent="0.25">
      <c r="A1286" s="1">
        <v>41271</v>
      </c>
      <c r="B1286" s="9">
        <v>1654.9</v>
      </c>
      <c r="C1286" s="2">
        <v>85.21</v>
      </c>
      <c r="D1286" s="2">
        <v>38.270000000000003</v>
      </c>
      <c r="E1286" s="2">
        <v>21.582144</v>
      </c>
      <c r="F1286" s="3">
        <v>0.16239999999999999</v>
      </c>
      <c r="G1286" s="4">
        <f t="shared" si="72"/>
        <v>4.507462208369617E-6</v>
      </c>
      <c r="H1286" s="8">
        <f t="shared" si="73"/>
        <v>-4.6313003729097912E-3</v>
      </c>
      <c r="I1286" s="8">
        <f t="shared" si="73"/>
        <v>-8.6096567771961497E-3</v>
      </c>
      <c r="J1286" s="8">
        <f t="shared" si="73"/>
        <v>-9.3191819829148183E-3</v>
      </c>
      <c r="K1286" s="8">
        <f t="shared" si="73"/>
        <v>-1.6310710286658568E-2</v>
      </c>
      <c r="L1286" s="8">
        <f t="shared" si="74"/>
        <v>-1.104922176442839E-2</v>
      </c>
    </row>
    <row r="1287" spans="1:12" x14ac:dyDescent="0.25">
      <c r="A1287" s="5">
        <v>41274</v>
      </c>
      <c r="B1287" s="10">
        <v>1674.8</v>
      </c>
      <c r="C1287" s="6">
        <v>84.58</v>
      </c>
      <c r="D1287" s="6">
        <v>38.450000000000003</v>
      </c>
      <c r="E1287" s="6">
        <v>21.565356999999999</v>
      </c>
      <c r="F1287" s="7">
        <v>0.16139999999999999</v>
      </c>
      <c r="G1287" s="4">
        <f t="shared" si="72"/>
        <v>4.4797292055864801E-6</v>
      </c>
      <c r="H1287" s="8">
        <f t="shared" si="73"/>
        <v>1.2024895764094424E-2</v>
      </c>
      <c r="I1287" s="8">
        <f t="shared" si="73"/>
        <v>-7.3934984156788577E-3</v>
      </c>
      <c r="J1287" s="8">
        <f t="shared" si="73"/>
        <v>4.7034230467729215E-3</v>
      </c>
      <c r="K1287" s="8">
        <f t="shared" si="73"/>
        <v>-7.7781892290222762E-4</v>
      </c>
      <c r="L1287" s="8">
        <f t="shared" si="74"/>
        <v>3.3739164481544548E-3</v>
      </c>
    </row>
    <row r="1288" spans="1:12" x14ac:dyDescent="0.25">
      <c r="A1288" s="1">
        <v>41276</v>
      </c>
      <c r="B1288" s="9">
        <v>1687.9</v>
      </c>
      <c r="C1288" s="2">
        <v>85.24</v>
      </c>
      <c r="D1288" s="2">
        <v>38.479999999999997</v>
      </c>
      <c r="E1288" s="2">
        <v>21.46143</v>
      </c>
      <c r="F1288" s="3">
        <v>0.15989999999999999</v>
      </c>
      <c r="G1288" s="4">
        <f t="shared" si="72"/>
        <v>4.4381291834927339E-6</v>
      </c>
      <c r="H1288" s="8">
        <f t="shared" si="73"/>
        <v>7.8218294721758633E-3</v>
      </c>
      <c r="I1288" s="8">
        <f t="shared" si="73"/>
        <v>7.8032631827854885E-3</v>
      </c>
      <c r="J1288" s="8">
        <f t="shared" si="73"/>
        <v>7.8023407022091099E-4</v>
      </c>
      <c r="K1288" s="8">
        <f t="shared" si="73"/>
        <v>-4.8191643662564348E-3</v>
      </c>
      <c r="L1288" s="8">
        <f t="shared" si="74"/>
        <v>9.0297684126786504E-4</v>
      </c>
    </row>
    <row r="1289" spans="1:12" x14ac:dyDescent="0.25">
      <c r="A1289" s="5">
        <v>41277</v>
      </c>
      <c r="B1289" s="10">
        <v>1673.7</v>
      </c>
      <c r="C1289" s="6">
        <v>86.52</v>
      </c>
      <c r="D1289" s="6">
        <v>38.85</v>
      </c>
      <c r="E1289" s="6">
        <v>20.534642999999999</v>
      </c>
      <c r="F1289" s="7">
        <v>0.15939999999999999</v>
      </c>
      <c r="G1289" s="4">
        <f t="shared" si="72"/>
        <v>4.4242623715717855E-6</v>
      </c>
      <c r="H1289" s="8">
        <f t="shared" si="73"/>
        <v>-8.4128206647313495E-3</v>
      </c>
      <c r="I1289" s="8">
        <f t="shared" si="73"/>
        <v>1.501642421398406E-2</v>
      </c>
      <c r="J1289" s="8">
        <f t="shared" si="73"/>
        <v>9.6153846153847339E-3</v>
      </c>
      <c r="K1289" s="8">
        <f t="shared" si="73"/>
        <v>-4.3183841896835433E-2</v>
      </c>
      <c r="L1289" s="8">
        <f t="shared" si="74"/>
        <v>-1.924502567914917E-2</v>
      </c>
    </row>
    <row r="1290" spans="1:12" x14ac:dyDescent="0.25">
      <c r="A1290" s="1">
        <v>41278</v>
      </c>
      <c r="B1290" s="9">
        <v>1648.1</v>
      </c>
      <c r="C1290" s="2">
        <v>87.45</v>
      </c>
      <c r="D1290" s="2">
        <v>39.520000000000003</v>
      </c>
      <c r="E1290" s="2">
        <v>20.531428999999999</v>
      </c>
      <c r="F1290" s="3">
        <v>0.15890000000000001</v>
      </c>
      <c r="G1290" s="4">
        <f t="shared" si="72"/>
        <v>4.4103954903729203E-6</v>
      </c>
      <c r="H1290" s="8">
        <f t="shared" si="73"/>
        <v>-1.5295453187548626E-2</v>
      </c>
      <c r="I1290" s="8">
        <f t="shared" si="73"/>
        <v>1.074895977808607E-2</v>
      </c>
      <c r="J1290" s="8">
        <f t="shared" si="73"/>
        <v>1.724581724581729E-2</v>
      </c>
      <c r="K1290" s="8">
        <f t="shared" si="73"/>
        <v>-1.565159910498482E-4</v>
      </c>
      <c r="L1290" s="8">
        <f t="shared" si="74"/>
        <v>-8.1929649752357329E-4</v>
      </c>
    </row>
    <row r="1291" spans="1:12" x14ac:dyDescent="0.25">
      <c r="A1291" s="5">
        <v>41281</v>
      </c>
      <c r="B1291" s="10">
        <v>1645.5</v>
      </c>
      <c r="C1291" s="6">
        <v>87.56</v>
      </c>
      <c r="D1291" s="6">
        <v>39.880000000000003</v>
      </c>
      <c r="E1291" s="6">
        <v>20.898571</v>
      </c>
      <c r="F1291" s="7">
        <v>0.15840000000000001</v>
      </c>
      <c r="G1291" s="4">
        <f t="shared" si="72"/>
        <v>4.3965285403402277E-6</v>
      </c>
      <c r="H1291" s="8">
        <f t="shared" si="73"/>
        <v>-1.577574176324197E-3</v>
      </c>
      <c r="I1291" s="8">
        <f t="shared" si="73"/>
        <v>1.2578616352201192E-3</v>
      </c>
      <c r="J1291" s="8">
        <f t="shared" si="73"/>
        <v>9.1093117408906736E-3</v>
      </c>
      <c r="K1291" s="8">
        <f t="shared" si="73"/>
        <v>1.7881950642597805E-2</v>
      </c>
      <c r="L1291" s="8">
        <f t="shared" si="74"/>
        <v>9.2809642648130561E-3</v>
      </c>
    </row>
    <row r="1292" spans="1:12" x14ac:dyDescent="0.25">
      <c r="A1292" s="1">
        <v>41282</v>
      </c>
      <c r="B1292" s="9">
        <v>1661.5</v>
      </c>
      <c r="C1292" s="2">
        <v>86.85</v>
      </c>
      <c r="D1292" s="2">
        <v>40.35</v>
      </c>
      <c r="E1292" s="2">
        <v>21.251072000000001</v>
      </c>
      <c r="F1292" s="3">
        <v>0.15640000000000001</v>
      </c>
      <c r="G1292" s="4">
        <f t="shared" si="72"/>
        <v>4.3410600494286911E-6</v>
      </c>
      <c r="H1292" s="8">
        <f t="shared" si="73"/>
        <v>9.7234883014281365E-3</v>
      </c>
      <c r="I1292" s="8">
        <f t="shared" si="73"/>
        <v>-8.1087254454089534E-3</v>
      </c>
      <c r="J1292" s="8">
        <f t="shared" si="73"/>
        <v>1.1785356068204585E-2</v>
      </c>
      <c r="K1292" s="8">
        <f t="shared" si="73"/>
        <v>1.6867229821598814E-2</v>
      </c>
      <c r="L1292" s="8">
        <f t="shared" si="74"/>
        <v>1.1830591763934183E-2</v>
      </c>
    </row>
    <row r="1293" spans="1:12" x14ac:dyDescent="0.25">
      <c r="A1293" s="5">
        <v>41283</v>
      </c>
      <c r="B1293" s="10">
        <v>1654.8</v>
      </c>
      <c r="C1293" s="6">
        <v>86.91</v>
      </c>
      <c r="D1293" s="6">
        <v>40.479999999999997</v>
      </c>
      <c r="E1293" s="6">
        <v>21.812857000000001</v>
      </c>
      <c r="F1293" s="7">
        <v>0.15440000000000001</v>
      </c>
      <c r="G1293" s="4">
        <f t="shared" si="72"/>
        <v>4.2855904540672896E-6</v>
      </c>
      <c r="H1293" s="8">
        <f t="shared" si="73"/>
        <v>-4.0325007523322569E-3</v>
      </c>
      <c r="I1293" s="8">
        <f t="shared" si="73"/>
        <v>6.9084628670123519E-4</v>
      </c>
      <c r="J1293" s="8">
        <f t="shared" si="73"/>
        <v>3.2218091697644472E-3</v>
      </c>
      <c r="K1293" s="8">
        <f t="shared" si="73"/>
        <v>2.6435607577820094E-2</v>
      </c>
      <c r="L1293" s="8">
        <f t="shared" si="74"/>
        <v>1.1408873052849058E-2</v>
      </c>
    </row>
    <row r="1294" spans="1:12" x14ac:dyDescent="0.25">
      <c r="A1294" s="1">
        <v>41284</v>
      </c>
      <c r="B1294" s="9">
        <v>1677.3</v>
      </c>
      <c r="C1294" s="2">
        <v>85.88</v>
      </c>
      <c r="D1294" s="2">
        <v>40.369999999999997</v>
      </c>
      <c r="E1294" s="2">
        <v>21.671785</v>
      </c>
      <c r="F1294" s="3">
        <v>0.15340000000000001</v>
      </c>
      <c r="G1294" s="4">
        <f t="shared" si="72"/>
        <v>4.2578552419403337E-6</v>
      </c>
      <c r="H1294" s="8">
        <f t="shared" si="73"/>
        <v>1.359680928208847E-2</v>
      </c>
      <c r="I1294" s="8">
        <f t="shared" si="73"/>
        <v>-1.1851340467149939E-2</v>
      </c>
      <c r="J1294" s="8">
        <f t="shared" si="73"/>
        <v>-2.7173913043478121E-3</v>
      </c>
      <c r="K1294" s="8">
        <f t="shared" si="73"/>
        <v>-6.4673783906437007E-3</v>
      </c>
      <c r="L1294" s="8">
        <f t="shared" si="74"/>
        <v>-3.554051488802645E-4</v>
      </c>
    </row>
    <row r="1295" spans="1:12" x14ac:dyDescent="0.25">
      <c r="A1295" s="5">
        <v>41285</v>
      </c>
      <c r="B1295" s="10">
        <v>1660</v>
      </c>
      <c r="C1295" s="6">
        <v>87.55</v>
      </c>
      <c r="D1295" s="6">
        <v>40.090000000000003</v>
      </c>
      <c r="E1295" s="6">
        <v>21.706785</v>
      </c>
      <c r="F1295" s="7">
        <v>0.15340000000000001</v>
      </c>
      <c r="G1295" s="4">
        <f t="shared" si="72"/>
        <v>4.2578552419403337E-6</v>
      </c>
      <c r="H1295" s="8">
        <f t="shared" si="73"/>
        <v>-1.0314195433136561E-2</v>
      </c>
      <c r="I1295" s="8">
        <f t="shared" si="73"/>
        <v>1.9445738239403841E-2</v>
      </c>
      <c r="J1295" s="8">
        <f t="shared" si="73"/>
        <v>-6.935843448104881E-3</v>
      </c>
      <c r="K1295" s="8">
        <f t="shared" si="73"/>
        <v>1.6150031019595359E-3</v>
      </c>
      <c r="L1295" s="8">
        <f t="shared" si="74"/>
        <v>-1.8594490101152743E-3</v>
      </c>
    </row>
    <row r="1296" spans="1:12" x14ac:dyDescent="0.25">
      <c r="A1296" s="1">
        <v>41288</v>
      </c>
      <c r="B1296" s="9">
        <v>1668.9</v>
      </c>
      <c r="C1296" s="2">
        <v>87.45</v>
      </c>
      <c r="D1296" s="2">
        <v>40.51</v>
      </c>
      <c r="E1296" s="2">
        <v>21.989286</v>
      </c>
      <c r="F1296" s="3">
        <v>0.15140000000000001</v>
      </c>
      <c r="G1296" s="4">
        <f t="shared" si="72"/>
        <v>4.2023839896820903E-6</v>
      </c>
      <c r="H1296" s="8">
        <f t="shared" si="73"/>
        <v>5.3614457831325851E-3</v>
      </c>
      <c r="I1296" s="8">
        <f t="shared" si="73"/>
        <v>-1.1422044545973081E-3</v>
      </c>
      <c r="J1296" s="8">
        <f t="shared" si="73"/>
        <v>1.0476428036916801E-2</v>
      </c>
      <c r="K1296" s="8">
        <f t="shared" si="73"/>
        <v>1.3014410010510534E-2</v>
      </c>
      <c r="L1296" s="8">
        <f t="shared" si="74"/>
        <v>9.1511984021943257E-3</v>
      </c>
    </row>
    <row r="1297" spans="1:12" x14ac:dyDescent="0.25">
      <c r="A1297" s="5">
        <v>41289</v>
      </c>
      <c r="B1297" s="10">
        <v>1683.4</v>
      </c>
      <c r="C1297" s="6">
        <v>87.92</v>
      </c>
      <c r="D1297" s="6">
        <v>40.42</v>
      </c>
      <c r="E1297" s="6">
        <v>22.233929</v>
      </c>
      <c r="F1297" s="7">
        <v>0.15390000000000001</v>
      </c>
      <c r="G1297" s="4">
        <f t="shared" si="72"/>
        <v>4.2717228825317477E-6</v>
      </c>
      <c r="H1297" s="8">
        <f t="shared" si="73"/>
        <v>8.6883576008149072E-3</v>
      </c>
      <c r="I1297" s="8">
        <f t="shared" si="73"/>
        <v>5.3744997141223425E-3</v>
      </c>
      <c r="J1297" s="8">
        <f t="shared" si="73"/>
        <v>-2.2216736608243965E-3</v>
      </c>
      <c r="K1297" s="8">
        <f t="shared" si="73"/>
        <v>1.1125554508682089E-2</v>
      </c>
      <c r="L1297" s="8">
        <f t="shared" si="74"/>
        <v>7.6970333744192064E-3</v>
      </c>
    </row>
    <row r="1298" spans="1:12" x14ac:dyDescent="0.25">
      <c r="A1298" s="1">
        <v>41290</v>
      </c>
      <c r="B1298" s="9">
        <v>1682.7</v>
      </c>
      <c r="C1298" s="2">
        <v>88.28</v>
      </c>
      <c r="D1298" s="2">
        <v>39.85</v>
      </c>
      <c r="E1298" s="2">
        <v>22.175357999999999</v>
      </c>
      <c r="F1298" s="3">
        <v>0.15290000000000001</v>
      </c>
      <c r="G1298" s="4">
        <f t="shared" si="72"/>
        <v>4.2439875325150922E-6</v>
      </c>
      <c r="H1298" s="8">
        <f t="shared" si="73"/>
        <v>-4.1582511583702355E-4</v>
      </c>
      <c r="I1298" s="8">
        <f t="shared" si="73"/>
        <v>4.0946314831665082E-3</v>
      </c>
      <c r="J1298" s="8">
        <f t="shared" si="73"/>
        <v>-1.4101929737753593E-2</v>
      </c>
      <c r="K1298" s="8">
        <f t="shared" si="73"/>
        <v>-2.6343072337777365E-3</v>
      </c>
      <c r="L1298" s="8">
        <f t="shared" si="74"/>
        <v>-3.335194193164615E-3</v>
      </c>
    </row>
    <row r="1299" spans="1:12" x14ac:dyDescent="0.25">
      <c r="A1299" s="5">
        <v>41291</v>
      </c>
      <c r="B1299" s="10">
        <v>1690.4</v>
      </c>
      <c r="C1299" s="6">
        <v>88.2</v>
      </c>
      <c r="D1299" s="6">
        <v>39.729999999999997</v>
      </c>
      <c r="E1299" s="6">
        <v>22.137857</v>
      </c>
      <c r="F1299" s="7">
        <v>0.15290000000000001</v>
      </c>
      <c r="G1299" s="4">
        <f t="shared" si="72"/>
        <v>4.2439875325150922E-6</v>
      </c>
      <c r="H1299" s="8">
        <f t="shared" si="73"/>
        <v>4.5759790812385124E-3</v>
      </c>
      <c r="I1299" s="8">
        <f t="shared" si="73"/>
        <v>-9.0620752152240926E-4</v>
      </c>
      <c r="J1299" s="8">
        <f t="shared" si="73"/>
        <v>-3.0112923462987337E-3</v>
      </c>
      <c r="K1299" s="8">
        <f t="shared" si="73"/>
        <v>-1.6911113678525008E-3</v>
      </c>
      <c r="L1299" s="8">
        <f t="shared" si="74"/>
        <v>6.6525820504695658E-6</v>
      </c>
    </row>
    <row r="1300" spans="1:12" x14ac:dyDescent="0.25">
      <c r="A1300" s="1">
        <v>41292</v>
      </c>
      <c r="B1300" s="9">
        <v>1686.6</v>
      </c>
      <c r="C1300" s="2">
        <v>88.44</v>
      </c>
      <c r="D1300" s="2">
        <v>39.58</v>
      </c>
      <c r="E1300" s="2">
        <v>22.168928000000001</v>
      </c>
      <c r="F1300" s="3">
        <v>0.15240000000000001</v>
      </c>
      <c r="G1300" s="4">
        <f t="shared" si="72"/>
        <v>4.2301197540339786E-6</v>
      </c>
      <c r="H1300" s="8">
        <f t="shared" si="73"/>
        <v>-2.2479886417417069E-3</v>
      </c>
      <c r="I1300" s="8">
        <f t="shared" si="73"/>
        <v>2.7210884353740914E-3</v>
      </c>
      <c r="J1300" s="8">
        <f t="shared" si="73"/>
        <v>-3.7754845205134305E-3</v>
      </c>
      <c r="K1300" s="8">
        <f t="shared" si="73"/>
        <v>1.4035233853033171E-3</v>
      </c>
      <c r="L1300" s="8">
        <f t="shared" si="74"/>
        <v>-4.3201040894104762E-4</v>
      </c>
    </row>
    <row r="1301" spans="1:12" x14ac:dyDescent="0.25">
      <c r="A1301" s="5">
        <v>41296</v>
      </c>
      <c r="B1301" s="10">
        <v>1692.8</v>
      </c>
      <c r="C1301" s="6">
        <v>88.14</v>
      </c>
      <c r="D1301" s="6">
        <v>39.31</v>
      </c>
      <c r="E1301" s="6">
        <v>22.203571</v>
      </c>
      <c r="F1301" s="7">
        <v>0.15240000000000001</v>
      </c>
      <c r="G1301" s="4">
        <f t="shared" si="72"/>
        <v>4.2301197540339786E-6</v>
      </c>
      <c r="H1301" s="8">
        <f t="shared" si="73"/>
        <v>3.6760346258745678E-3</v>
      </c>
      <c r="I1301" s="8">
        <f t="shared" si="73"/>
        <v>-3.3921302578018677E-3</v>
      </c>
      <c r="J1301" s="8">
        <f t="shared" si="73"/>
        <v>-6.8216270843859533E-3</v>
      </c>
      <c r="K1301" s="8">
        <f t="shared" si="73"/>
        <v>1.5626826881299399E-3</v>
      </c>
      <c r="L1301" s="8">
        <f t="shared" si="74"/>
        <v>3.7506342581505815E-4</v>
      </c>
    </row>
    <row r="1302" spans="1:12" x14ac:dyDescent="0.25">
      <c r="A1302" s="1">
        <v>41297</v>
      </c>
      <c r="B1302" s="9">
        <v>1686.3</v>
      </c>
      <c r="C1302" s="2">
        <v>88.2</v>
      </c>
      <c r="D1302" s="2">
        <v>39.6</v>
      </c>
      <c r="E1302" s="2">
        <v>22.5</v>
      </c>
      <c r="F1302" s="3">
        <v>0.15240000000000001</v>
      </c>
      <c r="G1302" s="4">
        <f t="shared" si="72"/>
        <v>4.2301197540339786E-6</v>
      </c>
      <c r="H1302" s="8">
        <f t="shared" si="73"/>
        <v>-3.8397920604914936E-3</v>
      </c>
      <c r="I1302" s="8">
        <f t="shared" si="73"/>
        <v>6.8073519400955605E-4</v>
      </c>
      <c r="J1302" s="8">
        <f t="shared" si="73"/>
        <v>7.3772576952429187E-3</v>
      </c>
      <c r="K1302" s="8">
        <f t="shared" si="73"/>
        <v>1.3350510149921372E-2</v>
      </c>
      <c r="L1302" s="8">
        <f t="shared" si="74"/>
        <v>6.2167857044493572E-3</v>
      </c>
    </row>
    <row r="1303" spans="1:12" x14ac:dyDescent="0.25">
      <c r="A1303" s="5">
        <v>41298</v>
      </c>
      <c r="B1303" s="10">
        <v>1669.5</v>
      </c>
      <c r="C1303" s="6">
        <v>88</v>
      </c>
      <c r="D1303" s="6">
        <v>39.42</v>
      </c>
      <c r="E1303" s="6">
        <v>22.560355999999999</v>
      </c>
      <c r="F1303" s="7">
        <v>0.15240000000000001</v>
      </c>
      <c r="G1303" s="4">
        <f t="shared" si="72"/>
        <v>4.2301197540339786E-6</v>
      </c>
      <c r="H1303" s="8">
        <f t="shared" si="73"/>
        <v>-9.9626400996263749E-3</v>
      </c>
      <c r="I1303" s="8">
        <f t="shared" si="73"/>
        <v>-2.2675736961451569E-3</v>
      </c>
      <c r="J1303" s="8">
        <f t="shared" si="73"/>
        <v>-4.5454545454545383E-3</v>
      </c>
      <c r="K1303" s="8">
        <f t="shared" si="73"/>
        <v>2.682488888888833E-3</v>
      </c>
      <c r="L1303" s="8">
        <f t="shared" si="74"/>
        <v>-2.6754746133094802E-3</v>
      </c>
    </row>
    <row r="1304" spans="1:12" x14ac:dyDescent="0.25">
      <c r="A1304" s="1">
        <v>41299</v>
      </c>
      <c r="B1304" s="9">
        <v>1656.4</v>
      </c>
      <c r="C1304" s="2">
        <v>88.67</v>
      </c>
      <c r="D1304" s="2">
        <v>39.4</v>
      </c>
      <c r="E1304" s="2">
        <v>22.529641999999999</v>
      </c>
      <c r="F1304" s="3">
        <v>0.15140000000000001</v>
      </c>
      <c r="G1304" s="4">
        <f t="shared" si="72"/>
        <v>4.2023839896820903E-6</v>
      </c>
      <c r="H1304" s="8">
        <f t="shared" si="73"/>
        <v>-7.8466606768493024E-3</v>
      </c>
      <c r="I1304" s="8">
        <f t="shared" si="73"/>
        <v>7.6136363636363832E-3</v>
      </c>
      <c r="J1304" s="8">
        <f t="shared" si="73"/>
        <v>-5.0735667174031272E-4</v>
      </c>
      <c r="K1304" s="8">
        <f t="shared" si="73"/>
        <v>-1.3614146868958844E-3</v>
      </c>
      <c r="L1304" s="8">
        <f t="shared" si="74"/>
        <v>-2.390614126466913E-3</v>
      </c>
    </row>
    <row r="1305" spans="1:12" x14ac:dyDescent="0.25">
      <c r="A1305" s="5">
        <v>41302</v>
      </c>
      <c r="B1305" s="10">
        <v>1652.4</v>
      </c>
      <c r="C1305" s="6">
        <v>88.4</v>
      </c>
      <c r="D1305" s="6">
        <v>39.659999999999997</v>
      </c>
      <c r="E1305" s="6">
        <v>22.726429</v>
      </c>
      <c r="F1305" s="7">
        <v>0.15140000000000001</v>
      </c>
      <c r="G1305" s="4">
        <f t="shared" si="72"/>
        <v>4.2023839896820903E-6</v>
      </c>
      <c r="H1305" s="8">
        <f t="shared" si="73"/>
        <v>-2.4148756339048539E-3</v>
      </c>
      <c r="I1305" s="8">
        <f t="shared" si="73"/>
        <v>-3.0449983083342281E-3</v>
      </c>
      <c r="J1305" s="8">
        <f t="shared" si="73"/>
        <v>6.5989847715735538E-3</v>
      </c>
      <c r="K1305" s="8">
        <f t="shared" si="73"/>
        <v>8.734581756780711E-3</v>
      </c>
      <c r="L1305" s="8">
        <f t="shared" si="74"/>
        <v>4.1022264536303647E-3</v>
      </c>
    </row>
    <row r="1306" spans="1:12" x14ac:dyDescent="0.25">
      <c r="A1306" s="1">
        <v>41303</v>
      </c>
      <c r="B1306" s="9">
        <v>1660.7</v>
      </c>
      <c r="C1306" s="2">
        <v>87.95</v>
      </c>
      <c r="D1306" s="2">
        <v>39.54</v>
      </c>
      <c r="E1306" s="2">
        <v>23.146785999999999</v>
      </c>
      <c r="F1306" s="3">
        <v>0.15140000000000001</v>
      </c>
      <c r="G1306" s="4">
        <f t="shared" si="72"/>
        <v>4.2023839896820903E-6</v>
      </c>
      <c r="H1306" s="8">
        <f t="shared" si="73"/>
        <v>5.0229968530621843E-3</v>
      </c>
      <c r="I1306" s="8">
        <f t="shared" si="73"/>
        <v>-5.0904977375565933E-3</v>
      </c>
      <c r="J1306" s="8">
        <f t="shared" si="73"/>
        <v>-3.0257186081693761E-3</v>
      </c>
      <c r="K1306" s="8">
        <f t="shared" si="73"/>
        <v>1.8496394660155329E-2</v>
      </c>
      <c r="L1306" s="8">
        <f t="shared" si="74"/>
        <v>8.9567704455034668E-3</v>
      </c>
    </row>
    <row r="1307" spans="1:12" x14ac:dyDescent="0.25">
      <c r="A1307" s="5">
        <v>41304</v>
      </c>
      <c r="B1307" s="10">
        <v>1679.9</v>
      </c>
      <c r="C1307" s="6">
        <v>87.46</v>
      </c>
      <c r="D1307" s="6">
        <v>39.409999999999997</v>
      </c>
      <c r="E1307" s="6">
        <v>23.755358000000001</v>
      </c>
      <c r="F1307" s="7">
        <v>0.15140000000000001</v>
      </c>
      <c r="G1307" s="4">
        <f t="shared" si="72"/>
        <v>4.2023839896820903E-6</v>
      </c>
      <c r="H1307" s="8">
        <f t="shared" si="73"/>
        <v>1.1561389775395944E-2</v>
      </c>
      <c r="I1307" s="8">
        <f t="shared" si="73"/>
        <v>-5.571347356452633E-3</v>
      </c>
      <c r="J1307" s="8">
        <f t="shared" si="73"/>
        <v>-3.2878098128478138E-3</v>
      </c>
      <c r="K1307" s="8">
        <f t="shared" si="73"/>
        <v>2.6291857539098618E-2</v>
      </c>
      <c r="L1307" s="8">
        <f t="shared" si="74"/>
        <v>1.4346624394330189E-2</v>
      </c>
    </row>
    <row r="1308" spans="1:12" x14ac:dyDescent="0.25">
      <c r="A1308" s="1">
        <v>41305</v>
      </c>
      <c r="B1308" s="9">
        <v>1660.6</v>
      </c>
      <c r="C1308" s="2">
        <v>87.73</v>
      </c>
      <c r="D1308" s="2">
        <v>39.14</v>
      </c>
      <c r="E1308" s="2">
        <v>23.430713999999998</v>
      </c>
      <c r="F1308" s="3">
        <v>0.15140000000000001</v>
      </c>
      <c r="G1308" s="4">
        <f t="shared" si="72"/>
        <v>4.2023839896820903E-6</v>
      </c>
      <c r="H1308" s="8">
        <f t="shared" si="73"/>
        <v>-1.1488779093993798E-2</v>
      </c>
      <c r="I1308" s="8">
        <f t="shared" si="73"/>
        <v>3.0871255431055367E-3</v>
      </c>
      <c r="J1308" s="8">
        <f t="shared" si="73"/>
        <v>-6.8510530322252235E-3</v>
      </c>
      <c r="K1308" s="8">
        <f t="shared" si="73"/>
        <v>-1.3666137971905235E-2</v>
      </c>
      <c r="L1308" s="8">
        <f t="shared" si="74"/>
        <v>-1.0491651038085685E-2</v>
      </c>
    </row>
    <row r="1309" spans="1:12" x14ac:dyDescent="0.25">
      <c r="A1309" s="5">
        <v>41306</v>
      </c>
      <c r="B1309" s="10">
        <v>1669.4</v>
      </c>
      <c r="C1309" s="6">
        <v>87.31</v>
      </c>
      <c r="D1309" s="6">
        <v>38.81</v>
      </c>
      <c r="E1309" s="6">
        <v>23.888214000000001</v>
      </c>
      <c r="F1309" s="7">
        <v>0.15040000000000001</v>
      </c>
      <c r="G1309" s="4">
        <f t="shared" si="72"/>
        <v>4.174647949328758E-6</v>
      </c>
      <c r="H1309" s="8">
        <f t="shared" si="73"/>
        <v>5.2992894134651228E-3</v>
      </c>
      <c r="I1309" s="8">
        <f t="shared" si="73"/>
        <v>-4.7874159352559176E-3</v>
      </c>
      <c r="J1309" s="8">
        <f t="shared" si="73"/>
        <v>-8.4312723556463545E-3</v>
      </c>
      <c r="K1309" s="8">
        <f t="shared" si="73"/>
        <v>1.9525653379577044E-2</v>
      </c>
      <c r="L1309" s="8">
        <f t="shared" si="74"/>
        <v>8.6279382049814692E-3</v>
      </c>
    </row>
    <row r="1310" spans="1:12" x14ac:dyDescent="0.25">
      <c r="A1310" s="1">
        <v>41309</v>
      </c>
      <c r="B1310" s="9">
        <v>1675.3</v>
      </c>
      <c r="C1310" s="2">
        <v>88.05</v>
      </c>
      <c r="D1310" s="2">
        <v>38.07</v>
      </c>
      <c r="E1310" s="2">
        <v>23.665358000000001</v>
      </c>
      <c r="F1310" s="3">
        <v>0.15040000000000001</v>
      </c>
      <c r="G1310" s="4">
        <f t="shared" si="72"/>
        <v>4.174647949328758E-6</v>
      </c>
      <c r="H1310" s="8">
        <f t="shared" si="73"/>
        <v>3.5342039055947425E-3</v>
      </c>
      <c r="I1310" s="8">
        <f t="shared" si="73"/>
        <v>8.4755469018439455E-3</v>
      </c>
      <c r="J1310" s="8">
        <f t="shared" si="73"/>
        <v>-1.9067250708580313E-2</v>
      </c>
      <c r="K1310" s="8">
        <f t="shared" si="73"/>
        <v>-9.3291193724235784E-3</v>
      </c>
      <c r="L1310" s="8">
        <f t="shared" si="74"/>
        <v>-5.6731948259232754E-3</v>
      </c>
    </row>
    <row r="1311" spans="1:12" x14ac:dyDescent="0.25">
      <c r="A1311" s="5">
        <v>41310</v>
      </c>
      <c r="B1311" s="10">
        <v>1672.4</v>
      </c>
      <c r="C1311" s="6">
        <v>87.74</v>
      </c>
      <c r="D1311" s="6">
        <v>38.56</v>
      </c>
      <c r="E1311" s="6">
        <v>23.686427999999999</v>
      </c>
      <c r="F1311" s="7">
        <v>0.15140000000000001</v>
      </c>
      <c r="G1311" s="4">
        <f t="shared" si="72"/>
        <v>4.2023839896820903E-6</v>
      </c>
      <c r="H1311" s="8">
        <f t="shared" si="73"/>
        <v>-1.7310332477764362E-3</v>
      </c>
      <c r="I1311" s="8">
        <f t="shared" si="73"/>
        <v>-3.5207268597388106E-3</v>
      </c>
      <c r="J1311" s="8">
        <f t="shared" si="73"/>
        <v>1.2871027055424271E-2</v>
      </c>
      <c r="K1311" s="8">
        <f t="shared" si="73"/>
        <v>8.9033092167877382E-4</v>
      </c>
      <c r="L1311" s="8">
        <f t="shared" si="74"/>
        <v>1.7504037524103989E-3</v>
      </c>
    </row>
    <row r="1312" spans="1:12" x14ac:dyDescent="0.25">
      <c r="A1312" s="1">
        <v>41311</v>
      </c>
      <c r="B1312" s="9">
        <v>1677.7</v>
      </c>
      <c r="C1312" s="2">
        <v>88.1</v>
      </c>
      <c r="D1312" s="2">
        <v>38.14</v>
      </c>
      <c r="E1312" s="2">
        <v>24.131430000000002</v>
      </c>
      <c r="F1312" s="3">
        <v>0.15140000000000001</v>
      </c>
      <c r="G1312" s="4">
        <f t="shared" si="72"/>
        <v>4.2023839896820903E-6</v>
      </c>
      <c r="H1312" s="8">
        <f t="shared" si="73"/>
        <v>3.1690983018416372E-3</v>
      </c>
      <c r="I1312" s="8">
        <f t="shared" si="73"/>
        <v>4.1030316845224466E-3</v>
      </c>
      <c r="J1312" s="8">
        <f t="shared" si="73"/>
        <v>-1.0892116182572657E-2</v>
      </c>
      <c r="K1312" s="8">
        <f t="shared" si="73"/>
        <v>1.8787214349077975E-2</v>
      </c>
      <c r="L1312" s="8">
        <f t="shared" si="74"/>
        <v>7.9902564064654874E-3</v>
      </c>
    </row>
    <row r="1313" spans="1:12" x14ac:dyDescent="0.25">
      <c r="A1313" s="5">
        <v>41312</v>
      </c>
      <c r="B1313" s="10">
        <v>1670.4</v>
      </c>
      <c r="C1313" s="6">
        <v>87.9</v>
      </c>
      <c r="D1313" s="6">
        <v>38.049999999999997</v>
      </c>
      <c r="E1313" s="6">
        <v>24.1</v>
      </c>
      <c r="F1313" s="7">
        <v>0.15290000000000001</v>
      </c>
      <c r="G1313" s="4">
        <f t="shared" si="72"/>
        <v>4.2439875325150922E-6</v>
      </c>
      <c r="H1313" s="8">
        <f t="shared" si="73"/>
        <v>-4.3511950885140099E-3</v>
      </c>
      <c r="I1313" s="8">
        <f t="shared" si="73"/>
        <v>-2.2701475595912446E-3</v>
      </c>
      <c r="J1313" s="8">
        <f t="shared" si="73"/>
        <v>-2.3597273203986211E-3</v>
      </c>
      <c r="K1313" s="8">
        <f t="shared" si="73"/>
        <v>-1.3024507872098873E-3</v>
      </c>
      <c r="L1313" s="8">
        <f t="shared" si="74"/>
        <v>-2.4609870626934051E-3</v>
      </c>
    </row>
    <row r="1314" spans="1:12" x14ac:dyDescent="0.25">
      <c r="A1314" s="1">
        <v>41313</v>
      </c>
      <c r="B1314" s="9">
        <v>1666</v>
      </c>
      <c r="C1314" s="2">
        <v>87.2</v>
      </c>
      <c r="D1314" s="2">
        <v>37.380000000000003</v>
      </c>
      <c r="E1314" s="2">
        <v>24.052499999999998</v>
      </c>
      <c r="F1314" s="3">
        <v>0.15240000000000001</v>
      </c>
      <c r="G1314" s="4">
        <f t="shared" si="72"/>
        <v>4.2301197540339786E-6</v>
      </c>
      <c r="H1314" s="8">
        <f t="shared" si="73"/>
        <v>-2.6340996168582919E-3</v>
      </c>
      <c r="I1314" s="8">
        <f t="shared" si="73"/>
        <v>-7.9635949943117502E-3</v>
      </c>
      <c r="J1314" s="8">
        <f t="shared" si="73"/>
        <v>-1.7608409986859256E-2</v>
      </c>
      <c r="K1314" s="8">
        <f t="shared" si="73"/>
        <v>-1.9709543568465966E-3</v>
      </c>
      <c r="L1314" s="8">
        <f t="shared" si="74"/>
        <v>-5.2776227502349315E-3</v>
      </c>
    </row>
    <row r="1315" spans="1:12" x14ac:dyDescent="0.25">
      <c r="A1315" s="5">
        <v>41316</v>
      </c>
      <c r="B1315" s="10">
        <v>1648.2</v>
      </c>
      <c r="C1315" s="6">
        <v>87.3</v>
      </c>
      <c r="D1315" s="6">
        <v>37.409999999999997</v>
      </c>
      <c r="E1315" s="6">
        <v>23.709641999999999</v>
      </c>
      <c r="F1315" s="7">
        <v>0.15240000000000001</v>
      </c>
      <c r="G1315" s="4">
        <f t="shared" si="72"/>
        <v>4.2301197540339786E-6</v>
      </c>
      <c r="H1315" s="8">
        <f t="shared" si="73"/>
        <v>-1.0684273709483766E-2</v>
      </c>
      <c r="I1315" s="8">
        <f t="shared" si="73"/>
        <v>1.1467889908256229E-3</v>
      </c>
      <c r="J1315" s="8">
        <f t="shared" si="73"/>
        <v>8.0256821829839567E-4</v>
      </c>
      <c r="K1315" s="8">
        <f t="shared" si="73"/>
        <v>-1.4254568132210776E-2</v>
      </c>
      <c r="L1315" s="8">
        <f t="shared" si="74"/>
        <v>-9.4034763975970621E-3</v>
      </c>
    </row>
    <row r="1316" spans="1:12" x14ac:dyDescent="0.25">
      <c r="A1316" s="1">
        <v>41317</v>
      </c>
      <c r="B1316" s="9">
        <v>1648.7</v>
      </c>
      <c r="C1316" s="2">
        <v>87.12</v>
      </c>
      <c r="D1316" s="2">
        <v>37.520000000000003</v>
      </c>
      <c r="E1316" s="2">
        <v>23.758572000000001</v>
      </c>
      <c r="F1316" s="3">
        <v>0.15240000000000001</v>
      </c>
      <c r="G1316" s="4">
        <f t="shared" si="72"/>
        <v>4.2301197540339786E-6</v>
      </c>
      <c r="H1316" s="8">
        <f t="shared" si="73"/>
        <v>3.0336124256764954E-4</v>
      </c>
      <c r="I1316" s="8">
        <f t="shared" si="73"/>
        <v>-2.0618556701030083E-3</v>
      </c>
      <c r="J1316" s="8">
        <f t="shared" si="73"/>
        <v>2.9403902699814636E-3</v>
      </c>
      <c r="K1316" s="8">
        <f t="shared" si="73"/>
        <v>2.0637173686554248E-3</v>
      </c>
      <c r="L1316" s="8">
        <f t="shared" si="74"/>
        <v>1.3468771163000731E-3</v>
      </c>
    </row>
    <row r="1317" spans="1:12" x14ac:dyDescent="0.25">
      <c r="A1317" s="5">
        <v>41318</v>
      </c>
      <c r="B1317" s="10">
        <v>1644.2</v>
      </c>
      <c r="C1317" s="6">
        <v>87.33</v>
      </c>
      <c r="D1317" s="6">
        <v>37.35</v>
      </c>
      <c r="E1317" s="6">
        <v>24.106071</v>
      </c>
      <c r="F1317" s="7">
        <v>0.15240000000000001</v>
      </c>
      <c r="G1317" s="4">
        <f t="shared" si="72"/>
        <v>4.2301197540339786E-6</v>
      </c>
      <c r="H1317" s="8">
        <f t="shared" si="73"/>
        <v>-2.7294231819008914E-3</v>
      </c>
      <c r="I1317" s="8">
        <f t="shared" si="73"/>
        <v>2.4104683195591567E-3</v>
      </c>
      <c r="J1317" s="8">
        <f t="shared" si="73"/>
        <v>-4.530916844349725E-3</v>
      </c>
      <c r="K1317" s="8">
        <f t="shared" si="73"/>
        <v>1.4626257840748978E-2</v>
      </c>
      <c r="L1317" s="8">
        <f t="shared" si="74"/>
        <v>5.2786251554267395E-3</v>
      </c>
    </row>
    <row r="1318" spans="1:12" x14ac:dyDescent="0.25">
      <c r="A1318" s="1">
        <v>41319</v>
      </c>
      <c r="B1318" s="9">
        <v>1634.7</v>
      </c>
      <c r="C1318" s="2">
        <v>88.99</v>
      </c>
      <c r="D1318" s="2">
        <v>37.78</v>
      </c>
      <c r="E1318" s="2">
        <v>23.936786999999999</v>
      </c>
      <c r="F1318" s="3">
        <v>0.15240000000000001</v>
      </c>
      <c r="G1318" s="4">
        <f t="shared" si="72"/>
        <v>4.2301197540339786E-6</v>
      </c>
      <c r="H1318" s="8">
        <f t="shared" si="73"/>
        <v>-5.7778859019583994E-3</v>
      </c>
      <c r="I1318" s="8">
        <f t="shared" si="73"/>
        <v>1.9008359097675447E-2</v>
      </c>
      <c r="J1318" s="8">
        <f t="shared" si="73"/>
        <v>1.1512717536813915E-2</v>
      </c>
      <c r="K1318" s="8">
        <f t="shared" si="73"/>
        <v>-7.0224633454369686E-3</v>
      </c>
      <c r="L1318" s="8">
        <f t="shared" si="74"/>
        <v>-1.3947664065291335E-3</v>
      </c>
    </row>
    <row r="1319" spans="1:12" x14ac:dyDescent="0.25">
      <c r="A1319" s="5">
        <v>41320</v>
      </c>
      <c r="B1319" s="10">
        <v>1608.8</v>
      </c>
      <c r="C1319" s="6">
        <v>89.92</v>
      </c>
      <c r="D1319" s="6">
        <v>38.380000000000003</v>
      </c>
      <c r="E1319" s="6">
        <v>24.1525</v>
      </c>
      <c r="F1319" s="7">
        <v>0.15390000000000001</v>
      </c>
      <c r="G1319" s="4">
        <f t="shared" si="72"/>
        <v>4.2717228825317477E-6</v>
      </c>
      <c r="H1319" s="8">
        <f t="shared" si="73"/>
        <v>-1.5843885728268239E-2</v>
      </c>
      <c r="I1319" s="8">
        <f t="shared" si="73"/>
        <v>1.0450612428362815E-2</v>
      </c>
      <c r="J1319" s="8">
        <f t="shared" si="73"/>
        <v>1.5881418740074149E-2</v>
      </c>
      <c r="K1319" s="8">
        <f t="shared" si="73"/>
        <v>9.0117775622935922E-3</v>
      </c>
      <c r="L1319" s="8">
        <f t="shared" si="74"/>
        <v>2.9295069729712805E-3</v>
      </c>
    </row>
    <row r="1320" spans="1:12" x14ac:dyDescent="0.25">
      <c r="A1320" s="1">
        <v>41324</v>
      </c>
      <c r="B1320" s="9">
        <v>1603.6</v>
      </c>
      <c r="C1320" s="2">
        <v>89.48</v>
      </c>
      <c r="D1320" s="2">
        <v>37.96</v>
      </c>
      <c r="E1320" s="2">
        <v>24.30143</v>
      </c>
      <c r="F1320" s="3">
        <v>0.15290000000000001</v>
      </c>
      <c r="G1320" s="4">
        <f t="shared" si="72"/>
        <v>4.2439875325150922E-6</v>
      </c>
      <c r="H1320" s="8">
        <f t="shared" si="73"/>
        <v>-3.2322227747389643E-3</v>
      </c>
      <c r="I1320" s="8">
        <f t="shared" si="73"/>
        <v>-4.8932384341636758E-3</v>
      </c>
      <c r="J1320" s="8">
        <f t="shared" si="73"/>
        <v>-1.094319958311625E-2</v>
      </c>
      <c r="K1320" s="8">
        <f t="shared" si="73"/>
        <v>6.1662353793603148E-3</v>
      </c>
      <c r="L1320" s="8">
        <f t="shared" si="74"/>
        <v>-3.9031529632530893E-4</v>
      </c>
    </row>
    <row r="1321" spans="1:12" x14ac:dyDescent="0.25">
      <c r="A1321" s="5">
        <v>41325</v>
      </c>
      <c r="B1321" s="10">
        <v>1577.6</v>
      </c>
      <c r="C1321" s="6">
        <v>89.62</v>
      </c>
      <c r="D1321" s="6">
        <v>37.630000000000003</v>
      </c>
      <c r="E1321" s="6">
        <v>23.669287000000001</v>
      </c>
      <c r="F1321" s="7">
        <v>0.15190000000000001</v>
      </c>
      <c r="G1321" s="4">
        <f t="shared" si="72"/>
        <v>4.2162519062749482E-6</v>
      </c>
      <c r="H1321" s="8">
        <f t="shared" si="73"/>
        <v>-1.621351958094288E-2</v>
      </c>
      <c r="I1321" s="8">
        <f t="shared" si="73"/>
        <v>1.564595440321866E-3</v>
      </c>
      <c r="J1321" s="8">
        <f t="shared" si="73"/>
        <v>-8.693361433087415E-3</v>
      </c>
      <c r="K1321" s="8">
        <f t="shared" si="73"/>
        <v>-2.6012584444619073E-2</v>
      </c>
      <c r="L1321" s="8">
        <f t="shared" si="74"/>
        <v>-1.7930080167995362E-2</v>
      </c>
    </row>
    <row r="1322" spans="1:12" x14ac:dyDescent="0.25">
      <c r="A1322" s="1">
        <v>41326</v>
      </c>
      <c r="B1322" s="9">
        <v>1578.2</v>
      </c>
      <c r="C1322" s="2">
        <v>89.55</v>
      </c>
      <c r="D1322" s="2">
        <v>37.79</v>
      </c>
      <c r="E1322" s="2">
        <v>23.592500999999999</v>
      </c>
      <c r="F1322" s="3">
        <v>0.15190000000000001</v>
      </c>
      <c r="G1322" s="4">
        <f t="shared" si="72"/>
        <v>4.2162519062749482E-6</v>
      </c>
      <c r="H1322" s="8">
        <f t="shared" si="73"/>
        <v>3.8032454361063418E-4</v>
      </c>
      <c r="I1322" s="8">
        <f t="shared" si="73"/>
        <v>-7.8107565275616368E-4</v>
      </c>
      <c r="J1322" s="8">
        <f t="shared" si="73"/>
        <v>4.2519266542651226E-3</v>
      </c>
      <c r="K1322" s="8">
        <f t="shared" si="73"/>
        <v>-3.2441196897904875E-3</v>
      </c>
      <c r="L1322" s="8">
        <f t="shared" si="74"/>
        <v>-7.1533723814709192E-4</v>
      </c>
    </row>
    <row r="1323" spans="1:12" x14ac:dyDescent="0.25">
      <c r="A1323" s="5">
        <v>41327</v>
      </c>
      <c r="B1323" s="10">
        <v>1572.4</v>
      </c>
      <c r="C1323" s="6">
        <v>91.23</v>
      </c>
      <c r="D1323" s="6">
        <v>37.729999999999997</v>
      </c>
      <c r="E1323" s="6">
        <v>23.92107</v>
      </c>
      <c r="F1323" s="7">
        <v>0.15140000000000001</v>
      </c>
      <c r="G1323" s="4">
        <f t="shared" si="72"/>
        <v>4.2023839896820903E-6</v>
      </c>
      <c r="H1323" s="8">
        <f t="shared" si="73"/>
        <v>-3.6750728678240745E-3</v>
      </c>
      <c r="I1323" s="8">
        <f t="shared" si="73"/>
        <v>1.8760469011725369E-2</v>
      </c>
      <c r="J1323" s="8">
        <f t="shared" si="73"/>
        <v>-1.5877216194761122E-3</v>
      </c>
      <c r="K1323" s="8">
        <f t="shared" si="73"/>
        <v>1.3926840566839509E-2</v>
      </c>
      <c r="L1323" s="8">
        <f t="shared" si="74"/>
        <v>6.5316226116513493E-3</v>
      </c>
    </row>
    <row r="1324" spans="1:12" x14ac:dyDescent="0.25">
      <c r="A1324" s="1">
        <v>41330</v>
      </c>
      <c r="B1324" s="9">
        <v>1586.2</v>
      </c>
      <c r="C1324" s="2">
        <v>92.3</v>
      </c>
      <c r="D1324" s="2">
        <v>38.549999999999997</v>
      </c>
      <c r="E1324" s="2">
        <v>24.392143000000001</v>
      </c>
      <c r="F1324" s="3">
        <v>0.15140000000000001</v>
      </c>
      <c r="G1324" s="4">
        <f t="shared" si="72"/>
        <v>4.2023839896820903E-6</v>
      </c>
      <c r="H1324" s="8">
        <f t="shared" si="73"/>
        <v>8.7763927753751938E-3</v>
      </c>
      <c r="I1324" s="8">
        <f t="shared" si="73"/>
        <v>1.1728598048887352E-2</v>
      </c>
      <c r="J1324" s="8">
        <f t="shared" si="73"/>
        <v>2.173336867214419E-2</v>
      </c>
      <c r="K1324" s="8">
        <f t="shared" si="73"/>
        <v>1.9692806383660954E-2</v>
      </c>
      <c r="L1324" s="8">
        <f t="shared" si="74"/>
        <v>1.6144116740129961E-2</v>
      </c>
    </row>
    <row r="1325" spans="1:12" x14ac:dyDescent="0.25">
      <c r="A1325" s="5">
        <v>41331</v>
      </c>
      <c r="B1325" s="10">
        <v>1615.2</v>
      </c>
      <c r="C1325" s="6">
        <v>91.91</v>
      </c>
      <c r="D1325" s="6">
        <v>38.159999999999997</v>
      </c>
      <c r="E1325" s="6">
        <v>24.688572000000001</v>
      </c>
      <c r="F1325" s="7">
        <v>0.15140000000000001</v>
      </c>
      <c r="G1325" s="4">
        <f t="shared" si="72"/>
        <v>4.2023839896820903E-6</v>
      </c>
      <c r="H1325" s="8">
        <f t="shared" si="73"/>
        <v>1.8282688185600807E-2</v>
      </c>
      <c r="I1325" s="8">
        <f t="shared" si="73"/>
        <v>-4.2253521126760629E-3</v>
      </c>
      <c r="J1325" s="8">
        <f t="shared" si="73"/>
        <v>-1.0116731517509744E-2</v>
      </c>
      <c r="K1325" s="8">
        <f t="shared" si="73"/>
        <v>1.2152642758776866E-2</v>
      </c>
      <c r="L1325" s="8">
        <f t="shared" si="74"/>
        <v>8.8837017559351625E-3</v>
      </c>
    </row>
    <row r="1326" spans="1:12" x14ac:dyDescent="0.25">
      <c r="A1326" s="1">
        <v>41332</v>
      </c>
      <c r="B1326" s="9">
        <v>1595.2</v>
      </c>
      <c r="C1326" s="2">
        <v>91.65</v>
      </c>
      <c r="D1326" s="2">
        <v>38.380000000000003</v>
      </c>
      <c r="E1326" s="2">
        <v>24.992144</v>
      </c>
      <c r="F1326" s="3">
        <v>0.15090000000000001</v>
      </c>
      <c r="G1326" s="4">
        <f t="shared" si="72"/>
        <v>4.1885160040333602E-6</v>
      </c>
      <c r="H1326" s="8">
        <f t="shared" si="73"/>
        <v>-1.2382367508667657E-2</v>
      </c>
      <c r="I1326" s="8">
        <f t="shared" si="73"/>
        <v>-2.8288543140027301E-3</v>
      </c>
      <c r="J1326" s="8">
        <f t="shared" si="73"/>
        <v>5.7651991614257334E-3</v>
      </c>
      <c r="K1326" s="8">
        <f t="shared" si="73"/>
        <v>1.2296053412890752E-2</v>
      </c>
      <c r="L1326" s="8">
        <f t="shared" si="74"/>
        <v>2.6510061726922932E-3</v>
      </c>
    </row>
    <row r="1327" spans="1:12" x14ac:dyDescent="0.25">
      <c r="A1327" s="5">
        <v>41333</v>
      </c>
      <c r="B1327" s="10">
        <v>1577.7</v>
      </c>
      <c r="C1327" s="6">
        <v>90.57</v>
      </c>
      <c r="D1327" s="6">
        <v>38.659999999999997</v>
      </c>
      <c r="E1327" s="6">
        <v>25.068214000000001</v>
      </c>
      <c r="F1327" s="7">
        <v>0.15090000000000001</v>
      </c>
      <c r="G1327" s="4">
        <f t="shared" si="72"/>
        <v>4.1885160040333602E-6</v>
      </c>
      <c r="H1327" s="8">
        <f t="shared" si="73"/>
        <v>-1.0970411233701103E-2</v>
      </c>
      <c r="I1327" s="8">
        <f t="shared" si="73"/>
        <v>-1.1783960720131069E-2</v>
      </c>
      <c r="J1327" s="8">
        <f t="shared" si="73"/>
        <v>7.2954663887439819E-3</v>
      </c>
      <c r="K1327" s="8">
        <f t="shared" si="73"/>
        <v>3.0437564700331998E-3</v>
      </c>
      <c r="L1327" s="8">
        <f t="shared" si="74"/>
        <v>-1.6217628380356876E-3</v>
      </c>
    </row>
    <row r="1328" spans="1:12" x14ac:dyDescent="0.25">
      <c r="A1328" s="1">
        <v>41334</v>
      </c>
      <c r="B1328" s="9">
        <v>1571.9</v>
      </c>
      <c r="C1328" s="2">
        <v>91.52</v>
      </c>
      <c r="D1328" s="2">
        <v>38.39</v>
      </c>
      <c r="E1328" s="2">
        <v>25.075001</v>
      </c>
      <c r="F1328" s="3">
        <v>0.15160000000000001</v>
      </c>
      <c r="G1328" s="4">
        <f t="shared" si="72"/>
        <v>4.2079311646237016E-6</v>
      </c>
      <c r="H1328" s="8">
        <f t="shared" si="73"/>
        <v>-3.6762375610064997E-3</v>
      </c>
      <c r="I1328" s="8">
        <f t="shared" si="73"/>
        <v>1.0489124434139373E-2</v>
      </c>
      <c r="J1328" s="8">
        <f t="shared" si="73"/>
        <v>-6.9839627521985524E-3</v>
      </c>
      <c r="K1328" s="8">
        <f t="shared" si="73"/>
        <v>2.7074126621063672E-4</v>
      </c>
      <c r="L1328" s="8">
        <f t="shared" si="74"/>
        <v>-1.25939590395887E-3</v>
      </c>
    </row>
    <row r="1329" spans="1:12" x14ac:dyDescent="0.25">
      <c r="A1329" s="5">
        <v>41337</v>
      </c>
      <c r="B1329" s="10">
        <v>1572.1</v>
      </c>
      <c r="C1329" s="6">
        <v>91.92</v>
      </c>
      <c r="D1329" s="6">
        <v>38.729999999999997</v>
      </c>
      <c r="E1329" s="6">
        <v>24.953571</v>
      </c>
      <c r="F1329" s="7">
        <v>0.15160000000000001</v>
      </c>
      <c r="G1329" s="4">
        <f t="shared" si="72"/>
        <v>4.2079311646237016E-6</v>
      </c>
      <c r="H1329" s="8">
        <f t="shared" si="73"/>
        <v>1.2723455690553985E-4</v>
      </c>
      <c r="I1329" s="8">
        <f t="shared" si="73"/>
        <v>4.3706293706294325E-3</v>
      </c>
      <c r="J1329" s="8">
        <f t="shared" si="73"/>
        <v>8.8564730398540317E-3</v>
      </c>
      <c r="K1329" s="8">
        <f t="shared" si="73"/>
        <v>-4.8426717909203732E-3</v>
      </c>
      <c r="L1329" s="8">
        <f t="shared" si="74"/>
        <v>-3.1877949901532683E-4</v>
      </c>
    </row>
    <row r="1330" spans="1:12" x14ac:dyDescent="0.25">
      <c r="A1330" s="1">
        <v>41338</v>
      </c>
      <c r="B1330" s="9">
        <v>1574.6</v>
      </c>
      <c r="C1330" s="2">
        <v>91.88</v>
      </c>
      <c r="D1330" s="2">
        <v>37.81</v>
      </c>
      <c r="E1330" s="2">
        <v>25.003214</v>
      </c>
      <c r="F1330" s="3">
        <v>0.15010000000000001</v>
      </c>
      <c r="G1330" s="4">
        <f t="shared" si="72"/>
        <v>4.1663270833325328E-6</v>
      </c>
      <c r="H1330" s="8">
        <f t="shared" si="73"/>
        <v>1.5902296291584507E-3</v>
      </c>
      <c r="I1330" s="8">
        <f t="shared" si="73"/>
        <v>-4.3516100957361023E-4</v>
      </c>
      <c r="J1330" s="8">
        <f t="shared" si="73"/>
        <v>-2.3754195713916723E-2</v>
      </c>
      <c r="K1330" s="8">
        <f t="shared" si="73"/>
        <v>1.9894146613324264E-3</v>
      </c>
      <c r="L1330" s="8">
        <f t="shared" si="74"/>
        <v>-2.6312395455541163E-3</v>
      </c>
    </row>
    <row r="1331" spans="1:12" x14ac:dyDescent="0.25">
      <c r="A1331" s="5">
        <v>41339</v>
      </c>
      <c r="B1331" s="10">
        <v>1574.6</v>
      </c>
      <c r="C1331" s="6">
        <v>91.74</v>
      </c>
      <c r="D1331" s="6">
        <v>38.21</v>
      </c>
      <c r="E1331" s="6">
        <v>24.67107</v>
      </c>
      <c r="F1331" s="7">
        <v>0.15010000000000001</v>
      </c>
      <c r="G1331" s="4">
        <f t="shared" si="72"/>
        <v>4.1663270833325328E-6</v>
      </c>
      <c r="H1331" s="8">
        <f t="shared" si="73"/>
        <v>0</v>
      </c>
      <c r="I1331" s="8">
        <f t="shared" si="73"/>
        <v>-1.5237265999129362E-3</v>
      </c>
      <c r="J1331" s="8">
        <f t="shared" si="73"/>
        <v>1.0579211848717232E-2</v>
      </c>
      <c r="K1331" s="8">
        <f t="shared" si="73"/>
        <v>-1.3284052202248861E-2</v>
      </c>
      <c r="L1331" s="8">
        <f t="shared" si="74"/>
        <v>-4.3919265266943799E-3</v>
      </c>
    </row>
    <row r="1332" spans="1:12" x14ac:dyDescent="0.25">
      <c r="A1332" s="1">
        <v>41340</v>
      </c>
      <c r="B1332" s="9">
        <v>1574.8</v>
      </c>
      <c r="C1332" s="2">
        <v>91.23</v>
      </c>
      <c r="D1332" s="2">
        <v>37.78</v>
      </c>
      <c r="E1332" s="2">
        <v>24.055</v>
      </c>
      <c r="F1332" s="3">
        <v>0.15210000000000001</v>
      </c>
      <c r="G1332" s="4">
        <f t="shared" si="72"/>
        <v>4.2217990536830285E-6</v>
      </c>
      <c r="H1332" s="8">
        <f t="shared" si="73"/>
        <v>1.2701638511370856E-4</v>
      </c>
      <c r="I1332" s="8">
        <f t="shared" si="73"/>
        <v>-5.5591890124263238E-3</v>
      </c>
      <c r="J1332" s="8">
        <f t="shared" si="73"/>
        <v>-1.1253598534415066E-2</v>
      </c>
      <c r="K1332" s="8">
        <f t="shared" si="73"/>
        <v>-2.4971353086834115E-2</v>
      </c>
      <c r="L1332" s="8">
        <f t="shared" si="74"/>
        <v>-1.3645140308920447E-2</v>
      </c>
    </row>
    <row r="1333" spans="1:12" x14ac:dyDescent="0.25">
      <c r="A1333" s="5">
        <v>41341</v>
      </c>
      <c r="B1333" s="10">
        <v>1576.6</v>
      </c>
      <c r="C1333" s="6">
        <v>91.8</v>
      </c>
      <c r="D1333" s="6">
        <v>38.06</v>
      </c>
      <c r="E1333" s="6">
        <v>23.756430000000002</v>
      </c>
      <c r="F1333" s="7">
        <v>0.15210000000000001</v>
      </c>
      <c r="G1333" s="4">
        <f t="shared" si="72"/>
        <v>4.2217990536830285E-6</v>
      </c>
      <c r="H1333" s="8">
        <f t="shared" si="73"/>
        <v>1.1430022860045431E-3</v>
      </c>
      <c r="I1333" s="8">
        <f t="shared" si="73"/>
        <v>6.2479447550147227E-3</v>
      </c>
      <c r="J1333" s="8">
        <f t="shared" si="73"/>
        <v>7.4113287453679497E-3</v>
      </c>
      <c r="K1333" s="8">
        <f t="shared" si="73"/>
        <v>-1.2411972562876659E-2</v>
      </c>
      <c r="L1333" s="8">
        <f t="shared" si="74"/>
        <v>-3.5414387274183782E-3</v>
      </c>
    </row>
    <row r="1334" spans="1:12" x14ac:dyDescent="0.25">
      <c r="A1334" s="1">
        <v>41344</v>
      </c>
      <c r="B1334" s="9">
        <v>1577.8</v>
      </c>
      <c r="C1334" s="2">
        <v>91.45</v>
      </c>
      <c r="D1334" s="2">
        <v>38.17</v>
      </c>
      <c r="E1334" s="2">
        <v>24.332857000000001</v>
      </c>
      <c r="F1334" s="3">
        <v>0.15310000000000001</v>
      </c>
      <c r="G1334" s="4">
        <f t="shared" si="72"/>
        <v>4.2495346246340659E-6</v>
      </c>
      <c r="H1334" s="8">
        <f t="shared" si="73"/>
        <v>7.6113154890273095E-4</v>
      </c>
      <c r="I1334" s="8">
        <f t="shared" si="73"/>
        <v>-3.8126361655772801E-3</v>
      </c>
      <c r="J1334" s="8">
        <f t="shared" si="73"/>
        <v>2.890173410404609E-3</v>
      </c>
      <c r="K1334" s="8">
        <f t="shared" si="73"/>
        <v>2.4264041356382205E-2</v>
      </c>
      <c r="L1334" s="8">
        <f t="shared" si="74"/>
        <v>1.1410501327461301E-2</v>
      </c>
    </row>
    <row r="1335" spans="1:12" x14ac:dyDescent="0.25">
      <c r="A1335" s="5">
        <v>41345</v>
      </c>
      <c r="B1335" s="10">
        <v>1591.5</v>
      </c>
      <c r="C1335" s="6">
        <v>91.8</v>
      </c>
      <c r="D1335" s="6">
        <v>38.159999999999997</v>
      </c>
      <c r="E1335" s="6">
        <v>23.825001</v>
      </c>
      <c r="F1335" s="7">
        <v>0.15310000000000001</v>
      </c>
      <c r="G1335" s="4">
        <f t="shared" si="72"/>
        <v>4.2495346246340659E-6</v>
      </c>
      <c r="H1335" s="8">
        <f t="shared" si="73"/>
        <v>8.6829762961085338E-3</v>
      </c>
      <c r="I1335" s="8">
        <f t="shared" si="73"/>
        <v>3.8272279934389755E-3</v>
      </c>
      <c r="J1335" s="8">
        <f t="shared" si="73"/>
        <v>-2.6198585276408478E-4</v>
      </c>
      <c r="K1335" s="8">
        <f t="shared" si="73"/>
        <v>-2.087120308149595E-2</v>
      </c>
      <c r="L1335" s="8">
        <f t="shared" si="74"/>
        <v>-6.6368129135444542E-3</v>
      </c>
    </row>
    <row r="1336" spans="1:12" x14ac:dyDescent="0.25">
      <c r="A1336" s="1">
        <v>41346</v>
      </c>
      <c r="B1336" s="9">
        <v>1588.3</v>
      </c>
      <c r="C1336" s="2">
        <v>91.72</v>
      </c>
      <c r="D1336" s="2">
        <v>38.56</v>
      </c>
      <c r="E1336" s="2">
        <v>23.549643</v>
      </c>
      <c r="F1336" s="3">
        <v>0.15310000000000001</v>
      </c>
      <c r="G1336" s="4">
        <f t="shared" si="72"/>
        <v>4.2495346246340659E-6</v>
      </c>
      <c r="H1336" s="8">
        <f t="shared" si="73"/>
        <v>-2.0106817467797963E-3</v>
      </c>
      <c r="I1336" s="8">
        <f t="shared" si="73"/>
        <v>-8.7145969498908819E-4</v>
      </c>
      <c r="J1336" s="8">
        <f t="shared" si="73"/>
        <v>1.0482180293501198E-2</v>
      </c>
      <c r="K1336" s="8">
        <f t="shared" si="73"/>
        <v>-1.1557523124553097E-2</v>
      </c>
      <c r="L1336" s="8">
        <f t="shared" si="74"/>
        <v>-4.164389493368119E-3</v>
      </c>
    </row>
    <row r="1337" spans="1:12" x14ac:dyDescent="0.25">
      <c r="A1337" s="5">
        <v>41347</v>
      </c>
      <c r="B1337" s="10">
        <v>1590.6</v>
      </c>
      <c r="C1337" s="6">
        <v>91.7</v>
      </c>
      <c r="D1337" s="6">
        <v>38.32</v>
      </c>
      <c r="E1337" s="6">
        <v>23.618213999999998</v>
      </c>
      <c r="F1337" s="7">
        <v>0.1525</v>
      </c>
      <c r="G1337" s="4">
        <f t="shared" si="72"/>
        <v>4.2328933151924986E-6</v>
      </c>
      <c r="H1337" s="8">
        <f t="shared" si="73"/>
        <v>1.4480891519234116E-3</v>
      </c>
      <c r="I1337" s="8">
        <f t="shared" si="73"/>
        <v>-2.1805494984731815E-4</v>
      </c>
      <c r="J1337" s="8">
        <f t="shared" si="73"/>
        <v>-6.2240663900415454E-3</v>
      </c>
      <c r="K1337" s="8">
        <f t="shared" si="73"/>
        <v>2.9117638853378204E-3</v>
      </c>
      <c r="L1337" s="8">
        <f t="shared" si="74"/>
        <v>6.9252826225686985E-4</v>
      </c>
    </row>
    <row r="1338" spans="1:12" x14ac:dyDescent="0.25">
      <c r="A1338" s="1">
        <v>41348</v>
      </c>
      <c r="B1338" s="9">
        <v>1592.5</v>
      </c>
      <c r="C1338" s="2">
        <v>92.22</v>
      </c>
      <c r="D1338" s="2">
        <v>38.46</v>
      </c>
      <c r="E1338" s="2">
        <v>23.980356</v>
      </c>
      <c r="F1338" s="3">
        <v>0.1525</v>
      </c>
      <c r="G1338" s="4">
        <f t="shared" si="72"/>
        <v>4.2328933151924986E-6</v>
      </c>
      <c r="H1338" s="8">
        <f t="shared" si="73"/>
        <v>1.1945177920282227E-3</v>
      </c>
      <c r="I1338" s="8">
        <f t="shared" si="73"/>
        <v>5.6706652126499021E-3</v>
      </c>
      <c r="J1338" s="8">
        <f t="shared" si="73"/>
        <v>3.6534446764092004E-3</v>
      </c>
      <c r="K1338" s="8">
        <f t="shared" si="73"/>
        <v>1.5333166174207847E-2</v>
      </c>
      <c r="L1338" s="8">
        <f t="shared" si="74"/>
        <v>8.3982401196380837E-3</v>
      </c>
    </row>
    <row r="1339" spans="1:12" x14ac:dyDescent="0.25">
      <c r="A1339" s="5">
        <v>41351</v>
      </c>
      <c r="B1339" s="10">
        <v>1604.6</v>
      </c>
      <c r="C1339" s="6">
        <v>92.55</v>
      </c>
      <c r="D1339" s="6">
        <v>38.49</v>
      </c>
      <c r="E1339" s="6">
        <v>23.814285000000002</v>
      </c>
      <c r="F1339" s="7">
        <v>0.1525</v>
      </c>
      <c r="G1339" s="4">
        <f t="shared" si="72"/>
        <v>4.2328933151924986E-6</v>
      </c>
      <c r="H1339" s="8">
        <f t="shared" si="73"/>
        <v>7.5981161695446841E-3</v>
      </c>
      <c r="I1339" s="8">
        <f t="shared" si="73"/>
        <v>3.578399479505512E-3</v>
      </c>
      <c r="J1339" s="8">
        <f t="shared" si="73"/>
        <v>7.8003120124807944E-4</v>
      </c>
      <c r="K1339" s="8">
        <f t="shared" si="73"/>
        <v>-6.9252933526090582E-3</v>
      </c>
      <c r="L1339" s="8">
        <f t="shared" si="74"/>
        <v>-4.7073284368313135E-4</v>
      </c>
    </row>
    <row r="1340" spans="1:12" x14ac:dyDescent="0.25">
      <c r="A1340" s="1">
        <v>41352</v>
      </c>
      <c r="B1340" s="9">
        <v>1611.3</v>
      </c>
      <c r="C1340" s="2">
        <v>92.68</v>
      </c>
      <c r="D1340" s="2">
        <v>38.54</v>
      </c>
      <c r="E1340" s="2">
        <v>23.306785999999999</v>
      </c>
      <c r="F1340" s="3">
        <v>0.1535</v>
      </c>
      <c r="G1340" s="4">
        <f t="shared" si="72"/>
        <v>4.2606287755653227E-6</v>
      </c>
      <c r="H1340" s="8">
        <f t="shared" si="73"/>
        <v>4.1754954505796122E-3</v>
      </c>
      <c r="I1340" s="8">
        <f t="shared" si="73"/>
        <v>1.404646137223227E-3</v>
      </c>
      <c r="J1340" s="8">
        <f t="shared" si="73"/>
        <v>1.2990387113535245E-3</v>
      </c>
      <c r="K1340" s="8">
        <f t="shared" si="73"/>
        <v>-2.1310696500021008E-2</v>
      </c>
      <c r="L1340" s="8">
        <f t="shared" si="74"/>
        <v>-8.1097045590023571E-3</v>
      </c>
    </row>
    <row r="1341" spans="1:12" x14ac:dyDescent="0.25">
      <c r="A1341" s="5">
        <v>41353</v>
      </c>
      <c r="B1341" s="10">
        <v>1607.5</v>
      </c>
      <c r="C1341" s="6">
        <v>92.13</v>
      </c>
      <c r="D1341" s="6">
        <v>38.5</v>
      </c>
      <c r="E1341" s="6">
        <v>22.791785999999998</v>
      </c>
      <c r="F1341" s="7">
        <v>0.1545</v>
      </c>
      <c r="G1341" s="4">
        <f t="shared" si="72"/>
        <v>4.2883639599367029E-6</v>
      </c>
      <c r="H1341" s="8">
        <f t="shared" si="73"/>
        <v>-2.3583441941289361E-3</v>
      </c>
      <c r="I1341" s="8">
        <f t="shared" si="73"/>
        <v>-5.9343979283557544E-3</v>
      </c>
      <c r="J1341" s="8">
        <f t="shared" si="73"/>
        <v>-1.0378827192527023E-3</v>
      </c>
      <c r="K1341" s="8">
        <f t="shared" si="73"/>
        <v>-2.2096568784730791E-2</v>
      </c>
      <c r="L1341" s="8">
        <f t="shared" si="74"/>
        <v>-1.1398839539965644E-2</v>
      </c>
    </row>
    <row r="1342" spans="1:12" x14ac:dyDescent="0.25">
      <c r="A1342" s="1">
        <v>41354</v>
      </c>
      <c r="B1342" s="9">
        <v>1613.8</v>
      </c>
      <c r="C1342" s="2">
        <v>91.03</v>
      </c>
      <c r="D1342" s="2">
        <v>38.65</v>
      </c>
      <c r="E1342" s="2">
        <v>22.708929000000001</v>
      </c>
      <c r="F1342" s="3">
        <v>0.1535</v>
      </c>
      <c r="G1342" s="4">
        <f t="shared" si="72"/>
        <v>4.2606287755653227E-6</v>
      </c>
      <c r="H1342" s="8">
        <f t="shared" si="73"/>
        <v>3.9191290824260993E-3</v>
      </c>
      <c r="I1342" s="8">
        <f t="shared" si="73"/>
        <v>-1.1939650493867301E-2</v>
      </c>
      <c r="J1342" s="8">
        <f t="shared" si="73"/>
        <v>3.8961038961038592E-3</v>
      </c>
      <c r="K1342" s="8">
        <f t="shared" si="73"/>
        <v>-3.6353886439613411E-3</v>
      </c>
      <c r="L1342" s="8">
        <f t="shared" si="74"/>
        <v>-8.3324859902879497E-4</v>
      </c>
    </row>
    <row r="1343" spans="1:12" x14ac:dyDescent="0.25">
      <c r="A1343" s="5">
        <v>41355</v>
      </c>
      <c r="B1343" s="10">
        <v>1606.2</v>
      </c>
      <c r="C1343" s="6">
        <v>91.17</v>
      </c>
      <c r="D1343" s="6">
        <v>38.200000000000003</v>
      </c>
      <c r="E1343" s="6">
        <v>22.889643</v>
      </c>
      <c r="F1343" s="7">
        <v>0.1535</v>
      </c>
      <c r="G1343" s="4">
        <f t="shared" si="72"/>
        <v>4.2606287755653227E-6</v>
      </c>
      <c r="H1343" s="8">
        <f t="shared" si="73"/>
        <v>-4.7093815838393288E-3</v>
      </c>
      <c r="I1343" s="8">
        <f t="shared" si="73"/>
        <v>1.5379545204877575E-3</v>
      </c>
      <c r="J1343" s="8">
        <f t="shared" si="73"/>
        <v>-1.1642949547218518E-2</v>
      </c>
      <c r="K1343" s="8">
        <f t="shared" si="73"/>
        <v>7.9578389628149459E-3</v>
      </c>
      <c r="L1343" s="8">
        <f t="shared" si="74"/>
        <v>4.0400001687358354E-4</v>
      </c>
    </row>
    <row r="1344" spans="1:12" x14ac:dyDescent="0.25">
      <c r="A1344" s="1">
        <v>41358</v>
      </c>
      <c r="B1344" s="9">
        <v>1604.6</v>
      </c>
      <c r="C1344" s="2">
        <v>91.03</v>
      </c>
      <c r="D1344" s="2">
        <v>38.26</v>
      </c>
      <c r="E1344" s="2">
        <v>22.432141999999999</v>
      </c>
      <c r="F1344" s="3">
        <v>0.1535</v>
      </c>
      <c r="G1344" s="4">
        <f t="shared" si="72"/>
        <v>4.2606287755653227E-6</v>
      </c>
      <c r="H1344" s="8">
        <f t="shared" si="73"/>
        <v>-9.9613995766413663E-4</v>
      </c>
      <c r="I1344" s="8">
        <f t="shared" si="73"/>
        <v>-1.5355928485247402E-3</v>
      </c>
      <c r="J1344" s="8">
        <f t="shared" si="73"/>
        <v>1.5706806282721247E-3</v>
      </c>
      <c r="K1344" s="8">
        <f t="shared" si="73"/>
        <v>-1.9987249255045202E-2</v>
      </c>
      <c r="L1344" s="8">
        <f t="shared" si="74"/>
        <v>-9.2367906090632286E-3</v>
      </c>
    </row>
    <row r="1345" spans="1:12" x14ac:dyDescent="0.25">
      <c r="A1345" s="5">
        <v>41359</v>
      </c>
      <c r="B1345" s="10">
        <v>1595.8</v>
      </c>
      <c r="C1345" s="6">
        <v>91.51</v>
      </c>
      <c r="D1345" s="6">
        <v>38.090000000000003</v>
      </c>
      <c r="E1345" s="6">
        <v>22.489643000000001</v>
      </c>
      <c r="F1345" s="7">
        <v>0.1535</v>
      </c>
      <c r="G1345" s="4">
        <f t="shared" si="72"/>
        <v>4.2606287755653227E-6</v>
      </c>
      <c r="H1345" s="8">
        <f t="shared" si="73"/>
        <v>-5.4842328306119624E-3</v>
      </c>
      <c r="I1345" s="8">
        <f t="shared" si="73"/>
        <v>5.2729869273866192E-3</v>
      </c>
      <c r="J1345" s="8">
        <f t="shared" si="73"/>
        <v>-4.4432828018817197E-3</v>
      </c>
      <c r="K1345" s="8">
        <f t="shared" si="73"/>
        <v>2.5633307777742326E-3</v>
      </c>
      <c r="L1345" s="8">
        <f t="shared" si="74"/>
        <v>-7.617558150392566E-4</v>
      </c>
    </row>
    <row r="1346" spans="1:12" x14ac:dyDescent="0.25">
      <c r="A1346" s="1">
        <v>41360</v>
      </c>
      <c r="B1346" s="9">
        <v>1606.2</v>
      </c>
      <c r="C1346" s="2">
        <v>92.38</v>
      </c>
      <c r="D1346" s="2">
        <v>38.18</v>
      </c>
      <c r="E1346" s="2">
        <v>22.67</v>
      </c>
      <c r="F1346" s="3">
        <v>0.1535</v>
      </c>
      <c r="G1346" s="4">
        <f t="shared" si="72"/>
        <v>4.2606287755653227E-6</v>
      </c>
      <c r="H1346" s="8">
        <f t="shared" si="73"/>
        <v>6.5171074069432832E-3</v>
      </c>
      <c r="I1346" s="8">
        <f t="shared" si="73"/>
        <v>9.5071576876843006E-3</v>
      </c>
      <c r="J1346" s="8">
        <f t="shared" si="73"/>
        <v>2.3628248884220607E-3</v>
      </c>
      <c r="K1346" s="8">
        <f t="shared" ref="K1346:K1409" si="75">(E1346-E1345)/E1345</f>
        <v>8.0195581583932113E-3</v>
      </c>
      <c r="L1346" s="8">
        <f t="shared" si="74"/>
        <v>6.7537923294831385E-3</v>
      </c>
    </row>
    <row r="1347" spans="1:12" x14ac:dyDescent="0.25">
      <c r="A1347" s="5">
        <v>41361</v>
      </c>
      <c r="B1347" s="10">
        <v>1594.8</v>
      </c>
      <c r="C1347" s="6">
        <v>93.39</v>
      </c>
      <c r="D1347" s="6">
        <v>38.06</v>
      </c>
      <c r="E1347" s="6">
        <v>23.206785</v>
      </c>
      <c r="F1347" s="7">
        <v>0.1535</v>
      </c>
      <c r="G1347" s="4">
        <f t="shared" ref="G1347:G1410" si="76">(1+(F1347/100))^(1/360)-1</f>
        <v>4.2606287755653227E-6</v>
      </c>
      <c r="H1347" s="8">
        <f t="shared" ref="H1347:K1410" si="77">(B1347-B1346)/B1346</f>
        <v>-7.0974971983564254E-3</v>
      </c>
      <c r="I1347" s="8">
        <f t="shared" si="77"/>
        <v>1.0933102403117614E-2</v>
      </c>
      <c r="J1347" s="8">
        <f t="shared" si="77"/>
        <v>-3.1430068098480209E-3</v>
      </c>
      <c r="K1347" s="8">
        <f t="shared" si="75"/>
        <v>2.3678209086898907E-2</v>
      </c>
      <c r="L1347" s="8">
        <f t="shared" si="74"/>
        <v>9.0379389888027208E-3</v>
      </c>
    </row>
    <row r="1348" spans="1:12" x14ac:dyDescent="0.25">
      <c r="A1348" s="1">
        <v>41365</v>
      </c>
      <c r="B1348" s="9">
        <v>1600</v>
      </c>
      <c r="C1348" s="2">
        <v>93.48</v>
      </c>
      <c r="D1348" s="2">
        <v>37.76</v>
      </c>
      <c r="E1348" s="2">
        <v>23.021785999999999</v>
      </c>
      <c r="F1348" s="3">
        <v>0.1545</v>
      </c>
      <c r="G1348" s="4">
        <f t="shared" si="76"/>
        <v>4.2883639599367029E-6</v>
      </c>
      <c r="H1348" s="8">
        <f t="shared" si="77"/>
        <v>3.2605969400552079E-3</v>
      </c>
      <c r="I1348" s="8">
        <f t="shared" si="77"/>
        <v>9.6370061034375639E-4</v>
      </c>
      <c r="J1348" s="8">
        <f t="shared" si="77"/>
        <v>-7.8822911192854509E-3</v>
      </c>
      <c r="K1348" s="8">
        <f t="shared" si="75"/>
        <v>-7.9717634303933631E-3</v>
      </c>
      <c r="L1348" s="8">
        <f t="shared" ref="L1348:L1411" si="78">H1348*$X$12+I1348*$Y$12+$Z$12*J1348+$AA$12*K1348</f>
        <v>-3.8930707228648003E-3</v>
      </c>
    </row>
    <row r="1349" spans="1:12" x14ac:dyDescent="0.25">
      <c r="A1349" s="5">
        <v>41366</v>
      </c>
      <c r="B1349" s="10">
        <v>1575.1</v>
      </c>
      <c r="C1349" s="6">
        <v>92.15</v>
      </c>
      <c r="D1349" s="6">
        <v>37.93</v>
      </c>
      <c r="E1349" s="6">
        <v>22.594286</v>
      </c>
      <c r="F1349" s="7">
        <v>0.1535</v>
      </c>
      <c r="G1349" s="4">
        <f t="shared" si="76"/>
        <v>4.2606287755653227E-6</v>
      </c>
      <c r="H1349" s="8">
        <f t="shared" si="77"/>
        <v>-1.5562500000000057E-2</v>
      </c>
      <c r="I1349" s="8">
        <f t="shared" si="77"/>
        <v>-1.4227642276422746E-2</v>
      </c>
      <c r="J1349" s="8">
        <f t="shared" si="77"/>
        <v>4.5021186440678419E-3</v>
      </c>
      <c r="K1349" s="8">
        <f t="shared" si="75"/>
        <v>-1.856936729409258E-2</v>
      </c>
      <c r="L1349" s="8">
        <f t="shared" si="78"/>
        <v>-1.3464801793507852E-2</v>
      </c>
    </row>
    <row r="1350" spans="1:12" x14ac:dyDescent="0.25">
      <c r="A1350" s="1">
        <v>41367</v>
      </c>
      <c r="B1350" s="9">
        <v>1552.8</v>
      </c>
      <c r="C1350" s="2">
        <v>92.19</v>
      </c>
      <c r="D1350" s="2">
        <v>37.369999999999997</v>
      </c>
      <c r="E1350" s="2">
        <v>21.780000999999999</v>
      </c>
      <c r="F1350" s="3">
        <v>0.1545</v>
      </c>
      <c r="G1350" s="4">
        <f t="shared" si="76"/>
        <v>4.2883639599367029E-6</v>
      </c>
      <c r="H1350" s="8">
        <f t="shared" si="77"/>
        <v>-1.4157831248809571E-2</v>
      </c>
      <c r="I1350" s="8">
        <f t="shared" si="77"/>
        <v>4.340748779163542E-4</v>
      </c>
      <c r="J1350" s="8">
        <f t="shared" si="77"/>
        <v>-1.476403901924604E-2</v>
      </c>
      <c r="K1350" s="8">
        <f t="shared" si="75"/>
        <v>-3.6039421648464645E-2</v>
      </c>
      <c r="L1350" s="8">
        <f t="shared" si="78"/>
        <v>-2.2984057636606908E-2</v>
      </c>
    </row>
    <row r="1351" spans="1:12" x14ac:dyDescent="0.25">
      <c r="A1351" s="5">
        <v>41368</v>
      </c>
      <c r="B1351" s="10">
        <v>1551.8</v>
      </c>
      <c r="C1351" s="6">
        <v>90.18</v>
      </c>
      <c r="D1351" s="6">
        <v>36.96</v>
      </c>
      <c r="E1351" s="6">
        <v>22.643929</v>
      </c>
      <c r="F1351" s="7">
        <v>0.155</v>
      </c>
      <c r="G1351" s="4">
        <f t="shared" si="76"/>
        <v>4.3022314486496072E-6</v>
      </c>
      <c r="H1351" s="8">
        <f t="shared" si="77"/>
        <v>-6.4399793920659454E-4</v>
      </c>
      <c r="I1351" s="8">
        <f t="shared" si="77"/>
        <v>-2.1802798568174325E-2</v>
      </c>
      <c r="J1351" s="8">
        <f t="shared" si="77"/>
        <v>-1.0971367407010881E-2</v>
      </c>
      <c r="K1351" s="8">
        <f t="shared" si="75"/>
        <v>3.9666113881262052E-2</v>
      </c>
      <c r="L1351" s="8">
        <f t="shared" si="78"/>
        <v>1.4179029405426369E-2</v>
      </c>
    </row>
    <row r="1352" spans="1:12" x14ac:dyDescent="0.25">
      <c r="A1352" s="1">
        <v>41369</v>
      </c>
      <c r="B1352" s="9">
        <v>1575.4</v>
      </c>
      <c r="C1352" s="2">
        <v>89.88</v>
      </c>
      <c r="D1352" s="2">
        <v>36.6</v>
      </c>
      <c r="E1352" s="2">
        <v>21.905714</v>
      </c>
      <c r="F1352" s="3">
        <v>0.156</v>
      </c>
      <c r="G1352" s="4">
        <f t="shared" si="76"/>
        <v>4.3299662186857546E-6</v>
      </c>
      <c r="H1352" s="8">
        <f t="shared" si="77"/>
        <v>1.520814537955931E-2</v>
      </c>
      <c r="I1352" s="8">
        <f t="shared" si="77"/>
        <v>-3.3266799733866858E-3</v>
      </c>
      <c r="J1352" s="8">
        <f t="shared" si="77"/>
        <v>-9.7402597402597244E-3</v>
      </c>
      <c r="K1352" s="8">
        <f t="shared" si="75"/>
        <v>-3.2601011953358461E-2</v>
      </c>
      <c r="L1352" s="8">
        <f t="shared" si="78"/>
        <v>-1.2212411550750223E-2</v>
      </c>
    </row>
    <row r="1353" spans="1:12" x14ac:dyDescent="0.25">
      <c r="A1353" s="5">
        <v>41372</v>
      </c>
      <c r="B1353" s="10">
        <v>1572</v>
      </c>
      <c r="C1353" s="6">
        <v>90.43</v>
      </c>
      <c r="D1353" s="6">
        <v>37</v>
      </c>
      <c r="E1353" s="6">
        <v>22.029641999999999</v>
      </c>
      <c r="F1353" s="7">
        <v>0.155</v>
      </c>
      <c r="G1353" s="4">
        <f t="shared" si="76"/>
        <v>4.3022314486496072E-6</v>
      </c>
      <c r="H1353" s="8">
        <f t="shared" si="77"/>
        <v>-2.1581820490034851E-3</v>
      </c>
      <c r="I1353" s="8">
        <f t="shared" si="77"/>
        <v>6.1192701379618533E-3</v>
      </c>
      <c r="J1353" s="8">
        <f t="shared" si="77"/>
        <v>1.092896174863384E-2</v>
      </c>
      <c r="K1353" s="8">
        <f t="shared" si="75"/>
        <v>5.6573367113256102E-3</v>
      </c>
      <c r="L1353" s="8">
        <f t="shared" si="78"/>
        <v>4.2655113929214684E-3</v>
      </c>
    </row>
    <row r="1354" spans="1:12" x14ac:dyDescent="0.25">
      <c r="A1354" s="1">
        <v>41373</v>
      </c>
      <c r="B1354" s="9">
        <v>1586.2</v>
      </c>
      <c r="C1354" s="2">
        <v>90.62</v>
      </c>
      <c r="D1354" s="2">
        <v>37.119999999999997</v>
      </c>
      <c r="E1354" s="2">
        <v>21.769285</v>
      </c>
      <c r="F1354" s="3">
        <v>0.156</v>
      </c>
      <c r="G1354" s="4">
        <f t="shared" si="76"/>
        <v>4.3299662186857546E-6</v>
      </c>
      <c r="H1354" s="8">
        <f t="shared" si="77"/>
        <v>9.0330788804071534E-3</v>
      </c>
      <c r="I1354" s="8">
        <f t="shared" si="77"/>
        <v>2.1010726528806561E-3</v>
      </c>
      <c r="J1354" s="8">
        <f t="shared" si="77"/>
        <v>3.2432432432431741E-3</v>
      </c>
      <c r="K1354" s="8">
        <f t="shared" si="75"/>
        <v>-1.1818485293587571E-2</v>
      </c>
      <c r="L1354" s="8">
        <f t="shared" si="78"/>
        <v>-1.979842754924889E-3</v>
      </c>
    </row>
    <row r="1355" spans="1:12" x14ac:dyDescent="0.25">
      <c r="A1355" s="5">
        <v>41374</v>
      </c>
      <c r="B1355" s="10">
        <v>1558.3</v>
      </c>
      <c r="C1355" s="6">
        <v>91.17</v>
      </c>
      <c r="D1355" s="6">
        <v>37.159999999999997</v>
      </c>
      <c r="E1355" s="6">
        <v>21.571428000000001</v>
      </c>
      <c r="F1355" s="7">
        <v>0.156</v>
      </c>
      <c r="G1355" s="4">
        <f t="shared" si="76"/>
        <v>4.3299662186857546E-6</v>
      </c>
      <c r="H1355" s="8">
        <f t="shared" si="77"/>
        <v>-1.7589206909595315E-2</v>
      </c>
      <c r="I1355" s="8">
        <f t="shared" si="77"/>
        <v>6.069300375193082E-3</v>
      </c>
      <c r="J1355" s="8">
        <f t="shared" si="77"/>
        <v>1.0775862068965287E-3</v>
      </c>
      <c r="K1355" s="8">
        <f t="shared" si="75"/>
        <v>-9.0888148140831938E-3</v>
      </c>
      <c r="L1355" s="8">
        <f t="shared" si="78"/>
        <v>-8.6442488235396499E-3</v>
      </c>
    </row>
    <row r="1356" spans="1:12" x14ac:dyDescent="0.25">
      <c r="A1356" s="1">
        <v>41375</v>
      </c>
      <c r="B1356" s="9">
        <v>1564.3</v>
      </c>
      <c r="C1356" s="2">
        <v>91.6</v>
      </c>
      <c r="D1356" s="2">
        <v>37.15</v>
      </c>
      <c r="E1356" s="2">
        <v>21.261429</v>
      </c>
      <c r="F1356" s="3">
        <v>0.1545</v>
      </c>
      <c r="G1356" s="4">
        <f t="shared" si="76"/>
        <v>4.2883639599367029E-6</v>
      </c>
      <c r="H1356" s="8">
        <f t="shared" si="77"/>
        <v>3.8503497401013928E-3</v>
      </c>
      <c r="I1356" s="8">
        <f t="shared" si="77"/>
        <v>4.7164637490401734E-3</v>
      </c>
      <c r="J1356" s="8">
        <f t="shared" si="77"/>
        <v>-2.6910656620016176E-4</v>
      </c>
      <c r="K1356" s="8">
        <f t="shared" si="75"/>
        <v>-1.437081495022032E-2</v>
      </c>
      <c r="L1356" s="8">
        <f t="shared" si="78"/>
        <v>-5.0409703216615365E-3</v>
      </c>
    </row>
    <row r="1357" spans="1:12" x14ac:dyDescent="0.25">
      <c r="A1357" s="5">
        <v>41376</v>
      </c>
      <c r="B1357" s="10">
        <v>1501</v>
      </c>
      <c r="C1357" s="6">
        <v>90.27</v>
      </c>
      <c r="D1357" s="6">
        <v>37.58</v>
      </c>
      <c r="E1357" s="6">
        <v>21.305</v>
      </c>
      <c r="F1357" s="7">
        <v>0.1545</v>
      </c>
      <c r="G1357" s="4">
        <f t="shared" si="76"/>
        <v>4.2883639599367029E-6</v>
      </c>
      <c r="H1357" s="8">
        <f t="shared" si="77"/>
        <v>-4.0465383877772779E-2</v>
      </c>
      <c r="I1357" s="8">
        <f t="shared" si="77"/>
        <v>-1.4519650655021817E-2</v>
      </c>
      <c r="J1357" s="8">
        <f t="shared" si="77"/>
        <v>1.157469717362045E-2</v>
      </c>
      <c r="K1357" s="8">
        <f t="shared" si="75"/>
        <v>2.0492978153067712E-3</v>
      </c>
      <c r="L1357" s="8">
        <f t="shared" si="78"/>
        <v>-1.03071160271213E-2</v>
      </c>
    </row>
    <row r="1358" spans="1:12" x14ac:dyDescent="0.25">
      <c r="A1358" s="1">
        <v>41379</v>
      </c>
      <c r="B1358" s="9">
        <v>1360.6</v>
      </c>
      <c r="C1358" s="2">
        <v>90.63</v>
      </c>
      <c r="D1358" s="2">
        <v>36.950000000000003</v>
      </c>
      <c r="E1358" s="2">
        <v>20.6</v>
      </c>
      <c r="F1358" s="3">
        <v>0.153</v>
      </c>
      <c r="G1358" s="4">
        <f t="shared" si="76"/>
        <v>4.2467610799068467E-6</v>
      </c>
      <c r="H1358" s="8">
        <f t="shared" si="77"/>
        <v>-9.353764157228521E-2</v>
      </c>
      <c r="I1358" s="8">
        <f t="shared" si="77"/>
        <v>3.9880358923230245E-3</v>
      </c>
      <c r="J1358" s="8">
        <f t="shared" si="77"/>
        <v>-1.6764236295901954E-2</v>
      </c>
      <c r="K1358" s="8">
        <f t="shared" si="75"/>
        <v>-3.3090823750293277E-2</v>
      </c>
      <c r="L1358" s="8">
        <f t="shared" si="78"/>
        <v>-4.5155709180836508E-2</v>
      </c>
    </row>
    <row r="1359" spans="1:12" x14ac:dyDescent="0.25">
      <c r="A1359" s="5">
        <v>41380</v>
      </c>
      <c r="B1359" s="10">
        <v>1386.8</v>
      </c>
      <c r="C1359" s="6">
        <v>91.61</v>
      </c>
      <c r="D1359" s="6">
        <v>36.92</v>
      </c>
      <c r="E1359" s="6">
        <v>20.879286</v>
      </c>
      <c r="F1359" s="7">
        <v>0.154</v>
      </c>
      <c r="G1359" s="4">
        <f t="shared" si="76"/>
        <v>4.2744964023899712E-6</v>
      </c>
      <c r="H1359" s="8">
        <f t="shared" si="77"/>
        <v>1.9256210495369724E-2</v>
      </c>
      <c r="I1359" s="8">
        <f t="shared" si="77"/>
        <v>1.0813196513295863E-2</v>
      </c>
      <c r="J1359" s="8">
        <f t="shared" si="77"/>
        <v>-8.1190798376187107E-4</v>
      </c>
      <c r="K1359" s="8">
        <f t="shared" si="75"/>
        <v>1.3557572815533932E-2</v>
      </c>
      <c r="L1359" s="8">
        <f t="shared" si="78"/>
        <v>1.2613768308136614E-2</v>
      </c>
    </row>
    <row r="1360" spans="1:12" x14ac:dyDescent="0.25">
      <c r="A1360" s="1">
        <v>41381</v>
      </c>
      <c r="B1360" s="9">
        <v>1382.2</v>
      </c>
      <c r="C1360" s="2">
        <v>88.18</v>
      </c>
      <c r="D1360" s="2">
        <v>37.28</v>
      </c>
      <c r="E1360" s="2">
        <v>20.816071000000001</v>
      </c>
      <c r="F1360" s="3">
        <v>0.154</v>
      </c>
      <c r="G1360" s="4">
        <f t="shared" si="76"/>
        <v>4.2744964023899712E-6</v>
      </c>
      <c r="H1360" s="8">
        <f t="shared" si="77"/>
        <v>-3.3169887510815614E-3</v>
      </c>
      <c r="I1360" s="8">
        <f t="shared" si="77"/>
        <v>-3.7441327366007998E-2</v>
      </c>
      <c r="J1360" s="8">
        <f t="shared" si="77"/>
        <v>9.7508125677139602E-3</v>
      </c>
      <c r="K1360" s="8">
        <f t="shared" si="75"/>
        <v>-3.0276418456071522E-3</v>
      </c>
      <c r="L1360" s="8">
        <f t="shared" si="78"/>
        <v>-3.8376290520164211E-3</v>
      </c>
    </row>
    <row r="1361" spans="1:12" x14ac:dyDescent="0.25">
      <c r="A1361" s="5">
        <v>41382</v>
      </c>
      <c r="B1361" s="10">
        <v>1392</v>
      </c>
      <c r="C1361" s="6">
        <v>87.07</v>
      </c>
      <c r="D1361" s="6">
        <v>36.65</v>
      </c>
      <c r="E1361" s="6">
        <v>19.928571999999999</v>
      </c>
      <c r="F1361" s="7">
        <v>0.153</v>
      </c>
      <c r="G1361" s="4">
        <f t="shared" si="76"/>
        <v>4.2467610799068467E-6</v>
      </c>
      <c r="H1361" s="8">
        <f t="shared" si="77"/>
        <v>7.0901461438286455E-3</v>
      </c>
      <c r="I1361" s="8">
        <f t="shared" si="77"/>
        <v>-1.2587888410070464E-2</v>
      </c>
      <c r="J1361" s="8">
        <f t="shared" si="77"/>
        <v>-1.6899141630901355E-2</v>
      </c>
      <c r="K1361" s="8">
        <f t="shared" si="75"/>
        <v>-4.2635279251305482E-2</v>
      </c>
      <c r="L1361" s="8">
        <f t="shared" si="78"/>
        <v>-2.1135413277447782E-2</v>
      </c>
    </row>
    <row r="1362" spans="1:12" x14ac:dyDescent="0.25">
      <c r="A1362" s="1">
        <v>41383</v>
      </c>
      <c r="B1362" s="9">
        <v>1395.3</v>
      </c>
      <c r="C1362" s="2">
        <v>87.21</v>
      </c>
      <c r="D1362" s="2">
        <v>36.049999999999997</v>
      </c>
      <c r="E1362" s="2">
        <v>19.205356999999999</v>
      </c>
      <c r="F1362" s="3">
        <v>0.1535</v>
      </c>
      <c r="G1362" s="4">
        <f t="shared" si="76"/>
        <v>4.2606287755653227E-6</v>
      </c>
      <c r="H1362" s="8">
        <f t="shared" si="77"/>
        <v>2.3706896551723812E-3</v>
      </c>
      <c r="I1362" s="8">
        <f t="shared" si="77"/>
        <v>1.6079016882967793E-3</v>
      </c>
      <c r="J1362" s="8">
        <f t="shared" si="77"/>
        <v>-1.6371077762619413E-2</v>
      </c>
      <c r="K1362" s="8">
        <f t="shared" si="75"/>
        <v>-3.629035738235533E-2</v>
      </c>
      <c r="L1362" s="8">
        <f t="shared" si="78"/>
        <v>-1.8381659956185546E-2</v>
      </c>
    </row>
    <row r="1363" spans="1:12" x14ac:dyDescent="0.25">
      <c r="A1363" s="5">
        <v>41386</v>
      </c>
      <c r="B1363" s="10">
        <v>1421</v>
      </c>
      <c r="C1363" s="6">
        <v>87.32</v>
      </c>
      <c r="D1363" s="6">
        <v>36.29</v>
      </c>
      <c r="E1363" s="6">
        <v>19.537856999999999</v>
      </c>
      <c r="F1363" s="7">
        <v>0.1545</v>
      </c>
      <c r="G1363" s="4">
        <f t="shared" si="76"/>
        <v>4.2883639599367029E-6</v>
      </c>
      <c r="H1363" s="8">
        <f t="shared" si="77"/>
        <v>1.8418977997563282E-2</v>
      </c>
      <c r="I1363" s="8">
        <f t="shared" si="77"/>
        <v>1.2613232427473849E-3</v>
      </c>
      <c r="J1363" s="8">
        <f t="shared" si="77"/>
        <v>6.6574202496533152E-3</v>
      </c>
      <c r="K1363" s="8">
        <f t="shared" si="75"/>
        <v>1.7312877860067875E-2</v>
      </c>
      <c r="L1363" s="8">
        <f t="shared" si="78"/>
        <v>1.4525945300170519E-2</v>
      </c>
    </row>
    <row r="1364" spans="1:12" x14ac:dyDescent="0.25">
      <c r="A1364" s="1">
        <v>41387</v>
      </c>
      <c r="B1364" s="9">
        <v>1408.6</v>
      </c>
      <c r="C1364" s="2">
        <v>86.47</v>
      </c>
      <c r="D1364" s="2">
        <v>36.03</v>
      </c>
      <c r="E1364" s="2">
        <v>19.386786000000001</v>
      </c>
      <c r="F1364" s="3">
        <v>0.1545</v>
      </c>
      <c r="G1364" s="4">
        <f t="shared" si="76"/>
        <v>4.2883639599367029E-6</v>
      </c>
      <c r="H1364" s="8">
        <f t="shared" si="77"/>
        <v>-8.7262491203378544E-3</v>
      </c>
      <c r="I1364" s="8">
        <f t="shared" si="77"/>
        <v>-9.7343105817681453E-3</v>
      </c>
      <c r="J1364" s="8">
        <f t="shared" si="77"/>
        <v>-7.1645081289610918E-3</v>
      </c>
      <c r="K1364" s="8">
        <f t="shared" si="75"/>
        <v>-7.7322195571396688E-3</v>
      </c>
      <c r="L1364" s="8">
        <f t="shared" si="78"/>
        <v>-8.0976457348129194E-3</v>
      </c>
    </row>
    <row r="1365" spans="1:12" x14ac:dyDescent="0.25">
      <c r="A1365" s="5">
        <v>41388</v>
      </c>
      <c r="B1365" s="10">
        <v>1423.4</v>
      </c>
      <c r="C1365" s="6">
        <v>86.07</v>
      </c>
      <c r="D1365" s="6">
        <v>36.19</v>
      </c>
      <c r="E1365" s="6">
        <v>19.389285999999998</v>
      </c>
      <c r="F1365" s="7">
        <v>0.1545</v>
      </c>
      <c r="G1365" s="4">
        <f t="shared" si="76"/>
        <v>4.2883639599367029E-6</v>
      </c>
      <c r="H1365" s="8">
        <f t="shared" si="77"/>
        <v>1.0506886270055504E-2</v>
      </c>
      <c r="I1365" s="8">
        <f t="shared" si="77"/>
        <v>-4.6258818087198533E-3</v>
      </c>
      <c r="J1365" s="8">
        <f t="shared" si="77"/>
        <v>4.4407438245905239E-3</v>
      </c>
      <c r="K1365" s="8">
        <f t="shared" si="75"/>
        <v>1.2895381421127391E-4</v>
      </c>
      <c r="L1365" s="8">
        <f t="shared" si="78"/>
        <v>3.5229324867762143E-3</v>
      </c>
    </row>
    <row r="1366" spans="1:12" x14ac:dyDescent="0.25">
      <c r="A1366" s="1">
        <v>41389</v>
      </c>
      <c r="B1366" s="9">
        <v>1461.8</v>
      </c>
      <c r="C1366" s="2">
        <v>86.14</v>
      </c>
      <c r="D1366" s="2">
        <v>35.9</v>
      </c>
      <c r="E1366" s="2">
        <v>19.174285999999999</v>
      </c>
      <c r="F1366" s="3">
        <v>0.1545</v>
      </c>
      <c r="G1366" s="4">
        <f t="shared" si="76"/>
        <v>4.2883639599367029E-6</v>
      </c>
      <c r="H1366" s="8">
        <f t="shared" si="77"/>
        <v>2.6977659126036155E-2</v>
      </c>
      <c r="I1366" s="8">
        <f t="shared" si="77"/>
        <v>8.1329150691306377E-4</v>
      </c>
      <c r="J1366" s="8">
        <f t="shared" si="77"/>
        <v>-8.0132633324122449E-3</v>
      </c>
      <c r="K1366" s="8">
        <f t="shared" si="75"/>
        <v>-1.1088598105159719E-2</v>
      </c>
      <c r="L1366" s="8">
        <f t="shared" si="78"/>
        <v>1.6699674411210447E-3</v>
      </c>
    </row>
    <row r="1367" spans="1:12" x14ac:dyDescent="0.25">
      <c r="A1367" s="5">
        <v>41390</v>
      </c>
      <c r="B1367" s="10">
        <v>1453.6</v>
      </c>
      <c r="C1367" s="6">
        <v>86.45</v>
      </c>
      <c r="D1367" s="6">
        <v>36.49</v>
      </c>
      <c r="E1367" s="6">
        <v>18.772141999999999</v>
      </c>
      <c r="F1367" s="7">
        <v>0.1545</v>
      </c>
      <c r="G1367" s="4">
        <f t="shared" si="76"/>
        <v>4.2883639599367029E-6</v>
      </c>
      <c r="H1367" s="8">
        <f t="shared" si="77"/>
        <v>-5.6095225064988685E-3</v>
      </c>
      <c r="I1367" s="8">
        <f t="shared" si="77"/>
        <v>3.5987926631065969E-3</v>
      </c>
      <c r="J1367" s="8">
        <f t="shared" si="77"/>
        <v>1.6434540389972239E-2</v>
      </c>
      <c r="K1367" s="8">
        <f t="shared" si="75"/>
        <v>-2.0973088645908373E-2</v>
      </c>
      <c r="L1367" s="8">
        <f t="shared" si="78"/>
        <v>-8.1386150519398154E-3</v>
      </c>
    </row>
    <row r="1368" spans="1:12" x14ac:dyDescent="0.25">
      <c r="A1368" s="1">
        <v>41393</v>
      </c>
      <c r="B1368" s="9">
        <v>1467.4</v>
      </c>
      <c r="C1368" s="2">
        <v>87.67</v>
      </c>
      <c r="D1368" s="2">
        <v>36.85</v>
      </c>
      <c r="E1368" s="2">
        <v>18.845714999999998</v>
      </c>
      <c r="F1368" s="3">
        <v>0.1545</v>
      </c>
      <c r="G1368" s="4">
        <f t="shared" si="76"/>
        <v>4.2883639599367029E-6</v>
      </c>
      <c r="H1368" s="8">
        <f t="shared" si="77"/>
        <v>9.4936708860760746E-3</v>
      </c>
      <c r="I1368" s="8">
        <f t="shared" si="77"/>
        <v>1.4112203585887783E-2</v>
      </c>
      <c r="J1368" s="8">
        <f t="shared" si="77"/>
        <v>9.8657166346944204E-3</v>
      </c>
      <c r="K1368" s="8">
        <f t="shared" si="75"/>
        <v>3.9192650471107492E-3</v>
      </c>
      <c r="L1368" s="8">
        <f t="shared" si="78"/>
        <v>7.4080036818155951E-3</v>
      </c>
    </row>
    <row r="1369" spans="1:12" x14ac:dyDescent="0.25">
      <c r="A1369" s="5">
        <v>41394</v>
      </c>
      <c r="B1369" s="10">
        <v>1472.2</v>
      </c>
      <c r="C1369" s="6">
        <v>87.5</v>
      </c>
      <c r="D1369" s="6">
        <v>37.229999999999997</v>
      </c>
      <c r="E1369" s="6">
        <v>20.204643000000001</v>
      </c>
      <c r="F1369" s="7">
        <v>0.155</v>
      </c>
      <c r="G1369" s="4">
        <f t="shared" si="76"/>
        <v>4.3022314486496072E-6</v>
      </c>
      <c r="H1369" s="8">
        <f t="shared" si="77"/>
        <v>3.2710917268638094E-3</v>
      </c>
      <c r="I1369" s="8">
        <f t="shared" si="77"/>
        <v>-1.9390897684498883E-3</v>
      </c>
      <c r="J1369" s="8">
        <f t="shared" si="77"/>
        <v>1.0312075983717651E-2</v>
      </c>
      <c r="K1369" s="8">
        <f t="shared" si="75"/>
        <v>7.2108062761216674E-2</v>
      </c>
      <c r="L1369" s="8">
        <f t="shared" si="78"/>
        <v>3.5276412433302706E-2</v>
      </c>
    </row>
    <row r="1370" spans="1:12" x14ac:dyDescent="0.25">
      <c r="A1370" s="1">
        <v>41395</v>
      </c>
      <c r="B1370" s="9">
        <v>1446.3</v>
      </c>
      <c r="C1370" s="2">
        <v>88.01</v>
      </c>
      <c r="D1370" s="2">
        <v>37.33</v>
      </c>
      <c r="E1370" s="2">
        <v>20.032499000000001</v>
      </c>
      <c r="F1370" s="3">
        <v>0.156</v>
      </c>
      <c r="G1370" s="4">
        <f t="shared" si="76"/>
        <v>4.3299662186857546E-6</v>
      </c>
      <c r="H1370" s="8">
        <f t="shared" si="77"/>
        <v>-1.7592718380654862E-2</v>
      </c>
      <c r="I1370" s="8">
        <f t="shared" si="77"/>
        <v>5.8285714285714867E-3</v>
      </c>
      <c r="J1370" s="8">
        <f t="shared" si="77"/>
        <v>2.6860059092130386E-3</v>
      </c>
      <c r="K1370" s="8">
        <f t="shared" si="75"/>
        <v>-8.5200218583421344E-3</v>
      </c>
      <c r="L1370" s="8">
        <f t="shared" si="78"/>
        <v>-8.138245924570367E-3</v>
      </c>
    </row>
    <row r="1371" spans="1:12" x14ac:dyDescent="0.25">
      <c r="A1371" s="5">
        <v>41396</v>
      </c>
      <c r="B1371" s="10">
        <v>1467.7</v>
      </c>
      <c r="C1371" s="6">
        <v>89.09</v>
      </c>
      <c r="D1371" s="6">
        <v>37.549999999999997</v>
      </c>
      <c r="E1371" s="6">
        <v>20.060714999999998</v>
      </c>
      <c r="F1371" s="7">
        <v>0.159</v>
      </c>
      <c r="G1371" s="4">
        <f t="shared" si="76"/>
        <v>4.4131688721193996E-6</v>
      </c>
      <c r="H1371" s="8">
        <f t="shared" si="77"/>
        <v>1.4796376961902849E-2</v>
      </c>
      <c r="I1371" s="8">
        <f t="shared" si="77"/>
        <v>1.2271332803090538E-2</v>
      </c>
      <c r="J1371" s="8">
        <f t="shared" si="77"/>
        <v>5.8933833377979878E-3</v>
      </c>
      <c r="K1371" s="8">
        <f t="shared" si="75"/>
        <v>1.4085112396609583E-3</v>
      </c>
      <c r="L1371" s="8">
        <f t="shared" si="78"/>
        <v>7.0190789713034081E-3</v>
      </c>
    </row>
    <row r="1372" spans="1:12" x14ac:dyDescent="0.25">
      <c r="A1372" s="1">
        <v>41397</v>
      </c>
      <c r="B1372" s="9">
        <v>1464.3</v>
      </c>
      <c r="C1372" s="2">
        <v>88.62</v>
      </c>
      <c r="D1372" s="2">
        <v>37.58</v>
      </c>
      <c r="E1372" s="2">
        <v>20.410713000000001</v>
      </c>
      <c r="F1372" s="3">
        <v>0.16</v>
      </c>
      <c r="G1372" s="4">
        <f t="shared" si="76"/>
        <v>4.4409025377056821E-6</v>
      </c>
      <c r="H1372" s="8">
        <f t="shared" si="77"/>
        <v>-2.3165497036179675E-3</v>
      </c>
      <c r="I1372" s="8">
        <f t="shared" si="77"/>
        <v>-5.2755640363677048E-3</v>
      </c>
      <c r="J1372" s="8">
        <f t="shared" si="77"/>
        <v>7.9893475366181466E-4</v>
      </c>
      <c r="K1372" s="8">
        <f t="shared" si="75"/>
        <v>1.7446935465660268E-2</v>
      </c>
      <c r="L1372" s="8">
        <f t="shared" si="78"/>
        <v>6.9335663483073746E-3</v>
      </c>
    </row>
    <row r="1373" spans="1:12" x14ac:dyDescent="0.25">
      <c r="A1373" s="5">
        <v>41400</v>
      </c>
      <c r="B1373" s="10">
        <v>1468.1</v>
      </c>
      <c r="C1373" s="6">
        <v>87.35</v>
      </c>
      <c r="D1373" s="6">
        <v>37.44</v>
      </c>
      <c r="E1373" s="6">
        <v>21.054644</v>
      </c>
      <c r="F1373" s="7">
        <v>0.16</v>
      </c>
      <c r="G1373" s="4">
        <f t="shared" si="76"/>
        <v>4.4409025377056821E-6</v>
      </c>
      <c r="H1373" s="8">
        <f t="shared" si="77"/>
        <v>2.5950966332035476E-3</v>
      </c>
      <c r="I1373" s="8">
        <f t="shared" si="77"/>
        <v>-1.4330850823741933E-2</v>
      </c>
      <c r="J1373" s="8">
        <f t="shared" si="77"/>
        <v>-3.72538584353381E-3</v>
      </c>
      <c r="K1373" s="8">
        <f t="shared" si="75"/>
        <v>3.1548677402891238E-2</v>
      </c>
      <c r="L1373" s="8">
        <f t="shared" si="78"/>
        <v>1.3281795683598356E-2</v>
      </c>
    </row>
    <row r="1374" spans="1:12" x14ac:dyDescent="0.25">
      <c r="A1374" s="1">
        <v>41401</v>
      </c>
      <c r="B1374" s="9">
        <v>1449</v>
      </c>
      <c r="C1374" s="2">
        <v>88.1</v>
      </c>
      <c r="D1374" s="2">
        <v>37.06</v>
      </c>
      <c r="E1374" s="2">
        <v>20.885000000000002</v>
      </c>
      <c r="F1374" s="3">
        <v>0.1605</v>
      </c>
      <c r="G1374" s="4">
        <f t="shared" si="76"/>
        <v>4.4547692670260375E-6</v>
      </c>
      <c r="H1374" s="8">
        <f t="shared" si="77"/>
        <v>-1.3010012941897629E-2</v>
      </c>
      <c r="I1374" s="8">
        <f t="shared" si="77"/>
        <v>8.5861476817401267E-3</v>
      </c>
      <c r="J1374" s="8">
        <f t="shared" si="77"/>
        <v>-1.0149572649572529E-2</v>
      </c>
      <c r="K1374" s="8">
        <f t="shared" si="75"/>
        <v>-8.0573198008001522E-3</v>
      </c>
      <c r="L1374" s="8">
        <f t="shared" si="78"/>
        <v>-8.4884539492970871E-3</v>
      </c>
    </row>
    <row r="1375" spans="1:12" x14ac:dyDescent="0.25">
      <c r="A1375" s="5">
        <v>41402</v>
      </c>
      <c r="B1375" s="10">
        <v>1473.9</v>
      </c>
      <c r="C1375" s="6">
        <v>88.12</v>
      </c>
      <c r="D1375" s="6">
        <v>37.68</v>
      </c>
      <c r="E1375" s="6">
        <v>20.819286000000002</v>
      </c>
      <c r="F1375" s="7">
        <v>0.1605</v>
      </c>
      <c r="G1375" s="4">
        <f t="shared" si="76"/>
        <v>4.4547692670260375E-6</v>
      </c>
      <c r="H1375" s="8">
        <f t="shared" si="77"/>
        <v>1.7184265010352029E-2</v>
      </c>
      <c r="I1375" s="8">
        <f t="shared" si="77"/>
        <v>2.2701475595925349E-4</v>
      </c>
      <c r="J1375" s="8">
        <f t="shared" si="77"/>
        <v>1.6729627630868792E-2</v>
      </c>
      <c r="K1375" s="8">
        <f t="shared" si="75"/>
        <v>-3.1464687574814377E-3</v>
      </c>
      <c r="L1375" s="8">
        <f t="shared" si="78"/>
        <v>6.4662711960044115E-3</v>
      </c>
    </row>
    <row r="1376" spans="1:12" x14ac:dyDescent="0.25">
      <c r="A1376" s="1">
        <v>41403</v>
      </c>
      <c r="B1376" s="9">
        <v>1468.8</v>
      </c>
      <c r="C1376" s="2">
        <v>88.14</v>
      </c>
      <c r="D1376" s="2">
        <v>37.94</v>
      </c>
      <c r="E1376" s="2">
        <v>21.048570999999999</v>
      </c>
      <c r="F1376" s="3">
        <v>0.16</v>
      </c>
      <c r="G1376" s="4">
        <f t="shared" si="76"/>
        <v>4.4409025377056821E-6</v>
      </c>
      <c r="H1376" s="8">
        <f t="shared" si="77"/>
        <v>-3.4602076124568399E-3</v>
      </c>
      <c r="I1376" s="8">
        <f t="shared" si="77"/>
        <v>2.2696323195637788E-4</v>
      </c>
      <c r="J1376" s="8">
        <f t="shared" si="77"/>
        <v>6.9002123142250004E-3</v>
      </c>
      <c r="K1376" s="8">
        <f t="shared" si="75"/>
        <v>1.1013105828893329E-2</v>
      </c>
      <c r="L1376" s="8">
        <f t="shared" si="78"/>
        <v>5.1501018459556291E-3</v>
      </c>
    </row>
    <row r="1377" spans="1:12" x14ac:dyDescent="0.25">
      <c r="A1377" s="5">
        <v>41404</v>
      </c>
      <c r="B1377" s="10">
        <v>1436.8</v>
      </c>
      <c r="C1377" s="6">
        <v>87.61</v>
      </c>
      <c r="D1377" s="6">
        <v>37.9</v>
      </c>
      <c r="E1377" s="6">
        <v>20.902857000000001</v>
      </c>
      <c r="F1377" s="7">
        <v>0.16</v>
      </c>
      <c r="G1377" s="4">
        <f t="shared" si="76"/>
        <v>4.4409025377056821E-6</v>
      </c>
      <c r="H1377" s="8">
        <f t="shared" si="77"/>
        <v>-2.178649237472767E-2</v>
      </c>
      <c r="I1377" s="8">
        <f t="shared" si="77"/>
        <v>-6.0131608804175306E-3</v>
      </c>
      <c r="J1377" s="8">
        <f t="shared" si="77"/>
        <v>-1.0542962572482643E-3</v>
      </c>
      <c r="K1377" s="8">
        <f t="shared" si="75"/>
        <v>-6.9227502427598592E-3</v>
      </c>
      <c r="L1377" s="8">
        <f t="shared" si="78"/>
        <v>-1.0261755662938998E-2</v>
      </c>
    </row>
    <row r="1378" spans="1:12" x14ac:dyDescent="0.25">
      <c r="A1378" s="1">
        <v>41407</v>
      </c>
      <c r="B1378" s="9">
        <v>1434.5</v>
      </c>
      <c r="C1378" s="2">
        <v>87.19</v>
      </c>
      <c r="D1378" s="2">
        <v>37.31</v>
      </c>
      <c r="E1378" s="2">
        <v>20.935355999999999</v>
      </c>
      <c r="F1378" s="3">
        <v>0.16250000000000001</v>
      </c>
      <c r="G1378" s="4">
        <f t="shared" si="76"/>
        <v>4.5102354935266931E-6</v>
      </c>
      <c r="H1378" s="8">
        <f t="shared" si="77"/>
        <v>-1.60077951002224E-3</v>
      </c>
      <c r="I1378" s="8">
        <f t="shared" si="77"/>
        <v>-4.7939732907202569E-3</v>
      </c>
      <c r="J1378" s="8">
        <f t="shared" si="77"/>
        <v>-1.5567282321899639E-2</v>
      </c>
      <c r="K1378" s="8">
        <f t="shared" si="75"/>
        <v>1.5547635426103633E-3</v>
      </c>
      <c r="L1378" s="8">
        <f t="shared" si="78"/>
        <v>-2.7665115011922974E-3</v>
      </c>
    </row>
    <row r="1379" spans="1:12" x14ac:dyDescent="0.25">
      <c r="A1379" s="5">
        <v>41408</v>
      </c>
      <c r="B1379" s="10">
        <v>1424.7</v>
      </c>
      <c r="C1379" s="6">
        <v>87.73</v>
      </c>
      <c r="D1379" s="6">
        <v>37.200000000000003</v>
      </c>
      <c r="E1379" s="6">
        <v>20.566071000000001</v>
      </c>
      <c r="F1379" s="7">
        <v>0.16250000000000001</v>
      </c>
      <c r="G1379" s="4">
        <f t="shared" si="76"/>
        <v>4.5102354935266931E-6</v>
      </c>
      <c r="H1379" s="8">
        <f t="shared" si="77"/>
        <v>-6.8316486580689822E-3</v>
      </c>
      <c r="I1379" s="8">
        <f t="shared" si="77"/>
        <v>6.1933707994036736E-3</v>
      </c>
      <c r="J1379" s="8">
        <f t="shared" si="77"/>
        <v>-2.9482712409541522E-3</v>
      </c>
      <c r="K1379" s="8">
        <f t="shared" si="75"/>
        <v>-1.7639298801510606E-2</v>
      </c>
      <c r="L1379" s="8">
        <f t="shared" si="78"/>
        <v>-1.0008805620267482E-2</v>
      </c>
    </row>
    <row r="1380" spans="1:12" x14ac:dyDescent="0.25">
      <c r="A1380" s="1">
        <v>41409</v>
      </c>
      <c r="B1380" s="9">
        <v>1396.5</v>
      </c>
      <c r="C1380" s="2">
        <v>88</v>
      </c>
      <c r="D1380" s="2">
        <v>37.340000000000003</v>
      </c>
      <c r="E1380" s="2">
        <v>19.2425</v>
      </c>
      <c r="F1380" s="3">
        <v>0.16250000000000001</v>
      </c>
      <c r="G1380" s="4">
        <f t="shared" si="76"/>
        <v>4.5102354935266931E-6</v>
      </c>
      <c r="H1380" s="8">
        <f t="shared" si="77"/>
        <v>-1.9793640766477185E-2</v>
      </c>
      <c r="I1380" s="8">
        <f t="shared" si="77"/>
        <v>3.077624529807318E-3</v>
      </c>
      <c r="J1380" s="8">
        <f t="shared" si="77"/>
        <v>3.7634408602150687E-3</v>
      </c>
      <c r="K1380" s="8">
        <f t="shared" si="75"/>
        <v>-6.4357017925300422E-2</v>
      </c>
      <c r="L1380" s="8">
        <f t="shared" si="78"/>
        <v>-3.4195592917329293E-2</v>
      </c>
    </row>
    <row r="1381" spans="1:12" x14ac:dyDescent="0.25">
      <c r="A1381" s="5">
        <v>41410</v>
      </c>
      <c r="B1381" s="10">
        <v>1387.1</v>
      </c>
      <c r="C1381" s="6">
        <v>88.6</v>
      </c>
      <c r="D1381" s="6">
        <v>37.44</v>
      </c>
      <c r="E1381" s="6">
        <v>19.544287000000001</v>
      </c>
      <c r="F1381" s="7">
        <v>0.1615</v>
      </c>
      <c r="G1381" s="4">
        <f t="shared" si="76"/>
        <v>4.4825025182770872E-6</v>
      </c>
      <c r="H1381" s="8">
        <f t="shared" si="77"/>
        <v>-6.7311134980308565E-3</v>
      </c>
      <c r="I1381" s="8">
        <f t="shared" si="77"/>
        <v>6.8181818181817537E-3</v>
      </c>
      <c r="J1381" s="8">
        <f t="shared" si="77"/>
        <v>2.6780931976431257E-3</v>
      </c>
      <c r="K1381" s="8">
        <f t="shared" si="75"/>
        <v>1.5683357152137246E-2</v>
      </c>
      <c r="L1381" s="8">
        <f t="shared" si="78"/>
        <v>6.1461317985815082E-3</v>
      </c>
    </row>
    <row r="1382" spans="1:12" x14ac:dyDescent="0.25">
      <c r="A1382" s="1">
        <v>41411</v>
      </c>
      <c r="B1382" s="9">
        <v>1364.9</v>
      </c>
      <c r="C1382" s="2">
        <v>88.41</v>
      </c>
      <c r="D1382" s="2">
        <v>37.700000000000003</v>
      </c>
      <c r="E1382" s="2">
        <v>19.044643000000001</v>
      </c>
      <c r="F1382" s="3">
        <v>0.1615</v>
      </c>
      <c r="G1382" s="4">
        <f t="shared" si="76"/>
        <v>4.4825025182770872E-6</v>
      </c>
      <c r="H1382" s="8">
        <f t="shared" si="77"/>
        <v>-1.6004613942758143E-2</v>
      </c>
      <c r="I1382" s="8">
        <f t="shared" si="77"/>
        <v>-2.1444695259593425E-3</v>
      </c>
      <c r="J1382" s="8">
        <f t="shared" si="77"/>
        <v>6.9444444444445811E-3</v>
      </c>
      <c r="K1382" s="8">
        <f t="shared" si="75"/>
        <v>-2.5564708500238457E-2</v>
      </c>
      <c r="L1382" s="8">
        <f t="shared" si="78"/>
        <v>-1.5360377179196272E-2</v>
      </c>
    </row>
    <row r="1383" spans="1:12" x14ac:dyDescent="0.25">
      <c r="A1383" s="5">
        <v>41414</v>
      </c>
      <c r="B1383" s="10">
        <v>1384.3</v>
      </c>
      <c r="C1383" s="6">
        <v>88.99</v>
      </c>
      <c r="D1383" s="6">
        <v>37.630000000000003</v>
      </c>
      <c r="E1383" s="6">
        <v>18.922143999999999</v>
      </c>
      <c r="F1383" s="7">
        <v>0.1615</v>
      </c>
      <c r="G1383" s="4">
        <f t="shared" si="76"/>
        <v>4.4825025182770872E-6</v>
      </c>
      <c r="H1383" s="8">
        <f t="shared" si="77"/>
        <v>1.4213495494175296E-2</v>
      </c>
      <c r="I1383" s="8">
        <f t="shared" si="77"/>
        <v>6.5603438525053534E-3</v>
      </c>
      <c r="J1383" s="8">
        <f t="shared" si="77"/>
        <v>-1.8567639257294503E-3</v>
      </c>
      <c r="K1383" s="8">
        <f t="shared" si="75"/>
        <v>-6.4322024833965777E-3</v>
      </c>
      <c r="L1383" s="8">
        <f t="shared" si="78"/>
        <v>1.5165257832078821E-3</v>
      </c>
    </row>
    <row r="1384" spans="1:12" x14ac:dyDescent="0.25">
      <c r="A1384" s="1">
        <v>41415</v>
      </c>
      <c r="B1384" s="9">
        <v>1377.8</v>
      </c>
      <c r="C1384" s="2">
        <v>89.45</v>
      </c>
      <c r="D1384" s="2">
        <v>37.89</v>
      </c>
      <c r="E1384" s="2">
        <v>19.335357999999999</v>
      </c>
      <c r="F1384" s="3">
        <v>0.16250000000000001</v>
      </c>
      <c r="G1384" s="4">
        <f t="shared" si="76"/>
        <v>4.5102354935266931E-6</v>
      </c>
      <c r="H1384" s="8">
        <f t="shared" si="77"/>
        <v>-4.6955139781839194E-3</v>
      </c>
      <c r="I1384" s="8">
        <f t="shared" si="77"/>
        <v>5.1691201258569274E-3</v>
      </c>
      <c r="J1384" s="8">
        <f t="shared" si="77"/>
        <v>6.909380813180919E-3</v>
      </c>
      <c r="K1384" s="8">
        <f t="shared" si="75"/>
        <v>2.1837588806004223E-2</v>
      </c>
      <c r="L1384" s="8">
        <f t="shared" si="78"/>
        <v>1.0112872548679871E-2</v>
      </c>
    </row>
    <row r="1385" spans="1:12" x14ac:dyDescent="0.25">
      <c r="A1385" s="5">
        <v>41416</v>
      </c>
      <c r="B1385" s="10">
        <v>1367.6</v>
      </c>
      <c r="C1385" s="6">
        <v>88.58</v>
      </c>
      <c r="D1385" s="6">
        <v>37.700000000000003</v>
      </c>
      <c r="E1385" s="6">
        <v>19.25</v>
      </c>
      <c r="F1385" s="7">
        <v>0.16400000000000001</v>
      </c>
      <c r="G1385" s="4">
        <f t="shared" si="76"/>
        <v>4.5518344387041054E-6</v>
      </c>
      <c r="H1385" s="8">
        <f t="shared" si="77"/>
        <v>-7.4031064015096862E-3</v>
      </c>
      <c r="I1385" s="8">
        <f t="shared" si="77"/>
        <v>-9.7261039686976462E-3</v>
      </c>
      <c r="J1385" s="8">
        <f t="shared" si="77"/>
        <v>-5.0145157033517481E-3</v>
      </c>
      <c r="K1385" s="8">
        <f t="shared" si="75"/>
        <v>-4.4146066496415209E-3</v>
      </c>
      <c r="L1385" s="8">
        <f t="shared" si="78"/>
        <v>-5.8398376874127201E-3</v>
      </c>
    </row>
    <row r="1386" spans="1:12" x14ac:dyDescent="0.25">
      <c r="A1386" s="1">
        <v>41417</v>
      </c>
      <c r="B1386" s="9">
        <v>1392</v>
      </c>
      <c r="C1386" s="2">
        <v>88.08</v>
      </c>
      <c r="D1386" s="2">
        <v>37.520000000000003</v>
      </c>
      <c r="E1386" s="2">
        <v>18.9175</v>
      </c>
      <c r="F1386" s="3">
        <v>0.16350000000000001</v>
      </c>
      <c r="G1386" s="4">
        <f t="shared" si="76"/>
        <v>4.537968192774855E-6</v>
      </c>
      <c r="H1386" s="8">
        <f t="shared" si="77"/>
        <v>1.784147411523844E-2</v>
      </c>
      <c r="I1386" s="8">
        <f t="shared" si="77"/>
        <v>-5.6446150372544595E-3</v>
      </c>
      <c r="J1386" s="8">
        <f t="shared" si="77"/>
        <v>-4.7745358090185595E-3</v>
      </c>
      <c r="K1386" s="8">
        <f t="shared" si="75"/>
        <v>-1.7272727272727252E-2</v>
      </c>
      <c r="L1386" s="8">
        <f t="shared" si="78"/>
        <v>-3.8354626969650243E-3</v>
      </c>
    </row>
    <row r="1387" spans="1:12" x14ac:dyDescent="0.25">
      <c r="A1387" s="5">
        <v>41418</v>
      </c>
      <c r="B1387" s="10">
        <v>1386.8</v>
      </c>
      <c r="C1387" s="6">
        <v>88.87</v>
      </c>
      <c r="D1387" s="6">
        <v>37.79</v>
      </c>
      <c r="E1387" s="6">
        <v>18.206785</v>
      </c>
      <c r="F1387" s="7">
        <v>0.16350000000000001</v>
      </c>
      <c r="G1387" s="4">
        <f t="shared" si="76"/>
        <v>4.537968192774855E-6</v>
      </c>
      <c r="H1387" s="8">
        <f t="shared" si="77"/>
        <v>-3.7356321839080785E-3</v>
      </c>
      <c r="I1387" s="8">
        <f t="shared" si="77"/>
        <v>8.9691189827430327E-3</v>
      </c>
      <c r="J1387" s="8">
        <f t="shared" si="77"/>
        <v>7.196162046908209E-3</v>
      </c>
      <c r="K1387" s="8">
        <f t="shared" si="75"/>
        <v>-3.7569181974362383E-2</v>
      </c>
      <c r="L1387" s="8">
        <f t="shared" si="78"/>
        <v>-1.6218829544337378E-2</v>
      </c>
    </row>
    <row r="1388" spans="1:12" x14ac:dyDescent="0.25">
      <c r="A1388" s="1">
        <v>41421</v>
      </c>
      <c r="B1388" s="9">
        <v>1395.95</v>
      </c>
      <c r="C1388" s="2">
        <v>89.56</v>
      </c>
      <c r="D1388" s="2">
        <v>37.53</v>
      </c>
      <c r="E1388" s="2">
        <v>18.529641999999999</v>
      </c>
      <c r="F1388" s="3">
        <v>0.16350000000000001</v>
      </c>
      <c r="G1388" s="4">
        <f t="shared" si="76"/>
        <v>4.537968192774855E-6</v>
      </c>
      <c r="H1388" s="8">
        <f t="shared" si="77"/>
        <v>6.597923276608084E-3</v>
      </c>
      <c r="I1388" s="8">
        <f t="shared" si="77"/>
        <v>7.7641498818498671E-3</v>
      </c>
      <c r="J1388" s="8">
        <f t="shared" si="77"/>
        <v>-6.880127017729506E-3</v>
      </c>
      <c r="K1388" s="8">
        <f t="shared" si="75"/>
        <v>1.7732784783255202E-2</v>
      </c>
      <c r="L1388" s="8">
        <f t="shared" si="78"/>
        <v>9.4997759383708968E-3</v>
      </c>
    </row>
    <row r="1389" spans="1:12" x14ac:dyDescent="0.25">
      <c r="A1389" s="5">
        <v>41422</v>
      </c>
      <c r="B1389" s="10">
        <v>1379.1</v>
      </c>
      <c r="C1389" s="6">
        <v>88.44</v>
      </c>
      <c r="D1389" s="6">
        <v>37.25</v>
      </c>
      <c r="E1389" s="6">
        <v>19.067858000000001</v>
      </c>
      <c r="F1389" s="7">
        <v>0.16350000000000001</v>
      </c>
      <c r="G1389" s="4">
        <f t="shared" si="76"/>
        <v>4.537968192774855E-6</v>
      </c>
      <c r="H1389" s="8">
        <f t="shared" si="77"/>
        <v>-1.207063290232468E-2</v>
      </c>
      <c r="I1389" s="8">
        <f t="shared" si="77"/>
        <v>-1.2505582849486429E-2</v>
      </c>
      <c r="J1389" s="8">
        <f t="shared" si="77"/>
        <v>-7.4606981081801523E-3</v>
      </c>
      <c r="K1389" s="8">
        <f t="shared" si="75"/>
        <v>2.9046216867007039E-2</v>
      </c>
      <c r="L1389" s="8">
        <f t="shared" si="78"/>
        <v>7.3363809464024685E-3</v>
      </c>
    </row>
    <row r="1390" spans="1:12" x14ac:dyDescent="0.25">
      <c r="A1390" s="1">
        <v>41423</v>
      </c>
      <c r="B1390" s="9">
        <v>1391.3</v>
      </c>
      <c r="C1390" s="2">
        <v>88.89</v>
      </c>
      <c r="D1390" s="2">
        <v>36.69</v>
      </c>
      <c r="E1390" s="2">
        <v>18.796785</v>
      </c>
      <c r="F1390" s="3">
        <v>0.16550000000000001</v>
      </c>
      <c r="G1390" s="4">
        <f t="shared" si="76"/>
        <v>4.5934327628227578E-6</v>
      </c>
      <c r="H1390" s="8">
        <f t="shared" si="77"/>
        <v>8.8463490682329383E-3</v>
      </c>
      <c r="I1390" s="8">
        <f t="shared" si="77"/>
        <v>5.0881953867028817E-3</v>
      </c>
      <c r="J1390" s="8">
        <f t="shared" si="77"/>
        <v>-1.5033557046979926E-2</v>
      </c>
      <c r="K1390" s="8">
        <f t="shared" si="75"/>
        <v>-1.4216227118955952E-2</v>
      </c>
      <c r="L1390" s="8">
        <f t="shared" si="78"/>
        <v>-5.9294077713919618E-3</v>
      </c>
    </row>
    <row r="1391" spans="1:12" x14ac:dyDescent="0.25">
      <c r="A1391" s="5">
        <v>41424</v>
      </c>
      <c r="B1391" s="10">
        <v>1411.5</v>
      </c>
      <c r="C1391" s="6">
        <v>87.23</v>
      </c>
      <c r="D1391" s="6">
        <v>37</v>
      </c>
      <c r="E1391" s="6">
        <v>18.633215</v>
      </c>
      <c r="F1391" s="7">
        <v>0.16700000000000001</v>
      </c>
      <c r="G1391" s="4">
        <f t="shared" si="76"/>
        <v>4.635030465438561E-6</v>
      </c>
      <c r="H1391" s="8">
        <f t="shared" si="77"/>
        <v>1.4518795371235568E-2</v>
      </c>
      <c r="I1391" s="8">
        <f t="shared" si="77"/>
        <v>-1.8674766565417895E-2</v>
      </c>
      <c r="J1391" s="8">
        <f t="shared" si="77"/>
        <v>8.4491687108204493E-3</v>
      </c>
      <c r="K1391" s="8">
        <f t="shared" si="75"/>
        <v>-8.702020052897344E-3</v>
      </c>
      <c r="L1391" s="8">
        <f t="shared" si="78"/>
        <v>2.0108916707634213E-4</v>
      </c>
    </row>
    <row r="1392" spans="1:12" x14ac:dyDescent="0.25">
      <c r="A1392" s="1">
        <v>41425</v>
      </c>
      <c r="B1392" s="9">
        <v>1392.6</v>
      </c>
      <c r="C1392" s="2">
        <v>86.92</v>
      </c>
      <c r="D1392" s="2">
        <v>36.72</v>
      </c>
      <c r="E1392" s="2">
        <v>18.547501</v>
      </c>
      <c r="F1392" s="3">
        <v>0.16650000000000001</v>
      </c>
      <c r="G1392" s="4">
        <f t="shared" si="76"/>
        <v>4.6211646336224987E-6</v>
      </c>
      <c r="H1392" s="8">
        <f t="shared" si="77"/>
        <v>-1.3390010626992625E-2</v>
      </c>
      <c r="I1392" s="8">
        <f t="shared" si="77"/>
        <v>-3.5538232259543995E-3</v>
      </c>
      <c r="J1392" s="8">
        <f t="shared" si="77"/>
        <v>-7.5675675675675987E-3</v>
      </c>
      <c r="K1392" s="8">
        <f t="shared" si="75"/>
        <v>-4.6000649914681602E-3</v>
      </c>
      <c r="L1392" s="8">
        <f t="shared" si="78"/>
        <v>-7.6080369025541775E-3</v>
      </c>
    </row>
    <row r="1393" spans="1:12" x14ac:dyDescent="0.25">
      <c r="A1393" s="5">
        <v>41428</v>
      </c>
      <c r="B1393" s="10">
        <v>1411.7</v>
      </c>
      <c r="C1393" s="6">
        <v>87.07</v>
      </c>
      <c r="D1393" s="6">
        <v>36.700000000000003</v>
      </c>
      <c r="E1393" s="6">
        <v>18.577499</v>
      </c>
      <c r="F1393" s="7">
        <v>0.16800000000000001</v>
      </c>
      <c r="G1393" s="4">
        <f t="shared" si="76"/>
        <v>4.6627619221251138E-6</v>
      </c>
      <c r="H1393" s="8">
        <f t="shared" si="77"/>
        <v>1.3715352577911918E-2</v>
      </c>
      <c r="I1393" s="8">
        <f t="shared" si="77"/>
        <v>1.7257248044177573E-3</v>
      </c>
      <c r="J1393" s="8">
        <f t="shared" si="77"/>
        <v>-5.4466230936808335E-4</v>
      </c>
      <c r="K1393" s="8">
        <f t="shared" si="75"/>
        <v>1.6173607430995194E-3</v>
      </c>
      <c r="L1393" s="8">
        <f t="shared" si="78"/>
        <v>4.8424005313125991E-3</v>
      </c>
    </row>
    <row r="1394" spans="1:12" x14ac:dyDescent="0.25">
      <c r="A1394" s="1">
        <v>41429</v>
      </c>
      <c r="B1394" s="9">
        <v>1397.1</v>
      </c>
      <c r="C1394" s="2">
        <v>86.86</v>
      </c>
      <c r="D1394" s="2">
        <v>36.35</v>
      </c>
      <c r="E1394" s="2">
        <v>18.321428000000001</v>
      </c>
      <c r="F1394" s="3">
        <v>0.16550000000000001</v>
      </c>
      <c r="G1394" s="4">
        <f t="shared" si="76"/>
        <v>4.5934327628227578E-6</v>
      </c>
      <c r="H1394" s="8">
        <f t="shared" si="77"/>
        <v>-1.0342140681447997E-2</v>
      </c>
      <c r="I1394" s="8">
        <f t="shared" si="77"/>
        <v>-2.4118525324450875E-3</v>
      </c>
      <c r="J1394" s="8">
        <f t="shared" si="77"/>
        <v>-9.5367847411444526E-3</v>
      </c>
      <c r="K1394" s="8">
        <f t="shared" si="75"/>
        <v>-1.3783932917988509E-2</v>
      </c>
      <c r="L1394" s="8">
        <f t="shared" si="78"/>
        <v>-1.1111727670061987E-2</v>
      </c>
    </row>
    <row r="1395" spans="1:12" x14ac:dyDescent="0.25">
      <c r="A1395" s="5">
        <v>41430</v>
      </c>
      <c r="B1395" s="10">
        <v>1398.4</v>
      </c>
      <c r="C1395" s="6">
        <v>85.1</v>
      </c>
      <c r="D1395" s="6">
        <v>36.22</v>
      </c>
      <c r="E1395" s="6">
        <v>18.395</v>
      </c>
      <c r="F1395" s="7">
        <v>0.16650000000000001</v>
      </c>
      <c r="G1395" s="4">
        <f t="shared" si="76"/>
        <v>4.6211646336224987E-6</v>
      </c>
      <c r="H1395" s="8">
        <f t="shared" si="77"/>
        <v>9.304988905591454E-4</v>
      </c>
      <c r="I1395" s="8">
        <f t="shared" si="77"/>
        <v>-2.026249136541567E-2</v>
      </c>
      <c r="J1395" s="8">
        <f t="shared" si="77"/>
        <v>-3.5763411279230413E-3</v>
      </c>
      <c r="K1395" s="8">
        <f t="shared" si="75"/>
        <v>4.0156258562377692E-3</v>
      </c>
      <c r="L1395" s="8">
        <f t="shared" si="78"/>
        <v>-1.8231442207841176E-4</v>
      </c>
    </row>
    <row r="1396" spans="1:12" x14ac:dyDescent="0.25">
      <c r="A1396" s="1">
        <v>41431</v>
      </c>
      <c r="B1396" s="9">
        <v>1415.7</v>
      </c>
      <c r="C1396" s="2">
        <v>86.55</v>
      </c>
      <c r="D1396" s="2">
        <v>35.880000000000003</v>
      </c>
      <c r="E1396" s="2">
        <v>18.199642000000001</v>
      </c>
      <c r="F1396" s="3">
        <v>0.16650000000000001</v>
      </c>
      <c r="G1396" s="4">
        <f t="shared" si="76"/>
        <v>4.6211646336224987E-6</v>
      </c>
      <c r="H1396" s="8">
        <f t="shared" si="77"/>
        <v>1.237128146453086E-2</v>
      </c>
      <c r="I1396" s="8">
        <f t="shared" si="77"/>
        <v>1.7038777908343159E-2</v>
      </c>
      <c r="J1396" s="8">
        <f t="shared" si="77"/>
        <v>-9.3870789618994005E-3</v>
      </c>
      <c r="K1396" s="8">
        <f t="shared" si="75"/>
        <v>-1.0620168524055385E-2</v>
      </c>
      <c r="L1396" s="8">
        <f t="shared" si="78"/>
        <v>-1.3176299308663673E-3</v>
      </c>
    </row>
    <row r="1397" spans="1:12" x14ac:dyDescent="0.25">
      <c r="A1397" s="5">
        <v>41432</v>
      </c>
      <c r="B1397" s="10">
        <v>1383</v>
      </c>
      <c r="C1397" s="6">
        <v>88.71</v>
      </c>
      <c r="D1397" s="6">
        <v>36.99</v>
      </c>
      <c r="E1397" s="6">
        <v>19.006070999999999</v>
      </c>
      <c r="F1397" s="7">
        <v>0.16450000000000001</v>
      </c>
      <c r="G1397" s="4">
        <f t="shared" si="76"/>
        <v>4.5657006157995284E-6</v>
      </c>
      <c r="H1397" s="8">
        <f t="shared" si="77"/>
        <v>-2.3098114007204948E-2</v>
      </c>
      <c r="I1397" s="8">
        <f t="shared" si="77"/>
        <v>2.4956672443674138E-2</v>
      </c>
      <c r="J1397" s="8">
        <f t="shared" si="77"/>
        <v>3.0936454849498311E-2</v>
      </c>
      <c r="K1397" s="8">
        <f t="shared" si="75"/>
        <v>4.4310157309687619E-2</v>
      </c>
      <c r="L1397" s="8">
        <f t="shared" si="78"/>
        <v>2.053567174035998E-2</v>
      </c>
    </row>
    <row r="1398" spans="1:12" x14ac:dyDescent="0.25">
      <c r="A1398" s="1">
        <v>41435</v>
      </c>
      <c r="B1398" s="9">
        <v>1386.2</v>
      </c>
      <c r="C1398" s="2">
        <v>88.55</v>
      </c>
      <c r="D1398" s="2">
        <v>37.450000000000003</v>
      </c>
      <c r="E1398" s="2">
        <v>19.608212999999999</v>
      </c>
      <c r="F1398" s="3">
        <v>0.16400000000000001</v>
      </c>
      <c r="G1398" s="4">
        <f t="shared" si="76"/>
        <v>4.5518344387041054E-6</v>
      </c>
      <c r="H1398" s="8">
        <f t="shared" si="77"/>
        <v>2.3138105567606982E-3</v>
      </c>
      <c r="I1398" s="8">
        <f t="shared" si="77"/>
        <v>-1.803629804982489E-3</v>
      </c>
      <c r="J1398" s="8">
        <f t="shared" si="77"/>
        <v>1.243579345769129E-2</v>
      </c>
      <c r="K1398" s="8">
        <f t="shared" si="75"/>
        <v>3.1681561118023852E-2</v>
      </c>
      <c r="L1398" s="8">
        <f t="shared" si="78"/>
        <v>1.700000992389215E-2</v>
      </c>
    </row>
    <row r="1399" spans="1:12" x14ac:dyDescent="0.25">
      <c r="A1399" s="5">
        <v>41436</v>
      </c>
      <c r="B1399" s="10">
        <v>1377</v>
      </c>
      <c r="C1399" s="6">
        <v>88.96</v>
      </c>
      <c r="D1399" s="6">
        <v>37.65</v>
      </c>
      <c r="E1399" s="6">
        <v>19.360714000000002</v>
      </c>
      <c r="F1399" s="7">
        <v>0.16400000000000001</v>
      </c>
      <c r="G1399" s="4">
        <f t="shared" si="76"/>
        <v>4.5518344387041054E-6</v>
      </c>
      <c r="H1399" s="8">
        <f t="shared" si="77"/>
        <v>-6.6368489395469956E-3</v>
      </c>
      <c r="I1399" s="8">
        <f t="shared" si="77"/>
        <v>4.6301524562393746E-3</v>
      </c>
      <c r="J1399" s="8">
        <f t="shared" si="77"/>
        <v>5.3404539385846651E-3</v>
      </c>
      <c r="K1399" s="8">
        <f t="shared" si="75"/>
        <v>-1.262221090723554E-2</v>
      </c>
      <c r="L1399" s="8">
        <f t="shared" si="78"/>
        <v>-6.4177611325808284E-3</v>
      </c>
    </row>
    <row r="1400" spans="1:12" x14ac:dyDescent="0.25">
      <c r="A1400" s="1">
        <v>41437</v>
      </c>
      <c r="B1400" s="9">
        <v>1391.8</v>
      </c>
      <c r="C1400" s="2">
        <v>87.93</v>
      </c>
      <c r="D1400" s="2">
        <v>37.520000000000003</v>
      </c>
      <c r="E1400" s="2">
        <v>18.821428000000001</v>
      </c>
      <c r="F1400" s="3">
        <v>0.1605</v>
      </c>
      <c r="G1400" s="4">
        <f t="shared" si="76"/>
        <v>4.4547692670260375E-6</v>
      </c>
      <c r="H1400" s="8">
        <f t="shared" si="77"/>
        <v>1.0748002904865618E-2</v>
      </c>
      <c r="I1400" s="8">
        <f t="shared" si="77"/>
        <v>-1.1578237410071796E-2</v>
      </c>
      <c r="J1400" s="8">
        <f t="shared" si="77"/>
        <v>-3.4528552456838104E-3</v>
      </c>
      <c r="K1400" s="8">
        <f t="shared" si="75"/>
        <v>-2.7854654533918562E-2</v>
      </c>
      <c r="L1400" s="8">
        <f t="shared" si="78"/>
        <v>-1.1010844085549828E-2</v>
      </c>
    </row>
    <row r="1401" spans="1:12" x14ac:dyDescent="0.25">
      <c r="A1401" s="5">
        <v>41438</v>
      </c>
      <c r="B1401" s="10">
        <v>1377.6</v>
      </c>
      <c r="C1401" s="6">
        <v>88.48</v>
      </c>
      <c r="D1401" s="6">
        <v>37.19</v>
      </c>
      <c r="E1401" s="6">
        <v>18.710713999999999</v>
      </c>
      <c r="F1401" s="7">
        <v>0.1595</v>
      </c>
      <c r="G1401" s="4">
        <f t="shared" si="76"/>
        <v>4.4270357395514992E-6</v>
      </c>
      <c r="H1401" s="8">
        <f t="shared" si="77"/>
        <v>-1.0202615318292892E-2</v>
      </c>
      <c r="I1401" s="8">
        <f t="shared" si="77"/>
        <v>6.2549755487319126E-3</v>
      </c>
      <c r="J1401" s="8">
        <f t="shared" si="77"/>
        <v>-8.7953091684436404E-3</v>
      </c>
      <c r="K1401" s="8">
        <f t="shared" si="75"/>
        <v>-5.8823379395018024E-3</v>
      </c>
      <c r="L1401" s="8">
        <f t="shared" si="78"/>
        <v>-6.6380098004099643E-3</v>
      </c>
    </row>
    <row r="1402" spans="1:12" x14ac:dyDescent="0.25">
      <c r="A1402" s="1">
        <v>41439</v>
      </c>
      <c r="B1402" s="9">
        <v>1387.3</v>
      </c>
      <c r="C1402" s="2">
        <v>88.14</v>
      </c>
      <c r="D1402" s="2">
        <v>37.200000000000003</v>
      </c>
      <c r="E1402" s="2">
        <v>18.76107</v>
      </c>
      <c r="F1402" s="3">
        <v>0.1595</v>
      </c>
      <c r="G1402" s="4">
        <f t="shared" si="76"/>
        <v>4.4270357395514992E-6</v>
      </c>
      <c r="H1402" s="8">
        <f t="shared" si="77"/>
        <v>7.0412311265970135E-3</v>
      </c>
      <c r="I1402" s="8">
        <f t="shared" si="77"/>
        <v>-3.8426763110307799E-3</v>
      </c>
      <c r="J1402" s="8">
        <f t="shared" si="77"/>
        <v>2.6888948642121854E-4</v>
      </c>
      <c r="K1402" s="8">
        <f t="shared" si="75"/>
        <v>2.6912922724381728E-3</v>
      </c>
      <c r="L1402" s="8">
        <f t="shared" si="78"/>
        <v>3.0298959587208183E-3</v>
      </c>
    </row>
    <row r="1403" spans="1:12" x14ac:dyDescent="0.25">
      <c r="A1403" s="5">
        <v>41442</v>
      </c>
      <c r="B1403" s="10">
        <v>1382.8</v>
      </c>
      <c r="C1403" s="6">
        <v>89.1</v>
      </c>
      <c r="D1403" s="6">
        <v>37.119999999999997</v>
      </c>
      <c r="E1403" s="6">
        <v>18.467856999999999</v>
      </c>
      <c r="F1403" s="7">
        <v>0.1595</v>
      </c>
      <c r="G1403" s="4">
        <f t="shared" si="76"/>
        <v>4.4270357395514992E-6</v>
      </c>
      <c r="H1403" s="8">
        <f t="shared" si="77"/>
        <v>-3.2437108051611044E-3</v>
      </c>
      <c r="I1403" s="8">
        <f t="shared" si="77"/>
        <v>1.0891763104152413E-2</v>
      </c>
      <c r="J1403" s="8">
        <f t="shared" si="77"/>
        <v>-2.150537634408747E-3</v>
      </c>
      <c r="K1403" s="8">
        <f t="shared" si="75"/>
        <v>-1.5628799423487119E-2</v>
      </c>
      <c r="L1403" s="8">
        <f t="shared" si="78"/>
        <v>-7.51116240546026E-3</v>
      </c>
    </row>
    <row r="1404" spans="1:12" x14ac:dyDescent="0.25">
      <c r="A1404" s="1">
        <v>41443</v>
      </c>
      <c r="B1404" s="9">
        <v>1366.6</v>
      </c>
      <c r="C1404" s="2">
        <v>89.61</v>
      </c>
      <c r="D1404" s="2">
        <v>36.840000000000003</v>
      </c>
      <c r="E1404" s="2">
        <v>18.696787</v>
      </c>
      <c r="F1404" s="3">
        <v>0.16350000000000001</v>
      </c>
      <c r="G1404" s="4">
        <f t="shared" si="76"/>
        <v>4.537968192774855E-6</v>
      </c>
      <c r="H1404" s="8">
        <f t="shared" si="77"/>
        <v>-1.1715360138848746E-2</v>
      </c>
      <c r="I1404" s="8">
        <f t="shared" si="77"/>
        <v>5.7239057239057813E-3</v>
      </c>
      <c r="J1404" s="8">
        <f t="shared" si="77"/>
        <v>-7.5431034482757019E-3</v>
      </c>
      <c r="K1404" s="8">
        <f t="shared" si="75"/>
        <v>1.2396132372045216E-2</v>
      </c>
      <c r="L1404" s="8">
        <f t="shared" si="78"/>
        <v>1.3808184344745872E-3</v>
      </c>
    </row>
    <row r="1405" spans="1:12" x14ac:dyDescent="0.25">
      <c r="A1405" s="5">
        <v>41444</v>
      </c>
      <c r="B1405" s="10">
        <v>1373.6</v>
      </c>
      <c r="C1405" s="6">
        <v>89.58</v>
      </c>
      <c r="D1405" s="6">
        <v>36.950000000000003</v>
      </c>
      <c r="E1405" s="6">
        <v>18.582144</v>
      </c>
      <c r="F1405" s="7">
        <v>0.1585</v>
      </c>
      <c r="G1405" s="4">
        <f t="shared" si="76"/>
        <v>4.3993019358534724E-6</v>
      </c>
      <c r="H1405" s="8">
        <f t="shared" si="77"/>
        <v>5.1222010829796577E-3</v>
      </c>
      <c r="I1405" s="8">
        <f t="shared" si="77"/>
        <v>-3.3478406427855305E-4</v>
      </c>
      <c r="J1405" s="8">
        <f t="shared" si="77"/>
        <v>2.9858849077089964E-3</v>
      </c>
      <c r="K1405" s="8">
        <f t="shared" si="75"/>
        <v>-6.1316952479589636E-3</v>
      </c>
      <c r="L1405" s="8">
        <f t="shared" si="78"/>
        <v>-7.9902705278063002E-4</v>
      </c>
    </row>
    <row r="1406" spans="1:12" x14ac:dyDescent="0.25">
      <c r="A1406" s="1">
        <v>41445</v>
      </c>
      <c r="B1406" s="9">
        <v>1285.9000000000001</v>
      </c>
      <c r="C1406" s="2">
        <v>89.53</v>
      </c>
      <c r="D1406" s="2">
        <v>36.99</v>
      </c>
      <c r="E1406" s="2">
        <v>17.919643000000001</v>
      </c>
      <c r="F1406" s="3">
        <v>0.158</v>
      </c>
      <c r="G1406" s="4">
        <f t="shared" si="76"/>
        <v>4.3854349305316731E-6</v>
      </c>
      <c r="H1406" s="8">
        <f t="shared" si="77"/>
        <v>-6.3846825859056364E-2</v>
      </c>
      <c r="I1406" s="8">
        <f t="shared" si="77"/>
        <v>-5.5816030363917341E-4</v>
      </c>
      <c r="J1406" s="8">
        <f t="shared" si="77"/>
        <v>1.0825439783490973E-3</v>
      </c>
      <c r="K1406" s="8">
        <f t="shared" si="75"/>
        <v>-3.5652559790732376E-2</v>
      </c>
      <c r="L1406" s="8">
        <f t="shared" si="78"/>
        <v>-3.4935771795032489E-2</v>
      </c>
    </row>
    <row r="1407" spans="1:12" x14ac:dyDescent="0.25">
      <c r="A1407" s="5">
        <v>41446</v>
      </c>
      <c r="B1407" s="10">
        <v>1291.5999999999999</v>
      </c>
      <c r="C1407" s="6">
        <v>89.47</v>
      </c>
      <c r="D1407" s="6">
        <v>37.21</v>
      </c>
      <c r="E1407" s="6">
        <v>17.354285999999998</v>
      </c>
      <c r="F1407" s="7">
        <v>0.158</v>
      </c>
      <c r="G1407" s="4">
        <f t="shared" si="76"/>
        <v>4.3854349305316731E-6</v>
      </c>
      <c r="H1407" s="8">
        <f t="shared" si="77"/>
        <v>4.4326930554474051E-3</v>
      </c>
      <c r="I1407" s="8">
        <f t="shared" si="77"/>
        <v>-6.7016642466214977E-4</v>
      </c>
      <c r="J1407" s="8">
        <f t="shared" si="77"/>
        <v>5.9475533928088362E-3</v>
      </c>
      <c r="K1407" s="8">
        <f t="shared" si="75"/>
        <v>-3.1549568258698139E-2</v>
      </c>
      <c r="L1407" s="8">
        <f t="shared" si="78"/>
        <v>-1.2079303933144363E-2</v>
      </c>
    </row>
    <row r="1408" spans="1:12" x14ac:dyDescent="0.25">
      <c r="A1408" s="1">
        <v>41449</v>
      </c>
      <c r="B1408" s="9">
        <v>1276.8</v>
      </c>
      <c r="C1408" s="2">
        <v>90.2</v>
      </c>
      <c r="D1408" s="2">
        <v>37.43</v>
      </c>
      <c r="E1408" s="2">
        <v>18.074642000000001</v>
      </c>
      <c r="F1408" s="3">
        <v>0.1605</v>
      </c>
      <c r="G1408" s="4">
        <f t="shared" si="76"/>
        <v>4.4547692670260375E-6</v>
      </c>
      <c r="H1408" s="8">
        <f t="shared" si="77"/>
        <v>-1.1458655930628643E-2</v>
      </c>
      <c r="I1408" s="8">
        <f t="shared" si="77"/>
        <v>8.1591594948027726E-3</v>
      </c>
      <c r="J1408" s="8">
        <f t="shared" si="77"/>
        <v>5.912389142703544E-3</v>
      </c>
      <c r="K1408" s="8">
        <f t="shared" si="75"/>
        <v>4.1508823814474564E-2</v>
      </c>
      <c r="L1408" s="8">
        <f t="shared" si="78"/>
        <v>1.7128501639057415E-2</v>
      </c>
    </row>
    <row r="1409" spans="1:12" x14ac:dyDescent="0.25">
      <c r="A1409" s="5">
        <v>41450</v>
      </c>
      <c r="B1409" s="10">
        <v>1274.8</v>
      </c>
      <c r="C1409" s="6">
        <v>90.8</v>
      </c>
      <c r="D1409" s="6">
        <v>37.49</v>
      </c>
      <c r="E1409" s="6">
        <v>17.952856000000001</v>
      </c>
      <c r="F1409" s="7">
        <v>0.1595</v>
      </c>
      <c r="G1409" s="4">
        <f t="shared" si="76"/>
        <v>4.4270357395514992E-6</v>
      </c>
      <c r="H1409" s="8">
        <f t="shared" si="77"/>
        <v>-1.5664160401002508E-3</v>
      </c>
      <c r="I1409" s="8">
        <f t="shared" si="77"/>
        <v>6.6518847006651251E-3</v>
      </c>
      <c r="J1409" s="8">
        <f t="shared" si="77"/>
        <v>1.6029922522041752E-3</v>
      </c>
      <c r="K1409" s="8">
        <f t="shared" si="75"/>
        <v>-6.737948115376236E-3</v>
      </c>
      <c r="L1409" s="8">
        <f t="shared" si="78"/>
        <v>-2.702643405418005E-3</v>
      </c>
    </row>
    <row r="1410" spans="1:12" x14ac:dyDescent="0.25">
      <c r="A1410" s="1">
        <v>41451</v>
      </c>
      <c r="B1410" s="9">
        <v>1229.5999999999999</v>
      </c>
      <c r="C1410" s="2">
        <v>90.92</v>
      </c>
      <c r="D1410" s="2">
        <v>37.74</v>
      </c>
      <c r="E1410" s="2">
        <v>17.857143000000001</v>
      </c>
      <c r="F1410" s="3">
        <v>0.1565</v>
      </c>
      <c r="G1410" s="4">
        <f t="shared" si="76"/>
        <v>4.3438335002310424E-6</v>
      </c>
      <c r="H1410" s="8">
        <f t="shared" si="77"/>
        <v>-3.5456542202698497E-2</v>
      </c>
      <c r="I1410" s="8">
        <f t="shared" si="77"/>
        <v>1.3215859030837505E-3</v>
      </c>
      <c r="J1410" s="8">
        <f t="shared" si="77"/>
        <v>6.6684449186449717E-3</v>
      </c>
      <c r="K1410" s="8">
        <f t="shared" si="77"/>
        <v>-5.3313522929165106E-3</v>
      </c>
      <c r="L1410" s="8">
        <f t="shared" si="78"/>
        <v>-1.1681403712459288E-2</v>
      </c>
    </row>
    <row r="1411" spans="1:12" x14ac:dyDescent="0.25">
      <c r="A1411" s="5">
        <v>41452</v>
      </c>
      <c r="B1411" s="10">
        <v>1211.4000000000001</v>
      </c>
      <c r="C1411" s="6">
        <v>90.7</v>
      </c>
      <c r="D1411" s="6">
        <v>37.08</v>
      </c>
      <c r="E1411" s="6">
        <v>18.0275</v>
      </c>
      <c r="F1411" s="7">
        <v>0.159</v>
      </c>
      <c r="G1411" s="4">
        <f t="shared" ref="G1411:G1474" si="79">(1+(F1411/100))^(1/360)-1</f>
        <v>4.4131688721193996E-6</v>
      </c>
      <c r="H1411" s="8">
        <f t="shared" ref="H1411:K1474" si="80">(B1411-B1410)/B1410</f>
        <v>-1.4801561483409092E-2</v>
      </c>
      <c r="I1411" s="8">
        <f t="shared" si="80"/>
        <v>-2.4197096348438064E-3</v>
      </c>
      <c r="J1411" s="8">
        <f t="shared" si="80"/>
        <v>-1.7488076311605819E-2</v>
      </c>
      <c r="K1411" s="8">
        <f t="shared" si="80"/>
        <v>9.539991923680019E-3</v>
      </c>
      <c r="L1411" s="8">
        <f t="shared" si="78"/>
        <v>-3.1670623055455559E-3</v>
      </c>
    </row>
    <row r="1412" spans="1:12" x14ac:dyDescent="0.25">
      <c r="A1412" s="1">
        <v>41453</v>
      </c>
      <c r="B1412" s="9">
        <v>1223.8</v>
      </c>
      <c r="C1412" s="2">
        <v>91.35</v>
      </c>
      <c r="D1412" s="2">
        <v>37.200000000000003</v>
      </c>
      <c r="E1412" s="2">
        <v>18.357500000000002</v>
      </c>
      <c r="F1412" s="3">
        <v>0.16</v>
      </c>
      <c r="G1412" s="4">
        <f t="shared" si="79"/>
        <v>4.4409025377056821E-6</v>
      </c>
      <c r="H1412" s="8">
        <f t="shared" si="80"/>
        <v>1.0236090473831817E-2</v>
      </c>
      <c r="I1412" s="8">
        <f t="shared" si="80"/>
        <v>7.1664829106945034E-3</v>
      </c>
      <c r="J1412" s="8">
        <f t="shared" si="80"/>
        <v>3.2362459546926795E-3</v>
      </c>
      <c r="K1412" s="8">
        <f t="shared" si="80"/>
        <v>1.8305366800721222E-2</v>
      </c>
      <c r="L1412" s="8">
        <f t="shared" ref="L1412:L1475" si="81">H1412*$X$12+I1412*$Y$12+$Z$12*J1412+$AA$12*K1412</f>
        <v>1.2476133592147191E-2</v>
      </c>
    </row>
    <row r="1413" spans="1:12" x14ac:dyDescent="0.25">
      <c r="A1413" s="5">
        <v>41456</v>
      </c>
      <c r="B1413" s="10">
        <v>1255.9000000000001</v>
      </c>
      <c r="C1413" s="6">
        <v>91.73</v>
      </c>
      <c r="D1413" s="6">
        <v>37.18</v>
      </c>
      <c r="E1413" s="6">
        <v>16.089286999999999</v>
      </c>
      <c r="F1413" s="7">
        <v>0.157</v>
      </c>
      <c r="G1413" s="4">
        <f t="shared" si="79"/>
        <v>4.3577007127204581E-6</v>
      </c>
      <c r="H1413" s="8">
        <f t="shared" si="80"/>
        <v>2.6229776107207173E-2</v>
      </c>
      <c r="I1413" s="8">
        <f t="shared" si="80"/>
        <v>4.1598248494801281E-3</v>
      </c>
      <c r="J1413" s="8">
        <f t="shared" si="80"/>
        <v>-5.3763440860223456E-4</v>
      </c>
      <c r="K1413" s="8">
        <f t="shared" si="80"/>
        <v>-0.12355783739615976</v>
      </c>
      <c r="L1413" s="8">
        <f t="shared" si="81"/>
        <v>-4.8101254394680229E-2</v>
      </c>
    </row>
    <row r="1414" spans="1:12" x14ac:dyDescent="0.25">
      <c r="A1414" s="1">
        <v>41457</v>
      </c>
      <c r="B1414" s="9">
        <v>1243.5999999999999</v>
      </c>
      <c r="C1414" s="2">
        <v>91.11</v>
      </c>
      <c r="D1414" s="2">
        <v>37.07</v>
      </c>
      <c r="E1414" s="2">
        <v>15.71</v>
      </c>
      <c r="F1414" s="3">
        <v>0.155</v>
      </c>
      <c r="G1414" s="4">
        <f t="shared" si="79"/>
        <v>4.3022314486496072E-6</v>
      </c>
      <c r="H1414" s="8">
        <f t="shared" si="80"/>
        <v>-9.7937733896012267E-3</v>
      </c>
      <c r="I1414" s="8">
        <f t="shared" si="80"/>
        <v>-6.7589665322141555E-3</v>
      </c>
      <c r="J1414" s="8">
        <f t="shared" si="80"/>
        <v>-2.9585798816567895E-3</v>
      </c>
      <c r="K1414" s="8">
        <f t="shared" si="80"/>
        <v>-2.3573884908635042E-2</v>
      </c>
      <c r="L1414" s="8">
        <f t="shared" si="81"/>
        <v>-1.4657754745713448E-2</v>
      </c>
    </row>
    <row r="1415" spans="1:12" x14ac:dyDescent="0.25">
      <c r="A1415" s="5">
        <v>41458</v>
      </c>
      <c r="B1415" s="10">
        <v>1252.0999999999999</v>
      </c>
      <c r="C1415" s="6">
        <v>91.76</v>
      </c>
      <c r="D1415" s="6">
        <v>36.880000000000003</v>
      </c>
      <c r="E1415" s="6">
        <v>16.065356999999999</v>
      </c>
      <c r="F1415" s="7">
        <v>0.154</v>
      </c>
      <c r="G1415" s="4">
        <f t="shared" si="79"/>
        <v>4.2744964023899712E-6</v>
      </c>
      <c r="H1415" s="8">
        <f t="shared" si="80"/>
        <v>6.8349951752975239E-3</v>
      </c>
      <c r="I1415" s="8">
        <f t="shared" si="80"/>
        <v>7.1342333443091396E-3</v>
      </c>
      <c r="J1415" s="8">
        <f t="shared" si="80"/>
        <v>-5.1254383598596633E-3</v>
      </c>
      <c r="K1415" s="8">
        <f t="shared" si="80"/>
        <v>2.2619796308083889E-2</v>
      </c>
      <c r="L1415" s="8">
        <f t="shared" si="81"/>
        <v>1.2030107643455423E-2</v>
      </c>
    </row>
    <row r="1416" spans="1:12" x14ac:dyDescent="0.25">
      <c r="A1416" s="1">
        <v>41459</v>
      </c>
      <c r="B1416" s="9">
        <v>1247.05</v>
      </c>
      <c r="C1416" s="2">
        <v>90.67</v>
      </c>
      <c r="D1416" s="2">
        <v>37.4</v>
      </c>
      <c r="E1416" s="2">
        <v>16.366785</v>
      </c>
      <c r="F1416" s="3">
        <v>0.155</v>
      </c>
      <c r="G1416" s="4">
        <f t="shared" si="79"/>
        <v>4.3022314486496072E-6</v>
      </c>
      <c r="H1416" s="8">
        <f t="shared" si="80"/>
        <v>-4.0332241833718994E-3</v>
      </c>
      <c r="I1416" s="8">
        <f t="shared" si="80"/>
        <v>-1.1878814298169173E-2</v>
      </c>
      <c r="J1416" s="8">
        <f t="shared" si="80"/>
        <v>1.4099783080260195E-2</v>
      </c>
      <c r="K1416" s="8">
        <f t="shared" si="80"/>
        <v>1.8762608263233827E-2</v>
      </c>
      <c r="L1416" s="8">
        <f t="shared" si="81"/>
        <v>8.6970699925853611E-3</v>
      </c>
    </row>
    <row r="1417" spans="1:12" x14ac:dyDescent="0.25">
      <c r="A1417" s="5">
        <v>41460</v>
      </c>
      <c r="B1417" s="10">
        <v>1212.9000000000001</v>
      </c>
      <c r="C1417" s="6">
        <v>89.97</v>
      </c>
      <c r="D1417" s="6">
        <v>37.53</v>
      </c>
      <c r="E1417" s="6">
        <v>16.315356999999999</v>
      </c>
      <c r="F1417" s="7">
        <v>0.155</v>
      </c>
      <c r="G1417" s="4">
        <f t="shared" si="79"/>
        <v>4.3022314486496072E-6</v>
      </c>
      <c r="H1417" s="8">
        <f t="shared" si="80"/>
        <v>-2.7384627721422448E-2</v>
      </c>
      <c r="I1417" s="8">
        <f t="shared" si="80"/>
        <v>-7.7203044005735395E-3</v>
      </c>
      <c r="J1417" s="8">
        <f t="shared" si="80"/>
        <v>3.4759358288770741E-3</v>
      </c>
      <c r="K1417" s="8">
        <f t="shared" si="80"/>
        <v>-3.1422176071843897E-3</v>
      </c>
      <c r="L1417" s="8">
        <f t="shared" si="81"/>
        <v>-9.5851156550807413E-3</v>
      </c>
    </row>
    <row r="1418" spans="1:12" x14ac:dyDescent="0.25">
      <c r="A1418" s="1">
        <v>41463</v>
      </c>
      <c r="B1418" s="9">
        <v>1234.9000000000001</v>
      </c>
      <c r="C1418" s="2">
        <v>90.04</v>
      </c>
      <c r="D1418" s="2">
        <v>37.54</v>
      </c>
      <c r="E1418" s="2">
        <v>16.267499999999998</v>
      </c>
      <c r="F1418" s="3">
        <v>0.156</v>
      </c>
      <c r="G1418" s="4">
        <f t="shared" si="79"/>
        <v>4.3299662186857546E-6</v>
      </c>
      <c r="H1418" s="8">
        <f t="shared" si="80"/>
        <v>1.813834611262264E-2</v>
      </c>
      <c r="I1418" s="8">
        <f t="shared" si="80"/>
        <v>7.7803712348568845E-4</v>
      </c>
      <c r="J1418" s="8">
        <f t="shared" si="80"/>
        <v>2.6645350386352278E-4</v>
      </c>
      <c r="K1418" s="8">
        <f t="shared" si="80"/>
        <v>-2.9332487177571713E-3</v>
      </c>
      <c r="L1418" s="8">
        <f t="shared" si="81"/>
        <v>4.1403844846343713E-3</v>
      </c>
    </row>
    <row r="1419" spans="1:12" x14ac:dyDescent="0.25">
      <c r="A1419" s="5">
        <v>41464</v>
      </c>
      <c r="B1419" s="10">
        <v>1245.9000000000001</v>
      </c>
      <c r="C1419" s="6">
        <v>89.15</v>
      </c>
      <c r="D1419" s="6">
        <v>37.479999999999997</v>
      </c>
      <c r="E1419" s="6">
        <v>16.200714000000001</v>
      </c>
      <c r="F1419" s="7">
        <v>0.154</v>
      </c>
      <c r="G1419" s="4">
        <f t="shared" si="79"/>
        <v>4.2744964023899712E-6</v>
      </c>
      <c r="H1419" s="8">
        <f t="shared" si="80"/>
        <v>8.9076038545631217E-3</v>
      </c>
      <c r="I1419" s="8">
        <f t="shared" si="80"/>
        <v>-9.8844957796534929E-3</v>
      </c>
      <c r="J1419" s="8">
        <f t="shared" si="80"/>
        <v>-1.5982951518381E-3</v>
      </c>
      <c r="K1419" s="8">
        <f t="shared" si="80"/>
        <v>-4.1054863992621426E-3</v>
      </c>
      <c r="L1419" s="8">
        <f t="shared" si="81"/>
        <v>-3.1892166297444987E-4</v>
      </c>
    </row>
    <row r="1420" spans="1:12" x14ac:dyDescent="0.25">
      <c r="A1420" s="1">
        <v>41465</v>
      </c>
      <c r="B1420" s="9">
        <v>1247.4000000000001</v>
      </c>
      <c r="C1420" s="2">
        <v>89.74</v>
      </c>
      <c r="D1420" s="2">
        <v>37.56</v>
      </c>
      <c r="E1420" s="2">
        <v>15.797143</v>
      </c>
      <c r="F1420" s="3">
        <v>0.153</v>
      </c>
      <c r="G1420" s="4">
        <f t="shared" si="79"/>
        <v>4.2467610799068467E-6</v>
      </c>
      <c r="H1420" s="8">
        <f t="shared" si="80"/>
        <v>1.2039489525644113E-3</v>
      </c>
      <c r="I1420" s="8">
        <f t="shared" si="80"/>
        <v>6.6180594503644323E-3</v>
      </c>
      <c r="J1420" s="8">
        <f t="shared" si="80"/>
        <v>2.1344717182498773E-3</v>
      </c>
      <c r="K1420" s="8">
        <f t="shared" si="80"/>
        <v>-2.4910692207763263E-2</v>
      </c>
      <c r="L1420" s="8">
        <f t="shared" si="81"/>
        <v>-1.0050514841285194E-2</v>
      </c>
    </row>
    <row r="1421" spans="1:12" x14ac:dyDescent="0.25">
      <c r="A1421" s="5">
        <v>41466</v>
      </c>
      <c r="B1421" s="10">
        <v>1280.0999999999999</v>
      </c>
      <c r="C1421" s="6">
        <v>89.79</v>
      </c>
      <c r="D1421" s="6">
        <v>38.130000000000003</v>
      </c>
      <c r="E1421" s="6">
        <v>16.351429</v>
      </c>
      <c r="F1421" s="7">
        <v>0.153</v>
      </c>
      <c r="G1421" s="4">
        <f t="shared" si="79"/>
        <v>4.2467610799068467E-6</v>
      </c>
      <c r="H1421" s="8">
        <f t="shared" si="80"/>
        <v>2.6214526214526065E-2</v>
      </c>
      <c r="I1421" s="8">
        <f t="shared" si="80"/>
        <v>5.5716514374873382E-4</v>
      </c>
      <c r="J1421" s="8">
        <f t="shared" si="80"/>
        <v>1.5175718849840262E-2</v>
      </c>
      <c r="K1421" s="8">
        <f t="shared" si="80"/>
        <v>3.508773706739246E-2</v>
      </c>
      <c r="L1421" s="8">
        <f t="shared" si="81"/>
        <v>2.626804916490082E-2</v>
      </c>
    </row>
    <row r="1422" spans="1:12" x14ac:dyDescent="0.25">
      <c r="A1422" s="1">
        <v>41467</v>
      </c>
      <c r="B1422" s="9">
        <v>1277.8</v>
      </c>
      <c r="C1422" s="2">
        <v>88.25</v>
      </c>
      <c r="D1422" s="2">
        <v>38.42</v>
      </c>
      <c r="E1422" s="2">
        <v>16.333929000000001</v>
      </c>
      <c r="F1422" s="3">
        <v>0.154</v>
      </c>
      <c r="G1422" s="4">
        <f t="shared" si="79"/>
        <v>4.2744964023899712E-6</v>
      </c>
      <c r="H1422" s="8">
        <f t="shared" si="80"/>
        <v>-1.7967346301069876E-3</v>
      </c>
      <c r="I1422" s="8">
        <f t="shared" si="80"/>
        <v>-1.7151130415413812E-2</v>
      </c>
      <c r="J1422" s="8">
        <f t="shared" si="80"/>
        <v>7.605559926566985E-3</v>
      </c>
      <c r="K1422" s="8">
        <f t="shared" si="80"/>
        <v>-1.0702428515573957E-3</v>
      </c>
      <c r="L1422" s="8">
        <f t="shared" si="81"/>
        <v>-1.1716856031555888E-3</v>
      </c>
    </row>
    <row r="1423" spans="1:12" x14ac:dyDescent="0.25">
      <c r="A1423" s="5">
        <v>41470</v>
      </c>
      <c r="B1423" s="10">
        <v>1283.8</v>
      </c>
      <c r="C1423" s="6">
        <v>88.61</v>
      </c>
      <c r="D1423" s="6">
        <v>38.85</v>
      </c>
      <c r="E1423" s="6">
        <v>16.722142999999999</v>
      </c>
      <c r="F1423" s="7">
        <v>0.153</v>
      </c>
      <c r="G1423" s="4">
        <f t="shared" si="79"/>
        <v>4.2467610799068467E-6</v>
      </c>
      <c r="H1423" s="8">
        <f t="shared" si="80"/>
        <v>4.6955705118171863E-3</v>
      </c>
      <c r="I1423" s="8">
        <f t="shared" si="80"/>
        <v>4.0793201133144412E-3</v>
      </c>
      <c r="J1423" s="8">
        <f t="shared" si="80"/>
        <v>1.11920874544508E-2</v>
      </c>
      <c r="K1423" s="8">
        <f t="shared" si="80"/>
        <v>2.3767337301392567E-2</v>
      </c>
      <c r="L1423" s="8">
        <f t="shared" si="81"/>
        <v>1.4391098691044667E-2</v>
      </c>
    </row>
    <row r="1424" spans="1:12" x14ac:dyDescent="0.25">
      <c r="A1424" s="1">
        <v>41471</v>
      </c>
      <c r="B1424" s="9">
        <v>1290.8</v>
      </c>
      <c r="C1424" s="2">
        <v>88.28</v>
      </c>
      <c r="D1424" s="2">
        <v>38.71</v>
      </c>
      <c r="E1424" s="2">
        <v>16.963571999999999</v>
      </c>
      <c r="F1424" s="3">
        <v>0.152</v>
      </c>
      <c r="G1424" s="4">
        <f t="shared" si="79"/>
        <v>4.2190254814222783E-6</v>
      </c>
      <c r="H1424" s="8">
        <f t="shared" si="80"/>
        <v>5.4525627044711015E-3</v>
      </c>
      <c r="I1424" s="8">
        <f t="shared" si="80"/>
        <v>-3.724184629274329E-3</v>
      </c>
      <c r="J1424" s="8">
        <f t="shared" si="80"/>
        <v>-3.603603603603618E-3</v>
      </c>
      <c r="K1424" s="8">
        <f t="shared" si="80"/>
        <v>1.4437683017063071E-2</v>
      </c>
      <c r="L1424" s="8">
        <f t="shared" si="81"/>
        <v>7.2575274122291013E-3</v>
      </c>
    </row>
    <row r="1425" spans="1:12" x14ac:dyDescent="0.25">
      <c r="A1425" s="5">
        <v>41472</v>
      </c>
      <c r="B1425" s="10">
        <v>1277.9000000000001</v>
      </c>
      <c r="C1425" s="6">
        <v>88.46</v>
      </c>
      <c r="D1425" s="6">
        <v>38.11</v>
      </c>
      <c r="E1425" s="6">
        <v>17.140356000000001</v>
      </c>
      <c r="F1425" s="7">
        <v>0.154</v>
      </c>
      <c r="G1425" s="4">
        <f t="shared" si="79"/>
        <v>4.2744964023899712E-6</v>
      </c>
      <c r="H1425" s="8">
        <f t="shared" si="80"/>
        <v>-9.993802293151428E-3</v>
      </c>
      <c r="I1425" s="8">
        <f t="shared" si="80"/>
        <v>2.0389669234253806E-3</v>
      </c>
      <c r="J1425" s="8">
        <f t="shared" si="80"/>
        <v>-1.549987083440975E-2</v>
      </c>
      <c r="K1425" s="8">
        <f t="shared" si="80"/>
        <v>1.0421390023280555E-2</v>
      </c>
      <c r="L1425" s="8">
        <f t="shared" si="81"/>
        <v>-6.4252088472192392E-4</v>
      </c>
    </row>
    <row r="1426" spans="1:12" x14ac:dyDescent="0.25">
      <c r="A1426" s="1">
        <v>41473</v>
      </c>
      <c r="B1426" s="9">
        <v>1284.5999999999999</v>
      </c>
      <c r="C1426" s="2">
        <v>88.67</v>
      </c>
      <c r="D1426" s="2">
        <v>37.67</v>
      </c>
      <c r="E1426" s="2">
        <v>16.710713999999999</v>
      </c>
      <c r="F1426" s="3">
        <v>0.155</v>
      </c>
      <c r="G1426" s="4">
        <f t="shared" si="79"/>
        <v>4.3022314486496072E-6</v>
      </c>
      <c r="H1426" s="8">
        <f t="shared" si="80"/>
        <v>5.2429767587446729E-3</v>
      </c>
      <c r="I1426" s="8">
        <f t="shared" si="80"/>
        <v>2.3739543296406058E-3</v>
      </c>
      <c r="J1426" s="8">
        <f t="shared" si="80"/>
        <v>-1.1545526108632844E-2</v>
      </c>
      <c r="K1426" s="8">
        <f t="shared" si="80"/>
        <v>-2.5066107145032528E-2</v>
      </c>
      <c r="L1426" s="8">
        <f t="shared" si="81"/>
        <v>-1.1565045648448262E-2</v>
      </c>
    </row>
    <row r="1427" spans="1:12" x14ac:dyDescent="0.25">
      <c r="A1427" s="5">
        <v>41474</v>
      </c>
      <c r="B1427" s="10">
        <v>1293.3</v>
      </c>
      <c r="C1427" s="6">
        <v>88.52</v>
      </c>
      <c r="D1427" s="6">
        <v>37.24</v>
      </c>
      <c r="E1427" s="6">
        <v>16.678927999999999</v>
      </c>
      <c r="F1427" s="7">
        <v>0.155</v>
      </c>
      <c r="G1427" s="4">
        <f t="shared" si="79"/>
        <v>4.3022314486496072E-6</v>
      </c>
      <c r="H1427" s="8">
        <f t="shared" si="80"/>
        <v>6.7725361980383357E-3</v>
      </c>
      <c r="I1427" s="8">
        <f t="shared" si="80"/>
        <v>-1.691665726852438E-3</v>
      </c>
      <c r="J1427" s="8">
        <f t="shared" si="80"/>
        <v>-1.1414919033713822E-2</v>
      </c>
      <c r="K1427" s="8">
        <f t="shared" si="80"/>
        <v>-1.9021329669097512E-3</v>
      </c>
      <c r="L1427" s="8">
        <f t="shared" si="81"/>
        <v>-9.0899571932815044E-4</v>
      </c>
    </row>
    <row r="1428" spans="1:12" x14ac:dyDescent="0.25">
      <c r="A1428" s="1">
        <v>41477</v>
      </c>
      <c r="B1428" s="9">
        <v>1336.4</v>
      </c>
      <c r="C1428" s="2">
        <v>88.36</v>
      </c>
      <c r="D1428" s="2">
        <v>36.94</v>
      </c>
      <c r="E1428" s="2">
        <v>16.663929</v>
      </c>
      <c r="F1428" s="3">
        <v>0.154</v>
      </c>
      <c r="G1428" s="4">
        <f t="shared" si="79"/>
        <v>4.2744964023899712E-6</v>
      </c>
      <c r="H1428" s="8">
        <f t="shared" si="80"/>
        <v>3.3325601175288128E-2</v>
      </c>
      <c r="I1428" s="8">
        <f t="shared" si="80"/>
        <v>-1.8075011296881675E-3</v>
      </c>
      <c r="J1428" s="8">
        <f t="shared" si="80"/>
        <v>-8.055853920515688E-3</v>
      </c>
      <c r="K1428" s="8">
        <f t="shared" si="80"/>
        <v>-8.9927841885279088E-4</v>
      </c>
      <c r="L1428" s="8">
        <f t="shared" si="81"/>
        <v>7.9495275919327715E-3</v>
      </c>
    </row>
    <row r="1429" spans="1:12" x14ac:dyDescent="0.25">
      <c r="A1429" s="5">
        <v>41478</v>
      </c>
      <c r="B1429" s="10">
        <v>1335.1</v>
      </c>
      <c r="C1429" s="6">
        <v>89.32</v>
      </c>
      <c r="D1429" s="6">
        <v>37.51</v>
      </c>
      <c r="E1429" s="6">
        <v>16.434286</v>
      </c>
      <c r="F1429" s="7">
        <v>0.1555</v>
      </c>
      <c r="G1429" s="4">
        <f t="shared" si="79"/>
        <v>4.3160988680845946E-6</v>
      </c>
      <c r="H1429" s="8">
        <f t="shared" si="80"/>
        <v>-9.7276264591453297E-4</v>
      </c>
      <c r="I1429" s="8">
        <f t="shared" si="80"/>
        <v>1.0864644635581641E-2</v>
      </c>
      <c r="J1429" s="8">
        <f t="shared" si="80"/>
        <v>1.5430427720628054E-2</v>
      </c>
      <c r="K1429" s="8">
        <f t="shared" si="80"/>
        <v>-1.3780843641376495E-2</v>
      </c>
      <c r="L1429" s="8">
        <f t="shared" si="81"/>
        <v>-3.0653084514796342E-3</v>
      </c>
    </row>
    <row r="1430" spans="1:12" x14ac:dyDescent="0.25">
      <c r="A1430" s="1">
        <v>41479</v>
      </c>
      <c r="B1430" s="9">
        <v>1319.7</v>
      </c>
      <c r="C1430" s="2">
        <v>88.97</v>
      </c>
      <c r="D1430" s="2">
        <v>37.700000000000003</v>
      </c>
      <c r="E1430" s="2">
        <v>16.428213</v>
      </c>
      <c r="F1430" s="3">
        <v>0.1565</v>
      </c>
      <c r="G1430" s="4">
        <f t="shared" si="79"/>
        <v>4.3438335002310424E-6</v>
      </c>
      <c r="H1430" s="8">
        <f t="shared" si="80"/>
        <v>-1.1534716500636555E-2</v>
      </c>
      <c r="I1430" s="8">
        <f t="shared" si="80"/>
        <v>-3.9184952978055789E-3</v>
      </c>
      <c r="J1430" s="8">
        <f t="shared" si="80"/>
        <v>5.0653159157559276E-3</v>
      </c>
      <c r="K1430" s="8">
        <f t="shared" si="80"/>
        <v>-3.6953233015420698E-4</v>
      </c>
      <c r="L1430" s="8">
        <f t="shared" si="81"/>
        <v>-3.0578139062271974E-3</v>
      </c>
    </row>
    <row r="1431" spans="1:12" x14ac:dyDescent="0.25">
      <c r="A1431" s="5">
        <v>41480</v>
      </c>
      <c r="B1431" s="10">
        <v>1329</v>
      </c>
      <c r="C1431" s="6">
        <v>88.59</v>
      </c>
      <c r="D1431" s="6">
        <v>37.619999999999997</v>
      </c>
      <c r="E1431" s="6">
        <v>16.030356999999999</v>
      </c>
      <c r="F1431" s="7">
        <v>0.1565</v>
      </c>
      <c r="G1431" s="4">
        <f t="shared" si="79"/>
        <v>4.3438335002310424E-6</v>
      </c>
      <c r="H1431" s="8">
        <f t="shared" si="80"/>
        <v>7.0470561491247667E-3</v>
      </c>
      <c r="I1431" s="8">
        <f t="shared" si="80"/>
        <v>-4.2711026188602388E-3</v>
      </c>
      <c r="J1431" s="8">
        <f t="shared" si="80"/>
        <v>-2.1220159151195063E-3</v>
      </c>
      <c r="K1431" s="8">
        <f t="shared" si="80"/>
        <v>-2.4217850109442877E-2</v>
      </c>
      <c r="L1431" s="8">
        <f t="shared" si="81"/>
        <v>-9.6240499117628102E-3</v>
      </c>
    </row>
    <row r="1432" spans="1:12" x14ac:dyDescent="0.25">
      <c r="A1432" s="1">
        <v>41481</v>
      </c>
      <c r="B1432" s="9">
        <v>1321.7</v>
      </c>
      <c r="C1432" s="2">
        <v>89.2</v>
      </c>
      <c r="D1432" s="2">
        <v>37.76</v>
      </c>
      <c r="E1432" s="2">
        <v>15.930714</v>
      </c>
      <c r="F1432" s="3">
        <v>0.1565</v>
      </c>
      <c r="G1432" s="4">
        <f t="shared" si="79"/>
        <v>4.3438335002310424E-6</v>
      </c>
      <c r="H1432" s="8">
        <f t="shared" si="80"/>
        <v>-5.4928517682467683E-3</v>
      </c>
      <c r="I1432" s="8">
        <f t="shared" si="80"/>
        <v>6.8856530082402013E-3</v>
      </c>
      <c r="J1432" s="8">
        <f t="shared" si="80"/>
        <v>3.7214247740563686E-3</v>
      </c>
      <c r="K1432" s="8">
        <f t="shared" si="80"/>
        <v>-6.2158940066025107E-3</v>
      </c>
      <c r="L1432" s="8">
        <f t="shared" si="81"/>
        <v>-3.2532005802214901E-3</v>
      </c>
    </row>
    <row r="1433" spans="1:12" x14ac:dyDescent="0.25">
      <c r="A1433" s="5">
        <v>41484</v>
      </c>
      <c r="B1433" s="10">
        <v>1328.4</v>
      </c>
      <c r="C1433" s="6">
        <v>87.7</v>
      </c>
      <c r="D1433" s="6">
        <v>38.56</v>
      </c>
      <c r="E1433" s="6">
        <v>16.100356999999999</v>
      </c>
      <c r="F1433" s="7">
        <v>0.1565</v>
      </c>
      <c r="G1433" s="4">
        <f t="shared" si="79"/>
        <v>4.3438335002310424E-6</v>
      </c>
      <c r="H1433" s="8">
        <f t="shared" si="80"/>
        <v>5.0692290232276956E-3</v>
      </c>
      <c r="I1433" s="8">
        <f t="shared" si="80"/>
        <v>-1.6816143497757848E-2</v>
      </c>
      <c r="J1433" s="8">
        <f t="shared" si="80"/>
        <v>2.1186440677966215E-2</v>
      </c>
      <c r="K1433" s="8">
        <f t="shared" si="80"/>
        <v>1.0648800800767553E-2</v>
      </c>
      <c r="L1433" s="8">
        <f t="shared" si="81"/>
        <v>8.4775237202608187E-3</v>
      </c>
    </row>
    <row r="1434" spans="1:12" x14ac:dyDescent="0.25">
      <c r="A1434" s="1">
        <v>41485</v>
      </c>
      <c r="B1434" s="9">
        <v>1324</v>
      </c>
      <c r="C1434" s="2">
        <v>88.51</v>
      </c>
      <c r="D1434" s="2">
        <v>37.950000000000003</v>
      </c>
      <c r="E1434" s="2">
        <v>15.814285999999999</v>
      </c>
      <c r="F1434" s="3">
        <v>0.1555</v>
      </c>
      <c r="G1434" s="4">
        <f t="shared" si="79"/>
        <v>4.3160988680845946E-6</v>
      </c>
      <c r="H1434" s="8">
        <f t="shared" si="80"/>
        <v>-3.3122553447757384E-3</v>
      </c>
      <c r="I1434" s="8">
        <f t="shared" si="80"/>
        <v>9.2360319270239702E-3</v>
      </c>
      <c r="J1434" s="8">
        <f t="shared" si="80"/>
        <v>-1.5819502074688782E-2</v>
      </c>
      <c r="K1434" s="8">
        <f t="shared" si="80"/>
        <v>-1.7767991107277916E-2</v>
      </c>
      <c r="L1434" s="8">
        <f t="shared" si="81"/>
        <v>-1.0924271710402979E-2</v>
      </c>
    </row>
    <row r="1435" spans="1:12" x14ac:dyDescent="0.25">
      <c r="A1435" s="5">
        <v>41486</v>
      </c>
      <c r="B1435" s="10">
        <v>1312.4</v>
      </c>
      <c r="C1435" s="6">
        <v>89.53</v>
      </c>
      <c r="D1435" s="6">
        <v>38.03</v>
      </c>
      <c r="E1435" s="6">
        <v>16.034642999999999</v>
      </c>
      <c r="F1435" s="7">
        <v>0.153</v>
      </c>
      <c r="G1435" s="4">
        <f t="shared" si="79"/>
        <v>4.2467610799068467E-6</v>
      </c>
      <c r="H1435" s="8">
        <f t="shared" si="80"/>
        <v>-8.7613293051358836E-3</v>
      </c>
      <c r="I1435" s="8">
        <f t="shared" si="80"/>
        <v>1.152412156818434E-2</v>
      </c>
      <c r="J1435" s="8">
        <f t="shared" si="80"/>
        <v>2.108036890645541E-3</v>
      </c>
      <c r="K1435" s="8">
        <f t="shared" si="80"/>
        <v>1.3934046722058772E-2</v>
      </c>
      <c r="L1435" s="8">
        <f t="shared" si="81"/>
        <v>5.047149709220591E-3</v>
      </c>
    </row>
    <row r="1436" spans="1:12" x14ac:dyDescent="0.25">
      <c r="A1436" s="1">
        <v>41487</v>
      </c>
      <c r="B1436" s="9">
        <v>1311</v>
      </c>
      <c r="C1436" s="2">
        <v>89.55</v>
      </c>
      <c r="D1436" s="2">
        <v>38.47</v>
      </c>
      <c r="E1436" s="2">
        <v>15.8775</v>
      </c>
      <c r="F1436" s="3">
        <v>0.154</v>
      </c>
      <c r="G1436" s="4">
        <f t="shared" si="79"/>
        <v>4.2744964023899712E-6</v>
      </c>
      <c r="H1436" s="8">
        <f t="shared" si="80"/>
        <v>-1.0667479427004655E-3</v>
      </c>
      <c r="I1436" s="8">
        <f t="shared" si="80"/>
        <v>2.2338880822066369E-4</v>
      </c>
      <c r="J1436" s="8">
        <f t="shared" si="80"/>
        <v>1.1569813305285242E-2</v>
      </c>
      <c r="K1436" s="8">
        <f t="shared" si="80"/>
        <v>-9.8002181900775469E-3</v>
      </c>
      <c r="L1436" s="8">
        <f t="shared" si="81"/>
        <v>-2.8145204407629696E-3</v>
      </c>
    </row>
    <row r="1437" spans="1:12" x14ac:dyDescent="0.25">
      <c r="A1437" s="5">
        <v>41488</v>
      </c>
      <c r="B1437" s="10">
        <v>1310.5999999999999</v>
      </c>
      <c r="C1437" s="6">
        <v>89.43</v>
      </c>
      <c r="D1437" s="6">
        <v>38.49</v>
      </c>
      <c r="E1437" s="6">
        <v>15.764286</v>
      </c>
      <c r="F1437" s="7">
        <v>0.154</v>
      </c>
      <c r="G1437" s="4">
        <f t="shared" si="79"/>
        <v>4.2744964023899712E-6</v>
      </c>
      <c r="H1437" s="8">
        <f t="shared" si="80"/>
        <v>-3.0511060259350947E-4</v>
      </c>
      <c r="I1437" s="8">
        <f t="shared" si="80"/>
        <v>-1.340033500837413E-3</v>
      </c>
      <c r="J1437" s="8">
        <f t="shared" si="80"/>
        <v>5.1988562516254552E-4</v>
      </c>
      <c r="K1437" s="8">
        <f t="shared" si="80"/>
        <v>-7.1304676428908366E-3</v>
      </c>
      <c r="L1437" s="8">
        <f t="shared" si="81"/>
        <v>-3.3529538494346872E-3</v>
      </c>
    </row>
    <row r="1438" spans="1:12" x14ac:dyDescent="0.25">
      <c r="A1438" s="1">
        <v>41491</v>
      </c>
      <c r="B1438" s="9">
        <v>1302.5999999999999</v>
      </c>
      <c r="C1438" s="2">
        <v>88.95</v>
      </c>
      <c r="D1438" s="2">
        <v>38.6</v>
      </c>
      <c r="E1438" s="2">
        <v>15.373929</v>
      </c>
      <c r="F1438" s="3">
        <v>0.154</v>
      </c>
      <c r="G1438" s="4">
        <f t="shared" si="79"/>
        <v>4.2744964023899712E-6</v>
      </c>
      <c r="H1438" s="8">
        <f t="shared" si="80"/>
        <v>-6.1040744697085309E-3</v>
      </c>
      <c r="I1438" s="8">
        <f t="shared" si="80"/>
        <v>-5.3673264005367769E-3</v>
      </c>
      <c r="J1438" s="8">
        <f t="shared" si="80"/>
        <v>2.8578851649779012E-3</v>
      </c>
      <c r="K1438" s="8">
        <f t="shared" si="80"/>
        <v>-2.4762111014732913E-2</v>
      </c>
      <c r="L1438" s="8">
        <f t="shared" si="81"/>
        <v>-1.3018943579125333E-2</v>
      </c>
    </row>
    <row r="1439" spans="1:12" x14ac:dyDescent="0.25">
      <c r="A1439" s="5">
        <v>41492</v>
      </c>
      <c r="B1439" s="10">
        <v>1283.2</v>
      </c>
      <c r="C1439" s="6">
        <v>89.61</v>
      </c>
      <c r="D1439" s="6">
        <v>38.979999999999997</v>
      </c>
      <c r="E1439" s="6">
        <v>15.001785999999999</v>
      </c>
      <c r="F1439" s="7">
        <v>0.153</v>
      </c>
      <c r="G1439" s="4">
        <f t="shared" si="79"/>
        <v>4.2467610799068467E-6</v>
      </c>
      <c r="H1439" s="8">
        <f t="shared" si="80"/>
        <v>-1.4893290342392035E-2</v>
      </c>
      <c r="I1439" s="8">
        <f t="shared" si="80"/>
        <v>7.4198988195615127E-3</v>
      </c>
      <c r="J1439" s="8">
        <f t="shared" si="80"/>
        <v>9.8445595854921106E-3</v>
      </c>
      <c r="K1439" s="8">
        <f t="shared" si="80"/>
        <v>-2.4206108926351957E-2</v>
      </c>
      <c r="L1439" s="8">
        <f t="shared" si="81"/>
        <v>-1.3135530221014621E-2</v>
      </c>
    </row>
    <row r="1440" spans="1:12" x14ac:dyDescent="0.25">
      <c r="A1440" s="1">
        <v>41493</v>
      </c>
      <c r="B1440" s="9">
        <v>1286.0999999999999</v>
      </c>
      <c r="C1440" s="2">
        <v>89.56</v>
      </c>
      <c r="D1440" s="2">
        <v>38.799999999999997</v>
      </c>
      <c r="E1440" s="2">
        <v>15.397857</v>
      </c>
      <c r="F1440" s="3">
        <v>0.155</v>
      </c>
      <c r="G1440" s="4">
        <f t="shared" si="79"/>
        <v>4.3022314486496072E-6</v>
      </c>
      <c r="H1440" s="8">
        <f t="shared" si="80"/>
        <v>2.2599750623440332E-3</v>
      </c>
      <c r="I1440" s="8">
        <f t="shared" si="80"/>
        <v>-5.5797344046420224E-4</v>
      </c>
      <c r="J1440" s="8">
        <f t="shared" si="80"/>
        <v>-4.6177526936890647E-3</v>
      </c>
      <c r="K1440" s="8">
        <f t="shared" si="80"/>
        <v>2.6401589784043111E-2</v>
      </c>
      <c r="L1440" s="8">
        <f t="shared" si="81"/>
        <v>1.1840475385330975E-2</v>
      </c>
    </row>
    <row r="1441" spans="1:12" x14ac:dyDescent="0.25">
      <c r="A1441" s="5">
        <v>41494</v>
      </c>
      <c r="B1441" s="10">
        <v>1310.7</v>
      </c>
      <c r="C1441" s="6">
        <v>88.71</v>
      </c>
      <c r="D1441" s="6">
        <v>39.04</v>
      </c>
      <c r="E1441" s="6">
        <v>15.202143</v>
      </c>
      <c r="F1441" s="7">
        <v>0.155</v>
      </c>
      <c r="G1441" s="4">
        <f t="shared" si="79"/>
        <v>4.3022314486496072E-6</v>
      </c>
      <c r="H1441" s="8">
        <f t="shared" si="80"/>
        <v>1.9127595054816995E-2</v>
      </c>
      <c r="I1441" s="8">
        <f t="shared" si="80"/>
        <v>-9.4908441268424359E-3</v>
      </c>
      <c r="J1441" s="8">
        <f t="shared" si="80"/>
        <v>6.1855670103093301E-3</v>
      </c>
      <c r="K1441" s="8">
        <f t="shared" si="80"/>
        <v>-1.2710470034888661E-2</v>
      </c>
      <c r="L1441" s="8">
        <f t="shared" si="81"/>
        <v>1.2834805452018906E-4</v>
      </c>
    </row>
    <row r="1442" spans="1:12" x14ac:dyDescent="0.25">
      <c r="A1442" s="1">
        <v>41495</v>
      </c>
      <c r="B1442" s="9">
        <v>1312.9</v>
      </c>
      <c r="C1442" s="2">
        <v>88.97</v>
      </c>
      <c r="D1442" s="2">
        <v>39.17</v>
      </c>
      <c r="E1442" s="2">
        <v>15.377857000000001</v>
      </c>
      <c r="F1442" s="3">
        <v>0.155</v>
      </c>
      <c r="G1442" s="4">
        <f t="shared" si="79"/>
        <v>4.3022314486496072E-6</v>
      </c>
      <c r="H1442" s="8">
        <f t="shared" si="80"/>
        <v>1.678492408636641E-3</v>
      </c>
      <c r="I1442" s="8">
        <f t="shared" si="80"/>
        <v>2.9308984330966648E-3</v>
      </c>
      <c r="J1442" s="8">
        <f t="shared" si="80"/>
        <v>3.329918032786951E-3</v>
      </c>
      <c r="K1442" s="8">
        <f t="shared" si="80"/>
        <v>1.1558501982253491E-2</v>
      </c>
      <c r="L1442" s="8">
        <f t="shared" si="81"/>
        <v>6.5454089137612324E-3</v>
      </c>
    </row>
    <row r="1443" spans="1:12" x14ac:dyDescent="0.25">
      <c r="A1443" s="5">
        <v>41498</v>
      </c>
      <c r="B1443" s="10">
        <v>1334.7</v>
      </c>
      <c r="C1443" s="6">
        <v>89.16</v>
      </c>
      <c r="D1443" s="6">
        <v>39.200000000000003</v>
      </c>
      <c r="E1443" s="6">
        <v>15.418571</v>
      </c>
      <c r="F1443" s="7">
        <v>0.155</v>
      </c>
      <c r="G1443" s="4">
        <f t="shared" si="79"/>
        <v>4.3022314486496072E-6</v>
      </c>
      <c r="H1443" s="8">
        <f t="shared" si="80"/>
        <v>1.6604463401629944E-2</v>
      </c>
      <c r="I1443" s="8">
        <f t="shared" si="80"/>
        <v>2.1355513094301194E-3</v>
      </c>
      <c r="J1443" s="8">
        <f t="shared" si="80"/>
        <v>7.6589226448815762E-4</v>
      </c>
      <c r="K1443" s="8">
        <f t="shared" si="80"/>
        <v>2.6475730656098225E-3</v>
      </c>
      <c r="L1443" s="8">
        <f t="shared" si="81"/>
        <v>6.417562470087743E-3</v>
      </c>
    </row>
    <row r="1444" spans="1:12" x14ac:dyDescent="0.25">
      <c r="A1444" s="1">
        <v>41499</v>
      </c>
      <c r="B1444" s="9">
        <v>1321.2</v>
      </c>
      <c r="C1444" s="2">
        <v>89.16</v>
      </c>
      <c r="D1444" s="2">
        <v>39.28</v>
      </c>
      <c r="E1444" s="2">
        <v>15.638214</v>
      </c>
      <c r="F1444" s="3">
        <v>0.155</v>
      </c>
      <c r="G1444" s="4">
        <f t="shared" si="79"/>
        <v>4.3022314486496072E-6</v>
      </c>
      <c r="H1444" s="8">
        <f t="shared" si="80"/>
        <v>-1.0114632501685771E-2</v>
      </c>
      <c r="I1444" s="8">
        <f t="shared" si="80"/>
        <v>0</v>
      </c>
      <c r="J1444" s="8">
        <f t="shared" si="80"/>
        <v>2.0408163265305686E-3</v>
      </c>
      <c r="K1444" s="8">
        <f t="shared" si="80"/>
        <v>1.4245353865802453E-2</v>
      </c>
      <c r="L1444" s="8">
        <f t="shared" si="81"/>
        <v>3.8196049601287815E-3</v>
      </c>
    </row>
    <row r="1445" spans="1:12" x14ac:dyDescent="0.25">
      <c r="A1445" s="5">
        <v>41500</v>
      </c>
      <c r="B1445" s="10">
        <v>1334</v>
      </c>
      <c r="C1445" s="6">
        <v>89.26</v>
      </c>
      <c r="D1445" s="6">
        <v>38.82</v>
      </c>
      <c r="E1445" s="6">
        <v>15.301071</v>
      </c>
      <c r="F1445" s="7">
        <v>0.153</v>
      </c>
      <c r="G1445" s="4">
        <f t="shared" si="79"/>
        <v>4.2467610799068467E-6</v>
      </c>
      <c r="H1445" s="8">
        <f t="shared" si="80"/>
        <v>9.6881622767181E-3</v>
      </c>
      <c r="I1445" s="8">
        <f t="shared" si="80"/>
        <v>1.1215791834904502E-3</v>
      </c>
      <c r="J1445" s="8">
        <f t="shared" si="80"/>
        <v>-1.1710794297352363E-2</v>
      </c>
      <c r="K1445" s="8">
        <f t="shared" si="80"/>
        <v>-2.1558919707838714E-2</v>
      </c>
      <c r="L1445" s="8">
        <f t="shared" si="81"/>
        <v>-8.7895531413807459E-3</v>
      </c>
    </row>
    <row r="1446" spans="1:12" x14ac:dyDescent="0.25">
      <c r="A1446" s="1">
        <v>41501</v>
      </c>
      <c r="B1446" s="9">
        <v>1361.6</v>
      </c>
      <c r="C1446" s="2">
        <v>89.83</v>
      </c>
      <c r="D1446" s="2">
        <v>38.82</v>
      </c>
      <c r="E1446" s="2">
        <v>15.298214</v>
      </c>
      <c r="F1446" s="3">
        <v>0.153</v>
      </c>
      <c r="G1446" s="4">
        <f t="shared" si="79"/>
        <v>4.2467610799068467E-6</v>
      </c>
      <c r="H1446" s="8">
        <f t="shared" si="80"/>
        <v>2.0689655172413723E-2</v>
      </c>
      <c r="I1446" s="8">
        <f t="shared" si="80"/>
        <v>6.3858391216669638E-3</v>
      </c>
      <c r="J1446" s="8">
        <f t="shared" si="80"/>
        <v>0</v>
      </c>
      <c r="K1446" s="8">
        <f t="shared" si="80"/>
        <v>-1.8671895581691983E-4</v>
      </c>
      <c r="L1446" s="8">
        <f t="shared" si="81"/>
        <v>6.5635310461533659E-3</v>
      </c>
    </row>
    <row r="1447" spans="1:12" x14ac:dyDescent="0.25">
      <c r="A1447" s="5">
        <v>41502</v>
      </c>
      <c r="B1447" s="10">
        <v>1371.7</v>
      </c>
      <c r="C1447" s="6">
        <v>89.37</v>
      </c>
      <c r="D1447" s="6">
        <v>38.82</v>
      </c>
      <c r="E1447" s="6">
        <v>15.446429</v>
      </c>
      <c r="F1447" s="7">
        <v>0.155</v>
      </c>
      <c r="G1447" s="4">
        <f t="shared" si="79"/>
        <v>4.3022314486496072E-6</v>
      </c>
      <c r="H1447" s="8">
        <f t="shared" si="80"/>
        <v>7.4177438307874094E-3</v>
      </c>
      <c r="I1447" s="8">
        <f t="shared" si="80"/>
        <v>-5.1207837025491901E-3</v>
      </c>
      <c r="J1447" s="8">
        <f t="shared" si="80"/>
        <v>0</v>
      </c>
      <c r="K1447" s="8">
        <f t="shared" si="80"/>
        <v>9.6883858468707808E-3</v>
      </c>
      <c r="L1447" s="8">
        <f t="shared" si="81"/>
        <v>6.1677875326951754E-3</v>
      </c>
    </row>
    <row r="1448" spans="1:12" x14ac:dyDescent="0.25">
      <c r="A1448" s="1">
        <v>41505</v>
      </c>
      <c r="B1448" s="9">
        <v>1366.2</v>
      </c>
      <c r="C1448" s="2">
        <v>88.77</v>
      </c>
      <c r="D1448" s="2">
        <v>38.61</v>
      </c>
      <c r="E1448" s="2">
        <v>15.845000000000001</v>
      </c>
      <c r="F1448" s="3">
        <v>0.156</v>
      </c>
      <c r="G1448" s="4">
        <f t="shared" si="79"/>
        <v>4.3299662186857546E-6</v>
      </c>
      <c r="H1448" s="8">
        <f t="shared" si="80"/>
        <v>-4.0096230954290296E-3</v>
      </c>
      <c r="I1448" s="8">
        <f t="shared" si="80"/>
        <v>-6.7136623027862653E-3</v>
      </c>
      <c r="J1448" s="8">
        <f t="shared" si="80"/>
        <v>-5.4095826893354165E-3</v>
      </c>
      <c r="K1448" s="8">
        <f t="shared" si="80"/>
        <v>2.5803439746494187E-2</v>
      </c>
      <c r="L1448" s="8">
        <f t="shared" si="81"/>
        <v>9.0712002809133011E-3</v>
      </c>
    </row>
    <row r="1449" spans="1:12" x14ac:dyDescent="0.25">
      <c r="A1449" s="5">
        <v>41506</v>
      </c>
      <c r="B1449" s="10">
        <v>1373.1</v>
      </c>
      <c r="C1449" s="6">
        <v>88.58</v>
      </c>
      <c r="D1449" s="6">
        <v>38.92</v>
      </c>
      <c r="E1449" s="6">
        <v>16.275715000000002</v>
      </c>
      <c r="F1449" s="7">
        <v>0.155</v>
      </c>
      <c r="G1449" s="4">
        <f t="shared" si="79"/>
        <v>4.3022314486496072E-6</v>
      </c>
      <c r="H1449" s="8">
        <f t="shared" si="80"/>
        <v>5.0505050505049503E-3</v>
      </c>
      <c r="I1449" s="8">
        <f t="shared" si="80"/>
        <v>-2.1403627351582488E-3</v>
      </c>
      <c r="J1449" s="8">
        <f t="shared" si="80"/>
        <v>8.0290080290080883E-3</v>
      </c>
      <c r="K1449" s="8">
        <f t="shared" si="80"/>
        <v>2.7183023035658001E-2</v>
      </c>
      <c r="L1449" s="8">
        <f t="shared" si="81"/>
        <v>1.5001992507164334E-2</v>
      </c>
    </row>
    <row r="1450" spans="1:12" x14ac:dyDescent="0.25">
      <c r="A1450" s="1">
        <v>41507</v>
      </c>
      <c r="B1450" s="9">
        <v>1370.6</v>
      </c>
      <c r="C1450" s="2">
        <v>88.63</v>
      </c>
      <c r="D1450" s="2">
        <v>39.4</v>
      </c>
      <c r="E1450" s="2">
        <v>16.231787000000001</v>
      </c>
      <c r="F1450" s="3">
        <v>0.156</v>
      </c>
      <c r="G1450" s="4">
        <f t="shared" si="79"/>
        <v>4.3299662186857546E-6</v>
      </c>
      <c r="H1450" s="8">
        <f t="shared" si="80"/>
        <v>-1.8206976913553274E-3</v>
      </c>
      <c r="I1450" s="8">
        <f t="shared" si="80"/>
        <v>5.6446150372541385E-4</v>
      </c>
      <c r="J1450" s="8">
        <f t="shared" si="80"/>
        <v>1.2332990750256857E-2</v>
      </c>
      <c r="K1450" s="8">
        <f t="shared" si="80"/>
        <v>-2.6989904898187928E-3</v>
      </c>
      <c r="L1450" s="8">
        <f t="shared" si="81"/>
        <v>3.4336738716920297E-4</v>
      </c>
    </row>
    <row r="1451" spans="1:12" x14ac:dyDescent="0.25">
      <c r="A1451" s="5">
        <v>41508</v>
      </c>
      <c r="B1451" s="10">
        <v>1371.2</v>
      </c>
      <c r="C1451" s="6">
        <v>88.17</v>
      </c>
      <c r="D1451" s="6">
        <v>39.85</v>
      </c>
      <c r="E1451" s="6">
        <v>16.145714000000002</v>
      </c>
      <c r="F1451" s="7">
        <v>0.157</v>
      </c>
      <c r="G1451" s="4">
        <f t="shared" si="79"/>
        <v>4.3577007127204581E-6</v>
      </c>
      <c r="H1451" s="8">
        <f t="shared" si="80"/>
        <v>4.3776448270840248E-4</v>
      </c>
      <c r="I1451" s="8">
        <f t="shared" si="80"/>
        <v>-5.1901162134716664E-3</v>
      </c>
      <c r="J1451" s="8">
        <f t="shared" si="80"/>
        <v>1.1421319796954387E-2</v>
      </c>
      <c r="K1451" s="8">
        <f t="shared" si="80"/>
        <v>-5.3027433147070594E-3</v>
      </c>
      <c r="L1451" s="8">
        <f t="shared" si="81"/>
        <v>-8.0176772706009453E-4</v>
      </c>
    </row>
    <row r="1452" spans="1:12" x14ac:dyDescent="0.25">
      <c r="A1452" s="1">
        <v>41509</v>
      </c>
      <c r="B1452" s="9">
        <v>1395.7</v>
      </c>
      <c r="C1452" s="2">
        <v>89.29</v>
      </c>
      <c r="D1452" s="2">
        <v>39.979999999999997</v>
      </c>
      <c r="E1452" s="2">
        <v>16.168928000000001</v>
      </c>
      <c r="F1452" s="3">
        <v>0.157</v>
      </c>
      <c r="G1452" s="4">
        <f t="shared" si="79"/>
        <v>4.3577007127204581E-6</v>
      </c>
      <c r="H1452" s="8">
        <f t="shared" si="80"/>
        <v>1.7867561260210035E-2</v>
      </c>
      <c r="I1452" s="8">
        <f t="shared" si="80"/>
        <v>1.2702733356016837E-2</v>
      </c>
      <c r="J1452" s="8">
        <f t="shared" si="80"/>
        <v>3.2622333751567241E-3</v>
      </c>
      <c r="K1452" s="8">
        <f t="shared" si="80"/>
        <v>1.4377809491732234E-3</v>
      </c>
      <c r="L1452" s="8">
        <f t="shared" si="81"/>
        <v>7.5367317938861301E-3</v>
      </c>
    </row>
    <row r="1453" spans="1:12" x14ac:dyDescent="0.25">
      <c r="A1453" s="5">
        <v>41512</v>
      </c>
      <c r="B1453" s="10">
        <v>1393</v>
      </c>
      <c r="C1453" s="6">
        <v>89.02</v>
      </c>
      <c r="D1453" s="6">
        <v>40.11</v>
      </c>
      <c r="E1453" s="6">
        <v>16.496786</v>
      </c>
      <c r="F1453" s="7">
        <v>0.157</v>
      </c>
      <c r="G1453" s="4">
        <f t="shared" si="79"/>
        <v>4.3577007127204581E-6</v>
      </c>
      <c r="H1453" s="8">
        <f t="shared" si="80"/>
        <v>-1.9345131475245721E-3</v>
      </c>
      <c r="I1453" s="8">
        <f t="shared" si="80"/>
        <v>-3.0238548549670762E-3</v>
      </c>
      <c r="J1453" s="8">
        <f t="shared" si="80"/>
        <v>3.2516258129065174E-3</v>
      </c>
      <c r="K1453" s="8">
        <f t="shared" si="80"/>
        <v>2.0277040011557914E-2</v>
      </c>
      <c r="L1453" s="8">
        <f t="shared" si="81"/>
        <v>8.9286850713350286E-3</v>
      </c>
    </row>
    <row r="1454" spans="1:12" x14ac:dyDescent="0.25">
      <c r="A1454" s="1">
        <v>41513</v>
      </c>
      <c r="B1454" s="9">
        <v>1420.6</v>
      </c>
      <c r="C1454" s="2">
        <v>90.13</v>
      </c>
      <c r="D1454" s="2">
        <v>40.130000000000003</v>
      </c>
      <c r="E1454" s="2">
        <v>16.556429000000001</v>
      </c>
      <c r="F1454" s="3">
        <v>0.156</v>
      </c>
      <c r="G1454" s="4">
        <f t="shared" si="79"/>
        <v>4.3299662186857546E-6</v>
      </c>
      <c r="H1454" s="8">
        <f t="shared" si="80"/>
        <v>1.9813352476668995E-2</v>
      </c>
      <c r="I1454" s="8">
        <f t="shared" si="80"/>
        <v>1.2469108065603229E-2</v>
      </c>
      <c r="J1454" s="8">
        <f t="shared" si="80"/>
        <v>4.9862877088015776E-4</v>
      </c>
      <c r="K1454" s="8">
        <f t="shared" si="80"/>
        <v>3.6154315149630493E-3</v>
      </c>
      <c r="L1454" s="8">
        <f t="shared" si="81"/>
        <v>8.6199026221890195E-3</v>
      </c>
    </row>
    <row r="1455" spans="1:12" x14ac:dyDescent="0.25">
      <c r="A1455" s="5">
        <v>41514</v>
      </c>
      <c r="B1455" s="10">
        <v>1419</v>
      </c>
      <c r="C1455" s="6">
        <v>90.58</v>
      </c>
      <c r="D1455" s="6">
        <v>40.450000000000003</v>
      </c>
      <c r="E1455" s="6">
        <v>16.469286</v>
      </c>
      <c r="F1455" s="7">
        <v>0.156</v>
      </c>
      <c r="G1455" s="4">
        <f t="shared" si="79"/>
        <v>4.3299662186857546E-6</v>
      </c>
      <c r="H1455" s="8">
        <f t="shared" si="80"/>
        <v>-1.1262846684498868E-3</v>
      </c>
      <c r="I1455" s="8">
        <f t="shared" si="80"/>
        <v>4.9927881948297224E-3</v>
      </c>
      <c r="J1455" s="8">
        <f t="shared" si="80"/>
        <v>7.974084226264647E-3</v>
      </c>
      <c r="K1455" s="8">
        <f t="shared" si="80"/>
        <v>-5.2633934527790424E-3</v>
      </c>
      <c r="L1455" s="8">
        <f t="shared" si="81"/>
        <v>-9.7623293505844566E-4</v>
      </c>
    </row>
    <row r="1456" spans="1:12" x14ac:dyDescent="0.25">
      <c r="A1456" s="1">
        <v>41515</v>
      </c>
      <c r="B1456" s="9">
        <v>1412.9</v>
      </c>
      <c r="C1456" s="2">
        <v>90.11</v>
      </c>
      <c r="D1456" s="2">
        <v>40.380000000000003</v>
      </c>
      <c r="E1456" s="2">
        <v>16.145714000000002</v>
      </c>
      <c r="F1456" s="3">
        <v>0.154</v>
      </c>
      <c r="G1456" s="4">
        <f t="shared" si="79"/>
        <v>4.2744964023899712E-6</v>
      </c>
      <c r="H1456" s="8">
        <f t="shared" si="80"/>
        <v>-4.2988019732205134E-3</v>
      </c>
      <c r="I1456" s="8">
        <f t="shared" si="80"/>
        <v>-5.188783395893121E-3</v>
      </c>
      <c r="J1456" s="8">
        <f t="shared" si="80"/>
        <v>-1.7305315203955569E-3</v>
      </c>
      <c r="K1456" s="8">
        <f t="shared" si="80"/>
        <v>-1.9646996232866358E-2</v>
      </c>
      <c r="L1456" s="8">
        <f t="shared" si="81"/>
        <v>-1.0913930309481996E-2</v>
      </c>
    </row>
    <row r="1457" spans="1:12" x14ac:dyDescent="0.25">
      <c r="A1457" s="5">
        <v>41516</v>
      </c>
      <c r="B1457" s="10">
        <v>1396.1</v>
      </c>
      <c r="C1457" s="6">
        <v>90.77</v>
      </c>
      <c r="D1457" s="6">
        <v>40.39</v>
      </c>
      <c r="E1457" s="6">
        <v>15.809286</v>
      </c>
      <c r="F1457" s="7">
        <v>0.154</v>
      </c>
      <c r="G1457" s="4">
        <f t="shared" si="79"/>
        <v>4.2744964023899712E-6</v>
      </c>
      <c r="H1457" s="8">
        <f t="shared" si="80"/>
        <v>-1.18904381060232E-2</v>
      </c>
      <c r="I1457" s="8">
        <f t="shared" si="80"/>
        <v>7.3243813117300702E-3</v>
      </c>
      <c r="J1457" s="8">
        <f t="shared" si="80"/>
        <v>2.4764735017330386E-4</v>
      </c>
      <c r="K1457" s="8">
        <f t="shared" si="80"/>
        <v>-2.0836984973225801E-2</v>
      </c>
      <c r="L1457" s="8">
        <f t="shared" si="81"/>
        <v>-1.2328909482497971E-2</v>
      </c>
    </row>
    <row r="1458" spans="1:12" x14ac:dyDescent="0.25">
      <c r="A1458" s="1">
        <v>41519</v>
      </c>
      <c r="B1458" s="9">
        <v>1393.7</v>
      </c>
      <c r="C1458" s="2">
        <v>90.58</v>
      </c>
      <c r="D1458" s="2">
        <v>40.43</v>
      </c>
      <c r="E1458" s="2">
        <v>15.318213999999999</v>
      </c>
      <c r="F1458" s="3">
        <v>0.154</v>
      </c>
      <c r="G1458" s="4">
        <f t="shared" si="79"/>
        <v>4.2744964023899712E-6</v>
      </c>
      <c r="H1458" s="8">
        <f t="shared" si="80"/>
        <v>-1.7190745648591531E-3</v>
      </c>
      <c r="I1458" s="8">
        <f t="shared" si="80"/>
        <v>-2.0932025999779412E-3</v>
      </c>
      <c r="J1458" s="8">
        <f t="shared" si="80"/>
        <v>9.903441445902239E-4</v>
      </c>
      <c r="K1458" s="8">
        <f t="shared" si="80"/>
        <v>-3.1062250376139747E-2</v>
      </c>
      <c r="L1458" s="8">
        <f t="shared" si="81"/>
        <v>-1.4623484799535196E-2</v>
      </c>
    </row>
    <row r="1459" spans="1:12" x14ac:dyDescent="0.25">
      <c r="A1459" s="5">
        <v>41520</v>
      </c>
      <c r="B1459" s="10">
        <v>1412</v>
      </c>
      <c r="C1459" s="6">
        <v>89.93</v>
      </c>
      <c r="D1459" s="6">
        <v>40.78</v>
      </c>
      <c r="E1459" s="6">
        <v>15.349643</v>
      </c>
      <c r="F1459" s="7">
        <v>0.154</v>
      </c>
      <c r="G1459" s="4">
        <f t="shared" si="79"/>
        <v>4.2744964023899712E-6</v>
      </c>
      <c r="H1459" s="8">
        <f t="shared" si="80"/>
        <v>1.3130515892946799E-2</v>
      </c>
      <c r="I1459" s="8">
        <f t="shared" si="80"/>
        <v>-7.1759770368733881E-3</v>
      </c>
      <c r="J1459" s="8">
        <f t="shared" si="80"/>
        <v>8.6569379173881134E-3</v>
      </c>
      <c r="K1459" s="8">
        <f t="shared" si="80"/>
        <v>2.0517404966402114E-3</v>
      </c>
      <c r="L1459" s="8">
        <f t="shared" si="81"/>
        <v>5.6644777260804989E-3</v>
      </c>
    </row>
    <row r="1460" spans="1:12" x14ac:dyDescent="0.25">
      <c r="A1460" s="1">
        <v>41521</v>
      </c>
      <c r="B1460" s="9">
        <v>1389.9</v>
      </c>
      <c r="C1460" s="2">
        <v>89.77</v>
      </c>
      <c r="D1460" s="2">
        <v>40.270000000000003</v>
      </c>
      <c r="E1460" s="2">
        <v>15.428214000000001</v>
      </c>
      <c r="F1460" s="3">
        <v>0.155</v>
      </c>
      <c r="G1460" s="4">
        <f t="shared" si="79"/>
        <v>4.3022314486496072E-6</v>
      </c>
      <c r="H1460" s="8">
        <f t="shared" si="80"/>
        <v>-1.5651558073654325E-2</v>
      </c>
      <c r="I1460" s="8">
        <f t="shared" si="80"/>
        <v>-1.7791615701102056E-3</v>
      </c>
      <c r="J1460" s="8">
        <f t="shared" si="80"/>
        <v>-1.2506130456105885E-2</v>
      </c>
      <c r="K1460" s="8">
        <f t="shared" si="80"/>
        <v>5.1187509702994502E-3</v>
      </c>
      <c r="L1460" s="8">
        <f t="shared" si="81"/>
        <v>-4.540684083333163E-3</v>
      </c>
    </row>
    <row r="1461" spans="1:12" x14ac:dyDescent="0.25">
      <c r="A1461" s="5">
        <v>41522</v>
      </c>
      <c r="B1461" s="10">
        <v>1373.1</v>
      </c>
      <c r="C1461" s="6">
        <v>89.01</v>
      </c>
      <c r="D1461" s="6">
        <v>40.21</v>
      </c>
      <c r="E1461" s="6">
        <v>15.275714000000001</v>
      </c>
      <c r="F1461" s="7">
        <v>0.155</v>
      </c>
      <c r="G1461" s="4">
        <f t="shared" si="79"/>
        <v>4.3022314486496072E-6</v>
      </c>
      <c r="H1461" s="8">
        <f t="shared" si="80"/>
        <v>-1.2087200518023009E-2</v>
      </c>
      <c r="I1461" s="8">
        <f t="shared" si="80"/>
        <v>-8.4660799821765723E-3</v>
      </c>
      <c r="J1461" s="8">
        <f t="shared" si="80"/>
        <v>-1.4899428855227779E-3</v>
      </c>
      <c r="K1461" s="8">
        <f t="shared" si="80"/>
        <v>-9.8844882499037057E-3</v>
      </c>
      <c r="L1461" s="8">
        <f t="shared" si="81"/>
        <v>-9.0154197831796359E-3</v>
      </c>
    </row>
    <row r="1462" spans="1:12" x14ac:dyDescent="0.25">
      <c r="A1462" s="1">
        <v>41523</v>
      </c>
      <c r="B1462" s="9">
        <v>1386.7</v>
      </c>
      <c r="C1462" s="2">
        <v>88.6</v>
      </c>
      <c r="D1462" s="2">
        <v>40.06</v>
      </c>
      <c r="E1462" s="2">
        <v>15.114286</v>
      </c>
      <c r="F1462" s="3">
        <v>0.155</v>
      </c>
      <c r="G1462" s="4">
        <f t="shared" si="79"/>
        <v>4.3022314486496072E-6</v>
      </c>
      <c r="H1462" s="8">
        <f t="shared" si="80"/>
        <v>9.9045954409730814E-3</v>
      </c>
      <c r="I1462" s="8">
        <f t="shared" si="80"/>
        <v>-4.6062240197731804E-3</v>
      </c>
      <c r="J1462" s="8">
        <f t="shared" si="80"/>
        <v>-3.7304153195722102E-3</v>
      </c>
      <c r="K1462" s="8">
        <f t="shared" si="80"/>
        <v>-1.0567623876697402E-2</v>
      </c>
      <c r="L1462" s="8">
        <f t="shared" si="81"/>
        <v>-2.8765162385798976E-3</v>
      </c>
    </row>
    <row r="1463" spans="1:12" x14ac:dyDescent="0.25">
      <c r="A1463" s="5">
        <v>41526</v>
      </c>
      <c r="B1463" s="10">
        <v>1386.8</v>
      </c>
      <c r="C1463" s="6">
        <v>88.77</v>
      </c>
      <c r="D1463" s="6">
        <v>40.81</v>
      </c>
      <c r="E1463" s="6">
        <v>15.221786</v>
      </c>
      <c r="F1463" s="7">
        <v>0.155</v>
      </c>
      <c r="G1463" s="4">
        <f t="shared" si="79"/>
        <v>4.3022314486496072E-6</v>
      </c>
      <c r="H1463" s="8">
        <f t="shared" si="80"/>
        <v>7.2113651114090316E-5</v>
      </c>
      <c r="I1463" s="8">
        <f t="shared" si="80"/>
        <v>1.9187358916478749E-3</v>
      </c>
      <c r="J1463" s="8">
        <f t="shared" si="80"/>
        <v>1.8721917124313529E-2</v>
      </c>
      <c r="K1463" s="8">
        <f t="shared" si="80"/>
        <v>7.112476236059046E-3</v>
      </c>
      <c r="L1463" s="8">
        <f t="shared" si="81"/>
        <v>6.5388328303479923E-3</v>
      </c>
    </row>
    <row r="1464" spans="1:12" x14ac:dyDescent="0.25">
      <c r="A1464" s="1">
        <v>41527</v>
      </c>
      <c r="B1464" s="9">
        <v>1364.1</v>
      </c>
      <c r="C1464" s="2">
        <v>88.68</v>
      </c>
      <c r="D1464" s="2">
        <v>40.78</v>
      </c>
      <c r="E1464" s="2">
        <v>15.249286</v>
      </c>
      <c r="F1464" s="3">
        <v>0.157</v>
      </c>
      <c r="G1464" s="4">
        <f t="shared" si="79"/>
        <v>4.3577007127204581E-6</v>
      </c>
      <c r="H1464" s="8">
        <f t="shared" si="80"/>
        <v>-1.6368618402076755E-2</v>
      </c>
      <c r="I1464" s="8">
        <f t="shared" si="80"/>
        <v>-1.0138560324432714E-3</v>
      </c>
      <c r="J1464" s="8">
        <f t="shared" si="80"/>
        <v>-7.3511394266114025E-4</v>
      </c>
      <c r="K1464" s="8">
        <f t="shared" si="80"/>
        <v>1.8066211152883017E-3</v>
      </c>
      <c r="L1464" s="8">
        <f t="shared" si="81"/>
        <v>-4.2266397225905195E-3</v>
      </c>
    </row>
    <row r="1465" spans="1:12" x14ac:dyDescent="0.25">
      <c r="A1465" s="5">
        <v>41528</v>
      </c>
      <c r="B1465" s="10">
        <v>1363.9</v>
      </c>
      <c r="C1465" s="6">
        <v>89.22</v>
      </c>
      <c r="D1465" s="6">
        <v>41.13</v>
      </c>
      <c r="E1465" s="6">
        <v>15.560357</v>
      </c>
      <c r="F1465" s="7">
        <v>0.157</v>
      </c>
      <c r="G1465" s="4">
        <f t="shared" si="79"/>
        <v>4.3577007127204581E-6</v>
      </c>
      <c r="H1465" s="8">
        <f t="shared" si="80"/>
        <v>-1.466168169487707E-4</v>
      </c>
      <c r="I1465" s="8">
        <f t="shared" si="80"/>
        <v>6.089309878213712E-3</v>
      </c>
      <c r="J1465" s="8">
        <f t="shared" si="80"/>
        <v>8.5826385483080293E-3</v>
      </c>
      <c r="K1465" s="8">
        <f t="shared" si="80"/>
        <v>2.0399053437649479E-2</v>
      </c>
      <c r="L1465" s="8">
        <f t="shared" si="81"/>
        <v>1.1160657371508282E-2</v>
      </c>
    </row>
    <row r="1466" spans="1:12" x14ac:dyDescent="0.25">
      <c r="A1466" s="1">
        <v>41529</v>
      </c>
      <c r="B1466" s="9">
        <v>1330.4</v>
      </c>
      <c r="C1466" s="2">
        <v>88.99</v>
      </c>
      <c r="D1466" s="2">
        <v>40.909999999999997</v>
      </c>
      <c r="E1466" s="2">
        <v>15.511786000000001</v>
      </c>
      <c r="F1466" s="3">
        <v>0.157</v>
      </c>
      <c r="G1466" s="4">
        <f t="shared" si="79"/>
        <v>4.3577007127204581E-6</v>
      </c>
      <c r="H1466" s="8">
        <f t="shared" si="80"/>
        <v>-2.4561918029181024E-2</v>
      </c>
      <c r="I1466" s="8">
        <f t="shared" si="80"/>
        <v>-2.5778973324367179E-3</v>
      </c>
      <c r="J1466" s="8">
        <f t="shared" si="80"/>
        <v>-5.3488937515197166E-3</v>
      </c>
      <c r="K1466" s="8">
        <f t="shared" si="80"/>
        <v>-3.1214579459840821E-3</v>
      </c>
      <c r="L1466" s="8">
        <f t="shared" si="81"/>
        <v>-9.7881849069799791E-3</v>
      </c>
    </row>
    <row r="1467" spans="1:12" x14ac:dyDescent="0.25">
      <c r="A1467" s="5">
        <v>41530</v>
      </c>
      <c r="B1467" s="10">
        <v>1308.4000000000001</v>
      </c>
      <c r="C1467" s="6">
        <v>86.49</v>
      </c>
      <c r="D1467" s="6">
        <v>40.85</v>
      </c>
      <c r="E1467" s="6">
        <v>15.35</v>
      </c>
      <c r="F1467" s="7">
        <v>0.157</v>
      </c>
      <c r="G1467" s="4">
        <f t="shared" si="79"/>
        <v>4.3577007127204581E-6</v>
      </c>
      <c r="H1467" s="8">
        <f t="shared" si="80"/>
        <v>-1.6536380036079372E-2</v>
      </c>
      <c r="I1467" s="8">
        <f t="shared" si="80"/>
        <v>-2.8093044162265424E-2</v>
      </c>
      <c r="J1467" s="8">
        <f t="shared" si="80"/>
        <v>-1.4666340747982198E-3</v>
      </c>
      <c r="K1467" s="8">
        <f t="shared" si="80"/>
        <v>-1.0429875708703117E-2</v>
      </c>
      <c r="L1467" s="8">
        <f t="shared" si="81"/>
        <v>-1.22055829419601E-2</v>
      </c>
    </row>
    <row r="1468" spans="1:12" x14ac:dyDescent="0.25">
      <c r="A1468" s="1">
        <v>41533</v>
      </c>
      <c r="B1468" s="9">
        <v>1317.9</v>
      </c>
      <c r="C1468" s="2">
        <v>86.61</v>
      </c>
      <c r="D1468" s="2">
        <v>41.4</v>
      </c>
      <c r="E1468" s="2">
        <v>14.994643</v>
      </c>
      <c r="F1468" s="3">
        <v>0.157</v>
      </c>
      <c r="G1468" s="4">
        <f t="shared" si="79"/>
        <v>4.3577007127204581E-6</v>
      </c>
      <c r="H1468" s="8">
        <f t="shared" si="80"/>
        <v>7.2607765209416076E-3</v>
      </c>
      <c r="I1468" s="8">
        <f t="shared" si="80"/>
        <v>1.3874436351023766E-3</v>
      </c>
      <c r="J1468" s="8">
        <f t="shared" si="80"/>
        <v>1.3463892288861619E-2</v>
      </c>
      <c r="K1468" s="8">
        <f t="shared" si="80"/>
        <v>-2.3150293159609103E-2</v>
      </c>
      <c r="L1468" s="8">
        <f t="shared" si="81"/>
        <v>-6.0018204528127193E-3</v>
      </c>
    </row>
    <row r="1469" spans="1:12" x14ac:dyDescent="0.25">
      <c r="A1469" s="5">
        <v>41534</v>
      </c>
      <c r="B1469" s="10">
        <v>1309.5</v>
      </c>
      <c r="C1469" s="6">
        <v>86.08</v>
      </c>
      <c r="D1469" s="6">
        <v>42.14</v>
      </c>
      <c r="E1469" s="6">
        <v>15.222856999999999</v>
      </c>
      <c r="F1469" s="7">
        <v>0.156</v>
      </c>
      <c r="G1469" s="4">
        <f t="shared" si="79"/>
        <v>4.3299662186857546E-6</v>
      </c>
      <c r="H1469" s="8">
        <f t="shared" si="80"/>
        <v>-6.3737764625541315E-3</v>
      </c>
      <c r="I1469" s="8">
        <f t="shared" si="80"/>
        <v>-6.1193857522226199E-3</v>
      </c>
      <c r="J1469" s="8">
        <f t="shared" si="80"/>
        <v>1.7874396135265751E-2</v>
      </c>
      <c r="K1469" s="8">
        <f t="shared" si="80"/>
        <v>1.5219702129620523E-2</v>
      </c>
      <c r="L1469" s="8">
        <f t="shared" si="81"/>
        <v>7.5052026543830763E-3</v>
      </c>
    </row>
    <row r="1470" spans="1:12" x14ac:dyDescent="0.25">
      <c r="A1470" s="1">
        <v>41535</v>
      </c>
      <c r="B1470" s="9">
        <v>1307.8</v>
      </c>
      <c r="C1470" s="2">
        <v>86.62</v>
      </c>
      <c r="D1470" s="2">
        <v>42.48</v>
      </c>
      <c r="E1470" s="2">
        <v>14.385714</v>
      </c>
      <c r="F1470" s="3">
        <v>0.155</v>
      </c>
      <c r="G1470" s="4">
        <f t="shared" si="79"/>
        <v>4.3022314486496072E-6</v>
      </c>
      <c r="H1470" s="8">
        <f t="shared" si="80"/>
        <v>-1.2982054219167968E-3</v>
      </c>
      <c r="I1470" s="8">
        <f t="shared" si="80"/>
        <v>6.2732342007435675E-3</v>
      </c>
      <c r="J1470" s="8">
        <f t="shared" si="80"/>
        <v>8.0683436165162863E-3</v>
      </c>
      <c r="K1470" s="8">
        <f t="shared" si="80"/>
        <v>-5.4992502392947611E-2</v>
      </c>
      <c r="L1470" s="8">
        <f t="shared" si="81"/>
        <v>-2.3489067549392381E-2</v>
      </c>
    </row>
    <row r="1471" spans="1:12" x14ac:dyDescent="0.25">
      <c r="A1471" s="5">
        <v>41536</v>
      </c>
      <c r="B1471" s="10">
        <v>1369.4</v>
      </c>
      <c r="C1471" s="6">
        <v>87.45</v>
      </c>
      <c r="D1471" s="6">
        <v>42.28</v>
      </c>
      <c r="E1471" s="6">
        <v>14.001785999999999</v>
      </c>
      <c r="F1471" s="7">
        <v>0.154</v>
      </c>
      <c r="G1471" s="4">
        <f t="shared" si="79"/>
        <v>4.2744964023899712E-6</v>
      </c>
      <c r="H1471" s="8">
        <f t="shared" si="80"/>
        <v>4.7102003364428921E-2</v>
      </c>
      <c r="I1471" s="8">
        <f t="shared" si="80"/>
        <v>9.5820826598937685E-3</v>
      </c>
      <c r="J1471" s="8">
        <f t="shared" si="80"/>
        <v>-4.7080979284368114E-3</v>
      </c>
      <c r="K1471" s="8">
        <f t="shared" si="80"/>
        <v>-2.6688143529059519E-2</v>
      </c>
      <c r="L1471" s="8">
        <f t="shared" si="81"/>
        <v>1.8169252353021949E-3</v>
      </c>
    </row>
    <row r="1472" spans="1:12" x14ac:dyDescent="0.25">
      <c r="A1472" s="1">
        <v>41537</v>
      </c>
      <c r="B1472" s="9">
        <v>1332.5</v>
      </c>
      <c r="C1472" s="2">
        <v>88.09</v>
      </c>
      <c r="D1472" s="2">
        <v>42.52</v>
      </c>
      <c r="E1472" s="2">
        <v>13.9475</v>
      </c>
      <c r="F1472" s="3">
        <v>0.152</v>
      </c>
      <c r="G1472" s="4">
        <f t="shared" si="79"/>
        <v>4.2190254814222783E-6</v>
      </c>
      <c r="H1472" s="8">
        <f t="shared" si="80"/>
        <v>-2.6946107784431201E-2</v>
      </c>
      <c r="I1472" s="8">
        <f t="shared" si="80"/>
        <v>7.318467695826193E-3</v>
      </c>
      <c r="J1472" s="8">
        <f t="shared" si="80"/>
        <v>5.6764427625355246E-3</v>
      </c>
      <c r="K1472" s="8">
        <f t="shared" si="80"/>
        <v>-3.8770768243422227E-3</v>
      </c>
      <c r="L1472" s="8">
        <f t="shared" si="81"/>
        <v>-8.1719635824507378E-3</v>
      </c>
    </row>
    <row r="1473" spans="1:12" x14ac:dyDescent="0.25">
      <c r="A1473" s="5">
        <v>41540</v>
      </c>
      <c r="B1473" s="10">
        <v>1326.9</v>
      </c>
      <c r="C1473" s="6">
        <v>89.3</v>
      </c>
      <c r="D1473" s="6">
        <v>42.78</v>
      </c>
      <c r="E1473" s="6">
        <v>14.238213999999999</v>
      </c>
      <c r="F1473" s="7">
        <v>0.15</v>
      </c>
      <c r="G1473" s="4">
        <f t="shared" si="79"/>
        <v>4.1635534557826759E-6</v>
      </c>
      <c r="H1473" s="8">
        <f t="shared" si="80"/>
        <v>-4.2026266416509634E-3</v>
      </c>
      <c r="I1473" s="8">
        <f t="shared" si="80"/>
        <v>1.3735951867408261E-2</v>
      </c>
      <c r="J1473" s="8">
        <f t="shared" si="80"/>
        <v>6.1147695202257287E-3</v>
      </c>
      <c r="K1473" s="8">
        <f t="shared" si="80"/>
        <v>2.0843448646710842E-2</v>
      </c>
      <c r="L1473" s="8">
        <f t="shared" si="81"/>
        <v>1.0386184785988113E-2</v>
      </c>
    </row>
    <row r="1474" spans="1:12" x14ac:dyDescent="0.25">
      <c r="A1474" s="1">
        <v>41541</v>
      </c>
      <c r="B1474" s="9">
        <v>1316</v>
      </c>
      <c r="C1474" s="2">
        <v>89.43</v>
      </c>
      <c r="D1474" s="2">
        <v>42.64</v>
      </c>
      <c r="E1474" s="2">
        <v>14.504643</v>
      </c>
      <c r="F1474" s="3">
        <v>0.14899999999999999</v>
      </c>
      <c r="G1474" s="4">
        <f t="shared" si="79"/>
        <v>4.1358170286276419E-6</v>
      </c>
      <c r="H1474" s="8">
        <f t="shared" si="80"/>
        <v>-8.2146356168513752E-3</v>
      </c>
      <c r="I1474" s="8">
        <f t="shared" si="80"/>
        <v>1.4557670772677455E-3</v>
      </c>
      <c r="J1474" s="8">
        <f t="shared" si="80"/>
        <v>-3.2725572697522337E-3</v>
      </c>
      <c r="K1474" s="8">
        <f t="shared" ref="K1474:K1537" si="82">(E1474-E1473)/E1473</f>
        <v>1.8712248600842807E-2</v>
      </c>
      <c r="L1474" s="8">
        <f t="shared" si="81"/>
        <v>5.6432428712145837E-3</v>
      </c>
    </row>
    <row r="1475" spans="1:12" x14ac:dyDescent="0.25">
      <c r="A1475" s="5">
        <v>41542</v>
      </c>
      <c r="B1475" s="10">
        <v>1335.9</v>
      </c>
      <c r="C1475" s="6">
        <v>88.07</v>
      </c>
      <c r="D1475" s="6">
        <v>42.26</v>
      </c>
      <c r="E1475" s="6">
        <v>14.480714000000001</v>
      </c>
      <c r="F1475" s="7">
        <v>0.14799999999999999</v>
      </c>
      <c r="G1475" s="4">
        <f t="shared" ref="G1475:G1538" si="83">(1+(F1475/100))^(1/360)-1</f>
        <v>4.1080803252491194E-6</v>
      </c>
      <c r="H1475" s="8">
        <f t="shared" ref="H1475:K1538" si="84">(B1475-B1474)/B1474</f>
        <v>1.5121580547112531E-2</v>
      </c>
      <c r="I1475" s="8">
        <f t="shared" si="84"/>
        <v>-1.5207424801520894E-2</v>
      </c>
      <c r="J1475" s="8">
        <f t="shared" si="84"/>
        <v>-8.911819887429704E-3</v>
      </c>
      <c r="K1475" s="8">
        <f t="shared" si="82"/>
        <v>-1.6497476015093222E-3</v>
      </c>
      <c r="L1475" s="8">
        <f t="shared" si="81"/>
        <v>9.6954850537923833E-4</v>
      </c>
    </row>
    <row r="1476" spans="1:12" x14ac:dyDescent="0.25">
      <c r="A1476" s="1">
        <v>41543</v>
      </c>
      <c r="B1476" s="9">
        <v>1323.6</v>
      </c>
      <c r="C1476" s="2">
        <v>88</v>
      </c>
      <c r="D1476" s="2">
        <v>42.18</v>
      </c>
      <c r="E1476" s="2">
        <v>14.585000000000001</v>
      </c>
      <c r="F1476" s="3">
        <v>0.14699999999999999</v>
      </c>
      <c r="G1476" s="4">
        <f t="shared" si="83"/>
        <v>4.0803433458691529E-6</v>
      </c>
      <c r="H1476" s="8">
        <f t="shared" si="84"/>
        <v>-9.2072759937122401E-3</v>
      </c>
      <c r="I1476" s="8">
        <f t="shared" si="84"/>
        <v>-7.9482230044275221E-4</v>
      </c>
      <c r="J1476" s="8">
        <f t="shared" si="84"/>
        <v>-1.8930430667297279E-3</v>
      </c>
      <c r="K1476" s="8">
        <f t="shared" si="82"/>
        <v>7.2017167109301441E-3</v>
      </c>
      <c r="L1476" s="8">
        <f t="shared" ref="L1476:L1539" si="85">H1476*$X$12+I1476*$Y$12+$Z$12*J1476+$AA$12*K1476</f>
        <v>1.657829086511675E-4</v>
      </c>
    </row>
    <row r="1477" spans="1:12" x14ac:dyDescent="0.25">
      <c r="A1477" s="5">
        <v>41544</v>
      </c>
      <c r="B1477" s="10">
        <v>1338.4</v>
      </c>
      <c r="C1477" s="6">
        <v>88.21</v>
      </c>
      <c r="D1477" s="6">
        <v>42.24</v>
      </c>
      <c r="E1477" s="6">
        <v>14.9</v>
      </c>
      <c r="F1477" s="7">
        <v>0.14799999999999999</v>
      </c>
      <c r="G1477" s="4">
        <f t="shared" si="83"/>
        <v>4.1080803252491194E-6</v>
      </c>
      <c r="H1477" s="8">
        <f t="shared" si="84"/>
        <v>1.1181625868842689E-2</v>
      </c>
      <c r="I1477" s="8">
        <f t="shared" si="84"/>
        <v>2.3863636363635654E-3</v>
      </c>
      <c r="J1477" s="8">
        <f t="shared" si="84"/>
        <v>1.4224751066856868E-3</v>
      </c>
      <c r="K1477" s="8">
        <f t="shared" si="82"/>
        <v>2.1597531710661602E-2</v>
      </c>
      <c r="L1477" s="8">
        <f t="shared" si="85"/>
        <v>1.3550617097635186E-2</v>
      </c>
    </row>
    <row r="1478" spans="1:12" x14ac:dyDescent="0.25">
      <c r="A1478" s="1">
        <v>41547</v>
      </c>
      <c r="B1478" s="9">
        <v>1326.5</v>
      </c>
      <c r="C1478" s="2">
        <v>88.99</v>
      </c>
      <c r="D1478" s="2">
        <v>42.15</v>
      </c>
      <c r="E1478" s="2">
        <v>15.361428999999999</v>
      </c>
      <c r="F1478" s="3">
        <v>0.15</v>
      </c>
      <c r="G1478" s="4">
        <f t="shared" si="83"/>
        <v>4.1635534557826759E-6</v>
      </c>
      <c r="H1478" s="8">
        <f t="shared" si="84"/>
        <v>-8.8912133891214055E-3</v>
      </c>
      <c r="I1478" s="8">
        <f t="shared" si="84"/>
        <v>8.8425348599932112E-3</v>
      </c>
      <c r="J1478" s="8">
        <f t="shared" si="84"/>
        <v>-2.1306818181818987E-3</v>
      </c>
      <c r="K1478" s="8">
        <f t="shared" si="82"/>
        <v>3.0968389261744896E-2</v>
      </c>
      <c r="L1478" s="8">
        <f t="shared" si="85"/>
        <v>1.1813772484407025E-2</v>
      </c>
    </row>
    <row r="1479" spans="1:12" x14ac:dyDescent="0.25">
      <c r="A1479" s="5">
        <v>41548</v>
      </c>
      <c r="B1479" s="10">
        <v>1286</v>
      </c>
      <c r="C1479" s="6">
        <v>87.51</v>
      </c>
      <c r="D1479" s="6">
        <v>42.15</v>
      </c>
      <c r="E1479" s="6">
        <v>15.813571</v>
      </c>
      <c r="F1479" s="7">
        <v>0.15</v>
      </c>
      <c r="G1479" s="4">
        <f t="shared" si="83"/>
        <v>4.1635534557826759E-6</v>
      </c>
      <c r="H1479" s="8">
        <f t="shared" si="84"/>
        <v>-3.0531473803241612E-2</v>
      </c>
      <c r="I1479" s="8">
        <f t="shared" si="84"/>
        <v>-1.6631082144061015E-2</v>
      </c>
      <c r="J1479" s="8">
        <f t="shared" si="84"/>
        <v>0</v>
      </c>
      <c r="K1479" s="8">
        <f t="shared" si="82"/>
        <v>2.9433589804698526E-2</v>
      </c>
      <c r="L1479" s="8">
        <f t="shared" si="85"/>
        <v>2.957335168341086E-3</v>
      </c>
    </row>
    <row r="1480" spans="1:12" x14ac:dyDescent="0.25">
      <c r="A1480" s="1">
        <v>41549</v>
      </c>
      <c r="B1480" s="9">
        <v>1320.6</v>
      </c>
      <c r="C1480" s="2">
        <v>88.63</v>
      </c>
      <c r="D1480" s="2">
        <v>41.66</v>
      </c>
      <c r="E1480" s="2">
        <v>15.688929</v>
      </c>
      <c r="F1480" s="3">
        <v>0.14849999999999999</v>
      </c>
      <c r="G1480" s="4">
        <f t="shared" si="83"/>
        <v>4.1219487114663167E-6</v>
      </c>
      <c r="H1480" s="8">
        <f t="shared" si="84"/>
        <v>2.6905132192845963E-2</v>
      </c>
      <c r="I1480" s="8">
        <f t="shared" si="84"/>
        <v>1.2798537310021601E-2</v>
      </c>
      <c r="J1480" s="8">
        <f t="shared" si="84"/>
        <v>-1.1625148279952598E-2</v>
      </c>
      <c r="K1480" s="8">
        <f t="shared" si="82"/>
        <v>-7.8819641686245119E-3</v>
      </c>
      <c r="L1480" s="8">
        <f t="shared" si="85"/>
        <v>3.4971781921771866E-3</v>
      </c>
    </row>
    <row r="1481" spans="1:12" x14ac:dyDescent="0.25">
      <c r="A1481" s="5">
        <v>41550</v>
      </c>
      <c r="B1481" s="10">
        <v>1317.4</v>
      </c>
      <c r="C1481" s="6">
        <v>90.02</v>
      </c>
      <c r="D1481" s="6">
        <v>42.17</v>
      </c>
      <c r="E1481" s="6">
        <v>15.911429</v>
      </c>
      <c r="F1481" s="7">
        <v>0.14849999999999999</v>
      </c>
      <c r="G1481" s="4">
        <f t="shared" si="83"/>
        <v>4.1219487114663167E-6</v>
      </c>
      <c r="H1481" s="8">
        <f t="shared" si="84"/>
        <v>-2.4231409965165974E-3</v>
      </c>
      <c r="I1481" s="8">
        <f t="shared" si="84"/>
        <v>1.5683177253751557E-2</v>
      </c>
      <c r="J1481" s="8">
        <f t="shared" si="84"/>
        <v>1.2241958713394266E-2</v>
      </c>
      <c r="K1481" s="8">
        <f t="shared" si="82"/>
        <v>1.418197507299575E-2</v>
      </c>
      <c r="L1481" s="8">
        <f t="shared" si="85"/>
        <v>9.0726039163865069E-3</v>
      </c>
    </row>
    <row r="1482" spans="1:12" x14ac:dyDescent="0.25">
      <c r="A1482" s="1">
        <v>41551</v>
      </c>
      <c r="B1482" s="9">
        <v>1309.7</v>
      </c>
      <c r="C1482" s="2">
        <v>90.58</v>
      </c>
      <c r="D1482" s="2">
        <v>42.29</v>
      </c>
      <c r="E1482" s="2">
        <v>16.070715</v>
      </c>
      <c r="F1482" s="3">
        <v>0.14749999999999999</v>
      </c>
      <c r="G1482" s="4">
        <f t="shared" si="83"/>
        <v>4.0942118701980945E-6</v>
      </c>
      <c r="H1482" s="8">
        <f t="shared" si="84"/>
        <v>-5.8448459086078977E-3</v>
      </c>
      <c r="I1482" s="8">
        <f t="shared" si="84"/>
        <v>6.2208398133748307E-3</v>
      </c>
      <c r="J1482" s="8">
        <f t="shared" si="84"/>
        <v>2.8456248517903116E-3</v>
      </c>
      <c r="K1482" s="8">
        <f t="shared" si="82"/>
        <v>1.0010791614002729E-2</v>
      </c>
      <c r="L1482" s="8">
        <f t="shared" si="85"/>
        <v>3.8103930732666558E-3</v>
      </c>
    </row>
    <row r="1483" spans="1:12" x14ac:dyDescent="0.25">
      <c r="A1483" s="5">
        <v>41554</v>
      </c>
      <c r="B1483" s="10">
        <v>1324.8</v>
      </c>
      <c r="C1483" s="6">
        <v>91.15</v>
      </c>
      <c r="D1483" s="6">
        <v>42.21</v>
      </c>
      <c r="E1483" s="6">
        <v>16.45393</v>
      </c>
      <c r="F1483" s="7">
        <v>0.14599999999999999</v>
      </c>
      <c r="G1483" s="4">
        <f t="shared" si="83"/>
        <v>4.052606090265698E-6</v>
      </c>
      <c r="H1483" s="8">
        <f t="shared" si="84"/>
        <v>1.1529357868214025E-2</v>
      </c>
      <c r="I1483" s="8">
        <f t="shared" si="84"/>
        <v>6.2927798631045194E-3</v>
      </c>
      <c r="J1483" s="8">
        <f t="shared" si="84"/>
        <v>-1.8917001655237241E-3</v>
      </c>
      <c r="K1483" s="8">
        <f t="shared" si="82"/>
        <v>2.3845547631203706E-2</v>
      </c>
      <c r="L1483" s="8">
        <f t="shared" si="85"/>
        <v>1.4445219295485607E-2</v>
      </c>
    </row>
    <row r="1484" spans="1:12" x14ac:dyDescent="0.25">
      <c r="A1484" s="1">
        <v>41555</v>
      </c>
      <c r="B1484" s="9">
        <v>1324.2</v>
      </c>
      <c r="C1484" s="2">
        <v>91.7</v>
      </c>
      <c r="D1484" s="2">
        <v>42.54</v>
      </c>
      <c r="E1484" s="2">
        <v>16.380714000000001</v>
      </c>
      <c r="F1484" s="3">
        <v>0.14649999999999999</v>
      </c>
      <c r="G1484" s="4">
        <f t="shared" si="83"/>
        <v>4.0664747524843392E-6</v>
      </c>
      <c r="H1484" s="8">
        <f t="shared" si="84"/>
        <v>-4.5289855072456906E-4</v>
      </c>
      <c r="I1484" s="8">
        <f t="shared" si="84"/>
        <v>6.0340098738343078E-3</v>
      </c>
      <c r="J1484" s="8">
        <f t="shared" si="84"/>
        <v>7.8180525941719571E-3</v>
      </c>
      <c r="K1484" s="8">
        <f t="shared" si="82"/>
        <v>-4.4497575959055752E-3</v>
      </c>
      <c r="L1484" s="8">
        <f t="shared" si="85"/>
        <v>-3.4716662529515972E-4</v>
      </c>
    </row>
    <row r="1485" spans="1:12" x14ac:dyDescent="0.25">
      <c r="A1485" s="5">
        <v>41556</v>
      </c>
      <c r="B1485" s="10">
        <v>1306.9000000000001</v>
      </c>
      <c r="C1485" s="6">
        <v>91.03</v>
      </c>
      <c r="D1485" s="6">
        <v>42.51</v>
      </c>
      <c r="E1485" s="6">
        <v>16.565714</v>
      </c>
      <c r="F1485" s="7">
        <v>0.14599999999999999</v>
      </c>
      <c r="G1485" s="4">
        <f t="shared" si="83"/>
        <v>4.052606090265698E-6</v>
      </c>
      <c r="H1485" s="8">
        <f t="shared" si="84"/>
        <v>-1.3064491768614978E-2</v>
      </c>
      <c r="I1485" s="8">
        <f t="shared" si="84"/>
        <v>-7.3064340239912939E-3</v>
      </c>
      <c r="J1485" s="8">
        <f t="shared" si="84"/>
        <v>-7.0521861777153594E-4</v>
      </c>
      <c r="K1485" s="8">
        <f t="shared" si="82"/>
        <v>1.1293769001766266E-2</v>
      </c>
      <c r="L1485" s="8">
        <f t="shared" si="85"/>
        <v>5.410309235529074E-4</v>
      </c>
    </row>
    <row r="1486" spans="1:12" x14ac:dyDescent="0.25">
      <c r="A1486" s="1">
        <v>41557</v>
      </c>
      <c r="B1486" s="9">
        <v>1296.5999999999999</v>
      </c>
      <c r="C1486" s="2">
        <v>90.14</v>
      </c>
      <c r="D1486" s="2">
        <v>42.11</v>
      </c>
      <c r="E1486" s="2">
        <v>16.313213000000001</v>
      </c>
      <c r="F1486" s="3">
        <v>0.14499999999999999</v>
      </c>
      <c r="G1486" s="4">
        <f t="shared" si="83"/>
        <v>4.0248685584387545E-6</v>
      </c>
      <c r="H1486" s="8">
        <f t="shared" si="84"/>
        <v>-7.8812456959217857E-3</v>
      </c>
      <c r="I1486" s="8">
        <f t="shared" si="84"/>
        <v>-9.776996594529283E-3</v>
      </c>
      <c r="J1486" s="8">
        <f t="shared" si="84"/>
        <v>-9.4095506939543307E-3</v>
      </c>
      <c r="K1486" s="8">
        <f t="shared" si="82"/>
        <v>-1.524238556816801E-2</v>
      </c>
      <c r="L1486" s="8">
        <f t="shared" si="85"/>
        <v>-1.1637119067802364E-2</v>
      </c>
    </row>
    <row r="1487" spans="1:12" x14ac:dyDescent="0.25">
      <c r="A1487" s="5">
        <v>41558</v>
      </c>
      <c r="B1487" s="10">
        <v>1268</v>
      </c>
      <c r="C1487" s="6">
        <v>90.1</v>
      </c>
      <c r="D1487" s="6">
        <v>42.14</v>
      </c>
      <c r="E1487" s="6">
        <v>16.177499999999998</v>
      </c>
      <c r="F1487" s="7">
        <v>0.14699999999999999</v>
      </c>
      <c r="G1487" s="4">
        <f t="shared" si="83"/>
        <v>4.0803433458691529E-6</v>
      </c>
      <c r="H1487" s="8">
        <f t="shared" si="84"/>
        <v>-2.2057689341354242E-2</v>
      </c>
      <c r="I1487" s="8">
        <f t="shared" si="84"/>
        <v>-4.4375416019532118E-4</v>
      </c>
      <c r="J1487" s="8">
        <f t="shared" si="84"/>
        <v>7.1241985276659079E-4</v>
      </c>
      <c r="K1487" s="8">
        <f t="shared" si="82"/>
        <v>-8.3192072585579948E-3</v>
      </c>
      <c r="L1487" s="8">
        <f t="shared" si="85"/>
        <v>-1.0218201110533932E-2</v>
      </c>
    </row>
    <row r="1488" spans="1:12" x14ac:dyDescent="0.25">
      <c r="A1488" s="1">
        <v>41561</v>
      </c>
      <c r="B1488" s="9">
        <v>1276.4000000000001</v>
      </c>
      <c r="C1488" s="2">
        <v>91.11</v>
      </c>
      <c r="D1488" s="2">
        <v>42.18</v>
      </c>
      <c r="E1488" s="2">
        <v>16.240713</v>
      </c>
      <c r="F1488" s="3">
        <v>0.14649999999999999</v>
      </c>
      <c r="G1488" s="4">
        <f t="shared" si="83"/>
        <v>4.0664747524843392E-6</v>
      </c>
      <c r="H1488" s="8">
        <f t="shared" si="84"/>
        <v>6.6246056782335106E-3</v>
      </c>
      <c r="I1488" s="8">
        <f t="shared" si="84"/>
        <v>1.1209766925638237E-2</v>
      </c>
      <c r="J1488" s="8">
        <f t="shared" si="84"/>
        <v>9.4921689606072964E-4</v>
      </c>
      <c r="K1488" s="8">
        <f t="shared" si="82"/>
        <v>3.9074640704683094E-3</v>
      </c>
      <c r="L1488" s="8">
        <f t="shared" si="85"/>
        <v>4.8233863943613091E-3</v>
      </c>
    </row>
    <row r="1489" spans="1:12" x14ac:dyDescent="0.25">
      <c r="A1489" s="5">
        <v>41562</v>
      </c>
      <c r="B1489" s="10">
        <v>1273</v>
      </c>
      <c r="C1489" s="6">
        <v>91.24</v>
      </c>
      <c r="D1489" s="6">
        <v>42.5</v>
      </c>
      <c r="E1489" s="6">
        <v>15.852143</v>
      </c>
      <c r="F1489" s="7">
        <v>0.1464</v>
      </c>
      <c r="G1489" s="4">
        <f t="shared" si="83"/>
        <v>4.0637010256805439E-6</v>
      </c>
      <c r="H1489" s="8">
        <f t="shared" si="84"/>
        <v>-2.663741773738711E-3</v>
      </c>
      <c r="I1489" s="8">
        <f t="shared" si="84"/>
        <v>1.4268466688617655E-3</v>
      </c>
      <c r="J1489" s="8">
        <f t="shared" si="84"/>
        <v>7.586533902323383E-3</v>
      </c>
      <c r="K1489" s="8">
        <f t="shared" si="82"/>
        <v>-2.3925673706566924E-2</v>
      </c>
      <c r="L1489" s="8">
        <f t="shared" si="85"/>
        <v>-1.0267235798869158E-2</v>
      </c>
    </row>
    <row r="1490" spans="1:12" x14ac:dyDescent="0.25">
      <c r="A1490" s="1">
        <v>41563</v>
      </c>
      <c r="B1490" s="9">
        <v>1282</v>
      </c>
      <c r="C1490" s="2">
        <v>90.7</v>
      </c>
      <c r="D1490" s="2">
        <v>42.91</v>
      </c>
      <c r="E1490" s="2">
        <v>15.316071000000001</v>
      </c>
      <c r="F1490" s="3">
        <v>0.1464</v>
      </c>
      <c r="G1490" s="4">
        <f t="shared" si="83"/>
        <v>4.0637010256805439E-6</v>
      </c>
      <c r="H1490" s="8">
        <f t="shared" si="84"/>
        <v>7.0699135899450118E-3</v>
      </c>
      <c r="I1490" s="8">
        <f t="shared" si="84"/>
        <v>-5.9184568171853583E-3</v>
      </c>
      <c r="J1490" s="8">
        <f t="shared" si="84"/>
        <v>9.6470588235293316E-3</v>
      </c>
      <c r="K1490" s="8">
        <f t="shared" si="82"/>
        <v>-3.3817005057297241E-2</v>
      </c>
      <c r="L1490" s="8">
        <f t="shared" si="85"/>
        <v>-1.2147220037137106E-2</v>
      </c>
    </row>
    <row r="1491" spans="1:12" x14ac:dyDescent="0.25">
      <c r="A1491" s="5">
        <v>41564</v>
      </c>
      <c r="B1491" s="10">
        <v>1322.7</v>
      </c>
      <c r="C1491" s="6">
        <v>91.76</v>
      </c>
      <c r="D1491" s="6">
        <v>43.05</v>
      </c>
      <c r="E1491" s="6">
        <v>15.520714</v>
      </c>
      <c r="F1491" s="7">
        <v>0.14249999999999999</v>
      </c>
      <c r="G1491" s="4">
        <f t="shared" si="83"/>
        <v>3.9555235202826111E-6</v>
      </c>
      <c r="H1491" s="8">
        <f t="shared" si="84"/>
        <v>3.1747269890795668E-2</v>
      </c>
      <c r="I1491" s="8">
        <f t="shared" si="84"/>
        <v>1.1686879823594291E-2</v>
      </c>
      <c r="J1491" s="8">
        <f t="shared" si="84"/>
        <v>3.2626427406199157E-3</v>
      </c>
      <c r="K1491" s="8">
        <f t="shared" si="82"/>
        <v>1.3361324846300269E-2</v>
      </c>
      <c r="L1491" s="8">
        <f t="shared" si="85"/>
        <v>1.6971487019222249E-2</v>
      </c>
    </row>
    <row r="1492" spans="1:12" x14ac:dyDescent="0.25">
      <c r="A1492" s="1">
        <v>41565</v>
      </c>
      <c r="B1492" s="9">
        <v>1314.4</v>
      </c>
      <c r="C1492" s="2">
        <v>92.52</v>
      </c>
      <c r="D1492" s="2">
        <v>42.95</v>
      </c>
      <c r="E1492" s="2">
        <v>15.473571</v>
      </c>
      <c r="F1492" s="3">
        <v>0.1389</v>
      </c>
      <c r="G1492" s="4">
        <f t="shared" si="83"/>
        <v>3.8556636325903781E-6</v>
      </c>
      <c r="H1492" s="8">
        <f t="shared" si="84"/>
        <v>-6.2750434716866673E-3</v>
      </c>
      <c r="I1492" s="8">
        <f t="shared" si="84"/>
        <v>8.2824760244114091E-3</v>
      </c>
      <c r="J1492" s="8">
        <f t="shared" si="84"/>
        <v>-2.3228803716607276E-3</v>
      </c>
      <c r="K1492" s="8">
        <f t="shared" si="82"/>
        <v>-3.0374246957968658E-3</v>
      </c>
      <c r="L1492" s="8">
        <f t="shared" si="85"/>
        <v>-2.9348091848453105E-3</v>
      </c>
    </row>
    <row r="1493" spans="1:12" x14ac:dyDescent="0.25">
      <c r="A1493" s="5">
        <v>41568</v>
      </c>
      <c r="B1493" s="10">
        <v>1315.7</v>
      </c>
      <c r="C1493" s="6">
        <v>92.8</v>
      </c>
      <c r="D1493" s="6">
        <v>42.48</v>
      </c>
      <c r="E1493" s="6">
        <v>15.818929000000001</v>
      </c>
      <c r="F1493" s="7">
        <v>0.13500000000000001</v>
      </c>
      <c r="G1493" s="4">
        <f t="shared" si="83"/>
        <v>3.7474780476554059E-6</v>
      </c>
      <c r="H1493" s="8">
        <f t="shared" si="84"/>
        <v>9.8904443091901587E-4</v>
      </c>
      <c r="I1493" s="8">
        <f t="shared" si="84"/>
        <v>3.0263726761781359E-3</v>
      </c>
      <c r="J1493" s="8">
        <f t="shared" si="84"/>
        <v>-1.0942956926659043E-2</v>
      </c>
      <c r="K1493" s="8">
        <f t="shared" si="82"/>
        <v>2.2319217716453489E-2</v>
      </c>
      <c r="L1493" s="8">
        <f t="shared" si="85"/>
        <v>8.8517175990715357E-3</v>
      </c>
    </row>
    <row r="1494" spans="1:12" x14ac:dyDescent="0.25">
      <c r="A1494" s="1">
        <v>41569</v>
      </c>
      <c r="B1494" s="9">
        <v>1342.5</v>
      </c>
      <c r="C1494" s="2">
        <v>92.19</v>
      </c>
      <c r="D1494" s="2">
        <v>42.28</v>
      </c>
      <c r="E1494" s="2">
        <v>15.702143</v>
      </c>
      <c r="F1494" s="3">
        <v>0.13370000000000001</v>
      </c>
      <c r="G1494" s="4">
        <f t="shared" si="83"/>
        <v>3.7114152522388366E-6</v>
      </c>
      <c r="H1494" s="8">
        <f t="shared" si="84"/>
        <v>2.0369385118188001E-2</v>
      </c>
      <c r="I1494" s="8">
        <f t="shared" si="84"/>
        <v>-6.5732758620689596E-3</v>
      </c>
      <c r="J1494" s="8">
        <f t="shared" si="84"/>
        <v>-4.7080979284368114E-3</v>
      </c>
      <c r="K1494" s="8">
        <f t="shared" si="82"/>
        <v>-7.3826742632197894E-3</v>
      </c>
      <c r="L1494" s="8">
        <f t="shared" si="85"/>
        <v>1.3374554824430542E-3</v>
      </c>
    </row>
    <row r="1495" spans="1:12" x14ac:dyDescent="0.25">
      <c r="A1495" s="5">
        <v>41570</v>
      </c>
      <c r="B1495" s="10">
        <v>1333.9</v>
      </c>
      <c r="C1495" s="6">
        <v>91.79</v>
      </c>
      <c r="D1495" s="6">
        <v>41.93</v>
      </c>
      <c r="E1495" s="6">
        <v>15.762499999999999</v>
      </c>
      <c r="F1495" s="7">
        <v>0.13489999999999999</v>
      </c>
      <c r="G1495" s="4">
        <f t="shared" si="83"/>
        <v>3.7447040028837364E-6</v>
      </c>
      <c r="H1495" s="8">
        <f t="shared" si="84"/>
        <v>-6.405959031657288E-3</v>
      </c>
      <c r="I1495" s="8">
        <f t="shared" si="84"/>
        <v>-4.3388653867012855E-3</v>
      </c>
      <c r="J1495" s="8">
        <f t="shared" si="84"/>
        <v>-8.278145695364272E-3</v>
      </c>
      <c r="K1495" s="8">
        <f t="shared" si="82"/>
        <v>3.8438702284140308E-3</v>
      </c>
      <c r="L1495" s="8">
        <f t="shared" si="85"/>
        <v>-1.8921136191346075E-3</v>
      </c>
    </row>
    <row r="1496" spans="1:12" x14ac:dyDescent="0.25">
      <c r="A1496" s="1">
        <v>41571</v>
      </c>
      <c r="B1496" s="9">
        <v>1350.2</v>
      </c>
      <c r="C1496" s="2">
        <v>91.53</v>
      </c>
      <c r="D1496" s="2">
        <v>41.54</v>
      </c>
      <c r="E1496" s="2">
        <v>15.790713999999999</v>
      </c>
      <c r="F1496" s="3">
        <v>0.1341</v>
      </c>
      <c r="G1496" s="4">
        <f t="shared" si="83"/>
        <v>3.7225115465666647E-6</v>
      </c>
      <c r="H1496" s="8">
        <f t="shared" si="84"/>
        <v>1.2219806582202529E-2</v>
      </c>
      <c r="I1496" s="8">
        <f t="shared" si="84"/>
        <v>-2.8325525656390138E-3</v>
      </c>
      <c r="J1496" s="8">
        <f t="shared" si="84"/>
        <v>-9.3012163129024706E-3</v>
      </c>
      <c r="K1496" s="8">
        <f t="shared" si="82"/>
        <v>1.7899444885012012E-3</v>
      </c>
      <c r="L1496" s="8">
        <f t="shared" si="85"/>
        <v>2.6367970846030478E-3</v>
      </c>
    </row>
    <row r="1497" spans="1:12" x14ac:dyDescent="0.25">
      <c r="A1497" s="5">
        <v>41572</v>
      </c>
      <c r="B1497" s="10">
        <v>1352.4</v>
      </c>
      <c r="C1497" s="6">
        <v>92.38</v>
      </c>
      <c r="D1497" s="6">
        <v>42.6</v>
      </c>
      <c r="E1497" s="6">
        <v>15.898213999999999</v>
      </c>
      <c r="F1497" s="7">
        <v>0.13220000000000001</v>
      </c>
      <c r="G1497" s="4">
        <f t="shared" si="83"/>
        <v>3.669803754213774E-6</v>
      </c>
      <c r="H1497" s="8">
        <f t="shared" si="84"/>
        <v>1.6293882387794737E-3</v>
      </c>
      <c r="I1497" s="8">
        <f t="shared" si="84"/>
        <v>9.2865727084015543E-3</v>
      </c>
      <c r="J1497" s="8">
        <f t="shared" si="84"/>
        <v>2.5517573423206603E-2</v>
      </c>
      <c r="K1497" s="8">
        <f t="shared" si="82"/>
        <v>6.8077985580639313E-3</v>
      </c>
      <c r="L1497" s="8">
        <f t="shared" si="85"/>
        <v>8.6085233469505966E-3</v>
      </c>
    </row>
    <row r="1498" spans="1:12" x14ac:dyDescent="0.25">
      <c r="A1498" s="1">
        <v>41575</v>
      </c>
      <c r="B1498" s="9">
        <v>1352</v>
      </c>
      <c r="C1498" s="2">
        <v>92.08</v>
      </c>
      <c r="D1498" s="2">
        <v>42.34</v>
      </c>
      <c r="E1498" s="2">
        <v>15.765713999999999</v>
      </c>
      <c r="F1498" s="3">
        <v>0.1338</v>
      </c>
      <c r="G1498" s="4">
        <f t="shared" si="83"/>
        <v>3.7141893298731077E-6</v>
      </c>
      <c r="H1498" s="8">
        <f t="shared" si="84"/>
        <v>-2.9577048210595308E-4</v>
      </c>
      <c r="I1498" s="8">
        <f t="shared" si="84"/>
        <v>-3.2474561593418181E-3</v>
      </c>
      <c r="J1498" s="8">
        <f t="shared" si="84"/>
        <v>-6.1032863849764789E-3</v>
      </c>
      <c r="K1498" s="8">
        <f t="shared" si="82"/>
        <v>-8.3342694971900791E-3</v>
      </c>
      <c r="L1498" s="8">
        <f t="shared" si="85"/>
        <v>-5.1619562532259104E-3</v>
      </c>
    </row>
    <row r="1499" spans="1:12" x14ac:dyDescent="0.25">
      <c r="A1499" s="5">
        <v>41576</v>
      </c>
      <c r="B1499" s="10">
        <v>1345.2</v>
      </c>
      <c r="C1499" s="6">
        <v>92.09</v>
      </c>
      <c r="D1499" s="6">
        <v>41.49</v>
      </c>
      <c r="E1499" s="6">
        <v>15.891071</v>
      </c>
      <c r="F1499" s="7">
        <v>0.1343</v>
      </c>
      <c r="G1499" s="4">
        <f t="shared" si="83"/>
        <v>3.7280596774103003E-6</v>
      </c>
      <c r="H1499" s="8">
        <f t="shared" si="84"/>
        <v>-5.0295857988165342E-3</v>
      </c>
      <c r="I1499" s="8">
        <f t="shared" si="84"/>
        <v>1.086012163336785E-4</v>
      </c>
      <c r="J1499" s="8">
        <f t="shared" si="84"/>
        <v>-2.0075578649031679E-2</v>
      </c>
      <c r="K1499" s="8">
        <f t="shared" si="82"/>
        <v>7.9512415359051323E-3</v>
      </c>
      <c r="L1499" s="8">
        <f t="shared" si="85"/>
        <v>-1.2213391029428896E-3</v>
      </c>
    </row>
    <row r="1500" spans="1:12" x14ac:dyDescent="0.25">
      <c r="A1500" s="1">
        <v>41577</v>
      </c>
      <c r="B1500" s="9">
        <v>1349</v>
      </c>
      <c r="C1500" s="2">
        <v>90.47</v>
      </c>
      <c r="D1500" s="2">
        <v>40.65</v>
      </c>
      <c r="E1500" s="2">
        <v>16.127856999999999</v>
      </c>
      <c r="F1500" s="3">
        <v>0.13300000000000001</v>
      </c>
      <c r="G1500" s="4">
        <f t="shared" si="83"/>
        <v>3.6919966304171936E-6</v>
      </c>
      <c r="H1500" s="8">
        <f t="shared" si="84"/>
        <v>2.8248587570621131E-3</v>
      </c>
      <c r="I1500" s="8">
        <f t="shared" si="84"/>
        <v>-1.759148658920626E-2</v>
      </c>
      <c r="J1500" s="8">
        <f t="shared" si="84"/>
        <v>-2.0245842371655901E-2</v>
      </c>
      <c r="K1500" s="8">
        <f t="shared" si="82"/>
        <v>1.4900569005072006E-2</v>
      </c>
      <c r="L1500" s="8">
        <f t="shared" si="85"/>
        <v>2.7579970392725642E-3</v>
      </c>
    </row>
    <row r="1501" spans="1:12" x14ac:dyDescent="0.25">
      <c r="A1501" s="5">
        <v>41578</v>
      </c>
      <c r="B1501" s="10">
        <v>1323.6</v>
      </c>
      <c r="C1501" s="6">
        <v>91.46</v>
      </c>
      <c r="D1501" s="6">
        <v>39.950000000000003</v>
      </c>
      <c r="E1501" s="6">
        <v>16.061786999999999</v>
      </c>
      <c r="F1501" s="7">
        <v>0.13300000000000001</v>
      </c>
      <c r="G1501" s="4">
        <f t="shared" si="83"/>
        <v>3.6919966304171936E-6</v>
      </c>
      <c r="H1501" s="8">
        <f t="shared" si="84"/>
        <v>-1.8828762045960037E-2</v>
      </c>
      <c r="I1501" s="8">
        <f t="shared" si="84"/>
        <v>1.0942853984746268E-2</v>
      </c>
      <c r="J1501" s="8">
        <f t="shared" si="84"/>
        <v>-1.7220172201721912E-2</v>
      </c>
      <c r="K1501" s="8">
        <f t="shared" si="82"/>
        <v>-4.0966385056613449E-3</v>
      </c>
      <c r="L1501" s="8">
        <f t="shared" si="85"/>
        <v>-9.3958017902274257E-3</v>
      </c>
    </row>
    <row r="1502" spans="1:12" x14ac:dyDescent="0.25">
      <c r="A1502" s="1">
        <v>41579</v>
      </c>
      <c r="B1502" s="9">
        <v>1313.1</v>
      </c>
      <c r="C1502" s="2">
        <v>90.79</v>
      </c>
      <c r="D1502" s="2">
        <v>41.59</v>
      </c>
      <c r="E1502" s="2">
        <v>16.097142999999999</v>
      </c>
      <c r="F1502" s="3">
        <v>0.1326</v>
      </c>
      <c r="G1502" s="4">
        <f t="shared" si="83"/>
        <v>3.680900214408922E-6</v>
      </c>
      <c r="H1502" s="8">
        <f t="shared" si="84"/>
        <v>-7.9329102447869455E-3</v>
      </c>
      <c r="I1502" s="8">
        <f t="shared" si="84"/>
        <v>-7.3256068226545765E-3</v>
      </c>
      <c r="J1502" s="8">
        <f t="shared" si="84"/>
        <v>4.1051314142678361E-2</v>
      </c>
      <c r="K1502" s="8">
        <f t="shared" si="82"/>
        <v>2.2012494624664221E-3</v>
      </c>
      <c r="L1502" s="8">
        <f t="shared" si="85"/>
        <v>4.9040424040594525E-3</v>
      </c>
    </row>
    <row r="1503" spans="1:12" x14ac:dyDescent="0.25">
      <c r="A1503" s="5">
        <v>41582</v>
      </c>
      <c r="B1503" s="10">
        <v>1314.6</v>
      </c>
      <c r="C1503" s="6">
        <v>89.65</v>
      </c>
      <c r="D1503" s="6">
        <v>41.4</v>
      </c>
      <c r="E1503" s="6">
        <v>16.046785</v>
      </c>
      <c r="F1503" s="7">
        <v>0.13289999999999999</v>
      </c>
      <c r="G1503" s="4">
        <f t="shared" si="83"/>
        <v>3.6892225305784621E-6</v>
      </c>
      <c r="H1503" s="8">
        <f t="shared" si="84"/>
        <v>1.142334932602239E-3</v>
      </c>
      <c r="I1503" s="8">
        <f t="shared" si="84"/>
        <v>-1.2556448948122046E-2</v>
      </c>
      <c r="J1503" s="8">
        <f t="shared" si="84"/>
        <v>-4.5684058667950188E-3</v>
      </c>
      <c r="K1503" s="8">
        <f t="shared" si="82"/>
        <v>-3.1283812288925581E-3</v>
      </c>
      <c r="L1503" s="8">
        <f t="shared" si="85"/>
        <v>-2.889539366885479E-3</v>
      </c>
    </row>
    <row r="1504" spans="1:12" x14ac:dyDescent="0.25">
      <c r="A1504" s="1">
        <v>41583</v>
      </c>
      <c r="B1504" s="9">
        <v>1308</v>
      </c>
      <c r="C1504" s="2">
        <v>90.23</v>
      </c>
      <c r="D1504" s="2">
        <v>40.549999999999997</v>
      </c>
      <c r="E1504" s="2">
        <v>15.896786000000001</v>
      </c>
      <c r="F1504" s="3">
        <v>0.13139999999999999</v>
      </c>
      <c r="G1504" s="4">
        <f t="shared" si="83"/>
        <v>3.6476107010408043E-6</v>
      </c>
      <c r="H1504" s="8">
        <f t="shared" si="84"/>
        <v>-5.0205385668643764E-3</v>
      </c>
      <c r="I1504" s="8">
        <f t="shared" si="84"/>
        <v>6.4696040156162664E-3</v>
      </c>
      <c r="J1504" s="8">
        <f t="shared" si="84"/>
        <v>-2.0531400966183611E-2</v>
      </c>
      <c r="K1504" s="8">
        <f t="shared" si="82"/>
        <v>-9.3476045201577335E-3</v>
      </c>
      <c r="L1504" s="8">
        <f t="shared" si="85"/>
        <v>-8.6224432799766448E-3</v>
      </c>
    </row>
    <row r="1505" spans="1:12" x14ac:dyDescent="0.25">
      <c r="A1505" s="5">
        <v>41584</v>
      </c>
      <c r="B1505" s="10">
        <v>1317.7</v>
      </c>
      <c r="C1505" s="6">
        <v>91.45</v>
      </c>
      <c r="D1505" s="6">
        <v>41.2</v>
      </c>
      <c r="E1505" s="6">
        <v>15.659286</v>
      </c>
      <c r="F1505" s="7">
        <v>0.13139999999999999</v>
      </c>
      <c r="G1505" s="4">
        <f t="shared" si="83"/>
        <v>3.6476107010408043E-6</v>
      </c>
      <c r="H1505" s="8">
        <f t="shared" si="84"/>
        <v>7.4159021406728174E-3</v>
      </c>
      <c r="I1505" s="8">
        <f t="shared" si="84"/>
        <v>1.352100188407402E-2</v>
      </c>
      <c r="J1505" s="8">
        <f t="shared" si="84"/>
        <v>1.6029593094944655E-2</v>
      </c>
      <c r="K1505" s="8">
        <f t="shared" si="82"/>
        <v>-1.49401268910584E-2</v>
      </c>
      <c r="L1505" s="8">
        <f t="shared" si="85"/>
        <v>-7.9051955390239265E-4</v>
      </c>
    </row>
    <row r="1506" spans="1:12" x14ac:dyDescent="0.25">
      <c r="A1506" s="1">
        <v>41585</v>
      </c>
      <c r="B1506" s="9">
        <v>1308.4000000000001</v>
      </c>
      <c r="C1506" s="2">
        <v>91.12</v>
      </c>
      <c r="D1506" s="2">
        <v>41.5</v>
      </c>
      <c r="E1506" s="2">
        <v>15.778929</v>
      </c>
      <c r="F1506" s="3">
        <v>0.1305</v>
      </c>
      <c r="G1506" s="4">
        <f t="shared" si="83"/>
        <v>3.6226433051123053E-6</v>
      </c>
      <c r="H1506" s="8">
        <f t="shared" si="84"/>
        <v>-7.0577521438870416E-3</v>
      </c>
      <c r="I1506" s="8">
        <f t="shared" si="84"/>
        <v>-3.6085292509567884E-3</v>
      </c>
      <c r="J1506" s="8">
        <f t="shared" si="84"/>
        <v>7.2815533980581833E-3</v>
      </c>
      <c r="K1506" s="8">
        <f t="shared" si="82"/>
        <v>7.6403866689707277E-3</v>
      </c>
      <c r="L1506" s="8">
        <f t="shared" si="85"/>
        <v>2.299669113305495E-3</v>
      </c>
    </row>
    <row r="1507" spans="1:12" x14ac:dyDescent="0.25">
      <c r="A1507" s="5">
        <v>41586</v>
      </c>
      <c r="B1507" s="10">
        <v>1284.5</v>
      </c>
      <c r="C1507" s="6">
        <v>90.46</v>
      </c>
      <c r="D1507" s="6">
        <v>40.880000000000003</v>
      </c>
      <c r="E1507" s="6">
        <v>15.674643</v>
      </c>
      <c r="F1507" s="7">
        <v>0.129</v>
      </c>
      <c r="G1507" s="4">
        <f t="shared" si="83"/>
        <v>3.5810304810368621E-6</v>
      </c>
      <c r="H1507" s="8">
        <f t="shared" si="84"/>
        <v>-1.8266585142158429E-2</v>
      </c>
      <c r="I1507" s="8">
        <f t="shared" si="84"/>
        <v>-7.2431957857771153E-3</v>
      </c>
      <c r="J1507" s="8">
        <f t="shared" si="84"/>
        <v>-1.4939759036144517E-2</v>
      </c>
      <c r="K1507" s="8">
        <f t="shared" si="82"/>
        <v>-6.6091938179074199E-3</v>
      </c>
      <c r="L1507" s="8">
        <f t="shared" si="85"/>
        <v>-1.1500696235856598E-2</v>
      </c>
    </row>
    <row r="1508" spans="1:12" x14ac:dyDescent="0.25">
      <c r="A1508" s="1">
        <v>41589</v>
      </c>
      <c r="B1508" s="9">
        <v>1281</v>
      </c>
      <c r="C1508" s="2">
        <v>89.74</v>
      </c>
      <c r="D1508" s="2">
        <v>40.79</v>
      </c>
      <c r="E1508" s="2">
        <v>15.628571000000001</v>
      </c>
      <c r="F1508" s="3">
        <v>0.1308</v>
      </c>
      <c r="G1508" s="4">
        <f t="shared" si="83"/>
        <v>3.6309657953648156E-6</v>
      </c>
      <c r="H1508" s="8">
        <f t="shared" si="84"/>
        <v>-2.7247956403269754E-3</v>
      </c>
      <c r="I1508" s="8">
        <f t="shared" si="84"/>
        <v>-7.9593190360380157E-3</v>
      </c>
      <c r="J1508" s="8">
        <f t="shared" si="84"/>
        <v>-2.2015655577300244E-3</v>
      </c>
      <c r="K1508" s="8">
        <f t="shared" si="82"/>
        <v>-2.9392694940483673E-3</v>
      </c>
      <c r="L1508" s="8">
        <f t="shared" si="85"/>
        <v>-3.1697115533023887E-3</v>
      </c>
    </row>
    <row r="1509" spans="1:12" x14ac:dyDescent="0.25">
      <c r="A1509" s="5">
        <v>41590</v>
      </c>
      <c r="B1509" s="10">
        <v>1271.0999999999999</v>
      </c>
      <c r="C1509" s="6">
        <v>91.33</v>
      </c>
      <c r="D1509" s="6">
        <v>40.31</v>
      </c>
      <c r="E1509" s="6">
        <v>15.435357</v>
      </c>
      <c r="F1509" s="7">
        <v>0.1283</v>
      </c>
      <c r="G1509" s="4">
        <f t="shared" si="83"/>
        <v>3.5616109503866511E-6</v>
      </c>
      <c r="H1509" s="8">
        <f t="shared" si="84"/>
        <v>-7.7283372365340285E-3</v>
      </c>
      <c r="I1509" s="8">
        <f t="shared" si="84"/>
        <v>1.7717851571205746E-2</v>
      </c>
      <c r="J1509" s="8">
        <f t="shared" si="84"/>
        <v>-1.1767590095611593E-2</v>
      </c>
      <c r="K1509" s="8">
        <f t="shared" si="82"/>
        <v>-1.236287054011535E-2</v>
      </c>
      <c r="L1509" s="8">
        <f t="shared" si="85"/>
        <v>-8.3936349933172276E-3</v>
      </c>
    </row>
    <row r="1510" spans="1:12" x14ac:dyDescent="0.25">
      <c r="A1510" s="1">
        <v>41591</v>
      </c>
      <c r="B1510" s="9">
        <v>1268.3</v>
      </c>
      <c r="C1510" s="2">
        <v>90.58</v>
      </c>
      <c r="D1510" s="2">
        <v>40.380000000000003</v>
      </c>
      <c r="E1510" s="2">
        <v>15.57</v>
      </c>
      <c r="F1510" s="3">
        <v>0.12709999999999999</v>
      </c>
      <c r="G1510" s="4">
        <f t="shared" si="83"/>
        <v>3.5283200112701252E-6</v>
      </c>
      <c r="H1510" s="8">
        <f t="shared" si="84"/>
        <v>-2.2028164581857877E-3</v>
      </c>
      <c r="I1510" s="8">
        <f t="shared" si="84"/>
        <v>-8.2119785393627506E-3</v>
      </c>
      <c r="J1510" s="8">
        <f t="shared" si="84"/>
        <v>1.7365418010419321E-3</v>
      </c>
      <c r="K1510" s="8">
        <f t="shared" si="82"/>
        <v>8.7230246763972171E-3</v>
      </c>
      <c r="L1510" s="8">
        <f t="shared" si="85"/>
        <v>2.9179583043913312E-3</v>
      </c>
    </row>
    <row r="1511" spans="1:12" x14ac:dyDescent="0.25">
      <c r="A1511" s="5">
        <v>41592</v>
      </c>
      <c r="B1511" s="10">
        <v>1286.2</v>
      </c>
      <c r="C1511" s="6">
        <v>91.51</v>
      </c>
      <c r="D1511" s="6">
        <v>40.54</v>
      </c>
      <c r="E1511" s="6">
        <v>15.358929</v>
      </c>
      <c r="F1511" s="7">
        <v>0.12690000000000001</v>
      </c>
      <c r="G1511" s="4">
        <f t="shared" si="83"/>
        <v>3.5227714827446022E-6</v>
      </c>
      <c r="H1511" s="8">
        <f t="shared" si="84"/>
        <v>1.4113380115114793E-2</v>
      </c>
      <c r="I1511" s="8">
        <f t="shared" si="84"/>
        <v>1.026716714506521E-2</v>
      </c>
      <c r="J1511" s="8">
        <f t="shared" si="84"/>
        <v>3.962357602773566E-3</v>
      </c>
      <c r="K1511" s="8">
        <f t="shared" si="82"/>
        <v>-1.3556262042389239E-2</v>
      </c>
      <c r="L1511" s="8">
        <f t="shared" si="85"/>
        <v>-4.6818230657441357E-4</v>
      </c>
    </row>
    <row r="1512" spans="1:12" x14ac:dyDescent="0.25">
      <c r="A1512" s="1">
        <v>41593</v>
      </c>
      <c r="B1512" s="9">
        <v>1287.3</v>
      </c>
      <c r="C1512" s="2">
        <v>91.93</v>
      </c>
      <c r="D1512" s="2">
        <v>40.700000000000003</v>
      </c>
      <c r="E1512" s="2">
        <v>15.428571</v>
      </c>
      <c r="F1512" s="3">
        <v>0.1303</v>
      </c>
      <c r="G1512" s="4">
        <f t="shared" si="83"/>
        <v>3.617094964436518E-6</v>
      </c>
      <c r="H1512" s="8">
        <f t="shared" si="84"/>
        <v>8.5523246773434067E-4</v>
      </c>
      <c r="I1512" s="8">
        <f t="shared" si="84"/>
        <v>4.589662331985594E-3</v>
      </c>
      <c r="J1512" s="8">
        <f t="shared" si="84"/>
        <v>3.9467192895906193E-3</v>
      </c>
      <c r="K1512" s="8">
        <f t="shared" si="82"/>
        <v>4.5343005361897296E-3</v>
      </c>
      <c r="L1512" s="8">
        <f t="shared" si="85"/>
        <v>3.3528641762528887E-3</v>
      </c>
    </row>
    <row r="1513" spans="1:12" x14ac:dyDescent="0.25">
      <c r="A1513" s="5">
        <v>41596</v>
      </c>
      <c r="B1513" s="10">
        <v>1272.2</v>
      </c>
      <c r="C1513" s="6">
        <v>91</v>
      </c>
      <c r="D1513" s="6">
        <v>41.01</v>
      </c>
      <c r="E1513" s="6">
        <v>15.420356999999999</v>
      </c>
      <c r="F1513" s="7">
        <v>0.13159999999999999</v>
      </c>
      <c r="G1513" s="4">
        <f t="shared" si="83"/>
        <v>3.6531589808763698E-6</v>
      </c>
      <c r="H1513" s="8">
        <f t="shared" si="84"/>
        <v>-1.1729977472228625E-2</v>
      </c>
      <c r="I1513" s="8">
        <f t="shared" si="84"/>
        <v>-1.0116392907647197E-2</v>
      </c>
      <c r="J1513" s="8">
        <f t="shared" si="84"/>
        <v>7.616707616707497E-3</v>
      </c>
      <c r="K1513" s="8">
        <f t="shared" si="82"/>
        <v>-5.3238890367750908E-4</v>
      </c>
      <c r="L1513" s="8">
        <f t="shared" si="85"/>
        <v>-3.2782122873051831E-3</v>
      </c>
    </row>
    <row r="1514" spans="1:12" x14ac:dyDescent="0.25">
      <c r="A1514" s="1">
        <v>41597</v>
      </c>
      <c r="B1514" s="9">
        <v>1273.4000000000001</v>
      </c>
      <c r="C1514" s="2">
        <v>89.05</v>
      </c>
      <c r="D1514" s="2">
        <v>40.270000000000003</v>
      </c>
      <c r="E1514" s="2">
        <v>15.107143000000001</v>
      </c>
      <c r="F1514" s="3">
        <v>0.1321</v>
      </c>
      <c r="G1514" s="4">
        <f t="shared" si="83"/>
        <v>3.667029632170582E-6</v>
      </c>
      <c r="H1514" s="8">
        <f t="shared" si="84"/>
        <v>9.4324791699421898E-4</v>
      </c>
      <c r="I1514" s="8">
        <f t="shared" si="84"/>
        <v>-2.142857142857146E-2</v>
      </c>
      <c r="J1514" s="8">
        <f t="shared" si="84"/>
        <v>-1.804437941965362E-2</v>
      </c>
      <c r="K1514" s="8">
        <f t="shared" si="82"/>
        <v>-2.031172170657259E-2</v>
      </c>
      <c r="L1514" s="8">
        <f t="shared" si="85"/>
        <v>-1.3740809273805801E-2</v>
      </c>
    </row>
    <row r="1515" spans="1:12" x14ac:dyDescent="0.25">
      <c r="A1515" s="5">
        <v>41598</v>
      </c>
      <c r="B1515" s="10">
        <v>1257.9000000000001</v>
      </c>
      <c r="C1515" s="6">
        <v>89.48</v>
      </c>
      <c r="D1515" s="6">
        <v>39.630000000000003</v>
      </c>
      <c r="E1515" s="6">
        <v>14.887143</v>
      </c>
      <c r="F1515" s="7">
        <v>0.13189999999999999</v>
      </c>
      <c r="G1515" s="4">
        <f t="shared" si="83"/>
        <v>3.6614813800905921E-6</v>
      </c>
      <c r="H1515" s="8">
        <f t="shared" si="84"/>
        <v>-1.2172137584419663E-2</v>
      </c>
      <c r="I1515" s="8">
        <f t="shared" si="84"/>
        <v>4.8287478944414016E-3</v>
      </c>
      <c r="J1515" s="8">
        <f t="shared" si="84"/>
        <v>-1.5892724112242376E-2</v>
      </c>
      <c r="K1515" s="8">
        <f t="shared" si="82"/>
        <v>-1.4562647616428906E-2</v>
      </c>
      <c r="L1515" s="8">
        <f t="shared" si="85"/>
        <v>-1.2466801206372223E-2</v>
      </c>
    </row>
    <row r="1516" spans="1:12" x14ac:dyDescent="0.25">
      <c r="A1516" s="1">
        <v>41599</v>
      </c>
      <c r="B1516" s="9">
        <v>1243.5</v>
      </c>
      <c r="C1516" s="2">
        <v>88.48</v>
      </c>
      <c r="D1516" s="2">
        <v>39.450000000000003</v>
      </c>
      <c r="E1516" s="2">
        <v>14.767856999999999</v>
      </c>
      <c r="F1516" s="3">
        <v>0.12889999999999999</v>
      </c>
      <c r="G1516" s="4">
        <f t="shared" si="83"/>
        <v>3.5782562706199172E-6</v>
      </c>
      <c r="H1516" s="8">
        <f t="shared" si="84"/>
        <v>-1.1447650846649249E-2</v>
      </c>
      <c r="I1516" s="8">
        <f t="shared" si="84"/>
        <v>-1.1175681716584712E-2</v>
      </c>
      <c r="J1516" s="8">
        <f t="shared" si="84"/>
        <v>-4.5420136260408703E-3</v>
      </c>
      <c r="K1516" s="8">
        <f t="shared" si="82"/>
        <v>-8.0126858457664225E-3</v>
      </c>
      <c r="L1516" s="8">
        <f t="shared" si="85"/>
        <v>-8.7113144802184565E-3</v>
      </c>
    </row>
    <row r="1517" spans="1:12" x14ac:dyDescent="0.25">
      <c r="A1517" s="5">
        <v>41600</v>
      </c>
      <c r="B1517" s="10">
        <v>1244</v>
      </c>
      <c r="C1517" s="6">
        <v>89.11</v>
      </c>
      <c r="D1517" s="6">
        <v>39.82</v>
      </c>
      <c r="E1517" s="6">
        <v>14.376429</v>
      </c>
      <c r="F1517" s="7">
        <v>0.125</v>
      </c>
      <c r="G1517" s="4">
        <f t="shared" si="83"/>
        <v>3.4700599107484464E-6</v>
      </c>
      <c r="H1517" s="8">
        <f t="shared" si="84"/>
        <v>4.020908725371934E-4</v>
      </c>
      <c r="I1517" s="8">
        <f t="shared" si="84"/>
        <v>7.1202531645569106E-3</v>
      </c>
      <c r="J1517" s="8">
        <f t="shared" si="84"/>
        <v>9.3789607097591234E-3</v>
      </c>
      <c r="K1517" s="8">
        <f t="shared" si="82"/>
        <v>-2.6505402916618129E-2</v>
      </c>
      <c r="L1517" s="8">
        <f t="shared" si="85"/>
        <v>-9.7597299958536842E-3</v>
      </c>
    </row>
    <row r="1518" spans="1:12" x14ac:dyDescent="0.25">
      <c r="A1518" s="1">
        <v>41603</v>
      </c>
      <c r="B1518" s="9">
        <v>1241.0999999999999</v>
      </c>
      <c r="C1518" s="2">
        <v>89.8</v>
      </c>
      <c r="D1518" s="2">
        <v>40.08</v>
      </c>
      <c r="E1518" s="2">
        <v>14.379643</v>
      </c>
      <c r="F1518" s="3">
        <v>0.1245</v>
      </c>
      <c r="G1518" s="4">
        <f t="shared" si="83"/>
        <v>3.4561882786832143E-6</v>
      </c>
      <c r="H1518" s="8">
        <f t="shared" si="84"/>
        <v>-2.3311897106110054E-3</v>
      </c>
      <c r="I1518" s="8">
        <f t="shared" si="84"/>
        <v>7.7432386937492728E-3</v>
      </c>
      <c r="J1518" s="8">
        <f t="shared" si="84"/>
        <v>6.529382219989905E-3</v>
      </c>
      <c r="K1518" s="8">
        <f t="shared" si="82"/>
        <v>2.2356038484938284E-4</v>
      </c>
      <c r="L1518" s="8">
        <f t="shared" si="85"/>
        <v>1.1465084257784276E-3</v>
      </c>
    </row>
    <row r="1519" spans="1:12" x14ac:dyDescent="0.25">
      <c r="A1519" s="5">
        <v>41604</v>
      </c>
      <c r="B1519" s="10">
        <v>1241.4000000000001</v>
      </c>
      <c r="C1519" s="6">
        <v>90.04</v>
      </c>
      <c r="D1519" s="6">
        <v>40.65</v>
      </c>
      <c r="E1519" s="6">
        <v>14.216786000000001</v>
      </c>
      <c r="F1519" s="7">
        <v>0.1263</v>
      </c>
      <c r="G1519" s="4">
        <f t="shared" si="83"/>
        <v>3.5061258309987409E-6</v>
      </c>
      <c r="H1519" s="8">
        <f t="shared" si="84"/>
        <v>2.4172105390394161E-4</v>
      </c>
      <c r="I1519" s="8">
        <f t="shared" si="84"/>
        <v>2.6726057906459812E-3</v>
      </c>
      <c r="J1519" s="8">
        <f t="shared" si="84"/>
        <v>1.4221556886227553E-2</v>
      </c>
      <c r="K1519" s="8">
        <f t="shared" si="82"/>
        <v>-1.1325524562744632E-2</v>
      </c>
      <c r="L1519" s="8">
        <f t="shared" si="85"/>
        <v>-2.4737771462092655E-3</v>
      </c>
    </row>
    <row r="1520" spans="1:12" x14ac:dyDescent="0.25">
      <c r="A1520" s="1">
        <v>41605</v>
      </c>
      <c r="B1520" s="9">
        <v>1237.8</v>
      </c>
      <c r="C1520" s="2">
        <v>90.35</v>
      </c>
      <c r="D1520" s="2">
        <v>40.25</v>
      </c>
      <c r="E1520" s="2">
        <v>14.063571</v>
      </c>
      <c r="F1520" s="3">
        <v>0.12429999999999999</v>
      </c>
      <c r="G1520" s="4">
        <f t="shared" si="83"/>
        <v>3.4506396064948319E-6</v>
      </c>
      <c r="H1520" s="8">
        <f t="shared" si="84"/>
        <v>-2.8999516674723183E-3</v>
      </c>
      <c r="I1520" s="8">
        <f t="shared" si="84"/>
        <v>3.4429142603286098E-3</v>
      </c>
      <c r="J1520" s="8">
        <f t="shared" si="84"/>
        <v>-9.8400984009839754E-3</v>
      </c>
      <c r="K1520" s="8">
        <f t="shared" si="82"/>
        <v>-1.0777049046106567E-2</v>
      </c>
      <c r="L1520" s="8">
        <f t="shared" si="85"/>
        <v>-7.1097951359723613E-3</v>
      </c>
    </row>
    <row r="1521" spans="1:12" x14ac:dyDescent="0.25">
      <c r="A1521" s="5">
        <v>41606</v>
      </c>
      <c r="B1521" s="10">
        <v>1243.8</v>
      </c>
      <c r="C1521" s="6">
        <v>90.3</v>
      </c>
      <c r="D1521" s="6">
        <v>40.5</v>
      </c>
      <c r="E1521" s="6">
        <v>14.161785999999999</v>
      </c>
      <c r="F1521" s="7">
        <v>0.12429999999999999</v>
      </c>
      <c r="G1521" s="4">
        <f t="shared" si="83"/>
        <v>3.4506396064948319E-6</v>
      </c>
      <c r="H1521" s="8">
        <f t="shared" si="84"/>
        <v>4.8473097430925842E-3</v>
      </c>
      <c r="I1521" s="8">
        <f t="shared" si="84"/>
        <v>-5.5340343110124146E-4</v>
      </c>
      <c r="J1521" s="8">
        <f t="shared" si="84"/>
        <v>6.2111801242236021E-3</v>
      </c>
      <c r="K1521" s="8">
        <f t="shared" si="82"/>
        <v>6.9836459033057619E-3</v>
      </c>
      <c r="L1521" s="8">
        <f t="shared" si="85"/>
        <v>5.5966412741737378E-3</v>
      </c>
    </row>
    <row r="1522" spans="1:12" x14ac:dyDescent="0.25">
      <c r="A1522" s="1">
        <v>41607</v>
      </c>
      <c r="B1522" s="9">
        <v>1250.5999999999999</v>
      </c>
      <c r="C1522" s="2">
        <v>90.64</v>
      </c>
      <c r="D1522" s="2">
        <v>40.47</v>
      </c>
      <c r="E1522" s="2">
        <v>14.615</v>
      </c>
      <c r="F1522" s="3">
        <v>0.12529999999999999</v>
      </c>
      <c r="G1522" s="4">
        <f t="shared" si="83"/>
        <v>3.4783828568585307E-6</v>
      </c>
      <c r="H1522" s="8">
        <f t="shared" si="84"/>
        <v>5.467116899823086E-3</v>
      </c>
      <c r="I1522" s="8">
        <f t="shared" si="84"/>
        <v>3.7652270210410126E-3</v>
      </c>
      <c r="J1522" s="8">
        <f t="shared" si="84"/>
        <v>-7.4074074074076878E-4</v>
      </c>
      <c r="K1522" s="8">
        <f t="shared" si="82"/>
        <v>3.2002601931705572E-2</v>
      </c>
      <c r="L1522" s="8">
        <f t="shared" si="85"/>
        <v>1.6339429794948325E-2</v>
      </c>
    </row>
    <row r="1523" spans="1:12" x14ac:dyDescent="0.25">
      <c r="A1523" s="5">
        <v>41610</v>
      </c>
      <c r="B1523" s="10">
        <v>1222.3</v>
      </c>
      <c r="C1523" s="6">
        <v>90.69</v>
      </c>
      <c r="D1523" s="6">
        <v>40.24</v>
      </c>
      <c r="E1523" s="6">
        <v>14.946071</v>
      </c>
      <c r="F1523" s="7">
        <v>0.12429999999999999</v>
      </c>
      <c r="G1523" s="4">
        <f t="shared" si="83"/>
        <v>3.4506396064948319E-6</v>
      </c>
      <c r="H1523" s="8">
        <f t="shared" si="84"/>
        <v>-2.2629138013753363E-2</v>
      </c>
      <c r="I1523" s="8">
        <f t="shared" si="84"/>
        <v>5.5163283318619986E-4</v>
      </c>
      <c r="J1523" s="8">
        <f t="shared" si="84"/>
        <v>-5.6832221398566071E-3</v>
      </c>
      <c r="K1523" s="8">
        <f t="shared" si="82"/>
        <v>2.2652822442695838E-2</v>
      </c>
      <c r="L1523" s="8">
        <f t="shared" si="85"/>
        <v>2.692707604924992E-3</v>
      </c>
    </row>
    <row r="1524" spans="1:12" x14ac:dyDescent="0.25">
      <c r="A1524" s="1">
        <v>41611</v>
      </c>
      <c r="B1524" s="9">
        <v>1221.7</v>
      </c>
      <c r="C1524" s="2">
        <v>91.57</v>
      </c>
      <c r="D1524" s="2">
        <v>40.72</v>
      </c>
      <c r="E1524" s="2">
        <v>15.028570999999999</v>
      </c>
      <c r="F1524" s="3">
        <v>0.12509999999999999</v>
      </c>
      <c r="G1524" s="4">
        <f t="shared" si="83"/>
        <v>3.4728342288570246E-6</v>
      </c>
      <c r="H1524" s="8">
        <f t="shared" si="84"/>
        <v>-4.9087785322744749E-4</v>
      </c>
      <c r="I1524" s="8">
        <f t="shared" si="84"/>
        <v>9.7033851582312876E-3</v>
      </c>
      <c r="J1524" s="8">
        <f t="shared" si="84"/>
        <v>1.1928429423459166E-2</v>
      </c>
      <c r="K1524" s="8">
        <f t="shared" si="82"/>
        <v>5.5198453158692724E-3</v>
      </c>
      <c r="L1524" s="8">
        <f t="shared" si="85"/>
        <v>5.1608665663771223E-3</v>
      </c>
    </row>
    <row r="1525" spans="1:12" x14ac:dyDescent="0.25">
      <c r="A1525" s="5">
        <v>41612</v>
      </c>
      <c r="B1525" s="10">
        <v>1248.2</v>
      </c>
      <c r="C1525" s="6">
        <v>92.25</v>
      </c>
      <c r="D1525" s="6">
        <v>40.65</v>
      </c>
      <c r="E1525" s="6">
        <v>14.907857</v>
      </c>
      <c r="F1525" s="7">
        <v>0.12509999999999999</v>
      </c>
      <c r="G1525" s="4">
        <f t="shared" si="83"/>
        <v>3.4728342288570246E-6</v>
      </c>
      <c r="H1525" s="8">
        <f t="shared" si="84"/>
        <v>2.1691086191372676E-2</v>
      </c>
      <c r="I1525" s="8">
        <f t="shared" si="84"/>
        <v>7.4260128863165541E-3</v>
      </c>
      <c r="J1525" s="8">
        <f t="shared" si="84"/>
        <v>-1.7190569744597319E-3</v>
      </c>
      <c r="K1525" s="8">
        <f t="shared" si="82"/>
        <v>-8.0323006092861086E-3</v>
      </c>
      <c r="L1525" s="8">
        <f t="shared" si="85"/>
        <v>3.0958393681475606E-3</v>
      </c>
    </row>
    <row r="1526" spans="1:12" x14ac:dyDescent="0.25">
      <c r="A1526" s="1">
        <v>41613</v>
      </c>
      <c r="B1526" s="9">
        <v>1233.2</v>
      </c>
      <c r="C1526" s="2">
        <v>93.34</v>
      </c>
      <c r="D1526" s="2">
        <v>40.86</v>
      </c>
      <c r="E1526" s="2">
        <v>14.823214</v>
      </c>
      <c r="F1526" s="3">
        <v>0.12089999999999999</v>
      </c>
      <c r="G1526" s="4">
        <f t="shared" si="83"/>
        <v>3.3563104879785755E-6</v>
      </c>
      <c r="H1526" s="8">
        <f t="shared" si="84"/>
        <v>-1.2017304919083479E-2</v>
      </c>
      <c r="I1526" s="8">
        <f t="shared" si="84"/>
        <v>1.1815718157181609E-2</v>
      </c>
      <c r="J1526" s="8">
        <f t="shared" si="84"/>
        <v>5.1660516605166263E-3</v>
      </c>
      <c r="K1526" s="8">
        <f t="shared" si="82"/>
        <v>-5.6777442928249043E-3</v>
      </c>
      <c r="L1526" s="8">
        <f t="shared" si="85"/>
        <v>-4.2870214224788282E-3</v>
      </c>
    </row>
    <row r="1527" spans="1:12" x14ac:dyDescent="0.25">
      <c r="A1527" s="5">
        <v>41614</v>
      </c>
      <c r="B1527" s="10">
        <v>1230.3</v>
      </c>
      <c r="C1527" s="6">
        <v>92.82</v>
      </c>
      <c r="D1527" s="6">
        <v>40.92</v>
      </c>
      <c r="E1527" s="6">
        <v>15.083928999999999</v>
      </c>
      <c r="F1527" s="7">
        <v>0.1202</v>
      </c>
      <c r="G1527" s="4">
        <f t="shared" si="83"/>
        <v>3.3368893905816321E-6</v>
      </c>
      <c r="H1527" s="8">
        <f t="shared" si="84"/>
        <v>-2.351605578981585E-3</v>
      </c>
      <c r="I1527" s="8">
        <f t="shared" si="84"/>
        <v>-5.571030640668633E-3</v>
      </c>
      <c r="J1527" s="8">
        <f t="shared" si="84"/>
        <v>1.4684287812041672E-3</v>
      </c>
      <c r="K1527" s="8">
        <f t="shared" si="82"/>
        <v>1.7588290906412021E-2</v>
      </c>
      <c r="L1527" s="8">
        <f t="shared" si="85"/>
        <v>7.0747031019016225E-3</v>
      </c>
    </row>
    <row r="1528" spans="1:12" x14ac:dyDescent="0.25">
      <c r="A1528" s="1">
        <v>41617</v>
      </c>
      <c r="B1528" s="9">
        <v>1235.3</v>
      </c>
      <c r="C1528" s="2">
        <v>93.27</v>
      </c>
      <c r="D1528" s="2">
        <v>41</v>
      </c>
      <c r="E1528" s="2">
        <v>15.026071</v>
      </c>
      <c r="F1528" s="3">
        <v>0.11978999999999999</v>
      </c>
      <c r="G1528" s="4">
        <f t="shared" si="83"/>
        <v>3.3255141136390165E-6</v>
      </c>
      <c r="H1528" s="8">
        <f t="shared" si="84"/>
        <v>4.0640494188409334E-3</v>
      </c>
      <c r="I1528" s="8">
        <f t="shared" si="84"/>
        <v>4.8480930833872324E-3</v>
      </c>
      <c r="J1528" s="8">
        <f t="shared" si="84"/>
        <v>1.9550342130986876E-3</v>
      </c>
      <c r="K1528" s="8">
        <f t="shared" si="82"/>
        <v>-3.8357380228983789E-3</v>
      </c>
      <c r="L1528" s="8">
        <f t="shared" si="85"/>
        <v>1.8919228708255296E-4</v>
      </c>
    </row>
    <row r="1529" spans="1:12" x14ac:dyDescent="0.25">
      <c r="A1529" s="5">
        <v>41618</v>
      </c>
      <c r="B1529" s="10">
        <v>1262.4000000000001</v>
      </c>
      <c r="C1529" s="6">
        <v>93.4</v>
      </c>
      <c r="D1529" s="6">
        <v>41.03</v>
      </c>
      <c r="E1529" s="6">
        <v>15.260357000000001</v>
      </c>
      <c r="F1529" s="7">
        <v>0.11894</v>
      </c>
      <c r="G1529" s="4">
        <f t="shared" si="83"/>
        <v>3.3019310741178032E-6</v>
      </c>
      <c r="H1529" s="8">
        <f t="shared" si="84"/>
        <v>2.1937990771472626E-2</v>
      </c>
      <c r="I1529" s="8">
        <f t="shared" si="84"/>
        <v>1.3938029377078339E-3</v>
      </c>
      <c r="J1529" s="8">
        <f t="shared" si="84"/>
        <v>7.3170731707319849E-4</v>
      </c>
      <c r="K1529" s="8">
        <f t="shared" si="82"/>
        <v>1.5591966788923125E-2</v>
      </c>
      <c r="L1529" s="8">
        <f t="shared" si="85"/>
        <v>1.3805901398149845E-2</v>
      </c>
    </row>
    <row r="1530" spans="1:12" x14ac:dyDescent="0.25">
      <c r="A1530" s="1">
        <v>41619</v>
      </c>
      <c r="B1530" s="9">
        <v>1258.5</v>
      </c>
      <c r="C1530" s="2">
        <v>93.25</v>
      </c>
      <c r="D1530" s="2">
        <v>41.05</v>
      </c>
      <c r="E1530" s="2">
        <v>15.2325</v>
      </c>
      <c r="F1530" s="3">
        <v>0.11768000000000001</v>
      </c>
      <c r="G1530" s="4">
        <f t="shared" si="83"/>
        <v>3.2669723188938349E-6</v>
      </c>
      <c r="H1530" s="8">
        <f t="shared" si="84"/>
        <v>-3.0893536121673723E-3</v>
      </c>
      <c r="I1530" s="8">
        <f t="shared" si="84"/>
        <v>-1.6059957173448144E-3</v>
      </c>
      <c r="J1530" s="8">
        <f t="shared" si="84"/>
        <v>4.8744820862773632E-4</v>
      </c>
      <c r="K1530" s="8">
        <f t="shared" si="82"/>
        <v>-1.8254487755431218E-3</v>
      </c>
      <c r="L1530" s="8">
        <f t="shared" si="85"/>
        <v>-1.7945074207518072E-3</v>
      </c>
    </row>
    <row r="1531" spans="1:12" x14ac:dyDescent="0.25">
      <c r="A1531" s="5">
        <v>41620</v>
      </c>
      <c r="B1531" s="10">
        <v>1226</v>
      </c>
      <c r="C1531" s="6">
        <v>93.3</v>
      </c>
      <c r="D1531" s="6">
        <v>39.78</v>
      </c>
      <c r="E1531" s="6">
        <v>15.265713999999999</v>
      </c>
      <c r="F1531" s="7">
        <v>0.11812</v>
      </c>
      <c r="G1531" s="4">
        <f t="shared" si="83"/>
        <v>3.2791801880538429E-6</v>
      </c>
      <c r="H1531" s="8">
        <f t="shared" si="84"/>
        <v>-2.5824394119984106E-2</v>
      </c>
      <c r="I1531" s="8">
        <f t="shared" si="84"/>
        <v>5.361930294905861E-4</v>
      </c>
      <c r="J1531" s="8">
        <f t="shared" si="84"/>
        <v>-3.093788063337384E-2</v>
      </c>
      <c r="K1531" s="8">
        <f t="shared" si="82"/>
        <v>2.180469391104493E-3</v>
      </c>
      <c r="L1531" s="8">
        <f t="shared" si="85"/>
        <v>-1.1770232661919993E-2</v>
      </c>
    </row>
    <row r="1532" spans="1:12" x14ac:dyDescent="0.25">
      <c r="A1532" s="1">
        <v>41621</v>
      </c>
      <c r="B1532" s="9">
        <v>1235.7</v>
      </c>
      <c r="C1532" s="2">
        <v>93.46</v>
      </c>
      <c r="D1532" s="2">
        <v>40.549999999999997</v>
      </c>
      <c r="E1532" s="2">
        <v>15.364286</v>
      </c>
      <c r="F1532" s="3">
        <v>0.11745999999999999</v>
      </c>
      <c r="G1532" s="4">
        <f t="shared" si="83"/>
        <v>3.2608683642187941E-6</v>
      </c>
      <c r="H1532" s="8">
        <f t="shared" si="84"/>
        <v>7.9119086460032999E-3</v>
      </c>
      <c r="I1532" s="8">
        <f t="shared" si="84"/>
        <v>1.7148981779206494E-3</v>
      </c>
      <c r="J1532" s="8">
        <f t="shared" si="84"/>
        <v>1.9356460532931021E-2</v>
      </c>
      <c r="K1532" s="8">
        <f t="shared" si="82"/>
        <v>6.4570841560375606E-3</v>
      </c>
      <c r="L1532" s="8">
        <f t="shared" si="85"/>
        <v>8.6484237781569856E-3</v>
      </c>
    </row>
    <row r="1533" spans="1:12" x14ac:dyDescent="0.25">
      <c r="A1533" s="5">
        <v>41624</v>
      </c>
      <c r="B1533" s="10">
        <v>1245.5</v>
      </c>
      <c r="C1533" s="6">
        <v>94.38</v>
      </c>
      <c r="D1533" s="6">
        <v>40.86</v>
      </c>
      <c r="E1533" s="6">
        <v>15.368214</v>
      </c>
      <c r="F1533" s="7">
        <v>0.12021</v>
      </c>
      <c r="G1533" s="4">
        <f t="shared" si="83"/>
        <v>3.3371668357595752E-6</v>
      </c>
      <c r="H1533" s="8">
        <f t="shared" si="84"/>
        <v>7.9307275228614992E-3</v>
      </c>
      <c r="I1533" s="8">
        <f t="shared" si="84"/>
        <v>9.8437834367644094E-3</v>
      </c>
      <c r="J1533" s="8">
        <f t="shared" si="84"/>
        <v>7.6448828606659009E-3</v>
      </c>
      <c r="K1533" s="8">
        <f t="shared" si="82"/>
        <v>2.5565782881157987E-4</v>
      </c>
      <c r="L1533" s="8">
        <f t="shared" si="85"/>
        <v>4.5563431129578358E-3</v>
      </c>
    </row>
    <row r="1534" spans="1:12" x14ac:dyDescent="0.25">
      <c r="A1534" s="1">
        <v>41625</v>
      </c>
      <c r="B1534" s="9">
        <v>1231.2</v>
      </c>
      <c r="C1534" s="2">
        <v>95.17</v>
      </c>
      <c r="D1534" s="2">
        <v>40.880000000000003</v>
      </c>
      <c r="E1534" s="2">
        <v>15.42</v>
      </c>
      <c r="F1534" s="3">
        <v>0.11935</v>
      </c>
      <c r="G1534" s="4">
        <f t="shared" si="83"/>
        <v>3.3133064474277774E-6</v>
      </c>
      <c r="H1534" s="8">
        <f t="shared" si="84"/>
        <v>-1.1481332798073026E-2</v>
      </c>
      <c r="I1534" s="8">
        <f t="shared" si="84"/>
        <v>8.3704174613266191E-3</v>
      </c>
      <c r="J1534" s="8">
        <f t="shared" si="84"/>
        <v>4.8947626040144702E-4</v>
      </c>
      <c r="K1534" s="8">
        <f t="shared" si="82"/>
        <v>3.3696823846934908E-3</v>
      </c>
      <c r="L1534" s="8">
        <f t="shared" si="85"/>
        <v>-1.0873276520284331E-3</v>
      </c>
    </row>
    <row r="1535" spans="1:12" x14ac:dyDescent="0.25">
      <c r="A1535" s="5">
        <v>41626</v>
      </c>
      <c r="B1535" s="10">
        <v>1236.0999999999999</v>
      </c>
      <c r="C1535" s="6">
        <v>94.83</v>
      </c>
      <c r="D1535" s="6">
        <v>41.08</v>
      </c>
      <c r="E1535" s="6">
        <v>15.176786</v>
      </c>
      <c r="F1535" s="7">
        <v>0.11965000000000001</v>
      </c>
      <c r="G1535" s="4">
        <f t="shared" si="83"/>
        <v>3.321629862051978E-6</v>
      </c>
      <c r="H1535" s="8">
        <f t="shared" si="84"/>
        <v>3.9798570500323774E-3</v>
      </c>
      <c r="I1535" s="8">
        <f t="shared" si="84"/>
        <v>-3.572554376379147E-3</v>
      </c>
      <c r="J1535" s="8">
        <f t="shared" si="84"/>
        <v>4.8923679060664318E-3</v>
      </c>
      <c r="K1535" s="8">
        <f t="shared" si="82"/>
        <v>-1.5772632944228277E-2</v>
      </c>
      <c r="L1535" s="8">
        <f t="shared" si="85"/>
        <v>-5.4656693776943335E-3</v>
      </c>
    </row>
    <row r="1536" spans="1:12" x14ac:dyDescent="0.25">
      <c r="A1536" s="1">
        <v>41627</v>
      </c>
      <c r="B1536" s="9">
        <v>1195</v>
      </c>
      <c r="C1536" s="2">
        <v>95.2</v>
      </c>
      <c r="D1536" s="2">
        <v>40.950000000000003</v>
      </c>
      <c r="E1536" s="2">
        <v>15.225357000000001</v>
      </c>
      <c r="F1536" s="3">
        <v>0.11938</v>
      </c>
      <c r="G1536" s="4">
        <f t="shared" si="83"/>
        <v>3.3141387900670338E-6</v>
      </c>
      <c r="H1536" s="8">
        <f t="shared" si="84"/>
        <v>-3.3249737076288255E-2</v>
      </c>
      <c r="I1536" s="8">
        <f t="shared" si="84"/>
        <v>3.9017188653380211E-3</v>
      </c>
      <c r="J1536" s="8">
        <f t="shared" si="84"/>
        <v>-3.1645569620252058E-3</v>
      </c>
      <c r="K1536" s="8">
        <f t="shared" si="82"/>
        <v>3.2003482160189124E-3</v>
      </c>
      <c r="L1536" s="8">
        <f t="shared" si="85"/>
        <v>-8.5827439053268954E-3</v>
      </c>
    </row>
    <row r="1537" spans="1:12" x14ac:dyDescent="0.25">
      <c r="A1537" s="5">
        <v>41628</v>
      </c>
      <c r="B1537" s="10">
        <v>1205.0999999999999</v>
      </c>
      <c r="C1537" s="6">
        <v>94.99</v>
      </c>
      <c r="D1537" s="6">
        <v>41.12</v>
      </c>
      <c r="E1537" s="6">
        <v>14.963929</v>
      </c>
      <c r="F1537" s="7">
        <v>0.11874</v>
      </c>
      <c r="G1537" s="4">
        <f t="shared" si="83"/>
        <v>3.2963820946196876E-6</v>
      </c>
      <c r="H1537" s="8">
        <f t="shared" si="84"/>
        <v>8.4518828451882085E-3</v>
      </c>
      <c r="I1537" s="8">
        <f t="shared" si="84"/>
        <v>-2.2058823529412601E-3</v>
      </c>
      <c r="J1537" s="8">
        <f t="shared" si="84"/>
        <v>4.1514041514040196E-3</v>
      </c>
      <c r="K1537" s="8">
        <f t="shared" si="82"/>
        <v>-1.7170566181141135E-2</v>
      </c>
      <c r="L1537" s="8">
        <f t="shared" si="85"/>
        <v>-4.7884381413181142E-3</v>
      </c>
    </row>
    <row r="1538" spans="1:12" x14ac:dyDescent="0.25">
      <c r="A1538" s="1">
        <v>41631</v>
      </c>
      <c r="B1538" s="9">
        <v>1198.4000000000001</v>
      </c>
      <c r="C1538" s="2">
        <v>94.97</v>
      </c>
      <c r="D1538" s="2">
        <v>40.81</v>
      </c>
      <c r="E1538" s="2">
        <v>15.7325</v>
      </c>
      <c r="F1538" s="3">
        <v>0.1198</v>
      </c>
      <c r="G1538" s="4">
        <f t="shared" si="83"/>
        <v>3.3257915599271826E-6</v>
      </c>
      <c r="H1538" s="8">
        <f t="shared" si="84"/>
        <v>-5.5597045888306522E-3</v>
      </c>
      <c r="I1538" s="8">
        <f t="shared" si="84"/>
        <v>-2.105484787871989E-4</v>
      </c>
      <c r="J1538" s="8">
        <f t="shared" si="84"/>
        <v>-7.5389105058364589E-3</v>
      </c>
      <c r="K1538" s="8">
        <f t="shared" si="84"/>
        <v>5.1361577564288073E-2</v>
      </c>
      <c r="L1538" s="8">
        <f t="shared" si="85"/>
        <v>2.0404490733480322E-2</v>
      </c>
    </row>
    <row r="1539" spans="1:12" x14ac:dyDescent="0.25">
      <c r="A1539" s="5">
        <v>41632</v>
      </c>
      <c r="B1539" s="10">
        <v>1205.0999999999999</v>
      </c>
      <c r="C1539" s="6">
        <v>94.79</v>
      </c>
      <c r="D1539" s="6">
        <v>40.65</v>
      </c>
      <c r="E1539" s="6">
        <v>15.660714</v>
      </c>
      <c r="F1539" s="7">
        <v>0.11899999999999999</v>
      </c>
      <c r="G1539" s="4">
        <f t="shared" ref="G1539:G1602" si="86">(1+(F1539/100))^(1/360)-1</f>
        <v>3.3035957658356097E-6</v>
      </c>
      <c r="H1539" s="8">
        <f t="shared" ref="H1539:K1602" si="87">(B1539-B1538)/B1538</f>
        <v>5.5907877169557888E-3</v>
      </c>
      <c r="I1539" s="8">
        <f t="shared" si="87"/>
        <v>-1.8953353690638372E-3</v>
      </c>
      <c r="J1539" s="8">
        <f t="shared" si="87"/>
        <v>-3.9206076941926899E-3</v>
      </c>
      <c r="K1539" s="8">
        <f t="shared" si="87"/>
        <v>-4.5629111711425049E-3</v>
      </c>
      <c r="L1539" s="8">
        <f t="shared" si="85"/>
        <v>-1.2315984430195449E-3</v>
      </c>
    </row>
    <row r="1540" spans="1:12" x14ac:dyDescent="0.25">
      <c r="A1540" s="1">
        <v>41634</v>
      </c>
      <c r="B1540" s="9">
        <v>1214.0999999999999</v>
      </c>
      <c r="C1540" s="2">
        <v>94.03</v>
      </c>
      <c r="D1540" s="2">
        <v>40.61</v>
      </c>
      <c r="E1540" s="2">
        <v>15.749643000000001</v>
      </c>
      <c r="F1540" s="3">
        <v>0.1187</v>
      </c>
      <c r="G1540" s="4">
        <f t="shared" si="86"/>
        <v>3.2952722974766147E-6</v>
      </c>
      <c r="H1540" s="8">
        <f t="shared" si="87"/>
        <v>7.4682598954443624E-3</v>
      </c>
      <c r="I1540" s="8">
        <f t="shared" si="87"/>
        <v>-8.0177233885431482E-3</v>
      </c>
      <c r="J1540" s="8">
        <f t="shared" si="87"/>
        <v>-9.8400984009838007E-4</v>
      </c>
      <c r="K1540" s="8">
        <f t="shared" si="87"/>
        <v>5.6784767284556925E-3</v>
      </c>
      <c r="L1540" s="8">
        <f t="shared" ref="L1540:L1603" si="88">H1540*$X$12+I1540*$Y$12+$Z$12*J1540+$AA$12*K1540</f>
        <v>3.9565410104960615E-3</v>
      </c>
    </row>
    <row r="1541" spans="1:12" x14ac:dyDescent="0.25">
      <c r="A1541" s="5">
        <v>41635</v>
      </c>
      <c r="B1541" s="10">
        <v>1216.0999999999999</v>
      </c>
      <c r="C1541" s="6">
        <v>93.81</v>
      </c>
      <c r="D1541" s="6">
        <v>40.42</v>
      </c>
      <c r="E1541" s="6">
        <v>15.9925</v>
      </c>
      <c r="F1541" s="7">
        <v>0.1176</v>
      </c>
      <c r="G1541" s="4">
        <f t="shared" si="86"/>
        <v>3.2647527006268717E-6</v>
      </c>
      <c r="H1541" s="8">
        <f t="shared" si="87"/>
        <v>1.6473107651758506E-3</v>
      </c>
      <c r="I1541" s="8">
        <f t="shared" si="87"/>
        <v>-2.3396788259066135E-3</v>
      </c>
      <c r="J1541" s="8">
        <f t="shared" si="87"/>
        <v>-4.6786505786751472E-3</v>
      </c>
      <c r="K1541" s="8">
        <f t="shared" si="87"/>
        <v>1.5419841579901143E-2</v>
      </c>
      <c r="L1541" s="8">
        <f t="shared" si="88"/>
        <v>6.5138139902915487E-3</v>
      </c>
    </row>
    <row r="1542" spans="1:12" x14ac:dyDescent="0.25">
      <c r="A1542" s="1">
        <v>41638</v>
      </c>
      <c r="B1542" s="9">
        <v>1203.0999999999999</v>
      </c>
      <c r="C1542" s="2">
        <v>93.75</v>
      </c>
      <c r="D1542" s="2">
        <v>40.409999999999997</v>
      </c>
      <c r="E1542" s="2">
        <v>16.190000999999999</v>
      </c>
      <c r="F1542" s="3">
        <v>0.11703</v>
      </c>
      <c r="G1542" s="4">
        <f t="shared" si="86"/>
        <v>3.2489378687383663E-6</v>
      </c>
      <c r="H1542" s="8">
        <f t="shared" si="87"/>
        <v>-1.0689910369213058E-2</v>
      </c>
      <c r="I1542" s="8">
        <f t="shared" si="87"/>
        <v>-6.3959066197635936E-4</v>
      </c>
      <c r="J1542" s="8">
        <f t="shared" si="87"/>
        <v>-2.4740227610106668E-4</v>
      </c>
      <c r="K1542" s="8">
        <f t="shared" si="87"/>
        <v>1.2349601375644774E-2</v>
      </c>
      <c r="L1542" s="8">
        <f t="shared" si="88"/>
        <v>2.3531059248493641E-3</v>
      </c>
    </row>
    <row r="1543" spans="1:12" x14ac:dyDescent="0.25">
      <c r="A1543" s="5">
        <v>41639</v>
      </c>
      <c r="B1543" s="10">
        <v>1201.9000000000001</v>
      </c>
      <c r="C1543" s="6">
        <v>92.73</v>
      </c>
      <c r="D1543" s="6">
        <v>40.4</v>
      </c>
      <c r="E1543" s="6">
        <v>16.161784999999998</v>
      </c>
      <c r="F1543" s="7">
        <v>0.1186</v>
      </c>
      <c r="G1543" s="4">
        <f t="shared" si="86"/>
        <v>3.2924978023984863E-6</v>
      </c>
      <c r="H1543" s="8">
        <f t="shared" si="87"/>
        <v>-9.9742332308188687E-4</v>
      </c>
      <c r="I1543" s="8">
        <f t="shared" si="87"/>
        <v>-1.0879999999999957E-2</v>
      </c>
      <c r="J1543" s="8">
        <f t="shared" si="87"/>
        <v>-2.4746349913382852E-4</v>
      </c>
      <c r="K1543" s="8">
        <f t="shared" si="87"/>
        <v>-1.7428040924766135E-3</v>
      </c>
      <c r="L1543" s="8">
        <f t="shared" si="88"/>
        <v>-2.0317699694055551E-3</v>
      </c>
    </row>
    <row r="1544" spans="1:12" x14ac:dyDescent="0.25">
      <c r="A1544" s="1">
        <v>41640</v>
      </c>
      <c r="B1544" s="9">
        <v>1205.4000000000001</v>
      </c>
      <c r="C1544" s="2">
        <v>91.95</v>
      </c>
      <c r="D1544" s="2">
        <v>40.03</v>
      </c>
      <c r="E1544" s="2">
        <v>16.309999000000001</v>
      </c>
      <c r="F1544" s="3">
        <v>0.1196</v>
      </c>
      <c r="G1544" s="4">
        <f t="shared" si="86"/>
        <v>3.3202426279466124E-6</v>
      </c>
      <c r="H1544" s="8">
        <f t="shared" si="87"/>
        <v>2.9120559114735002E-3</v>
      </c>
      <c r="I1544" s="8">
        <f t="shared" si="87"/>
        <v>-8.4115173083144732E-3</v>
      </c>
      <c r="J1544" s="8">
        <f t="shared" si="87"/>
        <v>-9.1584158415840954E-3</v>
      </c>
      <c r="K1544" s="8">
        <f t="shared" si="87"/>
        <v>9.1706454454135462E-3</v>
      </c>
      <c r="L1544" s="8">
        <f t="shared" si="88"/>
        <v>2.7967856808456398E-3</v>
      </c>
    </row>
    <row r="1545" spans="1:12" x14ac:dyDescent="0.25">
      <c r="A1545" s="5">
        <v>41641</v>
      </c>
      <c r="B1545" s="10">
        <v>1225</v>
      </c>
      <c r="C1545" s="6">
        <v>91.59</v>
      </c>
      <c r="D1545" s="6">
        <v>40.18</v>
      </c>
      <c r="E1545" s="6">
        <v>16.519285</v>
      </c>
      <c r="F1545" s="7">
        <v>0.1198</v>
      </c>
      <c r="G1545" s="4">
        <f t="shared" si="86"/>
        <v>3.3257915599271826E-6</v>
      </c>
      <c r="H1545" s="8">
        <f t="shared" si="87"/>
        <v>1.6260162601625938E-2</v>
      </c>
      <c r="I1545" s="8">
        <f t="shared" si="87"/>
        <v>-3.9151712887438763E-3</v>
      </c>
      <c r="J1545" s="8">
        <f t="shared" si="87"/>
        <v>3.7471896077941186E-3</v>
      </c>
      <c r="K1545" s="8">
        <f t="shared" si="87"/>
        <v>1.2831760443394187E-2</v>
      </c>
      <c r="L1545" s="8">
        <f t="shared" si="88"/>
        <v>1.0936190658769612E-2</v>
      </c>
    </row>
    <row r="1546" spans="1:12" x14ac:dyDescent="0.25">
      <c r="A1546" s="1">
        <v>41642</v>
      </c>
      <c r="B1546" s="9">
        <v>1238.4000000000001</v>
      </c>
      <c r="C1546" s="2">
        <v>91.47</v>
      </c>
      <c r="D1546" s="2">
        <v>40.229999999999997</v>
      </c>
      <c r="E1546" s="2">
        <v>16.766071</v>
      </c>
      <c r="F1546" s="3">
        <v>0.1207</v>
      </c>
      <c r="G1546" s="4">
        <f t="shared" si="86"/>
        <v>3.350761616838227E-6</v>
      </c>
      <c r="H1546" s="8">
        <f t="shared" si="87"/>
        <v>1.0938775510204156E-2</v>
      </c>
      <c r="I1546" s="8">
        <f t="shared" si="87"/>
        <v>-1.3101867016050283E-3</v>
      </c>
      <c r="J1546" s="8">
        <f t="shared" si="87"/>
        <v>1.2444001991039611E-3</v>
      </c>
      <c r="K1546" s="8">
        <f t="shared" si="87"/>
        <v>1.4939266439195169E-2</v>
      </c>
      <c r="L1546" s="8">
        <f t="shared" si="88"/>
        <v>1.0118105741707285E-2</v>
      </c>
    </row>
    <row r="1547" spans="1:12" x14ac:dyDescent="0.25">
      <c r="A1547" s="5">
        <v>41645</v>
      </c>
      <c r="B1547" s="10">
        <v>1237.8</v>
      </c>
      <c r="C1547" s="6">
        <v>91.34</v>
      </c>
      <c r="D1547" s="6">
        <v>40.31</v>
      </c>
      <c r="E1547" s="6">
        <v>16.616071999999999</v>
      </c>
      <c r="F1547" s="7">
        <v>0.1196</v>
      </c>
      <c r="G1547" s="4">
        <f t="shared" si="86"/>
        <v>3.3202426279466124E-6</v>
      </c>
      <c r="H1547" s="8">
        <f t="shared" si="87"/>
        <v>-4.844961240311179E-4</v>
      </c>
      <c r="I1547" s="8">
        <f t="shared" si="87"/>
        <v>-1.4212310047009452E-3</v>
      </c>
      <c r="J1547" s="8">
        <f t="shared" si="87"/>
        <v>1.988565746955143E-3</v>
      </c>
      <c r="K1547" s="8">
        <f t="shared" si="87"/>
        <v>-8.9465802691639021E-3</v>
      </c>
      <c r="L1547" s="8">
        <f t="shared" si="88"/>
        <v>-3.9921358759960352E-3</v>
      </c>
    </row>
    <row r="1548" spans="1:12" x14ac:dyDescent="0.25">
      <c r="A1548" s="1">
        <v>41646</v>
      </c>
      <c r="B1548" s="9">
        <v>1229.4000000000001</v>
      </c>
      <c r="C1548" s="2">
        <v>91.78</v>
      </c>
      <c r="D1548" s="2">
        <v>40.299999999999997</v>
      </c>
      <c r="E1548" s="2">
        <v>16.606428000000001</v>
      </c>
      <c r="F1548" s="3">
        <v>0.1198</v>
      </c>
      <c r="G1548" s="4">
        <f t="shared" si="86"/>
        <v>3.3257915599271826E-6</v>
      </c>
      <c r="H1548" s="8">
        <f t="shared" si="87"/>
        <v>-6.7862336403295073E-3</v>
      </c>
      <c r="I1548" s="8">
        <f t="shared" si="87"/>
        <v>4.8171666301729549E-3</v>
      </c>
      <c r="J1548" s="8">
        <f t="shared" si="87"/>
        <v>-2.4807740014897334E-4</v>
      </c>
      <c r="K1548" s="8">
        <f t="shared" si="87"/>
        <v>-5.8040191448363902E-4</v>
      </c>
      <c r="L1548" s="8">
        <f t="shared" si="88"/>
        <v>-1.9114019398623094E-3</v>
      </c>
    </row>
    <row r="1549" spans="1:12" x14ac:dyDescent="0.25">
      <c r="A1549" s="5">
        <v>41647</v>
      </c>
      <c r="B1549" s="10">
        <v>1225.3</v>
      </c>
      <c r="C1549" s="6">
        <v>90.72</v>
      </c>
      <c r="D1549" s="6">
        <v>40.25</v>
      </c>
      <c r="E1549" s="6">
        <v>16.464642999999999</v>
      </c>
      <c r="F1549" s="7">
        <v>0.11890000000000001</v>
      </c>
      <c r="G1549" s="4">
        <f t="shared" si="86"/>
        <v>3.3008212791951763E-6</v>
      </c>
      <c r="H1549" s="8">
        <f t="shared" si="87"/>
        <v>-3.3349601431593755E-3</v>
      </c>
      <c r="I1549" s="8">
        <f t="shared" si="87"/>
        <v>-1.1549357158422339E-2</v>
      </c>
      <c r="J1549" s="8">
        <f t="shared" si="87"/>
        <v>-1.2406947890818154E-3</v>
      </c>
      <c r="K1549" s="8">
        <f t="shared" si="87"/>
        <v>-8.5379589156682131E-3</v>
      </c>
      <c r="L1549" s="8">
        <f t="shared" si="88"/>
        <v>-6.0304934039826542E-3</v>
      </c>
    </row>
    <row r="1550" spans="1:12" x14ac:dyDescent="0.25">
      <c r="A1550" s="1">
        <v>41648</v>
      </c>
      <c r="B1550" s="9">
        <v>1229.3</v>
      </c>
      <c r="C1550" s="2">
        <v>89.89</v>
      </c>
      <c r="D1550" s="2">
        <v>40.04</v>
      </c>
      <c r="E1550" s="2">
        <v>16.230356</v>
      </c>
      <c r="F1550" s="3">
        <v>0.1183</v>
      </c>
      <c r="G1550" s="4">
        <f t="shared" si="86"/>
        <v>3.2841743009548452E-6</v>
      </c>
      <c r="H1550" s="8">
        <f t="shared" si="87"/>
        <v>3.2645066514323026E-3</v>
      </c>
      <c r="I1550" s="8">
        <f t="shared" si="87"/>
        <v>-9.1490299823632978E-3</v>
      </c>
      <c r="J1550" s="8">
        <f t="shared" si="87"/>
        <v>-5.2173913043478473E-3</v>
      </c>
      <c r="K1550" s="8">
        <f t="shared" si="87"/>
        <v>-1.4229704221342569E-2</v>
      </c>
      <c r="L1550" s="8">
        <f t="shared" si="88"/>
        <v>-7.128934409501431E-3</v>
      </c>
    </row>
    <row r="1551" spans="1:12" x14ac:dyDescent="0.25">
      <c r="A1551" s="5">
        <v>41649</v>
      </c>
      <c r="B1551" s="10">
        <v>1246.7</v>
      </c>
      <c r="C1551" s="6">
        <v>89.4</v>
      </c>
      <c r="D1551" s="6">
        <v>39.93</v>
      </c>
      <c r="E1551" s="6">
        <v>16.691428999999999</v>
      </c>
      <c r="F1551" s="7">
        <v>0.1178</v>
      </c>
      <c r="G1551" s="4">
        <f t="shared" si="86"/>
        <v>3.2703017429636105E-6</v>
      </c>
      <c r="H1551" s="8">
        <f t="shared" si="87"/>
        <v>1.4154396811193437E-2</v>
      </c>
      <c r="I1551" s="8">
        <f t="shared" si="87"/>
        <v>-5.4511069084435962E-3</v>
      </c>
      <c r="J1551" s="8">
        <f t="shared" si="87"/>
        <v>-2.7472527472527332E-3</v>
      </c>
      <c r="K1551" s="8">
        <f t="shared" si="87"/>
        <v>2.8408064493471306E-2</v>
      </c>
      <c r="L1551" s="8">
        <f t="shared" si="88"/>
        <v>1.6174718087783688E-2</v>
      </c>
    </row>
    <row r="1552" spans="1:12" x14ac:dyDescent="0.25">
      <c r="A1552" s="1">
        <v>41652</v>
      </c>
      <c r="B1552" s="9">
        <v>1250.9000000000001</v>
      </c>
      <c r="C1552" s="2">
        <v>88.95</v>
      </c>
      <c r="D1552" s="2">
        <v>39.590000000000003</v>
      </c>
      <c r="E1552" s="2">
        <v>17.484643999999999</v>
      </c>
      <c r="F1552" s="3">
        <v>0.1176</v>
      </c>
      <c r="G1552" s="4">
        <f t="shared" si="86"/>
        <v>3.2647527006268717E-6</v>
      </c>
      <c r="H1552" s="8">
        <f t="shared" si="87"/>
        <v>3.3688938798428214E-3</v>
      </c>
      <c r="I1552" s="8">
        <f t="shared" si="87"/>
        <v>-5.0335570469798975E-3</v>
      </c>
      <c r="J1552" s="8">
        <f t="shared" si="87"/>
        <v>-8.5149010768844555E-3</v>
      </c>
      <c r="K1552" s="8">
        <f t="shared" si="87"/>
        <v>4.7522294226575806E-2</v>
      </c>
      <c r="L1552" s="8">
        <f t="shared" si="88"/>
        <v>2.0737200251036387E-2</v>
      </c>
    </row>
    <row r="1553" spans="1:12" x14ac:dyDescent="0.25">
      <c r="A1553" s="5">
        <v>41653</v>
      </c>
      <c r="B1553" s="10">
        <v>1245.2</v>
      </c>
      <c r="C1553" s="6">
        <v>88.16</v>
      </c>
      <c r="D1553" s="6">
        <v>39.299999999999997</v>
      </c>
      <c r="E1553" s="6">
        <v>17.803571999999999</v>
      </c>
      <c r="F1553" s="7">
        <v>0.11650000000000001</v>
      </c>
      <c r="G1553" s="4">
        <f t="shared" si="86"/>
        <v>3.2342327693779538E-6</v>
      </c>
      <c r="H1553" s="8">
        <f t="shared" si="87"/>
        <v>-4.5567191622032498E-3</v>
      </c>
      <c r="I1553" s="8">
        <f t="shared" si="87"/>
        <v>-8.8813940415964718E-3</v>
      </c>
      <c r="J1553" s="8">
        <f t="shared" si="87"/>
        <v>-7.325082091437389E-3</v>
      </c>
      <c r="K1553" s="8">
        <f t="shared" si="87"/>
        <v>1.8240462888463708E-2</v>
      </c>
      <c r="L1553" s="8">
        <f t="shared" si="88"/>
        <v>4.9746029574895554E-3</v>
      </c>
    </row>
    <row r="1554" spans="1:12" x14ac:dyDescent="0.25">
      <c r="A1554" s="1">
        <v>41654</v>
      </c>
      <c r="B1554" s="9">
        <v>1238.0999999999999</v>
      </c>
      <c r="C1554" s="2">
        <v>87.91</v>
      </c>
      <c r="D1554" s="2">
        <v>39.03</v>
      </c>
      <c r="E1554" s="2">
        <v>17.782499000000001</v>
      </c>
      <c r="F1554" s="3">
        <v>0.1162</v>
      </c>
      <c r="G1554" s="4">
        <f t="shared" si="86"/>
        <v>3.2259090936292978E-6</v>
      </c>
      <c r="H1554" s="8">
        <f t="shared" si="87"/>
        <v>-5.7018952778671184E-3</v>
      </c>
      <c r="I1554" s="8">
        <f t="shared" si="87"/>
        <v>-2.8357531760435572E-3</v>
      </c>
      <c r="J1554" s="8">
        <f t="shared" si="87"/>
        <v>-6.870229007633487E-3</v>
      </c>
      <c r="K1554" s="8">
        <f t="shared" si="87"/>
        <v>-1.1836388787597051E-3</v>
      </c>
      <c r="L1554" s="8">
        <f t="shared" si="88"/>
        <v>-3.6070149624548055E-3</v>
      </c>
    </row>
    <row r="1555" spans="1:12" x14ac:dyDescent="0.25">
      <c r="A1555" s="5">
        <v>41655</v>
      </c>
      <c r="B1555" s="10">
        <v>1240</v>
      </c>
      <c r="C1555" s="6">
        <v>86.92</v>
      </c>
      <c r="D1555" s="6">
        <v>39.049999999999997</v>
      </c>
      <c r="E1555" s="6">
        <v>17.940356999999999</v>
      </c>
      <c r="F1555" s="7">
        <v>0.1153</v>
      </c>
      <c r="G1555" s="4">
        <f t="shared" si="86"/>
        <v>3.2009379173913999E-6</v>
      </c>
      <c r="H1555" s="8">
        <f t="shared" si="87"/>
        <v>1.5346094822712955E-3</v>
      </c>
      <c r="I1555" s="8">
        <f t="shared" si="87"/>
        <v>-1.1261517461039643E-2</v>
      </c>
      <c r="J1555" s="8">
        <f t="shared" si="87"/>
        <v>5.1242633871370798E-4</v>
      </c>
      <c r="K1555" s="8">
        <f t="shared" si="87"/>
        <v>8.8771550050416072E-3</v>
      </c>
      <c r="L1555" s="8">
        <f t="shared" si="88"/>
        <v>3.6351705566914604E-3</v>
      </c>
    </row>
    <row r="1556" spans="1:12" x14ac:dyDescent="0.25">
      <c r="A1556" s="1">
        <v>41656</v>
      </c>
      <c r="B1556" s="9">
        <v>1251.7</v>
      </c>
      <c r="C1556" s="2">
        <v>86.83</v>
      </c>
      <c r="D1556" s="2">
        <v>38.85</v>
      </c>
      <c r="E1556" s="2">
        <v>18.133572000000001</v>
      </c>
      <c r="F1556" s="3">
        <v>0.1157</v>
      </c>
      <c r="G1556" s="4">
        <f t="shared" si="86"/>
        <v>3.2120362456478091E-6</v>
      </c>
      <c r="H1556" s="8">
        <f t="shared" si="87"/>
        <v>9.4354838709677785E-3</v>
      </c>
      <c r="I1556" s="8">
        <f t="shared" si="87"/>
        <v>-1.0354348826507526E-3</v>
      </c>
      <c r="J1556" s="8">
        <f t="shared" si="87"/>
        <v>-5.1216389244557172E-3</v>
      </c>
      <c r="K1556" s="8">
        <f t="shared" si="87"/>
        <v>1.0769852573167978E-2</v>
      </c>
      <c r="L1556" s="8">
        <f t="shared" si="88"/>
        <v>6.7392966243207666E-3</v>
      </c>
    </row>
    <row r="1557" spans="1:12" x14ac:dyDescent="0.25">
      <c r="A1557" s="5">
        <v>41659</v>
      </c>
      <c r="B1557" s="10">
        <v>1255.0999999999999</v>
      </c>
      <c r="C1557" s="6">
        <v>86.42</v>
      </c>
      <c r="D1557" s="6">
        <v>38.630000000000003</v>
      </c>
      <c r="E1557" s="6">
        <v>17.895357000000001</v>
      </c>
      <c r="F1557" s="7">
        <v>0.1168</v>
      </c>
      <c r="G1557" s="4">
        <f t="shared" si="86"/>
        <v>3.2425564200355694E-6</v>
      </c>
      <c r="H1557" s="8">
        <f t="shared" si="87"/>
        <v>2.7163058240791431E-3</v>
      </c>
      <c r="I1557" s="8">
        <f t="shared" si="87"/>
        <v>-4.7218703213174774E-3</v>
      </c>
      <c r="J1557" s="8">
        <f t="shared" si="87"/>
        <v>-5.6628056628056332E-3</v>
      </c>
      <c r="K1557" s="8">
        <f t="shared" si="87"/>
        <v>-1.3136683715706992E-2</v>
      </c>
      <c r="L1557" s="8">
        <f t="shared" si="88"/>
        <v>-6.5012123795306805E-3</v>
      </c>
    </row>
    <row r="1558" spans="1:12" x14ac:dyDescent="0.25">
      <c r="A1558" s="1">
        <v>41660</v>
      </c>
      <c r="B1558" s="9">
        <v>1242.3</v>
      </c>
      <c r="C1558" s="2">
        <v>86.98</v>
      </c>
      <c r="D1558" s="2">
        <v>38.32</v>
      </c>
      <c r="E1558" s="2">
        <v>17.941428999999999</v>
      </c>
      <c r="F1558" s="3">
        <v>0.1173</v>
      </c>
      <c r="G1558" s="4">
        <f t="shared" si="86"/>
        <v>3.2564291161385484E-6</v>
      </c>
      <c r="H1558" s="8">
        <f t="shared" si="87"/>
        <v>-1.0198390566488691E-2</v>
      </c>
      <c r="I1558" s="8">
        <f t="shared" si="87"/>
        <v>6.4799814857672096E-3</v>
      </c>
      <c r="J1558" s="8">
        <f t="shared" si="87"/>
        <v>-8.0248511519544971E-3</v>
      </c>
      <c r="K1558" s="8">
        <f t="shared" si="87"/>
        <v>2.5745225423554714E-3</v>
      </c>
      <c r="L1558" s="8">
        <f t="shared" si="88"/>
        <v>-2.6487130802341609E-3</v>
      </c>
    </row>
    <row r="1559" spans="1:12" x14ac:dyDescent="0.25">
      <c r="A1559" s="5">
        <v>41661</v>
      </c>
      <c r="B1559" s="10">
        <v>1239</v>
      </c>
      <c r="C1559" s="6">
        <v>87.52</v>
      </c>
      <c r="D1559" s="6">
        <v>38.61</v>
      </c>
      <c r="E1559" s="6">
        <v>17.962855999999999</v>
      </c>
      <c r="F1559" s="7">
        <v>0.11799999999999999</v>
      </c>
      <c r="G1559" s="4">
        <f t="shared" si="86"/>
        <v>3.2758507744201637E-6</v>
      </c>
      <c r="H1559" s="8">
        <f t="shared" si="87"/>
        <v>-2.6563631972953026E-3</v>
      </c>
      <c r="I1559" s="8">
        <f t="shared" si="87"/>
        <v>6.2083237525867099E-3</v>
      </c>
      <c r="J1559" s="8">
        <f t="shared" si="87"/>
        <v>7.5678496868475768E-3</v>
      </c>
      <c r="K1559" s="8">
        <f t="shared" si="87"/>
        <v>1.1942749933686551E-3</v>
      </c>
      <c r="L1559" s="8">
        <f t="shared" si="88"/>
        <v>1.5371699034089526E-3</v>
      </c>
    </row>
    <row r="1560" spans="1:12" x14ac:dyDescent="0.25">
      <c r="A1560" s="1">
        <v>41662</v>
      </c>
      <c r="B1560" s="9">
        <v>1262.5999999999999</v>
      </c>
      <c r="C1560" s="2">
        <v>87.09</v>
      </c>
      <c r="D1560" s="2">
        <v>38.6</v>
      </c>
      <c r="E1560" s="2">
        <v>17.893571999999999</v>
      </c>
      <c r="F1560" s="3">
        <v>0.11700000000000001</v>
      </c>
      <c r="G1560" s="4">
        <f t="shared" si="86"/>
        <v>3.2481055067812292E-6</v>
      </c>
      <c r="H1560" s="8">
        <f t="shared" si="87"/>
        <v>1.9047619047618973E-2</v>
      </c>
      <c r="I1560" s="8">
        <f t="shared" si="87"/>
        <v>-4.9131627056671918E-3</v>
      </c>
      <c r="J1560" s="8">
        <f t="shared" si="87"/>
        <v>-2.5900025900020746E-4</v>
      </c>
      <c r="K1560" s="8">
        <f t="shared" si="87"/>
        <v>-3.8570703901428418E-3</v>
      </c>
      <c r="L1560" s="8">
        <f t="shared" si="88"/>
        <v>3.4290304773372184E-3</v>
      </c>
    </row>
    <row r="1561" spans="1:12" x14ac:dyDescent="0.25">
      <c r="A1561" s="5">
        <v>41663</v>
      </c>
      <c r="B1561" s="10">
        <v>1264.5</v>
      </c>
      <c r="C1561" s="6">
        <v>86.82</v>
      </c>
      <c r="D1561" s="6">
        <v>37.979999999999997</v>
      </c>
      <c r="E1561" s="6">
        <v>17.963215000000002</v>
      </c>
      <c r="F1561" s="7">
        <v>0.1163</v>
      </c>
      <c r="G1561" s="4">
        <f t="shared" si="86"/>
        <v>3.2286836548767184E-6</v>
      </c>
      <c r="H1561" s="8">
        <f t="shared" si="87"/>
        <v>1.5048313004911223E-3</v>
      </c>
      <c r="I1561" s="8">
        <f t="shared" si="87"/>
        <v>-3.1002411298657736E-3</v>
      </c>
      <c r="J1561" s="8">
        <f t="shared" si="87"/>
        <v>-1.6062176165803226E-2</v>
      </c>
      <c r="K1561" s="8">
        <f t="shared" si="87"/>
        <v>3.8920680566184767E-3</v>
      </c>
      <c r="L1561" s="8">
        <f t="shared" si="88"/>
        <v>-7.2869517152819086E-4</v>
      </c>
    </row>
    <row r="1562" spans="1:12" x14ac:dyDescent="0.25">
      <c r="A1562" s="1">
        <v>41666</v>
      </c>
      <c r="B1562" s="9">
        <v>1263.5999999999999</v>
      </c>
      <c r="C1562" s="2">
        <v>88.84</v>
      </c>
      <c r="D1562" s="2">
        <v>38.06</v>
      </c>
      <c r="E1562" s="2">
        <v>17.449642000000001</v>
      </c>
      <c r="F1562" s="3">
        <v>0.1163</v>
      </c>
      <c r="G1562" s="4">
        <f t="shared" si="86"/>
        <v>3.2286836548767184E-6</v>
      </c>
      <c r="H1562" s="8">
        <f t="shared" si="87"/>
        <v>-7.1174377224206482E-4</v>
      </c>
      <c r="I1562" s="8">
        <f t="shared" si="87"/>
        <v>2.3266528449666094E-2</v>
      </c>
      <c r="J1562" s="8">
        <f t="shared" si="87"/>
        <v>2.1063717746183626E-3</v>
      </c>
      <c r="K1562" s="8">
        <f t="shared" si="87"/>
        <v>-2.8590260707785378E-2</v>
      </c>
      <c r="L1562" s="8">
        <f t="shared" si="88"/>
        <v>-1.0909400556665226E-2</v>
      </c>
    </row>
    <row r="1563" spans="1:12" x14ac:dyDescent="0.25">
      <c r="A1563" s="5">
        <v>41667</v>
      </c>
      <c r="B1563" s="10">
        <v>1251</v>
      </c>
      <c r="C1563" s="6">
        <v>87.27</v>
      </c>
      <c r="D1563" s="6">
        <v>38.47</v>
      </c>
      <c r="E1563" s="6">
        <v>17.532143000000001</v>
      </c>
      <c r="F1563" s="7">
        <v>0.1153</v>
      </c>
      <c r="G1563" s="4">
        <f t="shared" si="86"/>
        <v>3.2009379173913999E-6</v>
      </c>
      <c r="H1563" s="8">
        <f t="shared" si="87"/>
        <v>-9.9715099715099002E-3</v>
      </c>
      <c r="I1563" s="8">
        <f t="shared" si="87"/>
        <v>-1.7672219720846549E-2</v>
      </c>
      <c r="J1563" s="8">
        <f t="shared" si="87"/>
        <v>1.0772464529689873E-2</v>
      </c>
      <c r="K1563" s="8">
        <f t="shared" si="87"/>
        <v>4.7279480003085796E-3</v>
      </c>
      <c r="L1563" s="8">
        <f t="shared" si="88"/>
        <v>-4.6985932980135852E-4</v>
      </c>
    </row>
    <row r="1564" spans="1:12" x14ac:dyDescent="0.25">
      <c r="A1564" s="1">
        <v>41668</v>
      </c>
      <c r="B1564" s="9">
        <v>1262.2</v>
      </c>
      <c r="C1564" s="2">
        <v>87.16</v>
      </c>
      <c r="D1564" s="2">
        <v>38.159999999999997</v>
      </c>
      <c r="E1564" s="2">
        <v>17.560714999999998</v>
      </c>
      <c r="F1564" s="3">
        <v>0.1158</v>
      </c>
      <c r="G1564" s="4">
        <f t="shared" si="86"/>
        <v>3.2148108206619952E-6</v>
      </c>
      <c r="H1564" s="8">
        <f t="shared" si="87"/>
        <v>8.9528377298161831E-3</v>
      </c>
      <c r="I1564" s="8">
        <f t="shared" si="87"/>
        <v>-1.2604560559184076E-3</v>
      </c>
      <c r="J1564" s="8">
        <f t="shared" si="87"/>
        <v>-8.0582271900182557E-3</v>
      </c>
      <c r="K1564" s="8">
        <f t="shared" si="87"/>
        <v>1.6296923884317469E-3</v>
      </c>
      <c r="L1564" s="8">
        <f t="shared" si="88"/>
        <v>1.9363077737837144E-3</v>
      </c>
    </row>
    <row r="1565" spans="1:12" x14ac:dyDescent="0.25">
      <c r="A1565" s="5">
        <v>41669</v>
      </c>
      <c r="B1565" s="10">
        <v>1242.2</v>
      </c>
      <c r="C1565" s="6">
        <v>87.15</v>
      </c>
      <c r="D1565" s="6">
        <v>38.270000000000003</v>
      </c>
      <c r="E1565" s="6">
        <v>17.400715000000002</v>
      </c>
      <c r="F1565" s="7">
        <v>0.11650000000000001</v>
      </c>
      <c r="G1565" s="4">
        <f t="shared" si="86"/>
        <v>3.2342327693779538E-6</v>
      </c>
      <c r="H1565" s="8">
        <f t="shared" si="87"/>
        <v>-1.5845349389954046E-2</v>
      </c>
      <c r="I1565" s="8">
        <f t="shared" si="87"/>
        <v>-1.147315282238516E-4</v>
      </c>
      <c r="J1565" s="8">
        <f t="shared" si="87"/>
        <v>2.8825995807129599E-3</v>
      </c>
      <c r="K1565" s="8">
        <f t="shared" si="87"/>
        <v>-9.1112463245372755E-3</v>
      </c>
      <c r="L1565" s="8">
        <f t="shared" si="88"/>
        <v>-8.3510458746284093E-3</v>
      </c>
    </row>
    <row r="1566" spans="1:12" x14ac:dyDescent="0.25">
      <c r="A1566" s="1">
        <v>41670</v>
      </c>
      <c r="B1566" s="9">
        <v>1240.0999999999999</v>
      </c>
      <c r="C1566" s="2">
        <v>87.76</v>
      </c>
      <c r="D1566" s="2">
        <v>37.880000000000003</v>
      </c>
      <c r="E1566" s="2">
        <v>17.449286000000001</v>
      </c>
      <c r="F1566" s="3">
        <v>0.11650000000000001</v>
      </c>
      <c r="G1566" s="4">
        <f t="shared" si="86"/>
        <v>3.2342327693779538E-6</v>
      </c>
      <c r="H1566" s="8">
        <f t="shared" si="87"/>
        <v>-1.6905490259218614E-3</v>
      </c>
      <c r="I1566" s="8">
        <f t="shared" si="87"/>
        <v>6.9994262765347036E-3</v>
      </c>
      <c r="J1566" s="8">
        <f t="shared" si="87"/>
        <v>-1.0190749934674694E-2</v>
      </c>
      <c r="K1566" s="8">
        <f t="shared" si="87"/>
        <v>2.7913220807305348E-3</v>
      </c>
      <c r="L1566" s="8">
        <f t="shared" si="88"/>
        <v>-3.5327926313234595E-4</v>
      </c>
    </row>
    <row r="1567" spans="1:12" x14ac:dyDescent="0.25">
      <c r="A1567" s="5">
        <v>41673</v>
      </c>
      <c r="B1567" s="10">
        <v>1260.4000000000001</v>
      </c>
      <c r="C1567" s="6">
        <v>87.35</v>
      </c>
      <c r="D1567" s="6">
        <v>38.630000000000003</v>
      </c>
      <c r="E1567" s="6">
        <v>17.810355999999999</v>
      </c>
      <c r="F1567" s="7">
        <v>0.1157</v>
      </c>
      <c r="G1567" s="4">
        <f t="shared" si="86"/>
        <v>3.2120362456478091E-6</v>
      </c>
      <c r="H1567" s="8">
        <f t="shared" si="87"/>
        <v>1.6369647609063932E-2</v>
      </c>
      <c r="I1567" s="8">
        <f t="shared" si="87"/>
        <v>-4.6718322698269229E-3</v>
      </c>
      <c r="J1567" s="8">
        <f t="shared" si="87"/>
        <v>1.979936642027455E-2</v>
      </c>
      <c r="K1567" s="8">
        <f t="shared" si="87"/>
        <v>2.0692537219001283E-2</v>
      </c>
      <c r="L1567" s="8">
        <f t="shared" si="88"/>
        <v>1.7157560296871668E-2</v>
      </c>
    </row>
    <row r="1568" spans="1:12" x14ac:dyDescent="0.25">
      <c r="A1568" s="1">
        <v>41674</v>
      </c>
      <c r="B1568" s="9">
        <v>1251.7</v>
      </c>
      <c r="C1568" s="2">
        <v>87.25</v>
      </c>
      <c r="D1568" s="2">
        <v>38.380000000000003</v>
      </c>
      <c r="E1568" s="2">
        <v>17.688213000000001</v>
      </c>
      <c r="F1568" s="3">
        <v>0.1152</v>
      </c>
      <c r="G1568" s="4">
        <f t="shared" si="86"/>
        <v>3.1981633283884037E-6</v>
      </c>
      <c r="H1568" s="8">
        <f t="shared" si="87"/>
        <v>-6.9025706125040026E-3</v>
      </c>
      <c r="I1568" s="8">
        <f t="shared" si="87"/>
        <v>-1.1448196908986185E-3</v>
      </c>
      <c r="J1568" s="8">
        <f t="shared" si="87"/>
        <v>-6.4716541548019667E-3</v>
      </c>
      <c r="K1568" s="8">
        <f t="shared" si="87"/>
        <v>-6.8579763369130678E-3</v>
      </c>
      <c r="L1568" s="8">
        <f t="shared" si="88"/>
        <v>-6.3319138154159047E-3</v>
      </c>
    </row>
    <row r="1569" spans="1:12" x14ac:dyDescent="0.25">
      <c r="A1569" s="5">
        <v>41675</v>
      </c>
      <c r="B1569" s="10">
        <v>1257.3</v>
      </c>
      <c r="C1569" s="6">
        <v>88.04</v>
      </c>
      <c r="D1569" s="6">
        <v>38.520000000000003</v>
      </c>
      <c r="E1569" s="6">
        <v>17.793571</v>
      </c>
      <c r="F1569" s="7">
        <v>0.114</v>
      </c>
      <c r="G1569" s="4">
        <f t="shared" si="86"/>
        <v>3.1648680454132716E-6</v>
      </c>
      <c r="H1569" s="8">
        <f t="shared" si="87"/>
        <v>4.4739154749539895E-3</v>
      </c>
      <c r="I1569" s="8">
        <f t="shared" si="87"/>
        <v>9.0544412607450574E-3</v>
      </c>
      <c r="J1569" s="8">
        <f t="shared" si="87"/>
        <v>3.6477331943720833E-3</v>
      </c>
      <c r="K1569" s="8">
        <f t="shared" si="87"/>
        <v>5.9563959343998715E-3</v>
      </c>
      <c r="L1569" s="8">
        <f t="shared" si="88"/>
        <v>5.3897314134902828E-3</v>
      </c>
    </row>
    <row r="1570" spans="1:12" x14ac:dyDescent="0.25">
      <c r="A1570" s="1">
        <v>41676</v>
      </c>
      <c r="B1570" s="9">
        <v>1257.5999999999999</v>
      </c>
      <c r="C1570" s="2">
        <v>87.82</v>
      </c>
      <c r="D1570" s="2">
        <v>38.770000000000003</v>
      </c>
      <c r="E1570" s="2">
        <v>18.077499</v>
      </c>
      <c r="F1570" s="3">
        <v>0.1128</v>
      </c>
      <c r="G1570" s="4">
        <f t="shared" si="86"/>
        <v>3.1315723645342075E-6</v>
      </c>
      <c r="H1570" s="8">
        <f t="shared" si="87"/>
        <v>2.3860653781910009E-4</v>
      </c>
      <c r="I1570" s="8">
        <f t="shared" si="87"/>
        <v>-2.4988641526580311E-3</v>
      </c>
      <c r="J1570" s="8">
        <f t="shared" si="87"/>
        <v>6.4901349948078913E-3</v>
      </c>
      <c r="K1570" s="8">
        <f t="shared" si="87"/>
        <v>1.5956774500183214E-2</v>
      </c>
      <c r="L1570" s="8">
        <f t="shared" si="88"/>
        <v>8.1939374758141694E-3</v>
      </c>
    </row>
    <row r="1571" spans="1:12" x14ac:dyDescent="0.25">
      <c r="A1571" s="5">
        <v>41677</v>
      </c>
      <c r="B1571" s="10">
        <v>1263.3</v>
      </c>
      <c r="C1571" s="6">
        <v>88.84</v>
      </c>
      <c r="D1571" s="6">
        <v>38.68</v>
      </c>
      <c r="E1571" s="6">
        <v>17.665714000000001</v>
      </c>
      <c r="F1571" s="7">
        <v>0.1119</v>
      </c>
      <c r="G1571" s="4">
        <f t="shared" si="86"/>
        <v>3.1066003425284094E-6</v>
      </c>
      <c r="H1571" s="8">
        <f t="shared" si="87"/>
        <v>4.5324427480916392E-3</v>
      </c>
      <c r="I1571" s="8">
        <f t="shared" si="87"/>
        <v>1.1614666363015376E-2</v>
      </c>
      <c r="J1571" s="8">
        <f t="shared" si="87"/>
        <v>-2.3213825122518289E-3</v>
      </c>
      <c r="K1571" s="8">
        <f t="shared" si="87"/>
        <v>-2.277887001957507E-2</v>
      </c>
      <c r="L1571" s="8">
        <f t="shared" si="88"/>
        <v>-8.427463428987177E-3</v>
      </c>
    </row>
    <row r="1572" spans="1:12" x14ac:dyDescent="0.25">
      <c r="A1572" s="1">
        <v>41680</v>
      </c>
      <c r="B1572" s="9">
        <v>1274.8</v>
      </c>
      <c r="C1572" s="2">
        <v>87.98</v>
      </c>
      <c r="D1572" s="2">
        <v>38.590000000000003</v>
      </c>
      <c r="E1572" s="2">
        <v>16.70393</v>
      </c>
      <c r="F1572" s="3">
        <v>0.113</v>
      </c>
      <c r="G1572" s="4">
        <f t="shared" si="86"/>
        <v>3.1371216722142492E-6</v>
      </c>
      <c r="H1572" s="8">
        <f t="shared" si="87"/>
        <v>9.1031425631283146E-3</v>
      </c>
      <c r="I1572" s="8">
        <f t="shared" si="87"/>
        <v>-9.6803241782980574E-3</v>
      </c>
      <c r="J1572" s="8">
        <f t="shared" si="87"/>
        <v>-2.3267838676317557E-3</v>
      </c>
      <c r="K1572" s="8">
        <f t="shared" si="87"/>
        <v>-5.4443539615777851E-2</v>
      </c>
      <c r="L1572" s="8">
        <f t="shared" si="88"/>
        <v>-2.3226539233213005E-2</v>
      </c>
    </row>
    <row r="1573" spans="1:12" x14ac:dyDescent="0.25">
      <c r="A1573" s="5">
        <v>41681</v>
      </c>
      <c r="B1573" s="10">
        <v>1290.0999999999999</v>
      </c>
      <c r="C1573" s="6">
        <v>88.4</v>
      </c>
      <c r="D1573" s="6">
        <v>38.56</v>
      </c>
      <c r="E1573" s="6">
        <v>16.881786000000002</v>
      </c>
      <c r="F1573" s="7">
        <v>0.1115</v>
      </c>
      <c r="G1573" s="4">
        <f t="shared" si="86"/>
        <v>3.0955015943856523E-6</v>
      </c>
      <c r="H1573" s="8">
        <f t="shared" si="87"/>
        <v>1.2001882648258515E-2</v>
      </c>
      <c r="I1573" s="8">
        <f t="shared" si="87"/>
        <v>4.7738122300523041E-3</v>
      </c>
      <c r="J1573" s="8">
        <f t="shared" si="87"/>
        <v>-7.7740347240220608E-4</v>
      </c>
      <c r="K1573" s="8">
        <f t="shared" si="87"/>
        <v>1.0647554198323509E-2</v>
      </c>
      <c r="L1573" s="8">
        <f t="shared" si="88"/>
        <v>8.6511236546844804E-3</v>
      </c>
    </row>
    <row r="1574" spans="1:12" x14ac:dyDescent="0.25">
      <c r="A1574" s="1">
        <v>41682</v>
      </c>
      <c r="B1574" s="9">
        <v>1295.3</v>
      </c>
      <c r="C1574" s="2">
        <v>88.67</v>
      </c>
      <c r="D1574" s="2">
        <v>39.03</v>
      </c>
      <c r="E1574" s="2">
        <v>16.603570999999999</v>
      </c>
      <c r="F1574" s="3">
        <v>0.1115</v>
      </c>
      <c r="G1574" s="4">
        <f t="shared" si="86"/>
        <v>3.0955015943856523E-6</v>
      </c>
      <c r="H1574" s="8">
        <f t="shared" si="87"/>
        <v>4.0306952949384122E-3</v>
      </c>
      <c r="I1574" s="8">
        <f t="shared" si="87"/>
        <v>3.0542986425338915E-3</v>
      </c>
      <c r="J1574" s="8">
        <f t="shared" si="87"/>
        <v>1.2188796680497896E-2</v>
      </c>
      <c r="K1574" s="8">
        <f t="shared" si="87"/>
        <v>-1.6480187582048663E-2</v>
      </c>
      <c r="L1574" s="8">
        <f t="shared" si="88"/>
        <v>-4.0022819059793591E-3</v>
      </c>
    </row>
    <row r="1575" spans="1:12" x14ac:dyDescent="0.25">
      <c r="A1575" s="5">
        <v>41683</v>
      </c>
      <c r="B1575" s="10">
        <v>1300.4000000000001</v>
      </c>
      <c r="C1575" s="6">
        <v>88.94</v>
      </c>
      <c r="D1575" s="6">
        <v>38.81</v>
      </c>
      <c r="E1575" s="6">
        <v>16.075714000000001</v>
      </c>
      <c r="F1575" s="7">
        <v>0.1114</v>
      </c>
      <c r="G1575" s="4">
        <f t="shared" si="86"/>
        <v>3.092726900355558E-6</v>
      </c>
      <c r="H1575" s="8">
        <f t="shared" si="87"/>
        <v>3.937311819655784E-3</v>
      </c>
      <c r="I1575" s="8">
        <f t="shared" si="87"/>
        <v>3.0449983083342281E-3</v>
      </c>
      <c r="J1575" s="8">
        <f t="shared" si="87"/>
        <v>-5.6366897258518798E-3</v>
      </c>
      <c r="K1575" s="8">
        <f t="shared" si="87"/>
        <v>-3.1791775395786689E-2</v>
      </c>
      <c r="L1575" s="8">
        <f t="shared" si="88"/>
        <v>-1.3962548419656657E-2</v>
      </c>
    </row>
    <row r="1576" spans="1:12" x14ac:dyDescent="0.25">
      <c r="A1576" s="1">
        <v>41684</v>
      </c>
      <c r="B1576" s="9">
        <v>1319</v>
      </c>
      <c r="C1576" s="2">
        <v>89.58</v>
      </c>
      <c r="D1576" s="2">
        <v>38.81</v>
      </c>
      <c r="E1576" s="2">
        <v>16.261429</v>
      </c>
      <c r="F1576" s="3">
        <v>0.1119</v>
      </c>
      <c r="G1576" s="4">
        <f t="shared" si="86"/>
        <v>3.1066003425284094E-6</v>
      </c>
      <c r="H1576" s="8">
        <f t="shared" si="87"/>
        <v>1.4303291294986087E-2</v>
      </c>
      <c r="I1576" s="8">
        <f t="shared" si="87"/>
        <v>7.1958623791320061E-3</v>
      </c>
      <c r="J1576" s="8">
        <f t="shared" si="87"/>
        <v>0</v>
      </c>
      <c r="K1576" s="8">
        <f t="shared" si="87"/>
        <v>1.1552519533502418E-2</v>
      </c>
      <c r="L1576" s="8">
        <f t="shared" si="88"/>
        <v>1.0073744978116429E-2</v>
      </c>
    </row>
    <row r="1577" spans="1:12" x14ac:dyDescent="0.25">
      <c r="A1577" s="5">
        <v>41687</v>
      </c>
      <c r="B1577" s="10">
        <v>1328.5</v>
      </c>
      <c r="C1577" s="6">
        <v>89.28</v>
      </c>
      <c r="D1577" s="6">
        <v>39.64</v>
      </c>
      <c r="E1577" s="6">
        <v>16.595714999999998</v>
      </c>
      <c r="F1577" s="7">
        <v>0.1114</v>
      </c>
      <c r="G1577" s="4">
        <f t="shared" si="86"/>
        <v>3.092726900355558E-6</v>
      </c>
      <c r="H1577" s="8">
        <f t="shared" si="87"/>
        <v>7.2024260803639122E-3</v>
      </c>
      <c r="I1577" s="8">
        <f t="shared" si="87"/>
        <v>-3.3489618218351994E-3</v>
      </c>
      <c r="J1577" s="8">
        <f t="shared" si="87"/>
        <v>2.1386240659623763E-2</v>
      </c>
      <c r="K1577" s="8">
        <f t="shared" si="87"/>
        <v>2.0556987949828933E-2</v>
      </c>
      <c r="L1577" s="8">
        <f t="shared" si="88"/>
        <v>1.4760388771067673E-2</v>
      </c>
    </row>
    <row r="1578" spans="1:12" x14ac:dyDescent="0.25">
      <c r="A1578" s="1">
        <v>41688</v>
      </c>
      <c r="B1578" s="9">
        <v>1324.7</v>
      </c>
      <c r="C1578" s="2">
        <v>88.66</v>
      </c>
      <c r="D1578" s="2">
        <v>39.33</v>
      </c>
      <c r="E1578" s="2">
        <v>16.867857000000001</v>
      </c>
      <c r="F1578" s="3">
        <v>0.1105</v>
      </c>
      <c r="G1578" s="4">
        <f t="shared" si="86"/>
        <v>3.0677545301838194E-6</v>
      </c>
      <c r="H1578" s="8">
        <f t="shared" si="87"/>
        <v>-2.8603688370342148E-3</v>
      </c>
      <c r="I1578" s="8">
        <f t="shared" si="87"/>
        <v>-6.9444444444444952E-3</v>
      </c>
      <c r="J1578" s="8">
        <f t="shared" si="87"/>
        <v>-7.8203834510595926E-3</v>
      </c>
      <c r="K1578" s="8">
        <f t="shared" si="87"/>
        <v>1.6398329327781441E-2</v>
      </c>
      <c r="L1578" s="8">
        <f t="shared" si="88"/>
        <v>4.7177916047479607E-3</v>
      </c>
    </row>
    <row r="1579" spans="1:12" x14ac:dyDescent="0.25">
      <c r="A1579" s="5">
        <v>41689</v>
      </c>
      <c r="B1579" s="10">
        <v>1320.6</v>
      </c>
      <c r="C1579" s="6">
        <v>87.75</v>
      </c>
      <c r="D1579" s="6">
        <v>39.159999999999997</v>
      </c>
      <c r="E1579" s="6">
        <v>16.693214000000001</v>
      </c>
      <c r="F1579" s="7">
        <v>0.1111</v>
      </c>
      <c r="G1579" s="4">
        <f t="shared" si="86"/>
        <v>3.0844028018339742E-6</v>
      </c>
      <c r="H1579" s="8">
        <f t="shared" si="87"/>
        <v>-3.0950403865027073E-3</v>
      </c>
      <c r="I1579" s="8">
        <f t="shared" si="87"/>
        <v>-1.026392961876829E-2</v>
      </c>
      <c r="J1579" s="8">
        <f t="shared" si="87"/>
        <v>-4.322400203407112E-3</v>
      </c>
      <c r="K1579" s="8">
        <f t="shared" si="87"/>
        <v>-1.0353597377544738E-2</v>
      </c>
      <c r="L1579" s="8">
        <f t="shared" si="88"/>
        <v>-7.1921876738193606E-3</v>
      </c>
    </row>
    <row r="1580" spans="1:12" x14ac:dyDescent="0.25">
      <c r="A1580" s="1">
        <v>41690</v>
      </c>
      <c r="B1580" s="9">
        <v>1317.1</v>
      </c>
      <c r="C1580" s="2">
        <v>87.36</v>
      </c>
      <c r="D1580" s="2">
        <v>38.72</v>
      </c>
      <c r="E1580" s="2">
        <v>17.522857999999999</v>
      </c>
      <c r="F1580" s="3">
        <v>0.1104</v>
      </c>
      <c r="G1580" s="4">
        <f t="shared" si="86"/>
        <v>3.064979808620194E-6</v>
      </c>
      <c r="H1580" s="8">
        <f t="shared" si="87"/>
        <v>-2.6503104649401787E-3</v>
      </c>
      <c r="I1580" s="8">
        <f t="shared" si="87"/>
        <v>-4.4444444444444505E-3</v>
      </c>
      <c r="J1580" s="8">
        <f t="shared" si="87"/>
        <v>-1.1235955056179718E-2</v>
      </c>
      <c r="K1580" s="8">
        <f t="shared" si="87"/>
        <v>4.969947668555607E-2</v>
      </c>
      <c r="L1580" s="8">
        <f t="shared" si="88"/>
        <v>1.9540455892579755E-2</v>
      </c>
    </row>
    <row r="1581" spans="1:12" x14ac:dyDescent="0.25">
      <c r="A1581" s="5">
        <v>41691</v>
      </c>
      <c r="B1581" s="10">
        <v>1323.9</v>
      </c>
      <c r="C1581" s="6">
        <v>87.14</v>
      </c>
      <c r="D1581" s="6">
        <v>38.65</v>
      </c>
      <c r="E1581" s="6">
        <v>17.467856999999999</v>
      </c>
      <c r="F1581" s="7">
        <v>0.10929999999999999</v>
      </c>
      <c r="G1581" s="4">
        <f t="shared" si="86"/>
        <v>3.0344576884555607E-6</v>
      </c>
      <c r="H1581" s="8">
        <f t="shared" si="87"/>
        <v>5.1628577936376754E-3</v>
      </c>
      <c r="I1581" s="8">
        <f t="shared" si="87"/>
        <v>-2.5183150183150055E-3</v>
      </c>
      <c r="J1581" s="8">
        <f t="shared" si="87"/>
        <v>-1.8078512396694289E-3</v>
      </c>
      <c r="K1581" s="8">
        <f t="shared" si="87"/>
        <v>-3.1388144559523763E-3</v>
      </c>
      <c r="L1581" s="8">
        <f t="shared" si="88"/>
        <v>-4.1015955790611605E-4</v>
      </c>
    </row>
    <row r="1582" spans="1:12" x14ac:dyDescent="0.25">
      <c r="A1582" s="1">
        <v>41694</v>
      </c>
      <c r="B1582" s="9">
        <v>1338.3</v>
      </c>
      <c r="C1582" s="2">
        <v>87.07</v>
      </c>
      <c r="D1582" s="2">
        <v>38.49</v>
      </c>
      <c r="E1582" s="2">
        <v>17.197500000000002</v>
      </c>
      <c r="F1582" s="3">
        <v>0.1052</v>
      </c>
      <c r="G1582" s="4">
        <f t="shared" si="86"/>
        <v>2.9206904756939878E-6</v>
      </c>
      <c r="H1582" s="8">
        <f t="shared" si="87"/>
        <v>1.0876954452753126E-2</v>
      </c>
      <c r="I1582" s="8">
        <f t="shared" si="87"/>
        <v>-8.0330502639439278E-4</v>
      </c>
      <c r="J1582" s="8">
        <f t="shared" si="87"/>
        <v>-4.1397153945665352E-3</v>
      </c>
      <c r="K1582" s="8">
        <f t="shared" si="87"/>
        <v>-1.5477399431424078E-2</v>
      </c>
      <c r="L1582" s="8">
        <f t="shared" si="88"/>
        <v>-4.5711425742991623E-3</v>
      </c>
    </row>
    <row r="1583" spans="1:12" x14ac:dyDescent="0.25">
      <c r="A1583" s="5">
        <v>41695</v>
      </c>
      <c r="B1583" s="10">
        <v>1343</v>
      </c>
      <c r="C1583" s="6">
        <v>86.9</v>
      </c>
      <c r="D1583" s="6">
        <v>38.57</v>
      </c>
      <c r="E1583" s="6">
        <v>17.364999999999998</v>
      </c>
      <c r="F1583" s="7">
        <v>0.105</v>
      </c>
      <c r="G1583" s="4">
        <f t="shared" si="86"/>
        <v>2.9151407368033233E-6</v>
      </c>
      <c r="H1583" s="8">
        <f t="shared" si="87"/>
        <v>3.5119181050586906E-3</v>
      </c>
      <c r="I1583" s="8">
        <f t="shared" si="87"/>
        <v>-1.9524520500745091E-3</v>
      </c>
      <c r="J1583" s="8">
        <f t="shared" si="87"/>
        <v>2.0784619381657128E-3</v>
      </c>
      <c r="K1583" s="8">
        <f t="shared" si="87"/>
        <v>9.7397877598486334E-3</v>
      </c>
      <c r="L1583" s="8">
        <f t="shared" si="88"/>
        <v>5.646734138329142E-3</v>
      </c>
    </row>
    <row r="1584" spans="1:12" x14ac:dyDescent="0.25">
      <c r="A1584" s="1">
        <v>41696</v>
      </c>
      <c r="B1584" s="9">
        <v>1328.2</v>
      </c>
      <c r="C1584" s="2">
        <v>86.04</v>
      </c>
      <c r="D1584" s="2">
        <v>38.19</v>
      </c>
      <c r="E1584" s="2">
        <v>17.241071999999999</v>
      </c>
      <c r="F1584" s="3">
        <v>0.1051</v>
      </c>
      <c r="G1584" s="4">
        <f t="shared" si="86"/>
        <v>2.9179156075809232E-6</v>
      </c>
      <c r="H1584" s="8">
        <f t="shared" si="87"/>
        <v>-1.1020104244229303E-2</v>
      </c>
      <c r="I1584" s="8">
        <f t="shared" si="87"/>
        <v>-9.8964326812428002E-3</v>
      </c>
      <c r="J1584" s="8">
        <f t="shared" si="87"/>
        <v>-9.8522167487685389E-3</v>
      </c>
      <c r="K1584" s="8">
        <f t="shared" si="87"/>
        <v>-7.1366541894615247E-3</v>
      </c>
      <c r="L1584" s="8">
        <f t="shared" si="88"/>
        <v>-8.9679692973495435E-3</v>
      </c>
    </row>
    <row r="1585" spans="1:12" x14ac:dyDescent="0.25">
      <c r="A1585" s="5">
        <v>41697</v>
      </c>
      <c r="B1585" s="10">
        <v>1331.6</v>
      </c>
      <c r="C1585" s="6">
        <v>86</v>
      </c>
      <c r="D1585" s="6">
        <v>38</v>
      </c>
      <c r="E1585" s="6">
        <v>17.026786999999999</v>
      </c>
      <c r="F1585" s="7">
        <v>0.1032</v>
      </c>
      <c r="G1585" s="4">
        <f t="shared" si="86"/>
        <v>2.8651925882972051E-6</v>
      </c>
      <c r="H1585" s="8">
        <f t="shared" si="87"/>
        <v>2.5598554434572078E-3</v>
      </c>
      <c r="I1585" s="8">
        <f t="shared" si="87"/>
        <v>-4.6490004649007727E-4</v>
      </c>
      <c r="J1585" s="8">
        <f t="shared" si="87"/>
        <v>-4.9751243781093937E-3</v>
      </c>
      <c r="K1585" s="8">
        <f t="shared" si="87"/>
        <v>-1.2428751530067289E-2</v>
      </c>
      <c r="L1585" s="8">
        <f t="shared" si="88"/>
        <v>-5.7573656178559057E-3</v>
      </c>
    </row>
    <row r="1586" spans="1:12" x14ac:dyDescent="0.25">
      <c r="A1586" s="1">
        <v>41698</v>
      </c>
      <c r="B1586" s="9">
        <v>1321.4</v>
      </c>
      <c r="C1586" s="2">
        <v>86.08</v>
      </c>
      <c r="D1586" s="2">
        <v>37.81</v>
      </c>
      <c r="E1586" s="2">
        <v>17.427143000000001</v>
      </c>
      <c r="F1586" s="3">
        <v>0.1013</v>
      </c>
      <c r="G1586" s="4">
        <f t="shared" si="86"/>
        <v>2.812468570922988E-6</v>
      </c>
      <c r="H1586" s="8">
        <f t="shared" si="87"/>
        <v>-7.6599579453287912E-3</v>
      </c>
      <c r="I1586" s="8">
        <f t="shared" si="87"/>
        <v>9.3023255813951509E-4</v>
      </c>
      <c r="J1586" s="8">
        <f t="shared" si="87"/>
        <v>-4.9999999999999403E-3</v>
      </c>
      <c r="K1586" s="8">
        <f t="shared" si="87"/>
        <v>2.3513302891496921E-2</v>
      </c>
      <c r="L1586" s="8">
        <f t="shared" si="88"/>
        <v>7.6553400190135512E-3</v>
      </c>
    </row>
    <row r="1587" spans="1:12" x14ac:dyDescent="0.25">
      <c r="A1587" s="5">
        <v>41701</v>
      </c>
      <c r="B1587" s="10">
        <v>1350.1</v>
      </c>
      <c r="C1587" s="6">
        <v>85.5</v>
      </c>
      <c r="D1587" s="6">
        <v>37.46</v>
      </c>
      <c r="E1587" s="6">
        <v>17.484285</v>
      </c>
      <c r="F1587" s="7">
        <v>0.1022</v>
      </c>
      <c r="G1587" s="4">
        <f t="shared" si="86"/>
        <v>2.8374432299305141E-6</v>
      </c>
      <c r="H1587" s="8">
        <f t="shared" si="87"/>
        <v>2.1719388527319371E-2</v>
      </c>
      <c r="I1587" s="8">
        <f t="shared" si="87"/>
        <v>-6.737918215613363E-3</v>
      </c>
      <c r="J1587" s="8">
        <f t="shared" si="87"/>
        <v>-9.2568103676276495E-3</v>
      </c>
      <c r="K1587" s="8">
        <f t="shared" si="87"/>
        <v>3.2789080803433423E-3</v>
      </c>
      <c r="L1587" s="8">
        <f t="shared" si="88"/>
        <v>5.8048594679788118E-3</v>
      </c>
    </row>
    <row r="1588" spans="1:12" x14ac:dyDescent="0.25">
      <c r="A1588" s="1">
        <v>41702</v>
      </c>
      <c r="B1588" s="9">
        <v>1337.8</v>
      </c>
      <c r="C1588" s="2">
        <v>86.32</v>
      </c>
      <c r="D1588" s="2">
        <v>37.25</v>
      </c>
      <c r="E1588" s="2">
        <v>17.264643</v>
      </c>
      <c r="F1588" s="3">
        <v>0.1018</v>
      </c>
      <c r="G1588" s="4">
        <f t="shared" si="86"/>
        <v>2.8263434090902706E-6</v>
      </c>
      <c r="H1588" s="8">
        <f t="shared" si="87"/>
        <v>-9.1104362639804135E-3</v>
      </c>
      <c r="I1588" s="8">
        <f t="shared" si="87"/>
        <v>9.5906432748537208E-3</v>
      </c>
      <c r="J1588" s="8">
        <f t="shared" si="87"/>
        <v>-5.6059797116924945E-3</v>
      </c>
      <c r="K1588" s="8">
        <f t="shared" si="87"/>
        <v>-1.2562252331164835E-2</v>
      </c>
      <c r="L1588" s="8">
        <f t="shared" si="88"/>
        <v>-8.5386789420346925E-3</v>
      </c>
    </row>
    <row r="1589" spans="1:12" x14ac:dyDescent="0.25">
      <c r="A1589" s="5">
        <v>41703</v>
      </c>
      <c r="B1589" s="10">
        <v>1340.2</v>
      </c>
      <c r="C1589" s="6">
        <v>85.9</v>
      </c>
      <c r="D1589" s="6">
        <v>37.08</v>
      </c>
      <c r="E1589" s="6">
        <v>17.251072000000001</v>
      </c>
      <c r="F1589" s="7">
        <v>0.1022</v>
      </c>
      <c r="G1589" s="4">
        <f t="shared" si="86"/>
        <v>2.8374432299305141E-6</v>
      </c>
      <c r="H1589" s="8">
        <f t="shared" si="87"/>
        <v>1.7939901330543363E-3</v>
      </c>
      <c r="I1589" s="8">
        <f t="shared" si="87"/>
        <v>-4.8656163113992993E-3</v>
      </c>
      <c r="J1589" s="8">
        <f t="shared" si="87"/>
        <v>-4.5637583892617906E-3</v>
      </c>
      <c r="K1589" s="8">
        <f t="shared" si="87"/>
        <v>-7.8605737749682346E-4</v>
      </c>
      <c r="L1589" s="8">
        <f t="shared" si="88"/>
        <v>-9.9329699239606383E-4</v>
      </c>
    </row>
    <row r="1590" spans="1:12" x14ac:dyDescent="0.25">
      <c r="A1590" s="1">
        <v>41704</v>
      </c>
      <c r="B1590" s="9">
        <v>1351.7</v>
      </c>
      <c r="C1590" s="2">
        <v>85.51</v>
      </c>
      <c r="D1590" s="2">
        <v>37.1</v>
      </c>
      <c r="E1590" s="2">
        <v>17.419643000000001</v>
      </c>
      <c r="F1590" s="3">
        <v>0.1065</v>
      </c>
      <c r="G1590" s="4">
        <f t="shared" si="86"/>
        <v>2.9567635095872902E-6</v>
      </c>
      <c r="H1590" s="8">
        <f t="shared" si="87"/>
        <v>8.5808088345023133E-3</v>
      </c>
      <c r="I1590" s="8">
        <f t="shared" si="87"/>
        <v>-4.5401629802095519E-3</v>
      </c>
      <c r="J1590" s="8">
        <f t="shared" si="87"/>
        <v>5.3937432578217708E-4</v>
      </c>
      <c r="K1590" s="8">
        <f t="shared" si="87"/>
        <v>9.7716246271536064E-3</v>
      </c>
      <c r="L1590" s="8">
        <f t="shared" si="88"/>
        <v>6.6878574585013716E-3</v>
      </c>
    </row>
    <row r="1591" spans="1:12" x14ac:dyDescent="0.25">
      <c r="A1591" s="5">
        <v>41705</v>
      </c>
      <c r="B1591" s="10">
        <v>1338.1</v>
      </c>
      <c r="C1591" s="6">
        <v>85.16</v>
      </c>
      <c r="D1591" s="6">
        <v>37.380000000000003</v>
      </c>
      <c r="E1591" s="6">
        <v>17.17643</v>
      </c>
      <c r="F1591" s="7">
        <v>0.1038</v>
      </c>
      <c r="G1591" s="4">
        <f t="shared" si="86"/>
        <v>2.881842070534546E-6</v>
      </c>
      <c r="H1591" s="8">
        <f t="shared" si="87"/>
        <v>-1.0061404157727407E-2</v>
      </c>
      <c r="I1591" s="8">
        <f t="shared" si="87"/>
        <v>-4.0930885276576831E-3</v>
      </c>
      <c r="J1591" s="8">
        <f t="shared" si="87"/>
        <v>7.5471698113207851E-3</v>
      </c>
      <c r="K1591" s="8">
        <f t="shared" si="87"/>
        <v>-1.3961996810152814E-2</v>
      </c>
      <c r="L1591" s="8">
        <f t="shared" si="88"/>
        <v>-8.3949420985131758E-3</v>
      </c>
    </row>
    <row r="1592" spans="1:12" x14ac:dyDescent="0.25">
      <c r="A1592" s="1">
        <v>41708</v>
      </c>
      <c r="B1592" s="9">
        <v>1341.4</v>
      </c>
      <c r="C1592" s="2">
        <v>86.04</v>
      </c>
      <c r="D1592" s="2">
        <v>37.770000000000003</v>
      </c>
      <c r="E1592" s="2">
        <v>17.378214</v>
      </c>
      <c r="F1592" s="3">
        <v>0.1038</v>
      </c>
      <c r="G1592" s="4">
        <f t="shared" si="86"/>
        <v>2.881842070534546E-6</v>
      </c>
      <c r="H1592" s="8">
        <f t="shared" si="87"/>
        <v>2.4661833943652807E-3</v>
      </c>
      <c r="I1592" s="8">
        <f t="shared" si="87"/>
        <v>1.0333489901362255E-2</v>
      </c>
      <c r="J1592" s="8">
        <f t="shared" si="87"/>
        <v>1.0433386837881234E-2</v>
      </c>
      <c r="K1592" s="8">
        <f t="shared" si="87"/>
        <v>1.1747726390175371E-2</v>
      </c>
      <c r="L1592" s="8">
        <f t="shared" si="88"/>
        <v>8.6661593547218158E-3</v>
      </c>
    </row>
    <row r="1593" spans="1:12" x14ac:dyDescent="0.25">
      <c r="A1593" s="5">
        <v>41709</v>
      </c>
      <c r="B1593" s="10">
        <v>1346.5</v>
      </c>
      <c r="C1593" s="6">
        <v>86.95</v>
      </c>
      <c r="D1593" s="6">
        <v>37.92</v>
      </c>
      <c r="E1593" s="6">
        <v>17.487143</v>
      </c>
      <c r="F1593" s="7">
        <v>0.1048</v>
      </c>
      <c r="G1593" s="4">
        <f t="shared" si="86"/>
        <v>2.909590986588384E-6</v>
      </c>
      <c r="H1593" s="8">
        <f t="shared" si="87"/>
        <v>3.8019979126285288E-3</v>
      </c>
      <c r="I1593" s="8">
        <f t="shared" si="87"/>
        <v>1.0576476057647565E-2</v>
      </c>
      <c r="J1593" s="8">
        <f t="shared" si="87"/>
        <v>3.9714058776806607E-3</v>
      </c>
      <c r="K1593" s="8">
        <f t="shared" si="87"/>
        <v>6.268135494245832E-3</v>
      </c>
      <c r="L1593" s="8">
        <f t="shared" si="88"/>
        <v>5.5131695372344219E-3</v>
      </c>
    </row>
    <row r="1594" spans="1:12" x14ac:dyDescent="0.25">
      <c r="A1594" s="1">
        <v>41710</v>
      </c>
      <c r="B1594" s="9">
        <v>1370.3</v>
      </c>
      <c r="C1594" s="2">
        <v>87.6</v>
      </c>
      <c r="D1594" s="2">
        <v>37.56</v>
      </c>
      <c r="E1594" s="2">
        <v>17.600356999999999</v>
      </c>
      <c r="F1594" s="3">
        <v>0.1069</v>
      </c>
      <c r="G1594" s="4">
        <f t="shared" si="86"/>
        <v>2.9678628106211136E-6</v>
      </c>
      <c r="H1594" s="8">
        <f t="shared" si="87"/>
        <v>1.7675454883030045E-2</v>
      </c>
      <c r="I1594" s="8">
        <f t="shared" si="87"/>
        <v>7.4755606670499301E-3</v>
      </c>
      <c r="J1594" s="8">
        <f t="shared" si="87"/>
        <v>-9.493670886075934E-3</v>
      </c>
      <c r="K1594" s="8">
        <f t="shared" si="87"/>
        <v>6.474127877835691E-3</v>
      </c>
      <c r="L1594" s="8">
        <f t="shared" si="88"/>
        <v>7.2016110165123038E-3</v>
      </c>
    </row>
    <row r="1595" spans="1:12" x14ac:dyDescent="0.25">
      <c r="A1595" s="5">
        <v>41711</v>
      </c>
      <c r="B1595" s="10">
        <v>1372.2</v>
      </c>
      <c r="C1595" s="6">
        <v>86.79</v>
      </c>
      <c r="D1595" s="6">
        <v>38.18</v>
      </c>
      <c r="E1595" s="6">
        <v>17.715713999999998</v>
      </c>
      <c r="F1595" s="7">
        <v>0.1077</v>
      </c>
      <c r="G1595" s="4">
        <f t="shared" si="86"/>
        <v>2.9900612801281312E-6</v>
      </c>
      <c r="H1595" s="8">
        <f t="shared" si="87"/>
        <v>1.3865576880975634E-3</v>
      </c>
      <c r="I1595" s="8">
        <f t="shared" si="87"/>
        <v>-9.2465753424656183E-3</v>
      </c>
      <c r="J1595" s="8">
        <f t="shared" si="87"/>
        <v>1.6506922257720911E-2</v>
      </c>
      <c r="K1595" s="8">
        <f t="shared" si="87"/>
        <v>6.554242053158325E-3</v>
      </c>
      <c r="L1595" s="8">
        <f t="shared" si="88"/>
        <v>5.3761888889091412E-3</v>
      </c>
    </row>
    <row r="1596" spans="1:12" x14ac:dyDescent="0.25">
      <c r="A1596" s="1">
        <v>41712</v>
      </c>
      <c r="B1596" s="9">
        <v>1379</v>
      </c>
      <c r="C1596" s="2">
        <v>87.31</v>
      </c>
      <c r="D1596" s="2">
        <v>38.01</v>
      </c>
      <c r="E1596" s="2">
        <v>17.809999000000001</v>
      </c>
      <c r="F1596" s="3">
        <v>0.109</v>
      </c>
      <c r="G1596" s="4">
        <f t="shared" si="86"/>
        <v>3.0261334158510067E-6</v>
      </c>
      <c r="H1596" s="8">
        <f t="shared" si="87"/>
        <v>4.9555458387989752E-3</v>
      </c>
      <c r="I1596" s="8">
        <f t="shared" si="87"/>
        <v>5.9914736720819905E-3</v>
      </c>
      <c r="J1596" s="8">
        <f t="shared" si="87"/>
        <v>-4.4525929806181691E-3</v>
      </c>
      <c r="K1596" s="8">
        <f t="shared" si="87"/>
        <v>5.3221112059047039E-3</v>
      </c>
      <c r="L1596" s="8">
        <f t="shared" si="88"/>
        <v>3.6362111327468043E-3</v>
      </c>
    </row>
    <row r="1597" spans="1:12" x14ac:dyDescent="0.25">
      <c r="A1597" s="5">
        <v>41715</v>
      </c>
      <c r="B1597" s="10">
        <v>1372.9</v>
      </c>
      <c r="C1597" s="6">
        <v>87.48</v>
      </c>
      <c r="D1597" s="6">
        <v>38.06</v>
      </c>
      <c r="E1597" s="6">
        <v>17.896785999999999</v>
      </c>
      <c r="F1597" s="7">
        <v>0.1066</v>
      </c>
      <c r="G1597" s="4">
        <f t="shared" si="86"/>
        <v>2.9595383390645935E-6</v>
      </c>
      <c r="H1597" s="8">
        <f t="shared" si="87"/>
        <v>-4.423495286439383E-3</v>
      </c>
      <c r="I1597" s="8">
        <f t="shared" si="87"/>
        <v>1.9470850990722906E-3</v>
      </c>
      <c r="J1597" s="8">
        <f t="shared" si="87"/>
        <v>1.3154433043936929E-3</v>
      </c>
      <c r="K1597" s="8">
        <f t="shared" si="87"/>
        <v>4.8729368261052402E-3</v>
      </c>
      <c r="L1597" s="8">
        <f t="shared" si="88"/>
        <v>1.2865887560870508E-3</v>
      </c>
    </row>
    <row r="1598" spans="1:12" x14ac:dyDescent="0.25">
      <c r="A1598" s="1">
        <v>41716</v>
      </c>
      <c r="B1598" s="9">
        <v>1359</v>
      </c>
      <c r="C1598" s="2">
        <v>87.55</v>
      </c>
      <c r="D1598" s="2">
        <v>38.58</v>
      </c>
      <c r="E1598" s="2">
        <v>18.017856999999999</v>
      </c>
      <c r="F1598" s="3">
        <v>0.1051</v>
      </c>
      <c r="G1598" s="4">
        <f t="shared" si="86"/>
        <v>2.9179156075809232E-6</v>
      </c>
      <c r="H1598" s="8">
        <f t="shared" si="87"/>
        <v>-1.0124553864083393E-2</v>
      </c>
      <c r="I1598" s="8">
        <f t="shared" si="87"/>
        <v>8.0018289894825305E-4</v>
      </c>
      <c r="J1598" s="8">
        <f t="shared" si="87"/>
        <v>1.3662637940094481E-2</v>
      </c>
      <c r="K1598" s="8">
        <f t="shared" si="87"/>
        <v>6.7649576856984601E-3</v>
      </c>
      <c r="L1598" s="8">
        <f t="shared" si="88"/>
        <v>2.427724402333623E-3</v>
      </c>
    </row>
    <row r="1599" spans="1:12" x14ac:dyDescent="0.25">
      <c r="A1599" s="5">
        <v>41717</v>
      </c>
      <c r="B1599" s="10">
        <v>1341.4</v>
      </c>
      <c r="C1599" s="6">
        <v>87.23</v>
      </c>
      <c r="D1599" s="6">
        <v>38.950000000000003</v>
      </c>
      <c r="E1599" s="6">
        <v>18.174643</v>
      </c>
      <c r="F1599" s="7">
        <v>0.1051</v>
      </c>
      <c r="G1599" s="4">
        <f t="shared" si="86"/>
        <v>2.9179156075809232E-6</v>
      </c>
      <c r="H1599" s="8">
        <f t="shared" si="87"/>
        <v>-1.2950699043414208E-2</v>
      </c>
      <c r="I1599" s="8">
        <f t="shared" si="87"/>
        <v>-3.6550542547115158E-3</v>
      </c>
      <c r="J1599" s="8">
        <f t="shared" si="87"/>
        <v>9.5904613789529435E-3</v>
      </c>
      <c r="K1599" s="8">
        <f t="shared" si="87"/>
        <v>8.7017007627488846E-3</v>
      </c>
      <c r="L1599" s="8">
        <f t="shared" si="88"/>
        <v>1.4210693890079661E-3</v>
      </c>
    </row>
    <row r="1600" spans="1:12" x14ac:dyDescent="0.25">
      <c r="A1600" s="1">
        <v>41718</v>
      </c>
      <c r="B1600" s="9">
        <v>1330.5</v>
      </c>
      <c r="C1600" s="2">
        <v>87.98</v>
      </c>
      <c r="D1600" s="2">
        <v>38.86</v>
      </c>
      <c r="E1600" s="2">
        <v>18.620000999999998</v>
      </c>
      <c r="F1600" s="3">
        <v>0.1026</v>
      </c>
      <c r="G1600" s="4">
        <f t="shared" si="86"/>
        <v>2.8485430063618367E-6</v>
      </c>
      <c r="H1600" s="8">
        <f t="shared" si="87"/>
        <v>-8.125838676010206E-3</v>
      </c>
      <c r="I1600" s="8">
        <f t="shared" si="87"/>
        <v>8.5979594176315479E-3</v>
      </c>
      <c r="J1600" s="8">
        <f t="shared" si="87"/>
        <v>-2.3106546854943107E-3</v>
      </c>
      <c r="K1600" s="8">
        <f t="shared" si="87"/>
        <v>2.450436027821833E-2</v>
      </c>
      <c r="L1600" s="8">
        <f t="shared" si="88"/>
        <v>9.0541003196557661E-3</v>
      </c>
    </row>
    <row r="1601" spans="1:12" x14ac:dyDescent="0.25">
      <c r="A1601" s="5">
        <v>41719</v>
      </c>
      <c r="B1601" s="10">
        <v>1336</v>
      </c>
      <c r="C1601" s="6">
        <v>87.61</v>
      </c>
      <c r="D1601" s="6">
        <v>39.08</v>
      </c>
      <c r="E1601" s="6">
        <v>18.566786</v>
      </c>
      <c r="F1601" s="7">
        <v>0.1024</v>
      </c>
      <c r="G1601" s="4">
        <f t="shared" si="86"/>
        <v>2.8429931235862682E-6</v>
      </c>
      <c r="H1601" s="8">
        <f t="shared" si="87"/>
        <v>4.1337842916196917E-3</v>
      </c>
      <c r="I1601" s="8">
        <f t="shared" si="87"/>
        <v>-4.2055012502842069E-3</v>
      </c>
      <c r="J1601" s="8">
        <f t="shared" si="87"/>
        <v>5.6613484302624516E-3</v>
      </c>
      <c r="K1601" s="8">
        <f t="shared" si="87"/>
        <v>-2.8579482890467092E-3</v>
      </c>
      <c r="L1601" s="8">
        <f t="shared" si="88"/>
        <v>5.2085002340080885E-4</v>
      </c>
    </row>
    <row r="1602" spans="1:12" x14ac:dyDescent="0.25">
      <c r="A1602" s="1">
        <v>41722</v>
      </c>
      <c r="B1602" s="9">
        <v>1311.2</v>
      </c>
      <c r="C1602" s="2">
        <v>88.42</v>
      </c>
      <c r="D1602" s="2">
        <v>39.15</v>
      </c>
      <c r="E1602" s="2">
        <v>18.748570999999998</v>
      </c>
      <c r="F1602" s="3">
        <v>0.1033</v>
      </c>
      <c r="G1602" s="4">
        <f t="shared" si="86"/>
        <v>2.8679675088127965E-6</v>
      </c>
      <c r="H1602" s="8">
        <f t="shared" si="87"/>
        <v>-1.8562874251496973E-2</v>
      </c>
      <c r="I1602" s="8">
        <f t="shared" si="87"/>
        <v>9.2455199178176264E-3</v>
      </c>
      <c r="J1602" s="8">
        <f t="shared" si="87"/>
        <v>1.7911975435005191E-3</v>
      </c>
      <c r="K1602" s="8">
        <f t="shared" ref="K1602:K1665" si="89">(E1602-E1601)/E1601</f>
        <v>9.7908706439551706E-3</v>
      </c>
      <c r="L1602" s="8">
        <f t="shared" si="88"/>
        <v>2.5067242305352143E-5</v>
      </c>
    </row>
    <row r="1603" spans="1:12" x14ac:dyDescent="0.25">
      <c r="A1603" s="5">
        <v>41723</v>
      </c>
      <c r="B1603" s="10">
        <v>1311.4</v>
      </c>
      <c r="C1603" s="6">
        <v>87.97</v>
      </c>
      <c r="D1603" s="6">
        <v>38.840000000000003</v>
      </c>
      <c r="E1603" s="6">
        <v>18.996786</v>
      </c>
      <c r="F1603" s="7">
        <v>0.10349999999999999</v>
      </c>
      <c r="G1603" s="4">
        <f t="shared" ref="G1603:G1666" si="90">(1+(F1603/100))^(1/360)-1</f>
        <v>2.8735173418503734E-6</v>
      </c>
      <c r="H1603" s="8">
        <f t="shared" ref="H1603:K1666" si="91">(B1603-B1602)/B1602</f>
        <v>1.5253203172669729E-4</v>
      </c>
      <c r="I1603" s="8">
        <f t="shared" si="91"/>
        <v>-5.0893463017417191E-3</v>
      </c>
      <c r="J1603" s="8">
        <f t="shared" si="91"/>
        <v>-7.9182630906767613E-3</v>
      </c>
      <c r="K1603" s="8">
        <f t="shared" si="89"/>
        <v>1.3239142332501067E-2</v>
      </c>
      <c r="L1603" s="8">
        <f t="shared" si="88"/>
        <v>4.3117396574188201E-3</v>
      </c>
    </row>
    <row r="1604" spans="1:12" x14ac:dyDescent="0.25">
      <c r="A1604" s="1">
        <v>41724</v>
      </c>
      <c r="B1604" s="9">
        <v>1303.4000000000001</v>
      </c>
      <c r="C1604" s="2">
        <v>88.23</v>
      </c>
      <c r="D1604" s="2">
        <v>39.020000000000003</v>
      </c>
      <c r="E1604" s="2">
        <v>18.784286000000002</v>
      </c>
      <c r="F1604" s="3">
        <v>0.1024</v>
      </c>
      <c r="G1604" s="4">
        <f t="shared" si="90"/>
        <v>2.8429931235862682E-6</v>
      </c>
      <c r="H1604" s="8">
        <f t="shared" si="91"/>
        <v>-6.1003507701692843E-3</v>
      </c>
      <c r="I1604" s="8">
        <f t="shared" si="91"/>
        <v>2.9555530294419134E-3</v>
      </c>
      <c r="J1604" s="8">
        <f t="shared" si="91"/>
        <v>4.6343975283213105E-3</v>
      </c>
      <c r="K1604" s="8">
        <f t="shared" si="89"/>
        <v>-1.1186102743906183E-2</v>
      </c>
      <c r="L1604" s="8">
        <f t="shared" ref="L1604:L1667" si="92">H1604*$X$12+I1604*$Y$12+$Z$12*J1604+$AA$12*K1604</f>
        <v>-5.8640322109084261E-3</v>
      </c>
    </row>
    <row r="1605" spans="1:12" x14ac:dyDescent="0.25">
      <c r="A1605" s="5">
        <v>41725</v>
      </c>
      <c r="B1605" s="10">
        <v>1294.7</v>
      </c>
      <c r="C1605" s="6">
        <v>88.93</v>
      </c>
      <c r="D1605" s="6">
        <v>39.57</v>
      </c>
      <c r="E1605" s="6">
        <v>18.924285999999999</v>
      </c>
      <c r="F1605" s="7">
        <v>0.1037</v>
      </c>
      <c r="G1605" s="4">
        <f t="shared" si="90"/>
        <v>2.8790671637857201E-6</v>
      </c>
      <c r="H1605" s="8">
        <f t="shared" si="91"/>
        <v>-6.6748503912843673E-3</v>
      </c>
      <c r="I1605" s="8">
        <f t="shared" si="91"/>
        <v>7.9338093618950781E-3</v>
      </c>
      <c r="J1605" s="8">
        <f t="shared" si="91"/>
        <v>1.4095335725269019E-2</v>
      </c>
      <c r="K1605" s="8">
        <f t="shared" si="89"/>
        <v>7.4530381404966364E-3</v>
      </c>
      <c r="L1605" s="8">
        <f t="shared" si="92"/>
        <v>4.4252786440734954E-3</v>
      </c>
    </row>
    <row r="1606" spans="1:12" x14ac:dyDescent="0.25">
      <c r="A1606" s="1">
        <v>41726</v>
      </c>
      <c r="B1606" s="9">
        <v>1293.8</v>
      </c>
      <c r="C1606" s="2">
        <v>88.81</v>
      </c>
      <c r="D1606" s="2">
        <v>39.880000000000003</v>
      </c>
      <c r="E1606" s="2">
        <v>18.452856000000001</v>
      </c>
      <c r="F1606" s="3">
        <v>9.9900000000000003E-2</v>
      </c>
      <c r="G1606" s="4">
        <f t="shared" si="90"/>
        <v>2.7736186565263665E-6</v>
      </c>
      <c r="H1606" s="8">
        <f t="shared" si="91"/>
        <v>-6.9514173167536182E-4</v>
      </c>
      <c r="I1606" s="8">
        <f t="shared" si="91"/>
        <v>-1.3493759136399925E-3</v>
      </c>
      <c r="J1606" s="8">
        <f t="shared" si="91"/>
        <v>7.8342178417994002E-3</v>
      </c>
      <c r="K1606" s="8">
        <f t="shared" si="89"/>
        <v>-2.4911375784534118E-2</v>
      </c>
      <c r="L1606" s="8">
        <f t="shared" si="92"/>
        <v>-1.0322082199881859E-2</v>
      </c>
    </row>
    <row r="1607" spans="1:12" x14ac:dyDescent="0.25">
      <c r="A1607" s="5">
        <v>41729</v>
      </c>
      <c r="B1607" s="10">
        <v>1283.4000000000001</v>
      </c>
      <c r="C1607" s="6">
        <v>89.62</v>
      </c>
      <c r="D1607" s="6">
        <v>39.51</v>
      </c>
      <c r="E1607" s="6">
        <v>18.746428999999999</v>
      </c>
      <c r="F1607" s="7">
        <v>0.1014</v>
      </c>
      <c r="G1607" s="4">
        <f t="shared" si="90"/>
        <v>2.8152435440631507E-6</v>
      </c>
      <c r="H1607" s="8">
        <f t="shared" si="91"/>
        <v>-8.0383366826401789E-3</v>
      </c>
      <c r="I1607" s="8">
        <f t="shared" si="91"/>
        <v>9.1205945276433085E-3</v>
      </c>
      <c r="J1607" s="8">
        <f t="shared" si="91"/>
        <v>-9.2778335005016185E-3</v>
      </c>
      <c r="K1607" s="8">
        <f t="shared" si="89"/>
        <v>1.5909353002050118E-2</v>
      </c>
      <c r="L1607" s="8">
        <f t="shared" si="92"/>
        <v>4.055980137326008E-3</v>
      </c>
    </row>
    <row r="1608" spans="1:12" x14ac:dyDescent="0.25">
      <c r="A1608" s="1">
        <v>41730</v>
      </c>
      <c r="B1608" s="9">
        <v>1279.5999999999999</v>
      </c>
      <c r="C1608" s="2">
        <v>89.82</v>
      </c>
      <c r="D1608" s="2">
        <v>39.57</v>
      </c>
      <c r="E1608" s="2">
        <v>18.667856</v>
      </c>
      <c r="F1608" s="3">
        <v>0.1024</v>
      </c>
      <c r="G1608" s="4">
        <f t="shared" si="90"/>
        <v>2.8429931235862682E-6</v>
      </c>
      <c r="H1608" s="8">
        <f t="shared" si="91"/>
        <v>-2.9608851488235792E-3</v>
      </c>
      <c r="I1608" s="8">
        <f t="shared" si="91"/>
        <v>2.2316447221601052E-3</v>
      </c>
      <c r="J1608" s="8">
        <f t="shared" si="91"/>
        <v>1.5186028853455397E-3</v>
      </c>
      <c r="K1608" s="8">
        <f t="shared" si="89"/>
        <v>-4.1913582581513883E-3</v>
      </c>
      <c r="L1608" s="8">
        <f t="shared" si="92"/>
        <v>-2.3398327797646049E-3</v>
      </c>
    </row>
    <row r="1609" spans="1:12" x14ac:dyDescent="0.25">
      <c r="A1609" s="5">
        <v>41731</v>
      </c>
      <c r="B1609" s="10">
        <v>1290.5</v>
      </c>
      <c r="C1609" s="6">
        <v>92.1</v>
      </c>
      <c r="D1609" s="6">
        <v>39.71</v>
      </c>
      <c r="E1609" s="6">
        <v>18.572500000000002</v>
      </c>
      <c r="F1609" s="7">
        <v>0.1023</v>
      </c>
      <c r="G1609" s="4">
        <f t="shared" si="90"/>
        <v>2.8402181782016811E-6</v>
      </c>
      <c r="H1609" s="8">
        <f t="shared" si="91"/>
        <v>8.518286964676533E-3</v>
      </c>
      <c r="I1609" s="8">
        <f t="shared" si="91"/>
        <v>2.5384101536406162E-2</v>
      </c>
      <c r="J1609" s="8">
        <f t="shared" si="91"/>
        <v>3.5380338640384271E-3</v>
      </c>
      <c r="K1609" s="8">
        <f t="shared" si="89"/>
        <v>-5.1080316882666588E-3</v>
      </c>
      <c r="L1609" s="8">
        <f t="shared" si="92"/>
        <v>2.8992724510470413E-3</v>
      </c>
    </row>
    <row r="1610" spans="1:12" x14ac:dyDescent="0.25">
      <c r="A1610" s="1">
        <v>41732</v>
      </c>
      <c r="B1610" s="9">
        <v>1284.4000000000001</v>
      </c>
      <c r="C1610" s="2">
        <v>91.99</v>
      </c>
      <c r="D1610" s="2">
        <v>39.36</v>
      </c>
      <c r="E1610" s="2">
        <v>18.8125</v>
      </c>
      <c r="F1610" s="3">
        <v>0.1017</v>
      </c>
      <c r="G1610" s="4">
        <f t="shared" si="90"/>
        <v>2.8235684470523381E-6</v>
      </c>
      <c r="H1610" s="8">
        <f t="shared" si="91"/>
        <v>-4.7268500581169387E-3</v>
      </c>
      <c r="I1610" s="8">
        <f t="shared" si="91"/>
        <v>-1.1943539630835988E-3</v>
      </c>
      <c r="J1610" s="8">
        <f t="shared" si="91"/>
        <v>-8.8139007806598193E-3</v>
      </c>
      <c r="K1610" s="8">
        <f t="shared" si="89"/>
        <v>1.2922331403957378E-2</v>
      </c>
      <c r="L1610" s="8">
        <f t="shared" si="92"/>
        <v>2.8990681491901068E-3</v>
      </c>
    </row>
    <row r="1611" spans="1:12" x14ac:dyDescent="0.25">
      <c r="A1611" s="5">
        <v>41733</v>
      </c>
      <c r="B1611" s="10">
        <v>1303.2</v>
      </c>
      <c r="C1611" s="6">
        <v>93.22</v>
      </c>
      <c r="D1611" s="6">
        <v>39.619999999999997</v>
      </c>
      <c r="E1611" s="6">
        <v>18.766071</v>
      </c>
      <c r="F1611" s="7">
        <v>0.1021</v>
      </c>
      <c r="G1611" s="4">
        <f t="shared" si="90"/>
        <v>2.8346682787727673E-6</v>
      </c>
      <c r="H1611" s="8">
        <f t="shared" si="91"/>
        <v>1.4637184677670471E-2</v>
      </c>
      <c r="I1611" s="8">
        <f t="shared" si="91"/>
        <v>1.3371018588977107E-2</v>
      </c>
      <c r="J1611" s="8">
        <f t="shared" si="91"/>
        <v>6.6056910569105183E-3</v>
      </c>
      <c r="K1611" s="8">
        <f t="shared" si="89"/>
        <v>-2.4679867109634462E-3</v>
      </c>
      <c r="L1611" s="8">
        <f t="shared" si="92"/>
        <v>5.4219043980085436E-3</v>
      </c>
    </row>
    <row r="1612" spans="1:12" x14ac:dyDescent="0.25">
      <c r="A1612" s="1">
        <v>41736</v>
      </c>
      <c r="B1612" s="9">
        <v>1298</v>
      </c>
      <c r="C1612" s="2">
        <v>91.96</v>
      </c>
      <c r="D1612" s="2">
        <v>40.08</v>
      </c>
      <c r="E1612" s="2">
        <v>18.604285999999998</v>
      </c>
      <c r="F1612" s="3">
        <v>0.1021</v>
      </c>
      <c r="G1612" s="4">
        <f t="shared" si="90"/>
        <v>2.8346682787727673E-6</v>
      </c>
      <c r="H1612" s="8">
        <f t="shared" si="91"/>
        <v>-3.9901780233272295E-3</v>
      </c>
      <c r="I1612" s="8">
        <f t="shared" si="91"/>
        <v>-1.3516412786955643E-2</v>
      </c>
      <c r="J1612" s="8">
        <f t="shared" si="91"/>
        <v>1.1610297829379123E-2</v>
      </c>
      <c r="K1612" s="8">
        <f t="shared" si="89"/>
        <v>-8.621143978406659E-3</v>
      </c>
      <c r="L1612" s="8">
        <f t="shared" si="92"/>
        <v>-4.2783506893723736E-3</v>
      </c>
    </row>
    <row r="1613" spans="1:12" x14ac:dyDescent="0.25">
      <c r="A1613" s="5">
        <v>41737</v>
      </c>
      <c r="B1613" s="10">
        <v>1308.7</v>
      </c>
      <c r="C1613" s="6">
        <v>92.73</v>
      </c>
      <c r="D1613" s="6">
        <v>39.74</v>
      </c>
      <c r="E1613" s="6">
        <v>18.303213</v>
      </c>
      <c r="F1613" s="7">
        <v>0.10059999999999999</v>
      </c>
      <c r="G1613" s="4">
        <f t="shared" si="90"/>
        <v>2.7930436814482817E-6</v>
      </c>
      <c r="H1613" s="8">
        <f t="shared" si="91"/>
        <v>8.2434514637904823E-3</v>
      </c>
      <c r="I1613" s="8">
        <f t="shared" si="91"/>
        <v>8.3732057416269056E-3</v>
      </c>
      <c r="J1613" s="8">
        <f t="shared" si="91"/>
        <v>-8.483033932135637E-3</v>
      </c>
      <c r="K1613" s="8">
        <f t="shared" si="89"/>
        <v>-1.6182991381663282E-2</v>
      </c>
      <c r="L1613" s="8">
        <f t="shared" si="92"/>
        <v>-5.6334807664796746E-3</v>
      </c>
    </row>
    <row r="1614" spans="1:12" x14ac:dyDescent="0.25">
      <c r="A1614" s="1">
        <v>41738</v>
      </c>
      <c r="B1614" s="9">
        <v>1305.5</v>
      </c>
      <c r="C1614" s="2">
        <v>92.96</v>
      </c>
      <c r="D1614" s="2">
        <v>40.01</v>
      </c>
      <c r="E1614" s="2">
        <v>18.591429000000002</v>
      </c>
      <c r="F1614" s="3">
        <v>0.1012</v>
      </c>
      <c r="G1614" s="4">
        <f t="shared" si="90"/>
        <v>2.8096935948962454E-6</v>
      </c>
      <c r="H1614" s="8">
        <f t="shared" si="91"/>
        <v>-2.4451746007488695E-3</v>
      </c>
      <c r="I1614" s="8">
        <f t="shared" si="91"/>
        <v>2.4803192062977436E-3</v>
      </c>
      <c r="J1614" s="8">
        <f t="shared" si="91"/>
        <v>6.7941620533466538E-3</v>
      </c>
      <c r="K1614" s="8">
        <f t="shared" si="89"/>
        <v>1.5746743481595393E-2</v>
      </c>
      <c r="L1614" s="8">
        <f t="shared" si="92"/>
        <v>7.7694985530568292E-3</v>
      </c>
    </row>
    <row r="1615" spans="1:12" x14ac:dyDescent="0.25">
      <c r="A1615" s="5">
        <v>41739</v>
      </c>
      <c r="B1615" s="10">
        <v>1320.1</v>
      </c>
      <c r="C1615" s="6">
        <v>92.67</v>
      </c>
      <c r="D1615" s="6">
        <v>39.909999999999997</v>
      </c>
      <c r="E1615" s="6">
        <v>18.537500000000001</v>
      </c>
      <c r="F1615" s="7">
        <v>0.1017</v>
      </c>
      <c r="G1615" s="4">
        <f t="shared" si="90"/>
        <v>2.8235684470523381E-6</v>
      </c>
      <c r="H1615" s="8">
        <f t="shared" si="91"/>
        <v>1.1183454615089935E-2</v>
      </c>
      <c r="I1615" s="8">
        <f t="shared" si="91"/>
        <v>-3.1196213425128232E-3</v>
      </c>
      <c r="J1615" s="8">
        <f t="shared" si="91"/>
        <v>-2.4993751562109828E-3</v>
      </c>
      <c r="K1615" s="8">
        <f t="shared" si="89"/>
        <v>-2.900745284292031E-3</v>
      </c>
      <c r="L1615" s="8">
        <f t="shared" si="92"/>
        <v>1.3126907119443505E-3</v>
      </c>
    </row>
    <row r="1616" spans="1:12" x14ac:dyDescent="0.25">
      <c r="A1616" s="1">
        <v>41740</v>
      </c>
      <c r="B1616" s="9">
        <v>1318.7</v>
      </c>
      <c r="C1616" s="2">
        <v>92.59</v>
      </c>
      <c r="D1616" s="2">
        <v>39.82</v>
      </c>
      <c r="E1616" s="2">
        <v>18.571787</v>
      </c>
      <c r="F1616" s="3">
        <v>0.10489999999999999</v>
      </c>
      <c r="G1616" s="4">
        <f t="shared" si="90"/>
        <v>2.9123658631391436E-6</v>
      </c>
      <c r="H1616" s="8">
        <f t="shared" si="91"/>
        <v>-1.0605257177485521E-3</v>
      </c>
      <c r="I1616" s="8">
        <f t="shared" si="91"/>
        <v>-8.6327829934173183E-4</v>
      </c>
      <c r="J1616" s="8">
        <f t="shared" si="91"/>
        <v>-2.2550739163116089E-3</v>
      </c>
      <c r="K1616" s="8">
        <f t="shared" si="89"/>
        <v>1.8496021577882166E-3</v>
      </c>
      <c r="L1616" s="8">
        <f t="shared" si="92"/>
        <v>7.7897016270964993E-5</v>
      </c>
    </row>
    <row r="1617" spans="1:12" x14ac:dyDescent="0.25">
      <c r="A1617" s="5">
        <v>41743</v>
      </c>
      <c r="B1617" s="10">
        <v>1327.2</v>
      </c>
      <c r="C1617" s="6">
        <v>93.22</v>
      </c>
      <c r="D1617" s="6">
        <v>40.090000000000003</v>
      </c>
      <c r="E1617" s="6">
        <v>18.593928999999999</v>
      </c>
      <c r="F1617" s="7">
        <v>0.10630000000000001</v>
      </c>
      <c r="G1617" s="4">
        <f t="shared" si="90"/>
        <v>2.9512138424170331E-6</v>
      </c>
      <c r="H1617" s="8">
        <f t="shared" si="91"/>
        <v>6.4457420186547357E-3</v>
      </c>
      <c r="I1617" s="8">
        <f t="shared" si="91"/>
        <v>6.8041905173344356E-3</v>
      </c>
      <c r="J1617" s="8">
        <f t="shared" si="91"/>
        <v>6.7805123053742622E-3</v>
      </c>
      <c r="K1617" s="8">
        <f t="shared" si="89"/>
        <v>1.1922385282578771E-3</v>
      </c>
      <c r="L1617" s="8">
        <f t="shared" si="92"/>
        <v>4.1456144966623455E-3</v>
      </c>
    </row>
    <row r="1618" spans="1:12" x14ac:dyDescent="0.25">
      <c r="A1618" s="1">
        <v>41744</v>
      </c>
      <c r="B1618" s="9">
        <v>1300</v>
      </c>
      <c r="C1618" s="2">
        <v>95.27</v>
      </c>
      <c r="D1618" s="2">
        <v>40.159999999999997</v>
      </c>
      <c r="E1618" s="2">
        <v>18.862857999999999</v>
      </c>
      <c r="F1618" s="3">
        <v>0.1037</v>
      </c>
      <c r="G1618" s="4">
        <f t="shared" si="90"/>
        <v>2.8790671637857201E-6</v>
      </c>
      <c r="H1618" s="8">
        <f t="shared" si="91"/>
        <v>-2.0494273658830654E-2</v>
      </c>
      <c r="I1618" s="8">
        <f t="shared" si="91"/>
        <v>2.1990989058142001E-2</v>
      </c>
      <c r="J1618" s="8">
        <f t="shared" si="91"/>
        <v>1.7460713394859858E-3</v>
      </c>
      <c r="K1618" s="8">
        <f t="shared" si="89"/>
        <v>1.4463269167049094E-2</v>
      </c>
      <c r="L1618" s="8">
        <f t="shared" si="92"/>
        <v>2.6273838631749157E-3</v>
      </c>
    </row>
    <row r="1619" spans="1:12" x14ac:dyDescent="0.25">
      <c r="A1619" s="5">
        <v>41745</v>
      </c>
      <c r="B1619" s="10">
        <v>1303.0999999999999</v>
      </c>
      <c r="C1619" s="6">
        <v>95.45</v>
      </c>
      <c r="D1619" s="6">
        <v>40.24</v>
      </c>
      <c r="E1619" s="6">
        <v>18.749642999999999</v>
      </c>
      <c r="F1619" s="7">
        <v>0.1036</v>
      </c>
      <c r="G1619" s="4">
        <f t="shared" si="90"/>
        <v>2.8762922541503144E-6</v>
      </c>
      <c r="H1619" s="8">
        <f t="shared" si="91"/>
        <v>2.3846153846153145E-3</v>
      </c>
      <c r="I1619" s="8">
        <f t="shared" si="91"/>
        <v>1.8893670620342901E-3</v>
      </c>
      <c r="J1619" s="8">
        <f t="shared" si="91"/>
        <v>1.992031872510095E-3</v>
      </c>
      <c r="K1619" s="8">
        <f t="shared" si="89"/>
        <v>-6.0020066948497566E-3</v>
      </c>
      <c r="L1619" s="8">
        <f t="shared" si="92"/>
        <v>-1.530854022384112E-3</v>
      </c>
    </row>
    <row r="1620" spans="1:12" x14ac:dyDescent="0.25">
      <c r="A1620" s="1">
        <v>41746</v>
      </c>
      <c r="B1620" s="9">
        <v>1293.4000000000001</v>
      </c>
      <c r="C1620" s="2">
        <v>95.42</v>
      </c>
      <c r="D1620" s="2">
        <v>40.14</v>
      </c>
      <c r="E1620" s="2">
        <v>18.522499</v>
      </c>
      <c r="F1620" s="3">
        <v>0.1031</v>
      </c>
      <c r="G1620" s="4">
        <f t="shared" si="90"/>
        <v>2.8624176648950339E-6</v>
      </c>
      <c r="H1620" s="8">
        <f t="shared" si="91"/>
        <v>-7.443787890415025E-3</v>
      </c>
      <c r="I1620" s="8">
        <f t="shared" si="91"/>
        <v>-3.1430068098482072E-4</v>
      </c>
      <c r="J1620" s="8">
        <f t="shared" si="91"/>
        <v>-2.4850894632207111E-3</v>
      </c>
      <c r="K1620" s="8">
        <f t="shared" si="89"/>
        <v>-1.211457732821895E-2</v>
      </c>
      <c r="L1620" s="8">
        <f t="shared" si="92"/>
        <v>-8.1441262494525955E-3</v>
      </c>
    </row>
    <row r="1621" spans="1:12" x14ac:dyDescent="0.25">
      <c r="A1621" s="5">
        <v>41750</v>
      </c>
      <c r="B1621" s="10">
        <v>1288</v>
      </c>
      <c r="C1621" s="6">
        <v>94.68</v>
      </c>
      <c r="D1621" s="6">
        <v>40.049999999999997</v>
      </c>
      <c r="E1621" s="6">
        <v>18.555357000000001</v>
      </c>
      <c r="F1621" s="7">
        <v>0.1028</v>
      </c>
      <c r="G1621" s="4">
        <f t="shared" si="90"/>
        <v>2.8540928780351749E-6</v>
      </c>
      <c r="H1621" s="8">
        <f t="shared" si="91"/>
        <v>-4.1750425235813288E-3</v>
      </c>
      <c r="I1621" s="8">
        <f t="shared" si="91"/>
        <v>-7.7551875916997996E-3</v>
      </c>
      <c r="J1621" s="8">
        <f t="shared" si="91"/>
        <v>-2.242152466367798E-3</v>
      </c>
      <c r="K1621" s="8">
        <f t="shared" si="89"/>
        <v>1.7739506963936639E-3</v>
      </c>
      <c r="L1621" s="8">
        <f t="shared" si="92"/>
        <v>-1.4478784264646434E-3</v>
      </c>
    </row>
    <row r="1622" spans="1:12" x14ac:dyDescent="0.25">
      <c r="A1622" s="1">
        <v>41751</v>
      </c>
      <c r="B1622" s="9">
        <v>1280.5999999999999</v>
      </c>
      <c r="C1622" s="2">
        <v>94.69</v>
      </c>
      <c r="D1622" s="2">
        <v>40.200000000000003</v>
      </c>
      <c r="E1622" s="2">
        <v>18.392856999999999</v>
      </c>
      <c r="F1622" s="3">
        <v>0.1041</v>
      </c>
      <c r="G1622" s="4">
        <f t="shared" si="90"/>
        <v>2.8901667743497228E-6</v>
      </c>
      <c r="H1622" s="8">
        <f t="shared" si="91"/>
        <v>-5.7453416149069033E-3</v>
      </c>
      <c r="I1622" s="8">
        <f t="shared" si="91"/>
        <v>1.0561892691160651E-4</v>
      </c>
      <c r="J1622" s="8">
        <f t="shared" si="91"/>
        <v>3.7453183520600674E-3</v>
      </c>
      <c r="K1622" s="8">
        <f t="shared" si="89"/>
        <v>-8.7575787412767867E-3</v>
      </c>
      <c r="L1622" s="8">
        <f t="shared" si="92"/>
        <v>-5.0415056843489594E-3</v>
      </c>
    </row>
    <row r="1623" spans="1:12" x14ac:dyDescent="0.25">
      <c r="A1623" s="5">
        <v>41752</v>
      </c>
      <c r="B1623" s="10">
        <v>1284.2</v>
      </c>
      <c r="C1623" s="6">
        <v>95.01</v>
      </c>
      <c r="D1623" s="6">
        <v>40.340000000000003</v>
      </c>
      <c r="E1623" s="6">
        <v>18.612143</v>
      </c>
      <c r="F1623" s="7">
        <v>0.1033</v>
      </c>
      <c r="G1623" s="4">
        <f t="shared" si="90"/>
        <v>2.8679675088127965E-6</v>
      </c>
      <c r="H1623" s="8">
        <f t="shared" si="91"/>
        <v>2.8111822583165211E-3</v>
      </c>
      <c r="I1623" s="8">
        <f t="shared" si="91"/>
        <v>3.3794487274264166E-3</v>
      </c>
      <c r="J1623" s="8">
        <f t="shared" si="91"/>
        <v>3.4825870646766309E-3</v>
      </c>
      <c r="K1623" s="8">
        <f t="shared" si="89"/>
        <v>1.1922345723668721E-2</v>
      </c>
      <c r="L1623" s="8">
        <f t="shared" si="92"/>
        <v>7.1083488708397497E-3</v>
      </c>
    </row>
    <row r="1624" spans="1:12" x14ac:dyDescent="0.25">
      <c r="A1624" s="1">
        <v>41753</v>
      </c>
      <c r="B1624" s="9">
        <v>1290.5</v>
      </c>
      <c r="C1624" s="2">
        <v>95.09</v>
      </c>
      <c r="D1624" s="2">
        <v>40.479999999999997</v>
      </c>
      <c r="E1624" s="2">
        <v>18.564285000000002</v>
      </c>
      <c r="F1624" s="3">
        <v>0.10290000000000001</v>
      </c>
      <c r="G1624" s="4">
        <f t="shared" si="90"/>
        <v>2.8568678096529965E-6</v>
      </c>
      <c r="H1624" s="8">
        <f t="shared" si="91"/>
        <v>4.9057779162123925E-3</v>
      </c>
      <c r="I1624" s="8">
        <f t="shared" si="91"/>
        <v>8.4201662982842109E-4</v>
      </c>
      <c r="J1624" s="8">
        <f t="shared" si="91"/>
        <v>3.4705007436785684E-3</v>
      </c>
      <c r="K1624" s="8">
        <f t="shared" si="89"/>
        <v>-2.5713320599351701E-3</v>
      </c>
      <c r="L1624" s="8">
        <f t="shared" si="92"/>
        <v>9.3264146503179118E-4</v>
      </c>
    </row>
    <row r="1625" spans="1:12" x14ac:dyDescent="0.25">
      <c r="A1625" s="5">
        <v>41754</v>
      </c>
      <c r="B1625" s="10">
        <v>1300.7</v>
      </c>
      <c r="C1625" s="6">
        <v>94.27</v>
      </c>
      <c r="D1625" s="6">
        <v>40.49</v>
      </c>
      <c r="E1625" s="6">
        <v>18.704999999999998</v>
      </c>
      <c r="F1625" s="7">
        <v>0.10290000000000001</v>
      </c>
      <c r="G1625" s="4">
        <f t="shared" si="90"/>
        <v>2.8568678096529965E-6</v>
      </c>
      <c r="H1625" s="8">
        <f t="shared" si="91"/>
        <v>7.9039132119333947E-3</v>
      </c>
      <c r="I1625" s="8">
        <f t="shared" si="91"/>
        <v>-8.6234094016195955E-3</v>
      </c>
      <c r="J1625" s="8">
        <f t="shared" si="91"/>
        <v>2.4703557312265605E-4</v>
      </c>
      <c r="K1625" s="8">
        <f t="shared" si="89"/>
        <v>7.5798771673671562E-3</v>
      </c>
      <c r="L1625" s="8">
        <f t="shared" si="92"/>
        <v>5.104220811447035E-3</v>
      </c>
    </row>
    <row r="1626" spans="1:12" x14ac:dyDescent="0.25">
      <c r="A1626" s="1">
        <v>41757</v>
      </c>
      <c r="B1626" s="9">
        <v>1298.9000000000001</v>
      </c>
      <c r="C1626" s="2">
        <v>93.8</v>
      </c>
      <c r="D1626" s="2">
        <v>40.090000000000003</v>
      </c>
      <c r="E1626" s="2">
        <v>19.049999</v>
      </c>
      <c r="F1626" s="3">
        <v>0.1047</v>
      </c>
      <c r="G1626" s="4">
        <f t="shared" si="90"/>
        <v>2.9068161075951338E-6</v>
      </c>
      <c r="H1626" s="8">
        <f t="shared" si="91"/>
        <v>-1.3838702237256512E-3</v>
      </c>
      <c r="I1626" s="8">
        <f t="shared" si="91"/>
        <v>-4.9856794314203767E-3</v>
      </c>
      <c r="J1626" s="8">
        <f t="shared" si="91"/>
        <v>-9.8789824648060891E-3</v>
      </c>
      <c r="K1626" s="8">
        <f t="shared" si="89"/>
        <v>1.8444212777332339E-2</v>
      </c>
      <c r="L1626" s="8">
        <f t="shared" si="92"/>
        <v>5.9023106375551814E-3</v>
      </c>
    </row>
    <row r="1627" spans="1:12" x14ac:dyDescent="0.25">
      <c r="A1627" s="5">
        <v>41758</v>
      </c>
      <c r="B1627" s="10">
        <v>1296</v>
      </c>
      <c r="C1627" s="6">
        <v>93.48</v>
      </c>
      <c r="D1627" s="6">
        <v>40.270000000000003</v>
      </c>
      <c r="E1627" s="6">
        <v>19.498570999999998</v>
      </c>
      <c r="F1627" s="7">
        <v>0.10100000000000001</v>
      </c>
      <c r="G1627" s="4">
        <f t="shared" si="90"/>
        <v>2.8041436348491544E-6</v>
      </c>
      <c r="H1627" s="8">
        <f t="shared" si="91"/>
        <v>-2.2326584032643705E-3</v>
      </c>
      <c r="I1627" s="8">
        <f t="shared" si="91"/>
        <v>-3.4115138592749807E-3</v>
      </c>
      <c r="J1627" s="8">
        <f t="shared" si="91"/>
        <v>4.4898977301072512E-3</v>
      </c>
      <c r="K1627" s="8">
        <f t="shared" si="89"/>
        <v>2.3547087850240761E-2</v>
      </c>
      <c r="L1627" s="8">
        <f t="shared" si="92"/>
        <v>1.0500272797662526E-2</v>
      </c>
    </row>
    <row r="1628" spans="1:12" x14ac:dyDescent="0.25">
      <c r="A1628" s="1">
        <v>41759</v>
      </c>
      <c r="B1628" s="9">
        <v>1295.5999999999999</v>
      </c>
      <c r="C1628" s="2">
        <v>93.52</v>
      </c>
      <c r="D1628" s="2">
        <v>40.1</v>
      </c>
      <c r="E1628" s="2">
        <v>19.859643999999999</v>
      </c>
      <c r="F1628" s="3">
        <v>0.1026</v>
      </c>
      <c r="G1628" s="4">
        <f t="shared" si="90"/>
        <v>2.8485430063618367E-6</v>
      </c>
      <c r="H1628" s="8">
        <f t="shared" si="91"/>
        <v>-3.0864197530871217E-4</v>
      </c>
      <c r="I1628" s="8">
        <f t="shared" si="91"/>
        <v>4.2789901583217843E-4</v>
      </c>
      <c r="J1628" s="8">
        <f t="shared" si="91"/>
        <v>-4.2215048423144197E-3</v>
      </c>
      <c r="K1628" s="8">
        <f t="shared" si="89"/>
        <v>1.8517921133810324E-2</v>
      </c>
      <c r="L1628" s="8">
        <f t="shared" si="92"/>
        <v>7.6487645237339787E-3</v>
      </c>
    </row>
    <row r="1629" spans="1:12" x14ac:dyDescent="0.25">
      <c r="A1629" s="5">
        <v>41760</v>
      </c>
      <c r="B1629" s="10">
        <v>1283.0999999999999</v>
      </c>
      <c r="C1629" s="6">
        <v>94.39</v>
      </c>
      <c r="D1629" s="6">
        <v>40.049999999999997</v>
      </c>
      <c r="E1629" s="6">
        <v>19.686786999999999</v>
      </c>
      <c r="F1629" s="7">
        <v>0.10249999999999999</v>
      </c>
      <c r="G1629" s="4">
        <f t="shared" si="90"/>
        <v>2.8457680663063201E-6</v>
      </c>
      <c r="H1629" s="8">
        <f t="shared" si="91"/>
        <v>-9.6480395183698685E-3</v>
      </c>
      <c r="I1629" s="8">
        <f t="shared" si="91"/>
        <v>9.3028229255774659E-3</v>
      </c>
      <c r="J1629" s="8">
        <f t="shared" si="91"/>
        <v>-1.2468827930175626E-3</v>
      </c>
      <c r="K1629" s="8">
        <f t="shared" si="89"/>
        <v>-8.7039324571981502E-3</v>
      </c>
      <c r="L1629" s="8">
        <f t="shared" si="92"/>
        <v>-6.2410235950339215E-3</v>
      </c>
    </row>
    <row r="1630" spans="1:12" x14ac:dyDescent="0.25">
      <c r="A1630" s="1">
        <v>41761</v>
      </c>
      <c r="B1630" s="9">
        <v>1302.5999999999999</v>
      </c>
      <c r="C1630" s="2">
        <v>94.67</v>
      </c>
      <c r="D1630" s="2">
        <v>40.200000000000003</v>
      </c>
      <c r="E1630" s="2">
        <v>20.225714</v>
      </c>
      <c r="F1630" s="3">
        <v>0.10299999999999999</v>
      </c>
      <c r="G1630" s="4">
        <f t="shared" si="90"/>
        <v>2.8596427386062828E-6</v>
      </c>
      <c r="H1630" s="8">
        <f t="shared" si="91"/>
        <v>1.5197568389057751E-2</v>
      </c>
      <c r="I1630" s="8">
        <f t="shared" si="91"/>
        <v>2.9664159338913141E-3</v>
      </c>
      <c r="J1630" s="8">
        <f t="shared" si="91"/>
        <v>3.7453183520600674E-3</v>
      </c>
      <c r="K1630" s="8">
        <f t="shared" si="89"/>
        <v>2.7375061253012038E-2</v>
      </c>
      <c r="L1630" s="8">
        <f t="shared" si="92"/>
        <v>1.7798208453111274E-2</v>
      </c>
    </row>
    <row r="1631" spans="1:12" x14ac:dyDescent="0.25">
      <c r="A1631" s="5">
        <v>41764</v>
      </c>
      <c r="B1631" s="10">
        <v>1309</v>
      </c>
      <c r="C1631" s="6">
        <v>94.13</v>
      </c>
      <c r="D1631" s="6">
        <v>40.28</v>
      </c>
      <c r="E1631" s="6">
        <v>20.178571999999999</v>
      </c>
      <c r="F1631" s="7">
        <v>0.1041</v>
      </c>
      <c r="G1631" s="4">
        <f t="shared" si="90"/>
        <v>2.8901667743497228E-6</v>
      </c>
      <c r="H1631" s="8">
        <f t="shared" si="91"/>
        <v>4.9132504222325285E-3</v>
      </c>
      <c r="I1631" s="8">
        <f t="shared" si="91"/>
        <v>-5.7040245061794259E-3</v>
      </c>
      <c r="J1631" s="8">
        <f t="shared" si="91"/>
        <v>1.9900497512437385E-3</v>
      </c>
      <c r="K1631" s="8">
        <f t="shared" si="89"/>
        <v>-2.3307953429975775E-3</v>
      </c>
      <c r="L1631" s="8">
        <f t="shared" si="92"/>
        <v>2.5283297508315607E-4</v>
      </c>
    </row>
    <row r="1632" spans="1:12" x14ac:dyDescent="0.25">
      <c r="A1632" s="1">
        <v>41765</v>
      </c>
      <c r="B1632" s="9">
        <v>1308.3</v>
      </c>
      <c r="C1632" s="2">
        <v>95.65</v>
      </c>
      <c r="D1632" s="2">
        <v>40.049999999999997</v>
      </c>
      <c r="E1632" s="2">
        <v>20.282143000000001</v>
      </c>
      <c r="F1632" s="3">
        <v>0.1037</v>
      </c>
      <c r="G1632" s="4">
        <f t="shared" si="90"/>
        <v>2.8790671637857201E-6</v>
      </c>
      <c r="H1632" s="8">
        <f t="shared" si="91"/>
        <v>-5.3475935828880476E-4</v>
      </c>
      <c r="I1632" s="8">
        <f t="shared" si="91"/>
        <v>1.6147880590672584E-2</v>
      </c>
      <c r="J1632" s="8">
        <f t="shared" si="91"/>
        <v>-5.7100297914598804E-3</v>
      </c>
      <c r="K1632" s="8">
        <f t="shared" si="89"/>
        <v>5.1327219785425003E-3</v>
      </c>
      <c r="L1632" s="8">
        <f t="shared" si="92"/>
        <v>2.5605725176604532E-3</v>
      </c>
    </row>
    <row r="1633" spans="1:12" x14ac:dyDescent="0.25">
      <c r="A1633" s="5">
        <v>41766</v>
      </c>
      <c r="B1633" s="10">
        <v>1288.5999999999999</v>
      </c>
      <c r="C1633" s="6">
        <v>95.84</v>
      </c>
      <c r="D1633" s="6">
        <v>40.4</v>
      </c>
      <c r="E1633" s="6">
        <v>20.000713000000001</v>
      </c>
      <c r="F1633" s="7">
        <v>0.1021</v>
      </c>
      <c r="G1633" s="4">
        <f t="shared" si="90"/>
        <v>2.8346682787727673E-6</v>
      </c>
      <c r="H1633" s="8">
        <f t="shared" si="91"/>
        <v>-1.5057708476649122E-2</v>
      </c>
      <c r="I1633" s="8">
        <f t="shared" si="91"/>
        <v>1.9864087820177494E-3</v>
      </c>
      <c r="J1633" s="8">
        <f t="shared" si="91"/>
        <v>8.7390761548065288E-3</v>
      </c>
      <c r="K1633" s="8">
        <f t="shared" si="89"/>
        <v>-1.3875752675641832E-2</v>
      </c>
      <c r="L1633" s="8">
        <f t="shared" si="92"/>
        <v>-9.1288519475809359E-3</v>
      </c>
    </row>
    <row r="1634" spans="1:12" x14ac:dyDescent="0.25">
      <c r="A1634" s="1">
        <v>41767</v>
      </c>
      <c r="B1634" s="9">
        <v>1287.4000000000001</v>
      </c>
      <c r="C1634" s="2">
        <v>95.71</v>
      </c>
      <c r="D1634" s="2">
        <v>40.26</v>
      </c>
      <c r="E1634" s="2">
        <v>20.229642999999999</v>
      </c>
      <c r="F1634" s="3">
        <v>0.10150000000000001</v>
      </c>
      <c r="G1634" s="4">
        <f t="shared" si="90"/>
        <v>2.8180185145387782E-6</v>
      </c>
      <c r="H1634" s="8">
        <f t="shared" si="91"/>
        <v>-9.3124320968478831E-4</v>
      </c>
      <c r="I1634" s="8">
        <f t="shared" si="91"/>
        <v>-1.3564273789650424E-3</v>
      </c>
      <c r="J1634" s="8">
        <f t="shared" si="91"/>
        <v>-3.4653465346534797E-3</v>
      </c>
      <c r="K1634" s="8">
        <f t="shared" si="89"/>
        <v>1.144609194682201E-2</v>
      </c>
      <c r="L1634" s="8">
        <f t="shared" si="92"/>
        <v>4.2311216521530338E-3</v>
      </c>
    </row>
    <row r="1635" spans="1:12" x14ac:dyDescent="0.25">
      <c r="A1635" s="5">
        <v>41768</v>
      </c>
      <c r="B1635" s="10">
        <v>1287.3</v>
      </c>
      <c r="C1635" s="6">
        <v>94.26</v>
      </c>
      <c r="D1635" s="6">
        <v>39.950000000000003</v>
      </c>
      <c r="E1635" s="6">
        <v>20.198214</v>
      </c>
      <c r="F1635" s="7">
        <v>0.1013</v>
      </c>
      <c r="G1635" s="4">
        <f t="shared" si="90"/>
        <v>2.812468570922988E-6</v>
      </c>
      <c r="H1635" s="8">
        <f t="shared" si="91"/>
        <v>-7.7675935995134702E-5</v>
      </c>
      <c r="I1635" s="8">
        <f t="shared" si="91"/>
        <v>-1.5149932086511218E-2</v>
      </c>
      <c r="J1635" s="8">
        <f t="shared" si="91"/>
        <v>-7.6999503229010233E-3</v>
      </c>
      <c r="K1635" s="8">
        <f t="shared" si="89"/>
        <v>-1.5536112031240127E-3</v>
      </c>
      <c r="L1635" s="8">
        <f t="shared" si="92"/>
        <v>-3.27381349293469E-3</v>
      </c>
    </row>
    <row r="1636" spans="1:12" x14ac:dyDescent="0.25">
      <c r="A1636" s="1">
        <v>41771</v>
      </c>
      <c r="B1636" s="9">
        <v>1295.5999999999999</v>
      </c>
      <c r="C1636" s="2">
        <v>95.36</v>
      </c>
      <c r="D1636" s="2">
        <v>39.99</v>
      </c>
      <c r="E1636" s="2">
        <v>20.048570999999999</v>
      </c>
      <c r="F1636" s="3">
        <v>0.1</v>
      </c>
      <c r="G1636" s="4">
        <f t="shared" si="90"/>
        <v>2.7763936683022905E-6</v>
      </c>
      <c r="H1636" s="8">
        <f t="shared" si="91"/>
        <v>6.4476035112250099E-3</v>
      </c>
      <c r="I1636" s="8">
        <f t="shared" si="91"/>
        <v>1.1669849352853747E-2</v>
      </c>
      <c r="J1636" s="8">
        <f t="shared" si="91"/>
        <v>1.0012515644555482E-3</v>
      </c>
      <c r="K1636" s="8">
        <f t="shared" si="89"/>
        <v>-7.4087243555297057E-3</v>
      </c>
      <c r="L1636" s="8">
        <f t="shared" si="92"/>
        <v>-3.2120030791507647E-4</v>
      </c>
    </row>
    <row r="1637" spans="1:12" x14ac:dyDescent="0.25">
      <c r="A1637" s="5">
        <v>41772</v>
      </c>
      <c r="B1637" s="10">
        <v>1294.5999999999999</v>
      </c>
      <c r="C1637" s="6">
        <v>95.31</v>
      </c>
      <c r="D1637" s="6">
        <v>39.47</v>
      </c>
      <c r="E1637" s="6">
        <v>20.019285</v>
      </c>
      <c r="F1637" s="7">
        <v>0.1017</v>
      </c>
      <c r="G1637" s="4">
        <f t="shared" si="90"/>
        <v>2.8235684470523381E-6</v>
      </c>
      <c r="H1637" s="8">
        <f t="shared" si="91"/>
        <v>-7.7184316146958947E-4</v>
      </c>
      <c r="I1637" s="8">
        <f t="shared" si="91"/>
        <v>-5.2432885906037287E-4</v>
      </c>
      <c r="J1637" s="8">
        <f t="shared" si="91"/>
        <v>-1.3003250812703253E-2</v>
      </c>
      <c r="K1637" s="8">
        <f t="shared" si="89"/>
        <v>-1.4607524895414758E-3</v>
      </c>
      <c r="L1637" s="8">
        <f t="shared" si="92"/>
        <v>-3.1077263977568859E-3</v>
      </c>
    </row>
    <row r="1638" spans="1:12" x14ac:dyDescent="0.25">
      <c r="A1638" s="1">
        <v>41773</v>
      </c>
      <c r="B1638" s="9">
        <v>1305.7</v>
      </c>
      <c r="C1638" s="2">
        <v>97.22</v>
      </c>
      <c r="D1638" s="2">
        <v>39.46</v>
      </c>
      <c r="E1638" s="2">
        <v>19.801071</v>
      </c>
      <c r="F1638" s="3">
        <v>0.1018</v>
      </c>
      <c r="G1638" s="4">
        <f t="shared" si="90"/>
        <v>2.8263434090902706E-6</v>
      </c>
      <c r="H1638" s="8">
        <f t="shared" si="91"/>
        <v>8.5740769349607112E-3</v>
      </c>
      <c r="I1638" s="8">
        <f t="shared" si="91"/>
        <v>2.0039869898226804E-2</v>
      </c>
      <c r="J1638" s="8">
        <f t="shared" si="91"/>
        <v>-2.5335697998474818E-4</v>
      </c>
      <c r="K1638" s="8">
        <f t="shared" si="89"/>
        <v>-1.0900189492282051E-2</v>
      </c>
      <c r="L1638" s="8">
        <f t="shared" si="92"/>
        <v>-7.9220349888513199E-4</v>
      </c>
    </row>
    <row r="1639" spans="1:12" x14ac:dyDescent="0.25">
      <c r="A1639" s="5">
        <v>41774</v>
      </c>
      <c r="B1639" s="10">
        <v>1293.5</v>
      </c>
      <c r="C1639" s="6">
        <v>96.75</v>
      </c>
      <c r="D1639" s="6">
        <v>39.119999999999997</v>
      </c>
      <c r="E1639" s="6">
        <v>19.910713000000001</v>
      </c>
      <c r="F1639" s="7">
        <v>0.1021</v>
      </c>
      <c r="G1639" s="4">
        <f t="shared" si="90"/>
        <v>2.8346682787727673E-6</v>
      </c>
      <c r="H1639" s="8">
        <f t="shared" si="91"/>
        <v>-9.3436470858543653E-3</v>
      </c>
      <c r="I1639" s="8">
        <f t="shared" si="91"/>
        <v>-4.8343962147706114E-3</v>
      </c>
      <c r="J1639" s="8">
        <f t="shared" si="91"/>
        <v>-8.6163203243792043E-3</v>
      </c>
      <c r="K1639" s="8">
        <f t="shared" si="89"/>
        <v>5.5371752366324481E-3</v>
      </c>
      <c r="L1639" s="8">
        <f t="shared" si="92"/>
        <v>-2.0894312605414782E-3</v>
      </c>
    </row>
    <row r="1640" spans="1:12" x14ac:dyDescent="0.25">
      <c r="A1640" s="1">
        <v>41775</v>
      </c>
      <c r="B1640" s="9">
        <v>1293.3</v>
      </c>
      <c r="C1640" s="2">
        <v>99.54</v>
      </c>
      <c r="D1640" s="2">
        <v>39.26</v>
      </c>
      <c r="E1640" s="2">
        <v>19.821072000000001</v>
      </c>
      <c r="F1640" s="3">
        <v>0.10199999999999999</v>
      </c>
      <c r="G1640" s="4">
        <f t="shared" si="90"/>
        <v>2.8318933249504852E-6</v>
      </c>
      <c r="H1640" s="8">
        <f t="shared" si="91"/>
        <v>-1.5461925009667218E-4</v>
      </c>
      <c r="I1640" s="8">
        <f t="shared" si="91"/>
        <v>2.8837209302325646E-2</v>
      </c>
      <c r="J1640" s="8">
        <f t="shared" si="91"/>
        <v>3.5787321063394831E-3</v>
      </c>
      <c r="K1640" s="8">
        <f t="shared" si="89"/>
        <v>-4.502149169645522E-3</v>
      </c>
      <c r="L1640" s="8">
        <f t="shared" si="92"/>
        <v>9.0365145207956356E-4</v>
      </c>
    </row>
    <row r="1641" spans="1:12" x14ac:dyDescent="0.25">
      <c r="A1641" s="5">
        <v>41778</v>
      </c>
      <c r="B1641" s="10">
        <v>1293.7</v>
      </c>
      <c r="C1641" s="6">
        <v>99.43</v>
      </c>
      <c r="D1641" s="6">
        <v>39.97</v>
      </c>
      <c r="E1641" s="6">
        <v>19.670356999999999</v>
      </c>
      <c r="F1641" s="7">
        <v>0.1018</v>
      </c>
      <c r="G1641" s="4">
        <f t="shared" si="90"/>
        <v>2.8263434090902706E-6</v>
      </c>
      <c r="H1641" s="8">
        <f t="shared" si="91"/>
        <v>3.092863218124882E-4</v>
      </c>
      <c r="I1641" s="8">
        <f t="shared" si="91"/>
        <v>-1.1050833835643905E-3</v>
      </c>
      <c r="J1641" s="8">
        <f t="shared" si="91"/>
        <v>1.8084564442180359E-2</v>
      </c>
      <c r="K1641" s="8">
        <f t="shared" si="89"/>
        <v>-7.6037764254123941E-3</v>
      </c>
      <c r="L1641" s="8">
        <f t="shared" si="92"/>
        <v>-4.3205879543060976E-4</v>
      </c>
    </row>
    <row r="1642" spans="1:12" x14ac:dyDescent="0.25">
      <c r="A1642" s="1">
        <v>41779</v>
      </c>
      <c r="B1642" s="9">
        <v>1294.5</v>
      </c>
      <c r="C1642" s="2">
        <v>98.68</v>
      </c>
      <c r="D1642" s="2">
        <v>39.92</v>
      </c>
      <c r="E1642" s="2">
        <v>19.445</v>
      </c>
      <c r="F1642" s="3">
        <v>0.1011</v>
      </c>
      <c r="G1642" s="4">
        <f t="shared" si="90"/>
        <v>2.8069186164270121E-6</v>
      </c>
      <c r="H1642" s="8">
        <f t="shared" si="91"/>
        <v>6.1838138672022452E-4</v>
      </c>
      <c r="I1642" s="8">
        <f t="shared" si="91"/>
        <v>-7.5429950719098854E-3</v>
      </c>
      <c r="J1642" s="8">
        <f t="shared" si="91"/>
        <v>-1.2509382036526686E-3</v>
      </c>
      <c r="K1642" s="8">
        <f t="shared" si="89"/>
        <v>-1.1456680730298841E-2</v>
      </c>
      <c r="L1642" s="8">
        <f t="shared" si="92"/>
        <v>-5.8558710961108601E-3</v>
      </c>
    </row>
    <row r="1643" spans="1:12" x14ac:dyDescent="0.25">
      <c r="A1643" s="5">
        <v>41780</v>
      </c>
      <c r="B1643" s="10">
        <v>1288</v>
      </c>
      <c r="C1643" s="6">
        <v>98.51</v>
      </c>
      <c r="D1643" s="6">
        <v>40.1</v>
      </c>
      <c r="E1643" s="6">
        <v>19.607856999999999</v>
      </c>
      <c r="F1643" s="7">
        <v>0.1007</v>
      </c>
      <c r="G1643" s="4">
        <f t="shared" si="90"/>
        <v>2.7958186739063251E-6</v>
      </c>
      <c r="H1643" s="8">
        <f t="shared" si="91"/>
        <v>-5.0212437234453461E-3</v>
      </c>
      <c r="I1643" s="8">
        <f t="shared" si="91"/>
        <v>-1.7227401702472811E-3</v>
      </c>
      <c r="J1643" s="8">
        <f t="shared" si="91"/>
        <v>4.5090180360721367E-3</v>
      </c>
      <c r="K1643" s="8">
        <f t="shared" si="89"/>
        <v>8.3752635638981183E-3</v>
      </c>
      <c r="L1643" s="8">
        <f t="shared" si="92"/>
        <v>2.9290470865559375E-3</v>
      </c>
    </row>
    <row r="1644" spans="1:12" x14ac:dyDescent="0.25">
      <c r="A1644" s="1">
        <v>41781</v>
      </c>
      <c r="B1644" s="9">
        <v>1294.9000000000001</v>
      </c>
      <c r="C1644" s="2">
        <v>99.22</v>
      </c>
      <c r="D1644" s="2">
        <v>40.17</v>
      </c>
      <c r="E1644" s="2">
        <v>20.360357</v>
      </c>
      <c r="F1644" s="3">
        <v>9.6000000000000002E-2</v>
      </c>
      <c r="G1644" s="4">
        <f t="shared" si="90"/>
        <v>2.665391037437459E-6</v>
      </c>
      <c r="H1644" s="8">
        <f t="shared" si="91"/>
        <v>5.3571428571429274E-3</v>
      </c>
      <c r="I1644" s="8">
        <f t="shared" si="91"/>
        <v>7.2073901126788516E-3</v>
      </c>
      <c r="J1644" s="8">
        <f t="shared" si="91"/>
        <v>1.7456359102244459E-3</v>
      </c>
      <c r="K1644" s="8">
        <f t="shared" si="89"/>
        <v>3.8377472867126748E-2</v>
      </c>
      <c r="L1644" s="8">
        <f t="shared" si="92"/>
        <v>1.9903439714551149E-2</v>
      </c>
    </row>
    <row r="1645" spans="1:12" x14ac:dyDescent="0.25">
      <c r="A1645" s="5">
        <v>41782</v>
      </c>
      <c r="B1645" s="10">
        <v>1291.5999999999999</v>
      </c>
      <c r="C1645" s="6">
        <v>100.9</v>
      </c>
      <c r="D1645" s="6">
        <v>40.22</v>
      </c>
      <c r="E1645" s="6">
        <v>20.27393</v>
      </c>
      <c r="F1645" s="7">
        <v>9.6000000000000002E-2</v>
      </c>
      <c r="G1645" s="4">
        <f t="shared" si="90"/>
        <v>2.665391037437459E-6</v>
      </c>
      <c r="H1645" s="8">
        <f t="shared" si="91"/>
        <v>-2.5484593404897535E-3</v>
      </c>
      <c r="I1645" s="8">
        <f t="shared" si="91"/>
        <v>1.6932070147147822E-2</v>
      </c>
      <c r="J1645" s="8">
        <f t="shared" si="91"/>
        <v>1.2447099825739895E-3</v>
      </c>
      <c r="K1645" s="8">
        <f t="shared" si="89"/>
        <v>-4.2448666297943832E-3</v>
      </c>
      <c r="L1645" s="8">
        <f t="shared" si="92"/>
        <v>-1.0664936687780101E-3</v>
      </c>
    </row>
    <row r="1646" spans="1:12" x14ac:dyDescent="0.25">
      <c r="A1646" s="1">
        <v>41784</v>
      </c>
      <c r="B1646" s="9">
        <v>1291.7</v>
      </c>
      <c r="C1646" s="2">
        <v>101.51</v>
      </c>
      <c r="D1646" s="2">
        <v>40.69</v>
      </c>
      <c r="E1646" s="2">
        <v>20.139285999999998</v>
      </c>
      <c r="F1646" s="3">
        <v>7.9500000000000001E-2</v>
      </c>
      <c r="G1646" s="4">
        <f t="shared" si="90"/>
        <v>2.2074584222764315E-6</v>
      </c>
      <c r="H1646" s="8">
        <f t="shared" si="91"/>
        <v>7.7423350882731826E-5</v>
      </c>
      <c r="I1646" s="8">
        <f t="shared" si="91"/>
        <v>6.045589692765108E-3</v>
      </c>
      <c r="J1646" s="8">
        <f t="shared" si="91"/>
        <v>1.1685728493286893E-2</v>
      </c>
      <c r="K1646" s="8">
        <f t="shared" si="89"/>
        <v>-6.6412382798994342E-3</v>
      </c>
      <c r="L1646" s="8">
        <f t="shared" si="92"/>
        <v>-5.3844028683077598E-4</v>
      </c>
    </row>
    <row r="1647" spans="1:12" x14ac:dyDescent="0.25">
      <c r="A1647" s="5">
        <v>41785</v>
      </c>
      <c r="B1647" s="10">
        <v>1292.5</v>
      </c>
      <c r="C1647" s="6">
        <v>100.31</v>
      </c>
      <c r="D1647" s="6">
        <v>40.770000000000003</v>
      </c>
      <c r="E1647" s="6">
        <v>20.003214</v>
      </c>
      <c r="F1647" s="7">
        <v>9.5600000000000004E-2</v>
      </c>
      <c r="G1647" s="4">
        <f t="shared" si="90"/>
        <v>2.65429053114552E-6</v>
      </c>
      <c r="H1647" s="8">
        <f t="shared" si="91"/>
        <v>6.1933885577142875E-4</v>
      </c>
      <c r="I1647" s="8">
        <f t="shared" si="91"/>
        <v>-1.1821495419170552E-2</v>
      </c>
      <c r="J1647" s="8">
        <f t="shared" si="91"/>
        <v>1.9660850331778179E-3</v>
      </c>
      <c r="K1647" s="8">
        <f t="shared" si="89"/>
        <v>-6.7565453909338522E-3</v>
      </c>
      <c r="L1647" s="8">
        <f t="shared" si="92"/>
        <v>-3.5390612626698724E-3</v>
      </c>
    </row>
    <row r="1648" spans="1:12" x14ac:dyDescent="0.25">
      <c r="A1648" s="1">
        <v>41786</v>
      </c>
      <c r="B1648" s="9">
        <v>1265.4000000000001</v>
      </c>
      <c r="C1648" s="2">
        <v>101.2</v>
      </c>
      <c r="D1648" s="2">
        <v>41.13</v>
      </c>
      <c r="E1648" s="2">
        <v>19.804285</v>
      </c>
      <c r="F1648" s="3">
        <v>9.5000000000000001E-2</v>
      </c>
      <c r="G1648" s="4">
        <f t="shared" si="90"/>
        <v>2.6376396884408848E-6</v>
      </c>
      <c r="H1648" s="8">
        <f t="shared" si="91"/>
        <v>-2.0967117988394512E-2</v>
      </c>
      <c r="I1648" s="8">
        <f t="shared" si="91"/>
        <v>8.8724952646794999E-3</v>
      </c>
      <c r="J1648" s="8">
        <f t="shared" si="91"/>
        <v>8.8300220750551738E-3</v>
      </c>
      <c r="K1648" s="8">
        <f t="shared" si="89"/>
        <v>-9.9448518623057123E-3</v>
      </c>
      <c r="L1648" s="8">
        <f t="shared" si="92"/>
        <v>-8.503659314178319E-3</v>
      </c>
    </row>
    <row r="1649" spans="1:12" x14ac:dyDescent="0.25">
      <c r="A1649" s="5">
        <v>41787</v>
      </c>
      <c r="B1649" s="10">
        <v>1259.3</v>
      </c>
      <c r="C1649" s="6">
        <v>99.75</v>
      </c>
      <c r="D1649" s="6">
        <v>41.12</v>
      </c>
      <c r="E1649" s="6">
        <v>20.036428000000001</v>
      </c>
      <c r="F1649" s="7">
        <v>9.4500000000000001E-2</v>
      </c>
      <c r="G1649" s="4">
        <f t="shared" si="90"/>
        <v>2.6237639103587895E-6</v>
      </c>
      <c r="H1649" s="8">
        <f t="shared" si="91"/>
        <v>-4.8206100837680857E-3</v>
      </c>
      <c r="I1649" s="8">
        <f t="shared" si="91"/>
        <v>-1.4328063241106748E-2</v>
      </c>
      <c r="J1649" s="8">
        <f t="shared" si="91"/>
        <v>-2.4313153416010493E-4</v>
      </c>
      <c r="K1649" s="8">
        <f t="shared" si="89"/>
        <v>1.1721857163740102E-2</v>
      </c>
      <c r="L1649" s="8">
        <f t="shared" si="92"/>
        <v>2.666861591455886E-3</v>
      </c>
    </row>
    <row r="1650" spans="1:12" x14ac:dyDescent="0.25">
      <c r="A1650" s="1">
        <v>41788</v>
      </c>
      <c r="B1650" s="9">
        <v>1256.3</v>
      </c>
      <c r="C1650" s="2">
        <v>99.51</v>
      </c>
      <c r="D1650" s="2">
        <v>40.68</v>
      </c>
      <c r="E1650" s="2">
        <v>19.754642</v>
      </c>
      <c r="F1650" s="3">
        <v>9.2600000000000002E-2</v>
      </c>
      <c r="G1650" s="4">
        <f t="shared" si="90"/>
        <v>2.5710353230845584E-6</v>
      </c>
      <c r="H1650" s="8">
        <f t="shared" si="91"/>
        <v>-2.3822758675454618E-3</v>
      </c>
      <c r="I1650" s="8">
        <f t="shared" si="91"/>
        <v>-2.4060150375939337E-3</v>
      </c>
      <c r="J1650" s="8">
        <f t="shared" si="91"/>
        <v>-1.070038910505831E-2</v>
      </c>
      <c r="K1650" s="8">
        <f t="shared" si="89"/>
        <v>-1.406368440522434E-2</v>
      </c>
      <c r="L1650" s="8">
        <f t="shared" si="92"/>
        <v>-9.0790457251341862E-3</v>
      </c>
    </row>
    <row r="1651" spans="1:12" x14ac:dyDescent="0.25">
      <c r="A1651" s="5">
        <v>41789</v>
      </c>
      <c r="B1651" s="10">
        <v>1245.5999999999999</v>
      </c>
      <c r="C1651" s="6">
        <v>99.66</v>
      </c>
      <c r="D1651" s="6">
        <v>40.479999999999997</v>
      </c>
      <c r="E1651" s="6">
        <v>19.320715</v>
      </c>
      <c r="F1651" s="7">
        <v>9.2499999999999999E-2</v>
      </c>
      <c r="G1651" s="4">
        <f t="shared" si="90"/>
        <v>2.5682601065835087E-6</v>
      </c>
      <c r="H1651" s="8">
        <f t="shared" si="91"/>
        <v>-8.5170739473056159E-3</v>
      </c>
      <c r="I1651" s="8">
        <f t="shared" si="91"/>
        <v>1.5073861923423923E-3</v>
      </c>
      <c r="J1651" s="8">
        <f t="shared" si="91"/>
        <v>-4.9164208456244553E-3</v>
      </c>
      <c r="K1651" s="8">
        <f t="shared" si="89"/>
        <v>-2.1965824538860316E-2</v>
      </c>
      <c r="L1651" s="8">
        <f t="shared" si="92"/>
        <v>-1.3190220412540416E-2</v>
      </c>
    </row>
    <row r="1652" spans="1:12" x14ac:dyDescent="0.25">
      <c r="A1652" s="1">
        <v>41792</v>
      </c>
      <c r="B1652" s="9">
        <v>1243.7</v>
      </c>
      <c r="C1652" s="2">
        <v>101.07</v>
      </c>
      <c r="D1652" s="2">
        <v>40.479999999999997</v>
      </c>
      <c r="E1652" s="2">
        <v>19.426071</v>
      </c>
      <c r="F1652" s="3">
        <v>9.1899999999999996E-2</v>
      </c>
      <c r="G1652" s="4">
        <f t="shared" si="90"/>
        <v>2.551608749845613E-6</v>
      </c>
      <c r="H1652" s="8">
        <f t="shared" si="91"/>
        <v>-1.5253692999356646E-3</v>
      </c>
      <c r="I1652" s="8">
        <f t="shared" si="91"/>
        <v>1.4148103552077029E-2</v>
      </c>
      <c r="J1652" s="8">
        <f t="shared" si="91"/>
        <v>0</v>
      </c>
      <c r="K1652" s="8">
        <f t="shared" si="89"/>
        <v>5.4530073033011691E-3</v>
      </c>
      <c r="L1652" s="8">
        <f t="shared" si="92"/>
        <v>3.2009677167149433E-3</v>
      </c>
    </row>
    <row r="1653" spans="1:12" x14ac:dyDescent="0.25">
      <c r="A1653" s="5">
        <v>41793</v>
      </c>
      <c r="B1653" s="10">
        <v>1244.3</v>
      </c>
      <c r="C1653" s="6">
        <v>100.74</v>
      </c>
      <c r="D1653" s="6">
        <v>40.44</v>
      </c>
      <c r="E1653" s="6">
        <v>19.287144000000001</v>
      </c>
      <c r="F1653" s="7">
        <v>9.1800000000000007E-2</v>
      </c>
      <c r="G1653" s="4">
        <f t="shared" si="90"/>
        <v>2.5488335140266827E-6</v>
      </c>
      <c r="H1653" s="8">
        <f t="shared" si="91"/>
        <v>4.8243145453076227E-4</v>
      </c>
      <c r="I1653" s="8">
        <f t="shared" si="91"/>
        <v>-3.2650638171564097E-3</v>
      </c>
      <c r="J1653" s="8">
        <f t="shared" si="91"/>
        <v>-9.8814229249009769E-4</v>
      </c>
      <c r="K1653" s="8">
        <f t="shared" si="89"/>
        <v>-7.1515748089255367E-3</v>
      </c>
      <c r="L1653" s="8">
        <f t="shared" si="92"/>
        <v>-3.5415772475744988E-3</v>
      </c>
    </row>
    <row r="1654" spans="1:12" x14ac:dyDescent="0.25">
      <c r="A1654" s="1">
        <v>41794</v>
      </c>
      <c r="B1654" s="9">
        <v>1244</v>
      </c>
      <c r="C1654" s="2">
        <v>99.76</v>
      </c>
      <c r="D1654" s="2">
        <v>39.950000000000003</v>
      </c>
      <c r="E1654" s="2">
        <v>19.409286000000002</v>
      </c>
      <c r="F1654" s="3">
        <v>9.2100000000000001E-2</v>
      </c>
      <c r="G1654" s="4">
        <f t="shared" si="90"/>
        <v>2.5571592132678234E-6</v>
      </c>
      <c r="H1654" s="8">
        <f t="shared" si="91"/>
        <v>-2.4109941332472437E-4</v>
      </c>
      <c r="I1654" s="8">
        <f t="shared" si="91"/>
        <v>-9.7280127059756784E-3</v>
      </c>
      <c r="J1654" s="8">
        <f t="shared" si="91"/>
        <v>-1.2116716122650716E-2</v>
      </c>
      <c r="K1654" s="8">
        <f t="shared" si="89"/>
        <v>6.3328194158762015E-3</v>
      </c>
      <c r="L1654" s="8">
        <f t="shared" si="92"/>
        <v>-2.8002109429929155E-5</v>
      </c>
    </row>
    <row r="1655" spans="1:12" x14ac:dyDescent="0.25">
      <c r="A1655" s="5">
        <v>41795</v>
      </c>
      <c r="B1655" s="10">
        <v>1253</v>
      </c>
      <c r="C1655" s="6">
        <v>100.52</v>
      </c>
      <c r="D1655" s="6">
        <v>39.96</v>
      </c>
      <c r="E1655" s="6">
        <v>19.161428000000001</v>
      </c>
      <c r="F1655" s="7">
        <v>9.2100000000000001E-2</v>
      </c>
      <c r="G1655" s="4">
        <f t="shared" si="90"/>
        <v>2.5571592132678234E-6</v>
      </c>
      <c r="H1655" s="8">
        <f t="shared" si="91"/>
        <v>7.2347266881028936E-3</v>
      </c>
      <c r="I1655" s="8">
        <f t="shared" si="91"/>
        <v>7.6182838813150652E-3</v>
      </c>
      <c r="J1655" s="8">
        <f t="shared" si="91"/>
        <v>2.5031289111384253E-4</v>
      </c>
      <c r="K1655" s="8">
        <f t="shared" si="89"/>
        <v>-1.2770073046478926E-2</v>
      </c>
      <c r="L1655" s="8">
        <f t="shared" si="92"/>
        <v>-2.9853827772229058E-3</v>
      </c>
    </row>
    <row r="1656" spans="1:12" x14ac:dyDescent="0.25">
      <c r="A1656" s="1">
        <v>41796</v>
      </c>
      <c r="B1656" s="9">
        <v>1252.0999999999999</v>
      </c>
      <c r="C1656" s="2">
        <v>98.55</v>
      </c>
      <c r="D1656" s="2">
        <v>40</v>
      </c>
      <c r="E1656" s="2">
        <v>19.033570999999998</v>
      </c>
      <c r="F1656" s="3">
        <v>0.09</v>
      </c>
      <c r="G1656" s="4">
        <f t="shared" si="90"/>
        <v>2.498878796775017E-6</v>
      </c>
      <c r="H1656" s="8">
        <f t="shared" si="91"/>
        <v>-7.1827613727062326E-4</v>
      </c>
      <c r="I1656" s="8">
        <f t="shared" si="91"/>
        <v>-1.9598089932351761E-2</v>
      </c>
      <c r="J1656" s="8">
        <f t="shared" si="91"/>
        <v>1.0010010010009797E-3</v>
      </c>
      <c r="K1656" s="8">
        <f t="shared" si="89"/>
        <v>-6.6726237731343577E-3</v>
      </c>
      <c r="L1656" s="8">
        <f t="shared" si="92"/>
        <v>-4.7038650018624267E-3</v>
      </c>
    </row>
    <row r="1657" spans="1:12" x14ac:dyDescent="0.25">
      <c r="A1657" s="5">
        <v>41799</v>
      </c>
      <c r="B1657" s="10">
        <v>1253.5</v>
      </c>
      <c r="C1657" s="6">
        <v>99.12</v>
      </c>
      <c r="D1657" s="6">
        <v>39.64</v>
      </c>
      <c r="E1657" s="6">
        <v>19.133215</v>
      </c>
      <c r="F1657" s="7">
        <v>8.9599999999999999E-2</v>
      </c>
      <c r="G1657" s="4">
        <f t="shared" si="90"/>
        <v>2.487777626791754E-6</v>
      </c>
      <c r="H1657" s="8">
        <f t="shared" si="91"/>
        <v>1.1181215557863518E-3</v>
      </c>
      <c r="I1657" s="8">
        <f t="shared" si="91"/>
        <v>5.7838660578387359E-3</v>
      </c>
      <c r="J1657" s="8">
        <f t="shared" si="91"/>
        <v>-8.9999999999999854E-3</v>
      </c>
      <c r="K1657" s="8">
        <f t="shared" si="89"/>
        <v>5.2351710564455508E-3</v>
      </c>
      <c r="L1657" s="8">
        <f t="shared" si="92"/>
        <v>1.6850217300686914E-3</v>
      </c>
    </row>
    <row r="1658" spans="1:12" x14ac:dyDescent="0.25">
      <c r="A1658" s="1">
        <v>41800</v>
      </c>
      <c r="B1658" s="9">
        <v>1259.8</v>
      </c>
      <c r="C1658" s="2">
        <v>98.78</v>
      </c>
      <c r="D1658" s="2">
        <v>39.83</v>
      </c>
      <c r="E1658" s="2">
        <v>19.513929000000001</v>
      </c>
      <c r="F1658" s="3">
        <v>8.8599999999999998E-2</v>
      </c>
      <c r="G1658" s="4">
        <f t="shared" si="90"/>
        <v>2.4600245083217231E-6</v>
      </c>
      <c r="H1658" s="8">
        <f t="shared" si="91"/>
        <v>5.0259274032708051E-3</v>
      </c>
      <c r="I1658" s="8">
        <f t="shared" si="91"/>
        <v>-3.4301856335754981E-3</v>
      </c>
      <c r="J1658" s="8">
        <f t="shared" si="91"/>
        <v>4.7931382441977225E-3</v>
      </c>
      <c r="K1658" s="8">
        <f t="shared" si="89"/>
        <v>1.9898067313831005E-2</v>
      </c>
      <c r="L1658" s="8">
        <f t="shared" si="92"/>
        <v>1.1038501879420419E-2</v>
      </c>
    </row>
    <row r="1659" spans="1:12" x14ac:dyDescent="0.25">
      <c r="A1659" s="5">
        <v>41801</v>
      </c>
      <c r="B1659" s="10">
        <v>1260.8</v>
      </c>
      <c r="C1659" s="6">
        <v>98.94</v>
      </c>
      <c r="D1659" s="6">
        <v>39.78</v>
      </c>
      <c r="E1659" s="6">
        <v>19.905714</v>
      </c>
      <c r="F1659" s="7">
        <v>8.8599999999999998E-2</v>
      </c>
      <c r="G1659" s="4">
        <f t="shared" si="90"/>
        <v>2.4600245083217231E-6</v>
      </c>
      <c r="H1659" s="8">
        <f t="shared" si="91"/>
        <v>7.9377678996666136E-4</v>
      </c>
      <c r="I1659" s="8">
        <f t="shared" si="91"/>
        <v>1.6197610852398926E-3</v>
      </c>
      <c r="J1659" s="8">
        <f t="shared" si="91"/>
        <v>-1.255335174491518E-3</v>
      </c>
      <c r="K1659" s="8">
        <f t="shared" si="89"/>
        <v>2.0077197165163339E-2</v>
      </c>
      <c r="L1659" s="8">
        <f t="shared" si="92"/>
        <v>9.277483431872775E-3</v>
      </c>
    </row>
    <row r="1660" spans="1:12" x14ac:dyDescent="0.25">
      <c r="A1660" s="1">
        <v>41802</v>
      </c>
      <c r="B1660" s="9">
        <v>1273.5999999999999</v>
      </c>
      <c r="C1660" s="2">
        <v>99.16</v>
      </c>
      <c r="D1660" s="2">
        <v>39.72</v>
      </c>
      <c r="E1660" s="2">
        <v>19.794643000000001</v>
      </c>
      <c r="F1660" s="3">
        <v>8.9599999999999999E-2</v>
      </c>
      <c r="G1660" s="4">
        <f t="shared" si="90"/>
        <v>2.487777626791754E-6</v>
      </c>
      <c r="H1660" s="8">
        <f t="shared" si="91"/>
        <v>1.0152284263959355E-2</v>
      </c>
      <c r="I1660" s="8">
        <f t="shared" si="91"/>
        <v>2.2235698403072456E-3</v>
      </c>
      <c r="J1660" s="8">
        <f t="shared" si="91"/>
        <v>-1.5082956259427419E-3</v>
      </c>
      <c r="K1660" s="8">
        <f t="shared" si="89"/>
        <v>-5.5798551109495012E-3</v>
      </c>
      <c r="L1660" s="8">
        <f t="shared" si="92"/>
        <v>4.0063323819592702E-4</v>
      </c>
    </row>
    <row r="1661" spans="1:12" x14ac:dyDescent="0.25">
      <c r="A1661" s="5">
        <v>41803</v>
      </c>
      <c r="B1661" s="10">
        <v>1273.7</v>
      </c>
      <c r="C1661" s="6">
        <v>98.5</v>
      </c>
      <c r="D1661" s="6">
        <v>39.64</v>
      </c>
      <c r="E1661" s="6">
        <v>19.309643000000001</v>
      </c>
      <c r="F1661" s="7">
        <v>9.01E-2</v>
      </c>
      <c r="G1661" s="4">
        <f t="shared" si="90"/>
        <v>2.5016540823319389E-6</v>
      </c>
      <c r="H1661" s="8">
        <f t="shared" si="91"/>
        <v>7.8517587939805613E-5</v>
      </c>
      <c r="I1661" s="8">
        <f t="shared" si="91"/>
        <v>-6.6559096409842334E-3</v>
      </c>
      <c r="J1661" s="8">
        <f t="shared" si="91"/>
        <v>-2.014098690835808E-3</v>
      </c>
      <c r="K1661" s="8">
        <f t="shared" si="89"/>
        <v>-2.4501578533141489E-2</v>
      </c>
      <c r="L1661" s="8">
        <f t="shared" si="92"/>
        <v>-1.1993555023482538E-2</v>
      </c>
    </row>
    <row r="1662" spans="1:12" x14ac:dyDescent="0.25">
      <c r="A1662" s="1">
        <v>41806</v>
      </c>
      <c r="B1662" s="9">
        <v>1274.9000000000001</v>
      </c>
      <c r="C1662" s="2">
        <v>97.88</v>
      </c>
      <c r="D1662" s="2">
        <v>39.99</v>
      </c>
      <c r="E1662" s="2">
        <v>19.609643999999999</v>
      </c>
      <c r="F1662" s="3">
        <v>8.9800000000000005E-2</v>
      </c>
      <c r="G1662" s="4">
        <f t="shared" si="90"/>
        <v>2.4933282172234783E-6</v>
      </c>
      <c r="H1662" s="8">
        <f t="shared" si="91"/>
        <v>9.4213708094531318E-4</v>
      </c>
      <c r="I1662" s="8">
        <f t="shared" si="91"/>
        <v>-6.2944162436548686E-3</v>
      </c>
      <c r="J1662" s="8">
        <f t="shared" si="91"/>
        <v>8.8294651866801573E-3</v>
      </c>
      <c r="K1662" s="8">
        <f t="shared" si="89"/>
        <v>1.5536330733820308E-2</v>
      </c>
      <c r="L1662" s="8">
        <f t="shared" si="92"/>
        <v>8.2865006382831837E-3</v>
      </c>
    </row>
    <row r="1663" spans="1:12" x14ac:dyDescent="0.25">
      <c r="A1663" s="5">
        <v>41807</v>
      </c>
      <c r="B1663" s="10">
        <v>1271.7</v>
      </c>
      <c r="C1663" s="6">
        <v>96.97</v>
      </c>
      <c r="D1663" s="6">
        <v>39.61</v>
      </c>
      <c r="E1663" s="6">
        <v>19.696787</v>
      </c>
      <c r="F1663" s="7">
        <v>8.8700000000000001E-2</v>
      </c>
      <c r="G1663" s="4">
        <f t="shared" si="90"/>
        <v>2.4627998325144063E-6</v>
      </c>
      <c r="H1663" s="8">
        <f t="shared" si="91"/>
        <v>-2.5100007843752805E-3</v>
      </c>
      <c r="I1663" s="8">
        <f t="shared" si="91"/>
        <v>-9.2970984879443882E-3</v>
      </c>
      <c r="J1663" s="8">
        <f t="shared" si="91"/>
        <v>-9.5023755938985384E-3</v>
      </c>
      <c r="K1663" s="8">
        <f t="shared" si="89"/>
        <v>4.4438848558393555E-3</v>
      </c>
      <c r="L1663" s="8">
        <f t="shared" si="92"/>
        <v>-1.0841410267921131E-3</v>
      </c>
    </row>
    <row r="1664" spans="1:12" x14ac:dyDescent="0.25">
      <c r="A1664" s="1">
        <v>41808</v>
      </c>
      <c r="B1664" s="9">
        <v>1272.4000000000001</v>
      </c>
      <c r="C1664" s="2">
        <v>94.85</v>
      </c>
      <c r="D1664" s="2">
        <v>39.08</v>
      </c>
      <c r="E1664" s="2">
        <v>19.863571</v>
      </c>
      <c r="F1664" s="3">
        <v>8.6599999999999996E-2</v>
      </c>
      <c r="G1664" s="4">
        <f t="shared" si="90"/>
        <v>2.4045174418230175E-6</v>
      </c>
      <c r="H1664" s="8">
        <f t="shared" si="91"/>
        <v>5.5044428717468386E-4</v>
      </c>
      <c r="I1664" s="8">
        <f t="shared" si="91"/>
        <v>-2.1862431679901047E-2</v>
      </c>
      <c r="J1664" s="8">
        <f t="shared" si="91"/>
        <v>-1.338045947992934E-2</v>
      </c>
      <c r="K1664" s="8">
        <f t="shared" si="89"/>
        <v>8.4675739246202857E-3</v>
      </c>
      <c r="L1664" s="8">
        <f t="shared" si="92"/>
        <v>-4.3850500548380314E-5</v>
      </c>
    </row>
    <row r="1665" spans="1:12" x14ac:dyDescent="0.25">
      <c r="A1665" s="5">
        <v>41809</v>
      </c>
      <c r="B1665" s="10">
        <v>1313.7</v>
      </c>
      <c r="C1665" s="6">
        <v>94.92</v>
      </c>
      <c r="D1665" s="6">
        <v>38.82</v>
      </c>
      <c r="E1665" s="6">
        <v>19.502500999999999</v>
      </c>
      <c r="F1665" s="7">
        <v>8.5099999999999995E-2</v>
      </c>
      <c r="G1665" s="4">
        <f t="shared" si="90"/>
        <v>2.3628864160851748E-6</v>
      </c>
      <c r="H1665" s="8">
        <f t="shared" si="91"/>
        <v>3.2458346431939601E-2</v>
      </c>
      <c r="I1665" s="8">
        <f t="shared" si="91"/>
        <v>7.3800738007387867E-4</v>
      </c>
      <c r="J1665" s="8">
        <f t="shared" si="91"/>
        <v>-6.6530194472875642E-3</v>
      </c>
      <c r="K1665" s="8">
        <f t="shared" si="89"/>
        <v>-1.8177496886133997E-2</v>
      </c>
      <c r="L1665" s="8">
        <f t="shared" si="92"/>
        <v>2.9218845623979646E-4</v>
      </c>
    </row>
    <row r="1666" spans="1:12" x14ac:dyDescent="0.25">
      <c r="A1666" s="1">
        <v>41810</v>
      </c>
      <c r="B1666" s="9">
        <v>1316.2</v>
      </c>
      <c r="C1666" s="2">
        <v>95.65</v>
      </c>
      <c r="D1666" s="2">
        <v>38.770000000000003</v>
      </c>
      <c r="E1666" s="2">
        <v>19.660713000000001</v>
      </c>
      <c r="F1666" s="3">
        <v>8.4699999999999998E-2</v>
      </c>
      <c r="G1666" s="4">
        <f t="shared" si="90"/>
        <v>2.3517847040910311E-6</v>
      </c>
      <c r="H1666" s="8">
        <f t="shared" si="91"/>
        <v>1.9030219989343076E-3</v>
      </c>
      <c r="I1666" s="8">
        <f t="shared" si="91"/>
        <v>7.690686894226759E-3</v>
      </c>
      <c r="J1666" s="8">
        <f t="shared" si="91"/>
        <v>-1.2879958784131158E-3</v>
      </c>
      <c r="K1666" s="8">
        <f t="shared" si="91"/>
        <v>8.1123954307194997E-3</v>
      </c>
      <c r="L1666" s="8">
        <f t="shared" si="92"/>
        <v>4.6707156669763827E-3</v>
      </c>
    </row>
    <row r="1667" spans="1:12" x14ac:dyDescent="0.25">
      <c r="A1667" s="5">
        <v>41813</v>
      </c>
      <c r="B1667" s="10">
        <v>1318</v>
      </c>
      <c r="C1667" s="6">
        <v>95.11</v>
      </c>
      <c r="D1667" s="6">
        <v>38.57</v>
      </c>
      <c r="E1667" s="6">
        <v>18.089286999999999</v>
      </c>
      <c r="F1667" s="7">
        <v>8.5000000000000006E-2</v>
      </c>
      <c r="G1667" s="4">
        <f t="shared" ref="G1667:G1730" si="93">(1+(F1667/100))^(1/360)-1</f>
        <v>2.3601109921944641E-6</v>
      </c>
      <c r="H1667" s="8">
        <f t="shared" ref="H1667:K1730" si="94">(B1667-B1666)/B1666</f>
        <v>1.3675733171250224E-3</v>
      </c>
      <c r="I1667" s="8">
        <f t="shared" si="94"/>
        <v>-5.6455828541558412E-3</v>
      </c>
      <c r="J1667" s="8">
        <f t="shared" si="94"/>
        <v>-5.1586278050039418E-3</v>
      </c>
      <c r="K1667" s="8">
        <f t="shared" si="94"/>
        <v>-7.9927213219581725E-2</v>
      </c>
      <c r="L1667" s="8">
        <f t="shared" si="92"/>
        <v>-3.7225002443025526E-2</v>
      </c>
    </row>
    <row r="1668" spans="1:12" x14ac:dyDescent="0.25">
      <c r="A1668" s="1">
        <v>41814</v>
      </c>
      <c r="B1668" s="9">
        <v>1320.9</v>
      </c>
      <c r="C1668" s="2">
        <v>93.99</v>
      </c>
      <c r="D1668" s="2">
        <v>38</v>
      </c>
      <c r="E1668" s="2">
        <v>17.883928000000001</v>
      </c>
      <c r="F1668" s="3">
        <v>8.6199999999999999E-2</v>
      </c>
      <c r="G1668" s="4">
        <f t="shared" si="93"/>
        <v>2.3934158956961937E-6</v>
      </c>
      <c r="H1668" s="8">
        <f t="shared" si="94"/>
        <v>2.2003034901366394E-3</v>
      </c>
      <c r="I1668" s="8">
        <f t="shared" si="94"/>
        <v>-1.1775838502786296E-2</v>
      </c>
      <c r="J1668" s="8">
        <f t="shared" si="94"/>
        <v>-1.4778325123152717E-2</v>
      </c>
      <c r="K1668" s="8">
        <f t="shared" si="94"/>
        <v>-1.1352520417194877E-2</v>
      </c>
      <c r="L1668" s="8">
        <f t="shared" ref="L1668:L1731" si="95">H1668*$X$12+I1668*$Y$12+$Z$12*J1668+$AA$12*K1668</f>
        <v>-7.9526266228120441E-3</v>
      </c>
    </row>
    <row r="1669" spans="1:12" x14ac:dyDescent="0.25">
      <c r="A1669" s="5">
        <v>41815</v>
      </c>
      <c r="B1669" s="10">
        <v>1322.2</v>
      </c>
      <c r="C1669" s="6">
        <v>92.16</v>
      </c>
      <c r="D1669" s="6">
        <v>37.950000000000003</v>
      </c>
      <c r="E1669" s="6">
        <v>17.849284999999998</v>
      </c>
      <c r="F1669" s="7">
        <v>8.5500000000000007E-2</v>
      </c>
      <c r="G1669" s="4">
        <f t="shared" si="93"/>
        <v>2.3739880836703975E-6</v>
      </c>
      <c r="H1669" s="8">
        <f t="shared" si="94"/>
        <v>9.8417745476565561E-4</v>
      </c>
      <c r="I1669" s="8">
        <f t="shared" si="94"/>
        <v>-1.9470156399616963E-2</v>
      </c>
      <c r="J1669" s="8">
        <f t="shared" si="94"/>
        <v>-1.3157894736841357E-3</v>
      </c>
      <c r="K1669" s="8">
        <f t="shared" si="94"/>
        <v>-1.9371024083748628E-3</v>
      </c>
      <c r="L1669" s="8">
        <f t="shared" si="95"/>
        <v>-2.4263129574460156E-3</v>
      </c>
    </row>
    <row r="1670" spans="1:12" x14ac:dyDescent="0.25">
      <c r="A1670" s="1">
        <v>41816</v>
      </c>
      <c r="B1670" s="9">
        <v>1316.1</v>
      </c>
      <c r="C1670" s="2">
        <v>90.05</v>
      </c>
      <c r="D1670" s="2">
        <v>38.020000000000003</v>
      </c>
      <c r="E1670" s="2">
        <v>17.878571000000001</v>
      </c>
      <c r="F1670" s="3">
        <v>8.5000000000000006E-2</v>
      </c>
      <c r="G1670" s="4">
        <f t="shared" si="93"/>
        <v>2.3601109921944641E-6</v>
      </c>
      <c r="H1670" s="8">
        <f t="shared" si="94"/>
        <v>-4.6135229163516379E-3</v>
      </c>
      <c r="I1670" s="8">
        <f t="shared" si="94"/>
        <v>-2.2894965277777773E-2</v>
      </c>
      <c r="J1670" s="8">
        <f t="shared" si="94"/>
        <v>1.8445322793148953E-3</v>
      </c>
      <c r="K1670" s="8">
        <f t="shared" si="94"/>
        <v>1.6407379903454168E-3</v>
      </c>
      <c r="L1670" s="8">
        <f t="shared" si="95"/>
        <v>-2.2131958869823758E-3</v>
      </c>
    </row>
    <row r="1671" spans="1:12" x14ac:dyDescent="0.25">
      <c r="A1671" s="5">
        <v>41817</v>
      </c>
      <c r="B1671" s="10">
        <v>1319</v>
      </c>
      <c r="C1671" s="6">
        <v>90.02</v>
      </c>
      <c r="D1671" s="6">
        <v>37.44</v>
      </c>
      <c r="E1671" s="6">
        <v>17.911784999999998</v>
      </c>
      <c r="F1671" s="7">
        <v>8.5000000000000006E-2</v>
      </c>
      <c r="G1671" s="4">
        <f t="shared" si="93"/>
        <v>2.3601109921944641E-6</v>
      </c>
      <c r="H1671" s="8">
        <f t="shared" si="94"/>
        <v>2.2034799787250901E-3</v>
      </c>
      <c r="I1671" s="8">
        <f t="shared" si="94"/>
        <v>-3.3314825097169505E-4</v>
      </c>
      <c r="J1671" s="8">
        <f t="shared" si="94"/>
        <v>-1.5255128879537226E-2</v>
      </c>
      <c r="K1671" s="8">
        <f t="shared" si="94"/>
        <v>1.8577547388992895E-3</v>
      </c>
      <c r="L1671" s="8">
        <f t="shared" si="95"/>
        <v>-1.0812259403116496E-3</v>
      </c>
    </row>
    <row r="1672" spans="1:12" x14ac:dyDescent="0.25">
      <c r="A1672" s="1">
        <v>41820</v>
      </c>
      <c r="B1672" s="9">
        <v>1475.1</v>
      </c>
      <c r="C1672" s="2">
        <v>89.58</v>
      </c>
      <c r="D1672" s="2">
        <v>37.49</v>
      </c>
      <c r="E1672" s="2">
        <v>18.17107</v>
      </c>
      <c r="F1672" s="3">
        <v>8.5000000000000006E-2</v>
      </c>
      <c r="G1672" s="4">
        <f t="shared" si="93"/>
        <v>2.3601109921944641E-6</v>
      </c>
      <c r="H1672" s="8">
        <f t="shared" si="94"/>
        <v>0.11834723275208485</v>
      </c>
      <c r="I1672" s="8">
        <f t="shared" si="94"/>
        <v>-4.8878027105087509E-3</v>
      </c>
      <c r="J1672" s="8">
        <f t="shared" si="94"/>
        <v>1.3354700854701993E-3</v>
      </c>
      <c r="K1672" s="8">
        <f t="shared" si="94"/>
        <v>1.4475665043992099E-2</v>
      </c>
      <c r="L1672" s="8">
        <f t="shared" si="95"/>
        <v>4.1385166779146138E-2</v>
      </c>
    </row>
    <row r="1673" spans="1:12" x14ac:dyDescent="0.25">
      <c r="A1673" s="5">
        <v>41821</v>
      </c>
      <c r="B1673" s="10">
        <v>1480.2</v>
      </c>
      <c r="C1673" s="6">
        <v>89.8</v>
      </c>
      <c r="D1673" s="6">
        <v>38.76</v>
      </c>
      <c r="E1673" s="6">
        <v>18.306785999999999</v>
      </c>
      <c r="F1673" s="7">
        <v>8.5599999999999996E-2</v>
      </c>
      <c r="G1673" s="4">
        <f t="shared" si="93"/>
        <v>2.3767634937943427E-6</v>
      </c>
      <c r="H1673" s="8">
        <f t="shared" si="94"/>
        <v>3.4573927191377781E-3</v>
      </c>
      <c r="I1673" s="8">
        <f t="shared" si="94"/>
        <v>2.4559053360124899E-3</v>
      </c>
      <c r="J1673" s="8">
        <f t="shared" si="94"/>
        <v>3.3875700186716352E-2</v>
      </c>
      <c r="K1673" s="8">
        <f t="shared" si="94"/>
        <v>7.4687951782695574E-3</v>
      </c>
      <c r="L1673" s="8">
        <f t="shared" si="95"/>
        <v>1.0278127229014038E-2</v>
      </c>
    </row>
    <row r="1674" spans="1:12" x14ac:dyDescent="0.25">
      <c r="A1674" s="1">
        <v>41822</v>
      </c>
      <c r="B1674" s="9">
        <v>1484.8</v>
      </c>
      <c r="C1674" s="2">
        <v>90.58</v>
      </c>
      <c r="D1674" s="2">
        <v>38.17</v>
      </c>
      <c r="E1674" s="2">
        <v>18.303927999999999</v>
      </c>
      <c r="F1674" s="3">
        <v>8.5599999999999996E-2</v>
      </c>
      <c r="G1674" s="4">
        <f t="shared" si="93"/>
        <v>2.3767634937943427E-6</v>
      </c>
      <c r="H1674" s="8">
        <f t="shared" si="94"/>
        <v>3.1076881502499045E-3</v>
      </c>
      <c r="I1674" s="8">
        <f t="shared" si="94"/>
        <v>8.6859688195991217E-3</v>
      </c>
      <c r="J1674" s="8">
        <f t="shared" si="94"/>
        <v>-1.5221878224974107E-2</v>
      </c>
      <c r="K1674" s="8">
        <f t="shared" si="94"/>
        <v>-1.5611697214354314E-4</v>
      </c>
      <c r="L1674" s="8">
        <f t="shared" si="95"/>
        <v>-9.7349754769093062E-4</v>
      </c>
    </row>
    <row r="1675" spans="1:12" x14ac:dyDescent="0.25">
      <c r="A1675" s="5">
        <v>41823</v>
      </c>
      <c r="B1675" s="10">
        <v>1475.6</v>
      </c>
      <c r="C1675" s="6">
        <v>89.52</v>
      </c>
      <c r="D1675" s="6">
        <v>38.07</v>
      </c>
      <c r="E1675" s="6">
        <v>18.559999000000001</v>
      </c>
      <c r="F1675" s="7">
        <v>8.5000000000000006E-2</v>
      </c>
      <c r="G1675" s="4">
        <f t="shared" si="93"/>
        <v>2.3601109921944641E-6</v>
      </c>
      <c r="H1675" s="8">
        <f t="shared" si="94"/>
        <v>-6.196120689655203E-3</v>
      </c>
      <c r="I1675" s="8">
        <f t="shared" si="94"/>
        <v>-1.1702362552439857E-2</v>
      </c>
      <c r="J1675" s="8">
        <f t="shared" si="94"/>
        <v>-2.6198585276395446E-3</v>
      </c>
      <c r="K1675" s="8">
        <f t="shared" si="94"/>
        <v>1.3989947949970202E-2</v>
      </c>
      <c r="L1675" s="8">
        <f t="shared" si="95"/>
        <v>3.1112463506488444E-3</v>
      </c>
    </row>
    <row r="1676" spans="1:12" x14ac:dyDescent="0.25">
      <c r="A1676" s="1">
        <v>41824</v>
      </c>
      <c r="B1676" s="9">
        <v>1321.3</v>
      </c>
      <c r="C1676" s="2">
        <v>90.84</v>
      </c>
      <c r="D1676" s="2">
        <v>38.67</v>
      </c>
      <c r="E1676" s="2">
        <v>18.892499999999998</v>
      </c>
      <c r="F1676" s="3">
        <v>8.6499999999999994E-2</v>
      </c>
      <c r="G1676" s="4">
        <f t="shared" si="93"/>
        <v>2.4017420594546479E-6</v>
      </c>
      <c r="H1676" s="8">
        <f t="shared" si="94"/>
        <v>-0.10456763350501488</v>
      </c>
      <c r="I1676" s="8">
        <f t="shared" si="94"/>
        <v>1.474530831099204E-2</v>
      </c>
      <c r="J1676" s="8">
        <f t="shared" si="94"/>
        <v>1.5760441292356223E-2</v>
      </c>
      <c r="K1676" s="8">
        <f t="shared" si="94"/>
        <v>1.7914925534209189E-2</v>
      </c>
      <c r="L1676" s="8">
        <f t="shared" si="95"/>
        <v>-1.8925316894849904E-2</v>
      </c>
    </row>
    <row r="1677" spans="1:12" x14ac:dyDescent="0.25">
      <c r="A1677" s="5">
        <v>41827</v>
      </c>
      <c r="B1677" s="10">
        <v>1472</v>
      </c>
      <c r="C1677" s="6">
        <v>91.08</v>
      </c>
      <c r="D1677" s="6">
        <v>38.85</v>
      </c>
      <c r="E1677" s="6">
        <v>19.14143</v>
      </c>
      <c r="F1677" s="7">
        <v>8.5999999999999993E-2</v>
      </c>
      <c r="G1677" s="4">
        <f t="shared" si="93"/>
        <v>2.3878651060904588E-6</v>
      </c>
      <c r="H1677" s="8">
        <f t="shared" si="94"/>
        <v>0.1140543404223114</v>
      </c>
      <c r="I1677" s="8">
        <f t="shared" si="94"/>
        <v>2.6420079260237217E-3</v>
      </c>
      <c r="J1677" s="8">
        <f t="shared" si="94"/>
        <v>4.6547711404189215E-3</v>
      </c>
      <c r="K1677" s="8">
        <f t="shared" si="94"/>
        <v>1.3176128093158738E-2</v>
      </c>
      <c r="L1677" s="8">
        <f t="shared" si="95"/>
        <v>4.0705850205421779E-2</v>
      </c>
    </row>
    <row r="1678" spans="1:12" x14ac:dyDescent="0.25">
      <c r="A1678" s="1">
        <v>41828</v>
      </c>
      <c r="B1678" s="9">
        <v>1471.4</v>
      </c>
      <c r="C1678" s="2">
        <v>91.43</v>
      </c>
      <c r="D1678" s="2">
        <v>38.130000000000003</v>
      </c>
      <c r="E1678" s="2">
        <v>19.139999</v>
      </c>
      <c r="F1678" s="3">
        <v>8.5599999999999996E-2</v>
      </c>
      <c r="G1678" s="4">
        <f t="shared" si="93"/>
        <v>2.3767634937943427E-6</v>
      </c>
      <c r="H1678" s="8">
        <f t="shared" si="94"/>
        <v>-4.0760869565211215E-4</v>
      </c>
      <c r="I1678" s="8">
        <f t="shared" si="94"/>
        <v>3.8427755819061102E-3</v>
      </c>
      <c r="J1678" s="8">
        <f t="shared" si="94"/>
        <v>-1.8532818532818504E-2</v>
      </c>
      <c r="K1678" s="8">
        <f t="shared" si="94"/>
        <v>-7.4759304816838769E-5</v>
      </c>
      <c r="L1678" s="8">
        <f t="shared" si="95"/>
        <v>-2.9315889348963385E-3</v>
      </c>
    </row>
    <row r="1679" spans="1:12" x14ac:dyDescent="0.25">
      <c r="A1679" s="5">
        <v>41829</v>
      </c>
      <c r="B1679" s="10">
        <v>1479.7</v>
      </c>
      <c r="C1679" s="6">
        <v>94.11</v>
      </c>
      <c r="D1679" s="6">
        <v>38.6</v>
      </c>
      <c r="E1679" s="6">
        <v>19.443930000000002</v>
      </c>
      <c r="F1679" s="7">
        <v>8.5599999999999996E-2</v>
      </c>
      <c r="G1679" s="4">
        <f t="shared" si="93"/>
        <v>2.3767634937943427E-6</v>
      </c>
      <c r="H1679" s="8">
        <f t="shared" si="94"/>
        <v>5.6408862308005665E-3</v>
      </c>
      <c r="I1679" s="8">
        <f t="shared" si="94"/>
        <v>2.9312041999343678E-2</v>
      </c>
      <c r="J1679" s="8">
        <f t="shared" si="94"/>
        <v>1.2326252294780982E-2</v>
      </c>
      <c r="K1679" s="8">
        <f t="shared" si="94"/>
        <v>1.5879363421074481E-2</v>
      </c>
      <c r="L1679" s="8">
        <f t="shared" si="95"/>
        <v>1.3374415284623515E-2</v>
      </c>
    </row>
    <row r="1680" spans="1:12" x14ac:dyDescent="0.25">
      <c r="A1680" s="1">
        <v>41830</v>
      </c>
      <c r="B1680" s="9">
        <v>1494.7</v>
      </c>
      <c r="C1680" s="2">
        <v>94.07</v>
      </c>
      <c r="D1680" s="2">
        <v>37.979999999999997</v>
      </c>
      <c r="E1680" s="2">
        <v>19.428213</v>
      </c>
      <c r="F1680" s="3">
        <v>8.4000000000000005E-2</v>
      </c>
      <c r="G1680" s="4">
        <f t="shared" si="93"/>
        <v>2.3323566016308916E-6</v>
      </c>
      <c r="H1680" s="8">
        <f t="shared" si="94"/>
        <v>1.0137189970940055E-2</v>
      </c>
      <c r="I1680" s="8">
        <f t="shared" si="94"/>
        <v>-4.250345340559585E-4</v>
      </c>
      <c r="J1680" s="8">
        <f t="shared" si="94"/>
        <v>-1.6062176165803226E-2</v>
      </c>
      <c r="K1680" s="8">
        <f t="shared" si="94"/>
        <v>-8.0832424309294467E-4</v>
      </c>
      <c r="L1680" s="8">
        <f t="shared" si="95"/>
        <v>-8.8559630732267349E-5</v>
      </c>
    </row>
    <row r="1681" spans="1:12" x14ac:dyDescent="0.25">
      <c r="A1681" s="5">
        <v>41831</v>
      </c>
      <c r="B1681" s="10">
        <v>1492.9</v>
      </c>
      <c r="C1681" s="6">
        <v>93.95</v>
      </c>
      <c r="D1681" s="6">
        <v>37.5</v>
      </c>
      <c r="E1681" s="6">
        <v>19.499642999999999</v>
      </c>
      <c r="F1681" s="7">
        <v>8.6099999999999996E-2</v>
      </c>
      <c r="G1681" s="4">
        <f t="shared" si="93"/>
        <v>2.3906405024476385E-6</v>
      </c>
      <c r="H1681" s="8">
        <f t="shared" si="94"/>
        <v>-1.2042550344550441E-3</v>
      </c>
      <c r="I1681" s="8">
        <f t="shared" si="94"/>
        <v>-1.2756457956839625E-3</v>
      </c>
      <c r="J1681" s="8">
        <f t="shared" si="94"/>
        <v>-1.2638230647709239E-2</v>
      </c>
      <c r="K1681" s="8">
        <f t="shared" si="94"/>
        <v>3.6766119457306463E-3</v>
      </c>
      <c r="L1681" s="8">
        <f t="shared" si="95"/>
        <v>-9.0392710931276165E-4</v>
      </c>
    </row>
    <row r="1682" spans="1:12" x14ac:dyDescent="0.25">
      <c r="A1682" s="1">
        <v>41834</v>
      </c>
      <c r="B1682" s="9">
        <v>1460.7</v>
      </c>
      <c r="C1682" s="2">
        <v>95.37</v>
      </c>
      <c r="D1682" s="2">
        <v>37.06</v>
      </c>
      <c r="E1682" s="2">
        <v>19.191786</v>
      </c>
      <c r="F1682" s="3">
        <v>8.6499999999999994E-2</v>
      </c>
      <c r="G1682" s="4">
        <f t="shared" si="93"/>
        <v>2.4017420594546479E-6</v>
      </c>
      <c r="H1682" s="8">
        <f t="shared" si="94"/>
        <v>-2.1568758791613667E-2</v>
      </c>
      <c r="I1682" s="8">
        <f t="shared" si="94"/>
        <v>1.511442256519427E-2</v>
      </c>
      <c r="J1682" s="8">
        <f t="shared" si="94"/>
        <v>-1.1733333333333273E-2</v>
      </c>
      <c r="K1682" s="8">
        <f t="shared" si="94"/>
        <v>-1.5787827500226465E-2</v>
      </c>
      <c r="L1682" s="8">
        <f t="shared" si="95"/>
        <v>-1.4252129789217133E-2</v>
      </c>
    </row>
    <row r="1683" spans="1:12" x14ac:dyDescent="0.25">
      <c r="A1683" s="5">
        <v>41835</v>
      </c>
      <c r="B1683" s="10">
        <v>1451.3</v>
      </c>
      <c r="C1683" s="6">
        <v>95.03</v>
      </c>
      <c r="D1683" s="6">
        <v>37.590000000000003</v>
      </c>
      <c r="E1683" s="6">
        <v>18.969643000000001</v>
      </c>
      <c r="F1683" s="7">
        <v>8.6499999999999994E-2</v>
      </c>
      <c r="G1683" s="4">
        <f t="shared" si="93"/>
        <v>2.4017420594546479E-6</v>
      </c>
      <c r="H1683" s="8">
        <f t="shared" si="94"/>
        <v>-6.4352707605942975E-3</v>
      </c>
      <c r="I1683" s="8">
        <f t="shared" si="94"/>
        <v>-3.5650623885918361E-3</v>
      </c>
      <c r="J1683" s="8">
        <f t="shared" si="94"/>
        <v>1.4301133297355668E-2</v>
      </c>
      <c r="K1683" s="8">
        <f t="shared" si="94"/>
        <v>-1.1574899803488799E-2</v>
      </c>
      <c r="L1683" s="8">
        <f t="shared" si="95"/>
        <v>-5.0663406649646935E-3</v>
      </c>
    </row>
    <row r="1684" spans="1:12" x14ac:dyDescent="0.25">
      <c r="A1684" s="1">
        <v>41836</v>
      </c>
      <c r="B1684" s="9">
        <v>1454.9</v>
      </c>
      <c r="C1684" s="2">
        <v>96.44</v>
      </c>
      <c r="D1684" s="2">
        <v>37.299999999999997</v>
      </c>
      <c r="E1684" s="2">
        <v>18.758928000000001</v>
      </c>
      <c r="F1684" s="3">
        <v>8.7400000000000005E-2</v>
      </c>
      <c r="G1684" s="4">
        <f t="shared" si="93"/>
        <v>2.4267204010719468E-6</v>
      </c>
      <c r="H1684" s="8">
        <f t="shared" si="94"/>
        <v>2.4805346930339258E-3</v>
      </c>
      <c r="I1684" s="8">
        <f t="shared" si="94"/>
        <v>1.4837419762180329E-2</v>
      </c>
      <c r="J1684" s="8">
        <f t="shared" si="94"/>
        <v>-7.7148177706838584E-3</v>
      </c>
      <c r="K1684" s="8">
        <f t="shared" si="94"/>
        <v>-1.1108010836050021E-2</v>
      </c>
      <c r="L1684" s="8">
        <f t="shared" si="95"/>
        <v>-4.3672924922663753E-3</v>
      </c>
    </row>
    <row r="1685" spans="1:12" x14ac:dyDescent="0.25">
      <c r="A1685" s="5">
        <v>41837</v>
      </c>
      <c r="B1685" s="10">
        <v>1472.1</v>
      </c>
      <c r="C1685" s="6">
        <v>96.31</v>
      </c>
      <c r="D1685" s="6">
        <v>37.630000000000003</v>
      </c>
      <c r="E1685" s="6">
        <v>18.841069999999998</v>
      </c>
      <c r="F1685" s="7">
        <v>8.7599999999999997E-2</v>
      </c>
      <c r="G1685" s="4">
        <f t="shared" si="93"/>
        <v>2.4322711134061592E-6</v>
      </c>
      <c r="H1685" s="8">
        <f t="shared" si="94"/>
        <v>1.1822118358649953E-2</v>
      </c>
      <c r="I1685" s="8">
        <f t="shared" si="94"/>
        <v>-1.3479883865615456E-3</v>
      </c>
      <c r="J1685" s="8">
        <f t="shared" si="94"/>
        <v>8.8471849865953203E-3</v>
      </c>
      <c r="K1685" s="8">
        <f t="shared" si="94"/>
        <v>4.3788216469511209E-3</v>
      </c>
      <c r="L1685" s="8">
        <f t="shared" si="95"/>
        <v>6.8504556688156245E-3</v>
      </c>
    </row>
    <row r="1686" spans="1:12" x14ac:dyDescent="0.25">
      <c r="A1686" s="1">
        <v>41838</v>
      </c>
      <c r="B1686" s="9">
        <v>1464.7</v>
      </c>
      <c r="C1686" s="2">
        <v>95.79</v>
      </c>
      <c r="D1686" s="2">
        <v>37.9</v>
      </c>
      <c r="E1686" s="2">
        <v>18.645</v>
      </c>
      <c r="F1686" s="3">
        <v>8.8200000000000001E-2</v>
      </c>
      <c r="G1686" s="4">
        <f t="shared" si="93"/>
        <v>2.4489231835733705E-6</v>
      </c>
      <c r="H1686" s="8">
        <f t="shared" si="94"/>
        <v>-5.0268324162759757E-3</v>
      </c>
      <c r="I1686" s="8">
        <f t="shared" si="94"/>
        <v>-5.3992316478039251E-3</v>
      </c>
      <c r="J1686" s="8">
        <f t="shared" si="94"/>
        <v>7.175126229072442E-3</v>
      </c>
      <c r="K1686" s="8">
        <f t="shared" si="94"/>
        <v>-1.0406521497982804E-2</v>
      </c>
      <c r="L1686" s="8">
        <f t="shared" si="95"/>
        <v>-5.4622590757661127E-3</v>
      </c>
    </row>
    <row r="1687" spans="1:12" x14ac:dyDescent="0.25">
      <c r="A1687" s="5">
        <v>41841</v>
      </c>
      <c r="B1687" s="10">
        <v>1469.6</v>
      </c>
      <c r="C1687" s="6">
        <v>95.84</v>
      </c>
      <c r="D1687" s="6">
        <v>37.840000000000003</v>
      </c>
      <c r="E1687" s="6">
        <v>18.476786000000001</v>
      </c>
      <c r="F1687" s="7">
        <v>8.8700000000000001E-2</v>
      </c>
      <c r="G1687" s="4">
        <f t="shared" si="93"/>
        <v>2.4627998325144063E-6</v>
      </c>
      <c r="H1687" s="8">
        <f t="shared" si="94"/>
        <v>3.3453949614254547E-3</v>
      </c>
      <c r="I1687" s="8">
        <f t="shared" si="94"/>
        <v>5.219751539826407E-4</v>
      </c>
      <c r="J1687" s="8">
        <f t="shared" si="94"/>
        <v>-1.5831134564642526E-3</v>
      </c>
      <c r="K1687" s="8">
        <f t="shared" si="94"/>
        <v>-9.0219361759184217E-3</v>
      </c>
      <c r="L1687" s="8">
        <f t="shared" si="95"/>
        <v>-3.3291813522793898E-3</v>
      </c>
    </row>
    <row r="1688" spans="1:12" x14ac:dyDescent="0.25">
      <c r="A1688" s="1">
        <v>41842</v>
      </c>
      <c r="B1688" s="9">
        <v>1461.6</v>
      </c>
      <c r="C1688" s="2">
        <v>96.27</v>
      </c>
      <c r="D1688" s="2">
        <v>38.08</v>
      </c>
      <c r="E1688" s="2">
        <v>18.845358000000001</v>
      </c>
      <c r="F1688" s="3">
        <v>0.09</v>
      </c>
      <c r="G1688" s="4">
        <f t="shared" si="93"/>
        <v>2.498878796775017E-6</v>
      </c>
      <c r="H1688" s="8">
        <f t="shared" si="94"/>
        <v>-5.4436581382689168E-3</v>
      </c>
      <c r="I1688" s="8">
        <f t="shared" si="94"/>
        <v>4.486644407345499E-3</v>
      </c>
      <c r="J1688" s="8">
        <f t="shared" si="94"/>
        <v>6.3424947145876024E-3</v>
      </c>
      <c r="K1688" s="8">
        <f t="shared" si="94"/>
        <v>1.9947841578075338E-2</v>
      </c>
      <c r="L1688" s="8">
        <f t="shared" si="95"/>
        <v>8.8820174447733213E-3</v>
      </c>
    </row>
    <row r="1689" spans="1:12" x14ac:dyDescent="0.25">
      <c r="A1689" s="5">
        <v>41843</v>
      </c>
      <c r="B1689" s="10">
        <v>1460.3</v>
      </c>
      <c r="C1689" s="6">
        <v>95.5</v>
      </c>
      <c r="D1689" s="6">
        <v>37.880000000000003</v>
      </c>
      <c r="E1689" s="6">
        <v>18.794287000000001</v>
      </c>
      <c r="F1689" s="7">
        <v>8.7800000000000003E-2</v>
      </c>
      <c r="G1689" s="4">
        <f t="shared" si="93"/>
        <v>2.4378218144160968E-6</v>
      </c>
      <c r="H1689" s="8">
        <f t="shared" si="94"/>
        <v>-8.8943623426378942E-4</v>
      </c>
      <c r="I1689" s="8">
        <f t="shared" si="94"/>
        <v>-7.9983380076866731E-3</v>
      </c>
      <c r="J1689" s="8">
        <f t="shared" si="94"/>
        <v>-5.252100840336023E-3</v>
      </c>
      <c r="K1689" s="8">
        <f t="shared" si="94"/>
        <v>-2.7100042355258152E-3</v>
      </c>
      <c r="L1689" s="8">
        <f t="shared" si="95"/>
        <v>-3.0358101484067338E-3</v>
      </c>
    </row>
    <row r="1690" spans="1:12" x14ac:dyDescent="0.25">
      <c r="A1690" s="1">
        <v>41844</v>
      </c>
      <c r="B1690" s="9">
        <v>1447.3</v>
      </c>
      <c r="C1690" s="2">
        <v>96.52</v>
      </c>
      <c r="D1690" s="2">
        <v>38.340000000000003</v>
      </c>
      <c r="E1690" s="2">
        <v>18.848572000000001</v>
      </c>
      <c r="F1690" s="3">
        <v>8.8300000000000003E-2</v>
      </c>
      <c r="G1690" s="4">
        <f t="shared" si="93"/>
        <v>2.4516985188682838E-6</v>
      </c>
      <c r="H1690" s="8">
        <f t="shared" si="94"/>
        <v>-8.902280353352051E-3</v>
      </c>
      <c r="I1690" s="8">
        <f t="shared" si="94"/>
        <v>1.0680628272251268E-2</v>
      </c>
      <c r="J1690" s="8">
        <f t="shared" si="94"/>
        <v>1.214361140443508E-2</v>
      </c>
      <c r="K1690" s="8">
        <f t="shared" si="94"/>
        <v>2.8883777288279218E-3</v>
      </c>
      <c r="L1690" s="8">
        <f t="shared" si="95"/>
        <v>1.5957829320518986E-3</v>
      </c>
    </row>
    <row r="1691" spans="1:12" x14ac:dyDescent="0.25">
      <c r="A1691" s="5">
        <v>41845</v>
      </c>
      <c r="B1691" s="10">
        <v>1460.3</v>
      </c>
      <c r="C1691" s="6">
        <v>93.8</v>
      </c>
      <c r="D1691" s="6">
        <v>38.42</v>
      </c>
      <c r="E1691" s="6">
        <v>18.972857000000001</v>
      </c>
      <c r="F1691" s="7">
        <v>8.7900000000000006E-2</v>
      </c>
      <c r="G1691" s="4">
        <f t="shared" si="93"/>
        <v>2.4405971608132404E-6</v>
      </c>
      <c r="H1691" s="8">
        <f t="shared" si="94"/>
        <v>8.9822427969322195E-3</v>
      </c>
      <c r="I1691" s="8">
        <f t="shared" si="94"/>
        <v>-2.8180687940323239E-2</v>
      </c>
      <c r="J1691" s="8">
        <f t="shared" si="94"/>
        <v>2.0865936358893658E-3</v>
      </c>
      <c r="K1691" s="8">
        <f t="shared" si="94"/>
        <v>6.5938682251366534E-3</v>
      </c>
      <c r="L1691" s="8">
        <f t="shared" si="95"/>
        <v>3.6576271372183388E-3</v>
      </c>
    </row>
    <row r="1692" spans="1:12" x14ac:dyDescent="0.25">
      <c r="A1692" s="1">
        <v>41848</v>
      </c>
      <c r="B1692" s="9">
        <v>1462</v>
      </c>
      <c r="C1692" s="2">
        <v>93.76</v>
      </c>
      <c r="D1692" s="2">
        <v>38.4</v>
      </c>
      <c r="E1692" s="2">
        <v>19.012857</v>
      </c>
      <c r="F1692" s="3">
        <v>8.7599999999999997E-2</v>
      </c>
      <c r="G1692" s="4">
        <f t="shared" si="93"/>
        <v>2.4322711134061592E-6</v>
      </c>
      <c r="H1692" s="8">
        <f t="shared" si="94"/>
        <v>1.1641443538999148E-3</v>
      </c>
      <c r="I1692" s="8">
        <f t="shared" si="94"/>
        <v>-4.2643923240929686E-4</v>
      </c>
      <c r="J1692" s="8">
        <f t="shared" si="94"/>
        <v>-5.2056220718383977E-4</v>
      </c>
      <c r="K1692" s="8">
        <f t="shared" si="94"/>
        <v>2.108274995168052E-3</v>
      </c>
      <c r="L1692" s="8">
        <f t="shared" si="95"/>
        <v>1.1792786525341571E-3</v>
      </c>
    </row>
    <row r="1693" spans="1:12" x14ac:dyDescent="0.25">
      <c r="A1693" s="5">
        <v>41849</v>
      </c>
      <c r="B1693" s="10">
        <v>1456.7</v>
      </c>
      <c r="C1693" s="6">
        <v>94.99</v>
      </c>
      <c r="D1693" s="6">
        <v>38.56</v>
      </c>
      <c r="E1693" s="6">
        <v>18.955356999999999</v>
      </c>
      <c r="F1693" s="7">
        <v>8.77E-2</v>
      </c>
      <c r="G1693" s="4">
        <f t="shared" si="93"/>
        <v>2.4350464653544179E-6</v>
      </c>
      <c r="H1693" s="8">
        <f t="shared" si="94"/>
        <v>-3.6251709986319797E-3</v>
      </c>
      <c r="I1693" s="8">
        <f t="shared" si="94"/>
        <v>1.3118600682593747E-2</v>
      </c>
      <c r="J1693" s="8">
        <f t="shared" si="94"/>
        <v>4.1666666666667629E-3</v>
      </c>
      <c r="K1693" s="8">
        <f t="shared" si="94"/>
        <v>-3.0242693141804512E-3</v>
      </c>
      <c r="L1693" s="8">
        <f t="shared" si="95"/>
        <v>-6.5920860680686289E-4</v>
      </c>
    </row>
    <row r="1694" spans="1:12" x14ac:dyDescent="0.25">
      <c r="A1694" s="1">
        <v>41850</v>
      </c>
      <c r="B1694" s="9">
        <v>1456.1</v>
      </c>
      <c r="C1694" s="2">
        <v>95.5</v>
      </c>
      <c r="D1694" s="2">
        <v>38.549999999999997</v>
      </c>
      <c r="E1694" s="2">
        <v>18.944286000000002</v>
      </c>
      <c r="F1694" s="3">
        <v>9.01E-2</v>
      </c>
      <c r="G1694" s="4">
        <f t="shared" si="93"/>
        <v>2.5016540823319389E-6</v>
      </c>
      <c r="H1694" s="8">
        <f t="shared" si="94"/>
        <v>-4.1188988810334073E-4</v>
      </c>
      <c r="I1694" s="8">
        <f t="shared" si="94"/>
        <v>5.3689862090746934E-3</v>
      </c>
      <c r="J1694" s="8">
        <f t="shared" si="94"/>
        <v>-2.5933609958519489E-4</v>
      </c>
      <c r="K1694" s="8">
        <f t="shared" si="94"/>
        <v>-5.8405652818871261E-4</v>
      </c>
      <c r="L1694" s="8">
        <f t="shared" si="95"/>
        <v>1.5739876641258194E-5</v>
      </c>
    </row>
    <row r="1695" spans="1:12" x14ac:dyDescent="0.25">
      <c r="A1695" s="5">
        <v>41851</v>
      </c>
      <c r="B1695" s="10">
        <v>1441.5</v>
      </c>
      <c r="C1695" s="6">
        <v>94.01</v>
      </c>
      <c r="D1695" s="6">
        <v>38.840000000000003</v>
      </c>
      <c r="E1695" s="6">
        <v>18.96143</v>
      </c>
      <c r="F1695" s="7">
        <v>8.8499999999999995E-2</v>
      </c>
      <c r="G1695" s="4">
        <f t="shared" si="93"/>
        <v>2.4572491812424602E-6</v>
      </c>
      <c r="H1695" s="8">
        <f t="shared" si="94"/>
        <v>-1.0026783874733816E-2</v>
      </c>
      <c r="I1695" s="8">
        <f t="shared" si="94"/>
        <v>-1.5602094240837644E-2</v>
      </c>
      <c r="J1695" s="8">
        <f t="shared" si="94"/>
        <v>7.5226977950714983E-3</v>
      </c>
      <c r="K1695" s="8">
        <f t="shared" si="94"/>
        <v>9.0496944566811704E-4</v>
      </c>
      <c r="L1695" s="8">
        <f t="shared" si="95"/>
        <v>-2.5933385288281034E-3</v>
      </c>
    </row>
    <row r="1696" spans="1:12" x14ac:dyDescent="0.25">
      <c r="A1696" s="1">
        <v>41852</v>
      </c>
      <c r="B1696" s="9">
        <v>1451.1</v>
      </c>
      <c r="C1696" s="2">
        <v>94.21</v>
      </c>
      <c r="D1696" s="2">
        <v>38.270000000000003</v>
      </c>
      <c r="E1696" s="2">
        <v>19.146070000000002</v>
      </c>
      <c r="F1696" s="3">
        <v>8.8900000000000007E-2</v>
      </c>
      <c r="G1696" s="4">
        <f t="shared" si="93"/>
        <v>2.4683504729061667E-6</v>
      </c>
      <c r="H1696" s="8">
        <f t="shared" si="94"/>
        <v>6.659729448491092E-3</v>
      </c>
      <c r="I1696" s="8">
        <f t="shared" si="94"/>
        <v>2.1274332517816044E-3</v>
      </c>
      <c r="J1696" s="8">
        <f t="shared" si="94"/>
        <v>-1.4675592173017513E-2</v>
      </c>
      <c r="K1696" s="8">
        <f t="shared" si="94"/>
        <v>9.7376621910901066E-3</v>
      </c>
      <c r="L1696" s="8">
        <f t="shared" si="95"/>
        <v>4.116326620208899E-3</v>
      </c>
    </row>
    <row r="1697" spans="1:12" x14ac:dyDescent="0.25">
      <c r="A1697" s="5">
        <v>41855</v>
      </c>
      <c r="B1697" s="10">
        <v>1441.9</v>
      </c>
      <c r="C1697" s="6">
        <v>93.64</v>
      </c>
      <c r="D1697" s="6">
        <v>38.450000000000003</v>
      </c>
      <c r="E1697" s="6">
        <v>19.164642000000001</v>
      </c>
      <c r="F1697" s="7">
        <v>8.7900000000000006E-2</v>
      </c>
      <c r="G1697" s="4">
        <f t="shared" si="93"/>
        <v>2.4405971608132404E-6</v>
      </c>
      <c r="H1697" s="8">
        <f t="shared" si="94"/>
        <v>-6.340017917441816E-3</v>
      </c>
      <c r="I1697" s="8">
        <f t="shared" si="94"/>
        <v>-6.0503131302408787E-3</v>
      </c>
      <c r="J1697" s="8">
        <f t="shared" si="94"/>
        <v>4.7034230467729215E-3</v>
      </c>
      <c r="K1697" s="8">
        <f t="shared" si="94"/>
        <v>9.7001630099539601E-4</v>
      </c>
      <c r="L1697" s="8">
        <f t="shared" si="95"/>
        <v>-1.1510399875757937E-3</v>
      </c>
    </row>
    <row r="1698" spans="1:12" x14ac:dyDescent="0.25">
      <c r="A1698" s="1">
        <v>41856</v>
      </c>
      <c r="B1698" s="9">
        <v>1439</v>
      </c>
      <c r="C1698" s="2">
        <v>93.47</v>
      </c>
      <c r="D1698" s="2">
        <v>37.950000000000003</v>
      </c>
      <c r="E1698" s="2">
        <v>18.951785999999998</v>
      </c>
      <c r="F1698" s="3">
        <v>8.7800000000000003E-2</v>
      </c>
      <c r="G1698" s="4">
        <f t="shared" si="93"/>
        <v>2.4378218144160968E-6</v>
      </c>
      <c r="H1698" s="8">
        <f t="shared" si="94"/>
        <v>-2.0112351758097584E-3</v>
      </c>
      <c r="I1698" s="8">
        <f t="shared" si="94"/>
        <v>-1.8154634771465367E-3</v>
      </c>
      <c r="J1698" s="8">
        <f t="shared" si="94"/>
        <v>-1.3003901170351105E-2</v>
      </c>
      <c r="K1698" s="8">
        <f t="shared" si="94"/>
        <v>-1.1106703689012409E-2</v>
      </c>
      <c r="L1698" s="8">
        <f t="shared" si="95"/>
        <v>-7.9622347283101053E-3</v>
      </c>
    </row>
    <row r="1699" spans="1:12" x14ac:dyDescent="0.25">
      <c r="A1699" s="5">
        <v>41857</v>
      </c>
      <c r="B1699" s="10">
        <v>1462.7</v>
      </c>
      <c r="C1699" s="6">
        <v>94.32</v>
      </c>
      <c r="D1699" s="6">
        <v>38.17</v>
      </c>
      <c r="E1699" s="6">
        <v>18.73893</v>
      </c>
      <c r="F1699" s="7">
        <v>8.8599999999999998E-2</v>
      </c>
      <c r="G1699" s="4">
        <f t="shared" si="93"/>
        <v>2.4600245083217231E-6</v>
      </c>
      <c r="H1699" s="8">
        <f t="shared" si="94"/>
        <v>1.6469770674079252E-2</v>
      </c>
      <c r="I1699" s="8">
        <f t="shared" si="94"/>
        <v>9.0938268963303131E-3</v>
      </c>
      <c r="J1699" s="8">
        <f t="shared" si="94"/>
        <v>5.797101449275332E-3</v>
      </c>
      <c r="K1699" s="8">
        <f t="shared" si="94"/>
        <v>-1.1231448054552675E-2</v>
      </c>
      <c r="L1699" s="8">
        <f t="shared" si="95"/>
        <v>1.4934294258036433E-3</v>
      </c>
    </row>
    <row r="1700" spans="1:12" x14ac:dyDescent="0.25">
      <c r="A1700" s="1">
        <v>41858</v>
      </c>
      <c r="B1700" s="9">
        <v>1467.3</v>
      </c>
      <c r="C1700" s="2">
        <v>94.71</v>
      </c>
      <c r="D1700" s="2">
        <v>38.270000000000003</v>
      </c>
      <c r="E1700" s="2">
        <v>18.812142999999999</v>
      </c>
      <c r="F1700" s="3">
        <v>8.8499999999999995E-2</v>
      </c>
      <c r="G1700" s="4">
        <f t="shared" si="93"/>
        <v>2.4572491812424602E-6</v>
      </c>
      <c r="H1700" s="8">
        <f t="shared" si="94"/>
        <v>3.1448690777328972E-3</v>
      </c>
      <c r="I1700" s="8">
        <f t="shared" si="94"/>
        <v>4.1348600508905918E-3</v>
      </c>
      <c r="J1700" s="8">
        <f t="shared" si="94"/>
        <v>2.6198585276395446E-3</v>
      </c>
      <c r="K1700" s="8">
        <f t="shared" si="94"/>
        <v>3.9070000261487228E-3</v>
      </c>
      <c r="L1700" s="8">
        <f t="shared" si="95"/>
        <v>3.4855263863106554E-3</v>
      </c>
    </row>
    <row r="1701" spans="1:12" x14ac:dyDescent="0.25">
      <c r="A1701" s="5">
        <v>41859</v>
      </c>
      <c r="B1701" s="10">
        <v>1465.9</v>
      </c>
      <c r="C1701" s="6">
        <v>93.73</v>
      </c>
      <c r="D1701" s="6">
        <v>38.36</v>
      </c>
      <c r="E1701" s="6">
        <v>18.978570999999999</v>
      </c>
      <c r="F1701" s="7">
        <v>8.8999999999999996E-2</v>
      </c>
      <c r="G1701" s="4">
        <f t="shared" si="93"/>
        <v>2.4711257888831994E-6</v>
      </c>
      <c r="H1701" s="8">
        <f t="shared" si="94"/>
        <v>-9.5413344237706241E-4</v>
      </c>
      <c r="I1701" s="8">
        <f t="shared" si="94"/>
        <v>-1.034737620103463E-2</v>
      </c>
      <c r="J1701" s="8">
        <f t="shared" si="94"/>
        <v>2.3517115233863679E-3</v>
      </c>
      <c r="K1701" s="8">
        <f t="shared" si="94"/>
        <v>8.8468389805456942E-3</v>
      </c>
      <c r="L1701" s="8">
        <f t="shared" si="95"/>
        <v>3.2687629141898043E-3</v>
      </c>
    </row>
    <row r="1702" spans="1:12" x14ac:dyDescent="0.25">
      <c r="A1702" s="1">
        <v>41862</v>
      </c>
      <c r="B1702" s="9">
        <v>1465.5</v>
      </c>
      <c r="C1702" s="2">
        <v>94.58</v>
      </c>
      <c r="D1702" s="2">
        <v>38.11</v>
      </c>
      <c r="E1702" s="2">
        <v>18.973572000000001</v>
      </c>
      <c r="F1702" s="3">
        <v>8.8499999999999995E-2</v>
      </c>
      <c r="G1702" s="4">
        <f t="shared" si="93"/>
        <v>2.4572491812424602E-6</v>
      </c>
      <c r="H1702" s="8">
        <f t="shared" si="94"/>
        <v>-2.7286990927081719E-4</v>
      </c>
      <c r="I1702" s="8">
        <f t="shared" si="94"/>
        <v>9.0686013016109488E-3</v>
      </c>
      <c r="J1702" s="8">
        <f t="shared" si="94"/>
        <v>-6.5172054223149112E-3</v>
      </c>
      <c r="K1702" s="8">
        <f t="shared" si="94"/>
        <v>-2.6340233940679611E-4</v>
      </c>
      <c r="L1702" s="8">
        <f t="shared" si="95"/>
        <v>-5.3567663608339918E-4</v>
      </c>
    </row>
    <row r="1703" spans="1:12" x14ac:dyDescent="0.25">
      <c r="A1703" s="5">
        <v>41863</v>
      </c>
      <c r="B1703" s="10">
        <v>1465.3</v>
      </c>
      <c r="C1703" s="6">
        <v>94.31</v>
      </c>
      <c r="D1703" s="6">
        <v>38.78</v>
      </c>
      <c r="E1703" s="6">
        <v>18.882142999999999</v>
      </c>
      <c r="F1703" s="7">
        <v>9.0499999999999997E-2</v>
      </c>
      <c r="G1703" s="4">
        <f t="shared" si="93"/>
        <v>2.5127551970260953E-6</v>
      </c>
      <c r="H1703" s="8">
        <f t="shared" si="94"/>
        <v>-1.3647219379054622E-4</v>
      </c>
      <c r="I1703" s="8">
        <f t="shared" si="94"/>
        <v>-2.8547261577500107E-3</v>
      </c>
      <c r="J1703" s="8">
        <f t="shared" si="94"/>
        <v>1.7580687483600151E-2</v>
      </c>
      <c r="K1703" s="8">
        <f t="shared" si="94"/>
        <v>-4.8187552665360815E-3</v>
      </c>
      <c r="L1703" s="8">
        <f t="shared" si="95"/>
        <v>4.7137020250378504E-4</v>
      </c>
    </row>
    <row r="1704" spans="1:12" x14ac:dyDescent="0.25">
      <c r="A1704" s="1">
        <v>41864</v>
      </c>
      <c r="B1704" s="9">
        <v>1467.9</v>
      </c>
      <c r="C1704" s="2">
        <v>94.64</v>
      </c>
      <c r="D1704" s="2">
        <v>38.479999999999997</v>
      </c>
      <c r="E1704" s="2">
        <v>19.031071000000001</v>
      </c>
      <c r="F1704" s="3">
        <v>9.0300000000000005E-2</v>
      </c>
      <c r="G1704" s="4">
        <f t="shared" si="93"/>
        <v>2.5072046452301322E-6</v>
      </c>
      <c r="H1704" s="8">
        <f t="shared" si="94"/>
        <v>1.7743806728998405E-3</v>
      </c>
      <c r="I1704" s="8">
        <f t="shared" si="94"/>
        <v>3.4990987169971188E-3</v>
      </c>
      <c r="J1704" s="8">
        <f t="shared" si="94"/>
        <v>-7.7359463641053184E-3</v>
      </c>
      <c r="K1704" s="8">
        <f t="shared" si="94"/>
        <v>7.8872403413109155E-3</v>
      </c>
      <c r="L1704" s="8">
        <f t="shared" si="95"/>
        <v>3.1048446919184087E-3</v>
      </c>
    </row>
    <row r="1705" spans="1:12" x14ac:dyDescent="0.25">
      <c r="A1705" s="5">
        <v>41865</v>
      </c>
      <c r="B1705" s="10">
        <v>1469.1</v>
      </c>
      <c r="C1705" s="6">
        <v>94.91</v>
      </c>
      <c r="D1705" s="6">
        <v>38.49</v>
      </c>
      <c r="E1705" s="6">
        <v>19.256786000000002</v>
      </c>
      <c r="F1705" s="7">
        <v>9.0399999999999994E-2</v>
      </c>
      <c r="G1705" s="4">
        <f t="shared" si="93"/>
        <v>2.5099799223493591E-6</v>
      </c>
      <c r="H1705" s="8">
        <f t="shared" si="94"/>
        <v>8.1749437972601538E-4</v>
      </c>
      <c r="I1705" s="8">
        <f t="shared" si="94"/>
        <v>2.852916314454734E-3</v>
      </c>
      <c r="J1705" s="8">
        <f t="shared" si="94"/>
        <v>2.5987525987539287E-4</v>
      </c>
      <c r="K1705" s="8">
        <f t="shared" si="94"/>
        <v>1.1860341438482415E-2</v>
      </c>
      <c r="L1705" s="8">
        <f t="shared" si="95"/>
        <v>5.9084857323875306E-3</v>
      </c>
    </row>
    <row r="1706" spans="1:12" x14ac:dyDescent="0.25">
      <c r="A1706" s="1">
        <v>41866</v>
      </c>
      <c r="B1706" s="9">
        <v>1459.4</v>
      </c>
      <c r="C1706" s="2">
        <v>94.7</v>
      </c>
      <c r="D1706" s="2">
        <v>38.69</v>
      </c>
      <c r="E1706" s="2">
        <v>19.463927999999999</v>
      </c>
      <c r="F1706" s="3">
        <v>9.0300000000000005E-2</v>
      </c>
      <c r="G1706" s="4">
        <f t="shared" si="93"/>
        <v>2.5072046452301322E-6</v>
      </c>
      <c r="H1706" s="8">
        <f t="shared" si="94"/>
        <v>-6.6026819140969431E-3</v>
      </c>
      <c r="I1706" s="8">
        <f t="shared" si="94"/>
        <v>-2.2126224844588953E-3</v>
      </c>
      <c r="J1706" s="8">
        <f t="shared" si="94"/>
        <v>5.1961548454142826E-3</v>
      </c>
      <c r="K1706" s="8">
        <f t="shared" si="94"/>
        <v>1.0756831384011718E-2</v>
      </c>
      <c r="L1706" s="8">
        <f t="shared" si="95"/>
        <v>3.6171045928027105E-3</v>
      </c>
    </row>
    <row r="1707" spans="1:12" x14ac:dyDescent="0.25">
      <c r="A1707" s="5">
        <v>41869</v>
      </c>
      <c r="B1707" s="10">
        <v>1452.8</v>
      </c>
      <c r="C1707" s="6">
        <v>96.24</v>
      </c>
      <c r="D1707" s="6">
        <v>38.51</v>
      </c>
      <c r="E1707" s="6">
        <v>19.277857000000001</v>
      </c>
      <c r="F1707" s="7">
        <v>9.0800000000000006E-2</v>
      </c>
      <c r="G1707" s="4">
        <f t="shared" si="93"/>
        <v>2.5210810039588694E-6</v>
      </c>
      <c r="H1707" s="8">
        <f t="shared" si="94"/>
        <v>-4.5224064684117691E-3</v>
      </c>
      <c r="I1707" s="8">
        <f t="shared" si="94"/>
        <v>1.6261879619852079E-2</v>
      </c>
      <c r="J1707" s="8">
        <f t="shared" si="94"/>
        <v>-4.65236495218402E-3</v>
      </c>
      <c r="K1707" s="8">
        <f t="shared" si="94"/>
        <v>-9.5597866987587668E-3</v>
      </c>
      <c r="L1707" s="8">
        <f t="shared" si="95"/>
        <v>-5.1048566799812949E-3</v>
      </c>
    </row>
    <row r="1708" spans="1:12" x14ac:dyDescent="0.25">
      <c r="A1708" s="1">
        <v>41870</v>
      </c>
      <c r="B1708" s="9">
        <v>1449</v>
      </c>
      <c r="C1708" s="2">
        <v>97.7</v>
      </c>
      <c r="D1708" s="2">
        <v>38.89</v>
      </c>
      <c r="E1708" s="2">
        <v>19.195</v>
      </c>
      <c r="F1708" s="3">
        <v>8.9899999999999994E-2</v>
      </c>
      <c r="G1708" s="4">
        <f t="shared" si="93"/>
        <v>2.4961035083315153E-6</v>
      </c>
      <c r="H1708" s="8">
        <f t="shared" si="94"/>
        <v>-2.6156387665197925E-3</v>
      </c>
      <c r="I1708" s="8">
        <f t="shared" si="94"/>
        <v>1.5170407315045802E-2</v>
      </c>
      <c r="J1708" s="8">
        <f t="shared" si="94"/>
        <v>9.8675668657492235E-3</v>
      </c>
      <c r="K1708" s="8">
        <f t="shared" si="94"/>
        <v>-4.2980399740490151E-3</v>
      </c>
      <c r="L1708" s="8">
        <f t="shared" si="95"/>
        <v>1.8379819740442656E-4</v>
      </c>
    </row>
    <row r="1709" spans="1:12" x14ac:dyDescent="0.25">
      <c r="A1709" s="5">
        <v>41871</v>
      </c>
      <c r="B1709" s="10">
        <v>1449</v>
      </c>
      <c r="C1709" s="6">
        <v>97.68</v>
      </c>
      <c r="D1709" s="6">
        <v>38.99</v>
      </c>
      <c r="E1709" s="6">
        <v>19.173570999999999</v>
      </c>
      <c r="F1709" s="7">
        <v>8.5500000000000007E-2</v>
      </c>
      <c r="G1709" s="4">
        <f t="shared" si="93"/>
        <v>2.3739880836703975E-6</v>
      </c>
      <c r="H1709" s="8">
        <f t="shared" si="94"/>
        <v>0</v>
      </c>
      <c r="I1709" s="8">
        <f t="shared" si="94"/>
        <v>-2.0470829068573203E-4</v>
      </c>
      <c r="J1709" s="8">
        <f t="shared" si="94"/>
        <v>2.571355104139918E-3</v>
      </c>
      <c r="K1709" s="8">
        <f t="shared" si="94"/>
        <v>-1.1163844751237953E-3</v>
      </c>
      <c r="L1709" s="8">
        <f t="shared" si="95"/>
        <v>-9.4393569066080244E-5</v>
      </c>
    </row>
    <row r="1710" spans="1:12" x14ac:dyDescent="0.25">
      <c r="A1710" s="1">
        <v>41872</v>
      </c>
      <c r="B1710" s="9">
        <v>1429.2</v>
      </c>
      <c r="C1710" s="2">
        <v>97.73</v>
      </c>
      <c r="D1710" s="2">
        <v>38.53</v>
      </c>
      <c r="E1710" s="2">
        <v>19.169287000000001</v>
      </c>
      <c r="F1710" s="3">
        <v>8.8400000000000006E-2</v>
      </c>
      <c r="G1710" s="4">
        <f t="shared" si="93"/>
        <v>2.4544738514986619E-6</v>
      </c>
      <c r="H1710" s="8">
        <f t="shared" si="94"/>
        <v>-1.3664596273291894E-2</v>
      </c>
      <c r="I1710" s="8">
        <f t="shared" si="94"/>
        <v>5.1187551187548272E-4</v>
      </c>
      <c r="J1710" s="8">
        <f t="shared" si="94"/>
        <v>-1.1797896896640186E-2</v>
      </c>
      <c r="K1710" s="8">
        <f t="shared" si="94"/>
        <v>-2.2343255724238331E-4</v>
      </c>
      <c r="L1710" s="8">
        <f t="shared" si="95"/>
        <v>-6.0705846930753449E-3</v>
      </c>
    </row>
    <row r="1711" spans="1:12" x14ac:dyDescent="0.25">
      <c r="A1711" s="5">
        <v>41873</v>
      </c>
      <c r="B1711" s="10">
        <v>1434.1</v>
      </c>
      <c r="C1711" s="6">
        <v>97.95</v>
      </c>
      <c r="D1711" s="6">
        <v>38.49</v>
      </c>
      <c r="E1711" s="6">
        <v>19.344643000000001</v>
      </c>
      <c r="F1711" s="7">
        <v>8.7400000000000005E-2</v>
      </c>
      <c r="G1711" s="4">
        <f t="shared" si="93"/>
        <v>2.4267204010719468E-6</v>
      </c>
      <c r="H1711" s="8">
        <f t="shared" si="94"/>
        <v>3.428491463755852E-3</v>
      </c>
      <c r="I1711" s="8">
        <f t="shared" si="94"/>
        <v>2.2510999693031706E-3</v>
      </c>
      <c r="J1711" s="8">
        <f t="shared" si="94"/>
        <v>-1.0381520892810575E-3</v>
      </c>
      <c r="K1711" s="8">
        <f t="shared" si="94"/>
        <v>9.147758077804392E-3</v>
      </c>
      <c r="L1711" s="8">
        <f t="shared" si="95"/>
        <v>5.1817560826931718E-3</v>
      </c>
    </row>
    <row r="1712" spans="1:12" x14ac:dyDescent="0.25">
      <c r="A1712" s="1">
        <v>41876</v>
      </c>
      <c r="B1712" s="9">
        <v>1433.1</v>
      </c>
      <c r="C1712" s="2">
        <v>97.93</v>
      </c>
      <c r="D1712" s="2">
        <v>38.39</v>
      </c>
      <c r="E1712" s="2">
        <v>19.376785000000002</v>
      </c>
      <c r="F1712" s="3">
        <v>8.8099999999999998E-2</v>
      </c>
      <c r="G1712" s="4">
        <f t="shared" si="93"/>
        <v>2.4461478453918772E-6</v>
      </c>
      <c r="H1712" s="8">
        <f t="shared" si="94"/>
        <v>-6.9730144341398792E-4</v>
      </c>
      <c r="I1712" s="8">
        <f t="shared" si="94"/>
        <v>-2.0418580908622788E-4</v>
      </c>
      <c r="J1712" s="8">
        <f t="shared" si="94"/>
        <v>-2.5980774227072337E-3</v>
      </c>
      <c r="K1712" s="8">
        <f t="shared" si="94"/>
        <v>1.6615452660460228E-3</v>
      </c>
      <c r="L1712" s="8">
        <f t="shared" si="95"/>
        <v>9.7349855683299328E-5</v>
      </c>
    </row>
    <row r="1713" spans="1:12" x14ac:dyDescent="0.25">
      <c r="A1713" s="5">
        <v>41877</v>
      </c>
      <c r="B1713" s="10">
        <v>1439.3</v>
      </c>
      <c r="C1713" s="6">
        <v>97.36</v>
      </c>
      <c r="D1713" s="6">
        <v>38.24</v>
      </c>
      <c r="E1713" s="6">
        <v>19.2425</v>
      </c>
      <c r="F1713" s="7">
        <v>8.8400000000000006E-2</v>
      </c>
      <c r="G1713" s="4">
        <f t="shared" si="93"/>
        <v>2.4544738514986619E-6</v>
      </c>
      <c r="H1713" s="8">
        <f t="shared" si="94"/>
        <v>4.3262856744121459E-3</v>
      </c>
      <c r="I1713" s="8">
        <f t="shared" si="94"/>
        <v>-5.8204840191974612E-3</v>
      </c>
      <c r="J1713" s="8">
        <f t="shared" si="94"/>
        <v>-3.9072675175826667E-3</v>
      </c>
      <c r="K1713" s="8">
        <f t="shared" si="94"/>
        <v>-6.9302002370363281E-3</v>
      </c>
      <c r="L1713" s="8">
        <f t="shared" si="95"/>
        <v>-3.0044975571439829E-3</v>
      </c>
    </row>
    <row r="1714" spans="1:12" x14ac:dyDescent="0.25">
      <c r="A1714" s="1">
        <v>41878</v>
      </c>
      <c r="B1714" s="9">
        <v>1436.9</v>
      </c>
      <c r="C1714" s="2">
        <v>96.78</v>
      </c>
      <c r="D1714" s="2">
        <v>38.270000000000003</v>
      </c>
      <c r="E1714" s="2">
        <v>18.993569999999998</v>
      </c>
      <c r="F1714" s="3">
        <v>8.6499999999999994E-2</v>
      </c>
      <c r="G1714" s="4">
        <f t="shared" si="93"/>
        <v>2.4017420594546479E-6</v>
      </c>
      <c r="H1714" s="8">
        <f t="shared" si="94"/>
        <v>-1.6674772458833208E-3</v>
      </c>
      <c r="I1714" s="8">
        <f t="shared" si="94"/>
        <v>-5.9572719802793578E-3</v>
      </c>
      <c r="J1714" s="8">
        <f t="shared" si="94"/>
        <v>7.8451882845191254E-4</v>
      </c>
      <c r="K1714" s="8">
        <f t="shared" si="94"/>
        <v>-1.2936468754060097E-2</v>
      </c>
      <c r="L1714" s="8">
        <f t="shared" si="95"/>
        <v>-6.7319785816904246E-3</v>
      </c>
    </row>
    <row r="1715" spans="1:12" x14ac:dyDescent="0.25">
      <c r="A1715" s="5">
        <v>41879</v>
      </c>
      <c r="B1715" s="10">
        <v>1443.8</v>
      </c>
      <c r="C1715" s="6">
        <v>97.45</v>
      </c>
      <c r="D1715" s="6">
        <v>38.67</v>
      </c>
      <c r="E1715" s="6">
        <v>18.695356</v>
      </c>
      <c r="F1715" s="7">
        <v>8.8499999999999995E-2</v>
      </c>
      <c r="G1715" s="4">
        <f t="shared" si="93"/>
        <v>2.4572491812424602E-6</v>
      </c>
      <c r="H1715" s="8">
        <f t="shared" si="94"/>
        <v>4.8020043148443619E-3</v>
      </c>
      <c r="I1715" s="8">
        <f t="shared" si="94"/>
        <v>6.9229179582558555E-3</v>
      </c>
      <c r="J1715" s="8">
        <f t="shared" si="94"/>
        <v>1.0452051215050915E-2</v>
      </c>
      <c r="K1715" s="8">
        <f t="shared" si="94"/>
        <v>-1.5700787161128636E-2</v>
      </c>
      <c r="L1715" s="8">
        <f t="shared" si="95"/>
        <v>-3.3889823360854269E-3</v>
      </c>
    </row>
    <row r="1716" spans="1:12" x14ac:dyDescent="0.25">
      <c r="A1716" s="1">
        <v>41880</v>
      </c>
      <c r="B1716" s="9">
        <v>1440.6</v>
      </c>
      <c r="C1716" s="2">
        <v>97.33</v>
      </c>
      <c r="D1716" s="2">
        <v>38.840000000000003</v>
      </c>
      <c r="E1716" s="2">
        <v>18.694286000000002</v>
      </c>
      <c r="F1716" s="3">
        <v>8.8599999999999998E-2</v>
      </c>
      <c r="G1716" s="4">
        <f t="shared" si="93"/>
        <v>2.4600245083217231E-6</v>
      </c>
      <c r="H1716" s="8">
        <f t="shared" si="94"/>
        <v>-2.2163734589278608E-3</v>
      </c>
      <c r="I1716" s="8">
        <f t="shared" si="94"/>
        <v>-1.2314007183171322E-3</v>
      </c>
      <c r="J1716" s="8">
        <f t="shared" si="94"/>
        <v>4.3961727437290326E-3</v>
      </c>
      <c r="K1716" s="8">
        <f t="shared" si="94"/>
        <v>-5.7233464824022181E-5</v>
      </c>
      <c r="L1716" s="8">
        <f t="shared" si="95"/>
        <v>-4.9170085377525164E-5</v>
      </c>
    </row>
    <row r="1717" spans="1:12" x14ac:dyDescent="0.25">
      <c r="A1717" s="5">
        <v>41882</v>
      </c>
      <c r="B1717" s="10">
        <v>1287.7</v>
      </c>
      <c r="C1717" s="6">
        <v>96.78</v>
      </c>
      <c r="D1717" s="6">
        <v>38.979999999999997</v>
      </c>
      <c r="E1717" s="6">
        <v>18.940000999999999</v>
      </c>
      <c r="F1717" s="7">
        <v>8.8499999999999995E-2</v>
      </c>
      <c r="G1717" s="4">
        <f t="shared" si="93"/>
        <v>2.4572491812424602E-6</v>
      </c>
      <c r="H1717" s="8">
        <f t="shared" si="94"/>
        <v>-0.10613633208385387</v>
      </c>
      <c r="I1717" s="8">
        <f t="shared" si="94"/>
        <v>-5.6508784547415715E-3</v>
      </c>
      <c r="J1717" s="8">
        <f t="shared" si="94"/>
        <v>3.6045314109164122E-3</v>
      </c>
      <c r="K1717" s="8">
        <f t="shared" si="94"/>
        <v>1.3143855828459937E-2</v>
      </c>
      <c r="L1717" s="8">
        <f t="shared" si="95"/>
        <v>-2.5281594866158042E-2</v>
      </c>
    </row>
    <row r="1718" spans="1:12" x14ac:dyDescent="0.25">
      <c r="A1718" s="1">
        <v>41883</v>
      </c>
      <c r="B1718" s="9">
        <v>1287.4000000000001</v>
      </c>
      <c r="C1718" s="2">
        <v>96.72</v>
      </c>
      <c r="D1718" s="2">
        <v>38.83</v>
      </c>
      <c r="E1718" s="2">
        <v>18.695715</v>
      </c>
      <c r="F1718" s="3">
        <v>8.6999999999999994E-2</v>
      </c>
      <c r="G1718" s="4">
        <f t="shared" si="93"/>
        <v>2.4156189435409203E-6</v>
      </c>
      <c r="H1718" s="8">
        <f t="shared" si="94"/>
        <v>-2.329735186766751E-4</v>
      </c>
      <c r="I1718" s="8">
        <f t="shared" si="94"/>
        <v>-6.1996280223188959E-4</v>
      </c>
      <c r="J1718" s="8">
        <f t="shared" si="94"/>
        <v>-3.8481272447408567E-3</v>
      </c>
      <c r="K1718" s="8">
        <f t="shared" si="94"/>
        <v>-1.2897887386595117E-2</v>
      </c>
      <c r="L1718" s="8">
        <f t="shared" si="95"/>
        <v>-6.620822103172809E-3</v>
      </c>
    </row>
    <row r="1719" spans="1:12" x14ac:dyDescent="0.25">
      <c r="A1719" s="5">
        <v>41884</v>
      </c>
      <c r="B1719" s="10">
        <v>1419</v>
      </c>
      <c r="C1719" s="6">
        <v>97.86</v>
      </c>
      <c r="D1719" s="6">
        <v>38.71</v>
      </c>
      <c r="E1719" s="6">
        <v>18.557500999999998</v>
      </c>
      <c r="F1719" s="7">
        <v>8.6999999999999994E-2</v>
      </c>
      <c r="G1719" s="4">
        <f t="shared" si="93"/>
        <v>2.4156189435409203E-6</v>
      </c>
      <c r="H1719" s="8">
        <f t="shared" si="94"/>
        <v>0.10222153176945774</v>
      </c>
      <c r="I1719" s="8">
        <f t="shared" si="94"/>
        <v>1.1786600496277921E-2</v>
      </c>
      <c r="J1719" s="8">
        <f t="shared" si="94"/>
        <v>-3.0903940252381521E-3</v>
      </c>
      <c r="K1719" s="8">
        <f t="shared" si="94"/>
        <v>-7.3928170171614939E-3</v>
      </c>
      <c r="L1719" s="8">
        <f t="shared" si="95"/>
        <v>2.7331535811939093E-2</v>
      </c>
    </row>
    <row r="1720" spans="1:12" x14ac:dyDescent="0.25">
      <c r="A1720" s="1">
        <v>41885</v>
      </c>
      <c r="B1720" s="9">
        <v>1425.5</v>
      </c>
      <c r="C1720" s="2">
        <v>98.68</v>
      </c>
      <c r="D1720" s="2">
        <v>39.83</v>
      </c>
      <c r="E1720" s="2">
        <v>18.631430000000002</v>
      </c>
      <c r="F1720" s="3">
        <v>8.7999999999999995E-2</v>
      </c>
      <c r="G1720" s="4">
        <f t="shared" si="93"/>
        <v>2.4433725045458488E-6</v>
      </c>
      <c r="H1720" s="8">
        <f t="shared" si="94"/>
        <v>4.5806906272022555E-3</v>
      </c>
      <c r="I1720" s="8">
        <f t="shared" si="94"/>
        <v>8.3793173921930045E-3</v>
      </c>
      <c r="J1720" s="8">
        <f t="shared" si="94"/>
        <v>2.8933092224231398E-2</v>
      </c>
      <c r="K1720" s="8">
        <f t="shared" si="94"/>
        <v>3.9837799281273508E-3</v>
      </c>
      <c r="L1720" s="8">
        <f t="shared" si="95"/>
        <v>8.6939570001551506E-3</v>
      </c>
    </row>
    <row r="1721" spans="1:12" x14ac:dyDescent="0.25">
      <c r="A1721" s="5">
        <v>41886</v>
      </c>
      <c r="B1721" s="10">
        <v>1422.3</v>
      </c>
      <c r="C1721" s="6">
        <v>99.94</v>
      </c>
      <c r="D1721" s="6">
        <v>40.119999999999997</v>
      </c>
      <c r="E1721" s="6">
        <v>18.498570999999998</v>
      </c>
      <c r="F1721" s="7">
        <v>9.0700000000000003E-2</v>
      </c>
      <c r="G1721" s="4">
        <f t="shared" si="93"/>
        <v>2.5183057377198281E-6</v>
      </c>
      <c r="H1721" s="8">
        <f t="shared" si="94"/>
        <v>-2.244826376709958E-3</v>
      </c>
      <c r="I1721" s="8">
        <f t="shared" si="94"/>
        <v>1.2768544791244334E-2</v>
      </c>
      <c r="J1721" s="8">
        <f t="shared" si="94"/>
        <v>7.280944012051197E-3</v>
      </c>
      <c r="K1721" s="8">
        <f t="shared" si="94"/>
        <v>-7.1309072894567612E-3</v>
      </c>
      <c r="L1721" s="8">
        <f t="shared" si="95"/>
        <v>-1.624818085322618E-3</v>
      </c>
    </row>
    <row r="1722" spans="1:12" x14ac:dyDescent="0.25">
      <c r="A1722" s="1">
        <v>41887</v>
      </c>
      <c r="B1722" s="9">
        <v>1423.2</v>
      </c>
      <c r="C1722" s="2">
        <v>100.42</v>
      </c>
      <c r="D1722" s="2">
        <v>40.43</v>
      </c>
      <c r="E1722" s="2">
        <v>18.536072000000001</v>
      </c>
      <c r="F1722" s="3">
        <v>9.0499999999999997E-2</v>
      </c>
      <c r="G1722" s="4">
        <f t="shared" si="93"/>
        <v>2.5127551970260953E-6</v>
      </c>
      <c r="H1722" s="8">
        <f t="shared" si="94"/>
        <v>6.3277789495893341E-4</v>
      </c>
      <c r="I1722" s="8">
        <f t="shared" si="94"/>
        <v>4.8028817290374625E-3</v>
      </c>
      <c r="J1722" s="8">
        <f t="shared" si="94"/>
        <v>7.7268195413759296E-3</v>
      </c>
      <c r="K1722" s="8">
        <f t="shared" si="94"/>
        <v>2.0272376714937845E-3</v>
      </c>
      <c r="L1722" s="8">
        <f t="shared" si="95"/>
        <v>2.7978044806190542E-3</v>
      </c>
    </row>
    <row r="1723" spans="1:12" x14ac:dyDescent="0.25">
      <c r="A1723" s="5">
        <v>41890</v>
      </c>
      <c r="B1723" s="10">
        <v>1410.2</v>
      </c>
      <c r="C1723" s="6">
        <v>100.93</v>
      </c>
      <c r="D1723" s="6">
        <v>40.47</v>
      </c>
      <c r="E1723" s="6">
        <v>18.747855999999999</v>
      </c>
      <c r="F1723" s="7">
        <v>9.1499999999999998E-2</v>
      </c>
      <c r="G1723" s="4">
        <f t="shared" si="93"/>
        <v>2.5405077901385908E-6</v>
      </c>
      <c r="H1723" s="8">
        <f t="shared" si="94"/>
        <v>-9.1343451377178184E-3</v>
      </c>
      <c r="I1723" s="8">
        <f t="shared" si="94"/>
        <v>5.0786695877315787E-3</v>
      </c>
      <c r="J1723" s="8">
        <f t="shared" si="94"/>
        <v>9.8936433341575937E-4</v>
      </c>
      <c r="K1723" s="8">
        <f t="shared" si="94"/>
        <v>1.142550590006329E-2</v>
      </c>
      <c r="L1723" s="8">
        <f t="shared" si="95"/>
        <v>3.0751621634559356E-3</v>
      </c>
    </row>
    <row r="1724" spans="1:12" x14ac:dyDescent="0.25">
      <c r="A1724" s="1">
        <v>41891</v>
      </c>
      <c r="B1724" s="9">
        <v>1404.6</v>
      </c>
      <c r="C1724" s="2">
        <v>100.37</v>
      </c>
      <c r="D1724" s="2">
        <v>40.58</v>
      </c>
      <c r="E1724" s="2">
        <v>18.970358000000001</v>
      </c>
      <c r="F1724" s="3">
        <v>8.9800000000000005E-2</v>
      </c>
      <c r="G1724" s="4">
        <f t="shared" si="93"/>
        <v>2.4933282172234783E-6</v>
      </c>
      <c r="H1724" s="8">
        <f t="shared" si="94"/>
        <v>-3.9710679336265329E-3</v>
      </c>
      <c r="I1724" s="8">
        <f t="shared" si="94"/>
        <v>-5.5483998811057386E-3</v>
      </c>
      <c r="J1724" s="8">
        <f t="shared" si="94"/>
        <v>2.7180627625401394E-3</v>
      </c>
      <c r="K1724" s="8">
        <f t="shared" si="94"/>
        <v>1.1868130414485914E-2</v>
      </c>
      <c r="L1724" s="8">
        <f t="shared" si="95"/>
        <v>4.2087366686647202E-3</v>
      </c>
    </row>
    <row r="1725" spans="1:12" x14ac:dyDescent="0.25">
      <c r="A1725" s="5">
        <v>41892</v>
      </c>
      <c r="B1725" s="10">
        <v>1402</v>
      </c>
      <c r="C1725" s="6">
        <v>100.5</v>
      </c>
      <c r="D1725" s="6">
        <v>40.700000000000003</v>
      </c>
      <c r="E1725" s="6">
        <v>18.989286</v>
      </c>
      <c r="F1725" s="7">
        <v>8.8900000000000007E-2</v>
      </c>
      <c r="G1725" s="4">
        <f t="shared" si="93"/>
        <v>2.4683504729061667E-6</v>
      </c>
      <c r="H1725" s="8">
        <f t="shared" si="94"/>
        <v>-1.8510608002277583E-3</v>
      </c>
      <c r="I1725" s="8">
        <f t="shared" si="94"/>
        <v>1.2952077313937973E-3</v>
      </c>
      <c r="J1725" s="8">
        <f t="shared" si="94"/>
        <v>2.9571217348448634E-3</v>
      </c>
      <c r="K1725" s="8">
        <f t="shared" si="94"/>
        <v>9.9776714809488281E-4</v>
      </c>
      <c r="L1725" s="8">
        <f t="shared" si="95"/>
        <v>5.0747313551765183E-4</v>
      </c>
    </row>
    <row r="1726" spans="1:12" x14ac:dyDescent="0.25">
      <c r="A1726" s="1">
        <v>41893</v>
      </c>
      <c r="B1726" s="9">
        <v>1395.4</v>
      </c>
      <c r="C1726" s="2">
        <v>100.01</v>
      </c>
      <c r="D1726" s="2">
        <v>40.700000000000003</v>
      </c>
      <c r="E1726" s="2">
        <v>18.741071999999999</v>
      </c>
      <c r="F1726" s="3">
        <v>8.9700000000000002E-2</v>
      </c>
      <c r="G1726" s="4">
        <f t="shared" si="93"/>
        <v>2.4905529234509061E-6</v>
      </c>
      <c r="H1726" s="8">
        <f t="shared" si="94"/>
        <v>-4.7075606276746852E-3</v>
      </c>
      <c r="I1726" s="8">
        <f t="shared" si="94"/>
        <v>-4.8756218905472125E-3</v>
      </c>
      <c r="J1726" s="8">
        <f t="shared" si="94"/>
        <v>0</v>
      </c>
      <c r="K1726" s="8">
        <f t="shared" si="94"/>
        <v>-1.3071265554692305E-2</v>
      </c>
      <c r="L1726" s="8">
        <f t="shared" si="95"/>
        <v>-7.733320335368693E-3</v>
      </c>
    </row>
    <row r="1727" spans="1:12" x14ac:dyDescent="0.25">
      <c r="A1727" s="5">
        <v>41894</v>
      </c>
      <c r="B1727" s="10">
        <v>1387.8</v>
      </c>
      <c r="C1727" s="6">
        <v>100.41</v>
      </c>
      <c r="D1727" s="6">
        <v>40.46</v>
      </c>
      <c r="E1727" s="6">
        <v>20.2775</v>
      </c>
      <c r="F1727" s="7">
        <v>8.9499999999999996E-2</v>
      </c>
      <c r="G1727" s="4">
        <f t="shared" si="93"/>
        <v>2.4850023274680666E-6</v>
      </c>
      <c r="H1727" s="8">
        <f t="shared" si="94"/>
        <v>-5.446466962878125E-3</v>
      </c>
      <c r="I1727" s="8">
        <f t="shared" si="94"/>
        <v>3.9996000399959153E-3</v>
      </c>
      <c r="J1727" s="8">
        <f t="shared" si="94"/>
        <v>-5.8968058968059452E-3</v>
      </c>
      <c r="K1727" s="8">
        <f t="shared" si="94"/>
        <v>8.1981863150624515E-2</v>
      </c>
      <c r="L1727" s="8">
        <f t="shared" si="95"/>
        <v>3.496814688917102E-2</v>
      </c>
    </row>
    <row r="1728" spans="1:12" x14ac:dyDescent="0.25">
      <c r="A1728" s="1">
        <v>41897</v>
      </c>
      <c r="B1728" s="9">
        <v>1391.3</v>
      </c>
      <c r="C1728" s="2">
        <v>101.17</v>
      </c>
      <c r="D1728" s="2">
        <v>40.82</v>
      </c>
      <c r="E1728" s="2">
        <v>20.42643</v>
      </c>
      <c r="F1728" s="3">
        <v>8.8200000000000001E-2</v>
      </c>
      <c r="G1728" s="4">
        <f t="shared" si="93"/>
        <v>2.4489231835733705E-6</v>
      </c>
      <c r="H1728" s="8">
        <f t="shared" si="94"/>
        <v>2.5219772301484367E-3</v>
      </c>
      <c r="I1728" s="8">
        <f t="shared" si="94"/>
        <v>7.56896723433926E-3</v>
      </c>
      <c r="J1728" s="8">
        <f t="shared" si="94"/>
        <v>8.897676717745908E-3</v>
      </c>
      <c r="K1728" s="8">
        <f t="shared" si="94"/>
        <v>7.3445937615583779E-3</v>
      </c>
      <c r="L1728" s="8">
        <f t="shared" si="95"/>
        <v>6.1967197055433961E-3</v>
      </c>
    </row>
    <row r="1729" spans="1:12" x14ac:dyDescent="0.25">
      <c r="A1729" s="5">
        <v>41898</v>
      </c>
      <c r="B1729" s="10">
        <v>1393</v>
      </c>
      <c r="C1729" s="6">
        <v>101.45</v>
      </c>
      <c r="D1729" s="6">
        <v>40.97</v>
      </c>
      <c r="E1729" s="6">
        <v>21.217500999999999</v>
      </c>
      <c r="F1729" s="7">
        <v>8.7599999999999997E-2</v>
      </c>
      <c r="G1729" s="4">
        <f t="shared" si="93"/>
        <v>2.4322711134061592E-6</v>
      </c>
      <c r="H1729" s="8">
        <f t="shared" si="94"/>
        <v>1.2218788183713401E-3</v>
      </c>
      <c r="I1729" s="8">
        <f t="shared" si="94"/>
        <v>2.767618859345667E-3</v>
      </c>
      <c r="J1729" s="8">
        <f t="shared" si="94"/>
        <v>3.6746692797647862E-3</v>
      </c>
      <c r="K1729" s="8">
        <f t="shared" si="94"/>
        <v>3.8727814894722122E-2</v>
      </c>
      <c r="L1729" s="8">
        <f t="shared" si="95"/>
        <v>1.8793186033952646E-2</v>
      </c>
    </row>
    <row r="1730" spans="1:12" x14ac:dyDescent="0.25">
      <c r="A1730" s="1">
        <v>41899</v>
      </c>
      <c r="B1730" s="9">
        <v>1392</v>
      </c>
      <c r="C1730" s="2">
        <v>102.41</v>
      </c>
      <c r="D1730" s="2">
        <v>40.69</v>
      </c>
      <c r="E1730" s="2">
        <v>21.154641999999999</v>
      </c>
      <c r="F1730" s="3">
        <v>8.7999999999999995E-2</v>
      </c>
      <c r="G1730" s="4">
        <f t="shared" si="93"/>
        <v>2.4433725045458488E-6</v>
      </c>
      <c r="H1730" s="8">
        <f t="shared" si="94"/>
        <v>-7.1787508973438624E-4</v>
      </c>
      <c r="I1730" s="8">
        <f t="shared" si="94"/>
        <v>9.462789551503141E-3</v>
      </c>
      <c r="J1730" s="8">
        <f t="shared" si="94"/>
        <v>-6.8342689773004915E-3</v>
      </c>
      <c r="K1730" s="8">
        <f t="shared" ref="K1730:K1793" si="96">(E1730-E1729)/E1729</f>
        <v>-2.9626014863861471E-3</v>
      </c>
      <c r="L1730" s="8">
        <f t="shared" si="95"/>
        <v>-1.9133045849876879E-3</v>
      </c>
    </row>
    <row r="1731" spans="1:12" x14ac:dyDescent="0.25">
      <c r="A1731" s="5">
        <v>41900</v>
      </c>
      <c r="B1731" s="10">
        <v>1383.4</v>
      </c>
      <c r="C1731" s="6">
        <v>101.41</v>
      </c>
      <c r="D1731" s="6">
        <v>40.79</v>
      </c>
      <c r="E1731" s="6">
        <v>21.074642000000001</v>
      </c>
      <c r="F1731" s="7">
        <v>8.8499999999999995E-2</v>
      </c>
      <c r="G1731" s="4">
        <f t="shared" ref="G1731:G1794" si="97">(1+(F1731/100))^(1/360)-1</f>
        <v>2.4572491812424602E-6</v>
      </c>
      <c r="H1731" s="8">
        <f t="shared" ref="H1731:K1794" si="98">(B1731-B1730)/B1730</f>
        <v>-6.1781609195401647E-3</v>
      </c>
      <c r="I1731" s="8">
        <f t="shared" si="98"/>
        <v>-9.7646714188067574E-3</v>
      </c>
      <c r="J1731" s="8">
        <f t="shared" si="98"/>
        <v>2.4576062914721413E-3</v>
      </c>
      <c r="K1731" s="8">
        <f t="shared" si="96"/>
        <v>-3.7816759082946569E-3</v>
      </c>
      <c r="L1731" s="8">
        <f t="shared" si="95"/>
        <v>-3.9449774973591475E-3</v>
      </c>
    </row>
    <row r="1732" spans="1:12" x14ac:dyDescent="0.25">
      <c r="A1732" s="1">
        <v>41901</v>
      </c>
      <c r="B1732" s="9">
        <v>1373.1</v>
      </c>
      <c r="C1732" s="2">
        <v>102.01</v>
      </c>
      <c r="D1732" s="2">
        <v>40.79</v>
      </c>
      <c r="E1732" s="2">
        <v>21.124286999999999</v>
      </c>
      <c r="F1732" s="3">
        <v>9.0499999999999997E-2</v>
      </c>
      <c r="G1732" s="4">
        <f t="shared" si="97"/>
        <v>2.5127551970260953E-6</v>
      </c>
      <c r="H1732" s="8">
        <f t="shared" si="98"/>
        <v>-7.4454243169005214E-3</v>
      </c>
      <c r="I1732" s="8">
        <f t="shared" si="98"/>
        <v>5.9165762745292238E-3</v>
      </c>
      <c r="J1732" s="8">
        <f t="shared" si="98"/>
        <v>0</v>
      </c>
      <c r="K1732" s="8">
        <f t="shared" si="96"/>
        <v>2.3556746539276046E-3</v>
      </c>
      <c r="L1732" s="8">
        <f t="shared" ref="L1732:L1795" si="99">H1732*$X$12+I1732*$Y$12+$Z$12*J1732+$AA$12*K1732</f>
        <v>-6.4012156566701736E-4</v>
      </c>
    </row>
    <row r="1733" spans="1:12" x14ac:dyDescent="0.25">
      <c r="A1733" s="5">
        <v>41904</v>
      </c>
      <c r="B1733" s="10">
        <v>1374.2</v>
      </c>
      <c r="C1733" s="6">
        <v>102.91</v>
      </c>
      <c r="D1733" s="6">
        <v>40.65</v>
      </c>
      <c r="E1733" s="6">
        <v>21.16357</v>
      </c>
      <c r="F1733" s="7">
        <v>8.9099999999999999E-2</v>
      </c>
      <c r="G1733" s="4">
        <f t="shared" si="97"/>
        <v>2.4739011021956969E-6</v>
      </c>
      <c r="H1733" s="8">
        <f t="shared" si="98"/>
        <v>8.0110698419644342E-4</v>
      </c>
      <c r="I1733" s="8">
        <f t="shared" si="98"/>
        <v>8.8226644446622038E-3</v>
      </c>
      <c r="J1733" s="8">
        <f t="shared" si="98"/>
        <v>-3.432213777886751E-3</v>
      </c>
      <c r="K1733" s="8">
        <f t="shared" si="96"/>
        <v>1.8596130605497392E-3</v>
      </c>
      <c r="L1733" s="8">
        <f t="shared" si="99"/>
        <v>1.2410371866423912E-3</v>
      </c>
    </row>
    <row r="1734" spans="1:12" x14ac:dyDescent="0.25">
      <c r="A1734" s="1">
        <v>41905</v>
      </c>
      <c r="B1734" s="9">
        <v>1377.2</v>
      </c>
      <c r="C1734" s="2">
        <v>102.67</v>
      </c>
      <c r="D1734" s="2">
        <v>40.520000000000003</v>
      </c>
      <c r="E1734" s="2">
        <v>21.462855999999999</v>
      </c>
      <c r="F1734" s="3">
        <v>8.8499999999999995E-2</v>
      </c>
      <c r="G1734" s="4">
        <f t="shared" si="97"/>
        <v>2.4572491812424602E-6</v>
      </c>
      <c r="H1734" s="8">
        <f t="shared" si="98"/>
        <v>2.1830883423082522E-3</v>
      </c>
      <c r="I1734" s="8">
        <f t="shared" si="98"/>
        <v>-2.3321348751335624E-3</v>
      </c>
      <c r="J1734" s="8">
        <f t="shared" si="98"/>
        <v>-3.1980319803196914E-3</v>
      </c>
      <c r="K1734" s="8">
        <f t="shared" si="96"/>
        <v>1.4141564962811029E-2</v>
      </c>
      <c r="L1734" s="8">
        <f t="shared" si="99"/>
        <v>6.3397215409903536E-3</v>
      </c>
    </row>
    <row r="1735" spans="1:12" x14ac:dyDescent="0.25">
      <c r="A1735" s="5">
        <v>41906</v>
      </c>
      <c r="B1735" s="10">
        <v>1374.9</v>
      </c>
      <c r="C1735" s="6">
        <v>103.11</v>
      </c>
      <c r="D1735" s="6">
        <v>40.700000000000003</v>
      </c>
      <c r="E1735" s="6">
        <v>21.228929999999998</v>
      </c>
      <c r="F1735" s="7">
        <v>8.8599999999999998E-2</v>
      </c>
      <c r="G1735" s="4">
        <f t="shared" si="97"/>
        <v>2.4600245083217231E-6</v>
      </c>
      <c r="H1735" s="8">
        <f t="shared" si="98"/>
        <v>-1.6700551844321481E-3</v>
      </c>
      <c r="I1735" s="8">
        <f t="shared" si="98"/>
        <v>4.2855751436641446E-3</v>
      </c>
      <c r="J1735" s="8">
        <f t="shared" si="98"/>
        <v>4.4422507403751163E-3</v>
      </c>
      <c r="K1735" s="8">
        <f t="shared" si="96"/>
        <v>-1.0899108674073959E-2</v>
      </c>
      <c r="L1735" s="8">
        <f t="shared" si="99"/>
        <v>-4.345292413609779E-3</v>
      </c>
    </row>
    <row r="1736" spans="1:12" x14ac:dyDescent="0.25">
      <c r="A1736" s="1">
        <v>41907</v>
      </c>
      <c r="B1736" s="9">
        <v>1376.4</v>
      </c>
      <c r="C1736" s="2">
        <v>102.32</v>
      </c>
      <c r="D1736" s="2">
        <v>40.85</v>
      </c>
      <c r="E1736" s="2">
        <v>21.154641999999999</v>
      </c>
      <c r="F1736" s="3">
        <v>8.9399999999999993E-2</v>
      </c>
      <c r="G1736" s="4">
        <f t="shared" si="97"/>
        <v>2.4822270252577994E-6</v>
      </c>
      <c r="H1736" s="8">
        <f t="shared" si="98"/>
        <v>1.0909884355225835E-3</v>
      </c>
      <c r="I1736" s="8">
        <f t="shared" si="98"/>
        <v>-7.6617204926777835E-3</v>
      </c>
      <c r="J1736" s="8">
        <f t="shared" si="98"/>
        <v>3.6855036855036505E-3</v>
      </c>
      <c r="K1736" s="8">
        <f t="shared" si="96"/>
        <v>-3.4993756161991797E-3</v>
      </c>
      <c r="L1736" s="8">
        <f t="shared" si="99"/>
        <v>-1.2874687575331917E-3</v>
      </c>
    </row>
    <row r="1737" spans="1:12" x14ac:dyDescent="0.25">
      <c r="A1737" s="5">
        <v>41908</v>
      </c>
      <c r="B1737" s="10">
        <v>1370.4</v>
      </c>
      <c r="C1737" s="6">
        <v>101.95</v>
      </c>
      <c r="D1737" s="6">
        <v>40.78</v>
      </c>
      <c r="E1737" s="6">
        <v>20.999642999999999</v>
      </c>
      <c r="F1737" s="7">
        <v>8.9800000000000005E-2</v>
      </c>
      <c r="G1737" s="4">
        <f t="shared" si="97"/>
        <v>2.4933282172234783E-6</v>
      </c>
      <c r="H1737" s="8">
        <f t="shared" si="98"/>
        <v>-4.3591979075850041E-3</v>
      </c>
      <c r="I1737" s="8">
        <f t="shared" si="98"/>
        <v>-3.616106333072619E-3</v>
      </c>
      <c r="J1737" s="8">
        <f t="shared" si="98"/>
        <v>-1.7135862913096765E-3</v>
      </c>
      <c r="K1737" s="8">
        <f t="shared" si="96"/>
        <v>-7.3269498013722057E-3</v>
      </c>
      <c r="L1737" s="8">
        <f t="shared" si="99"/>
        <v>-5.203218768625637E-3</v>
      </c>
    </row>
    <row r="1738" spans="1:12" x14ac:dyDescent="0.25">
      <c r="A1738" s="1">
        <v>41911</v>
      </c>
      <c r="B1738" s="9">
        <v>1373.7</v>
      </c>
      <c r="C1738" s="2">
        <v>102.23</v>
      </c>
      <c r="D1738" s="2">
        <v>40.880000000000003</v>
      </c>
      <c r="E1738" s="2">
        <v>20.912144000000001</v>
      </c>
      <c r="F1738" s="3">
        <v>8.7900000000000006E-2</v>
      </c>
      <c r="G1738" s="4">
        <f t="shared" si="97"/>
        <v>2.4405971608132404E-6</v>
      </c>
      <c r="H1738" s="8">
        <f t="shared" si="98"/>
        <v>2.4080560420314903E-3</v>
      </c>
      <c r="I1738" s="8">
        <f t="shared" si="98"/>
        <v>2.7464443354585691E-3</v>
      </c>
      <c r="J1738" s="8">
        <f t="shared" si="98"/>
        <v>2.4521824423737472E-3</v>
      </c>
      <c r="K1738" s="8">
        <f t="shared" si="96"/>
        <v>-4.1666898813469142E-3</v>
      </c>
      <c r="L1738" s="8">
        <f t="shared" si="99"/>
        <v>-5.4233147930075084E-4</v>
      </c>
    </row>
    <row r="1739" spans="1:12" x14ac:dyDescent="0.25">
      <c r="A1739" s="5">
        <v>41912</v>
      </c>
      <c r="B1739" s="10">
        <v>1366.7</v>
      </c>
      <c r="C1739" s="6">
        <v>102.36</v>
      </c>
      <c r="D1739" s="6">
        <v>40.83</v>
      </c>
      <c r="E1739" s="6">
        <v>21.172501</v>
      </c>
      <c r="F1739" s="7">
        <v>8.9300000000000004E-2</v>
      </c>
      <c r="G1739" s="4">
        <f t="shared" si="97"/>
        <v>2.4794517201609523E-6</v>
      </c>
      <c r="H1739" s="8">
        <f t="shared" si="98"/>
        <v>-5.0957268690398193E-3</v>
      </c>
      <c r="I1739" s="8">
        <f t="shared" si="98"/>
        <v>1.2716423750366375E-3</v>
      </c>
      <c r="J1739" s="8">
        <f t="shared" si="98"/>
        <v>-1.2230919765167383E-3</v>
      </c>
      <c r="K1739" s="8">
        <f t="shared" si="96"/>
        <v>1.2450038599581135E-2</v>
      </c>
      <c r="L1739" s="8">
        <f t="shared" si="99"/>
        <v>4.0486532531657429E-3</v>
      </c>
    </row>
    <row r="1740" spans="1:12" x14ac:dyDescent="0.25">
      <c r="A1740" s="1">
        <v>41913</v>
      </c>
      <c r="B1740" s="9">
        <v>1370.2</v>
      </c>
      <c r="C1740" s="2">
        <v>102.29</v>
      </c>
      <c r="D1740" s="2">
        <v>41.02</v>
      </c>
      <c r="E1740" s="2">
        <v>21.205712999999999</v>
      </c>
      <c r="F1740" s="3">
        <v>8.8400000000000006E-2</v>
      </c>
      <c r="G1740" s="4">
        <f t="shared" si="97"/>
        <v>2.4544738514986619E-6</v>
      </c>
      <c r="H1740" s="8">
        <f t="shared" si="98"/>
        <v>2.5609131484597937E-3</v>
      </c>
      <c r="I1740" s="8">
        <f t="shared" si="98"/>
        <v>-6.8386088315741677E-4</v>
      </c>
      <c r="J1740" s="8">
        <f t="shared" si="98"/>
        <v>4.6534410972325453E-3</v>
      </c>
      <c r="K1740" s="8">
        <f t="shared" si="96"/>
        <v>1.5686384900866887E-3</v>
      </c>
      <c r="L1740" s="8">
        <f t="shared" si="99"/>
        <v>2.1902848395043695E-3</v>
      </c>
    </row>
    <row r="1741" spans="1:12" x14ac:dyDescent="0.25">
      <c r="A1741" s="5">
        <v>41914</v>
      </c>
      <c r="B1741" s="10">
        <v>1368.1</v>
      </c>
      <c r="C1741" s="6">
        <v>100.78</v>
      </c>
      <c r="D1741" s="6">
        <v>40.619999999999997</v>
      </c>
      <c r="E1741" s="6">
        <v>21.209641999999999</v>
      </c>
      <c r="F1741" s="7">
        <v>8.7499999999999994E-2</v>
      </c>
      <c r="G1741" s="4">
        <f t="shared" si="97"/>
        <v>2.4294957585713206E-6</v>
      </c>
      <c r="H1741" s="8">
        <f t="shared" si="98"/>
        <v>-1.5326229747483116E-3</v>
      </c>
      <c r="I1741" s="8">
        <f t="shared" si="98"/>
        <v>-1.4761951314889089E-2</v>
      </c>
      <c r="J1741" s="8">
        <f t="shared" si="98"/>
        <v>-9.7513408093614258E-3</v>
      </c>
      <c r="K1741" s="8">
        <f t="shared" si="96"/>
        <v>1.8528025914523155E-4</v>
      </c>
      <c r="L1741" s="8">
        <f t="shared" si="99"/>
        <v>-3.2248243543216686E-3</v>
      </c>
    </row>
    <row r="1742" spans="1:12" x14ac:dyDescent="0.25">
      <c r="A1742" s="1">
        <v>41915</v>
      </c>
      <c r="B1742" s="9">
        <v>1346.9</v>
      </c>
      <c r="C1742" s="2">
        <v>100.74</v>
      </c>
      <c r="D1742" s="2">
        <v>40.520000000000003</v>
      </c>
      <c r="E1742" s="2">
        <v>21.029285000000002</v>
      </c>
      <c r="F1742" s="3">
        <v>8.7900000000000006E-2</v>
      </c>
      <c r="G1742" s="4">
        <f t="shared" si="97"/>
        <v>2.4405971608132404E-6</v>
      </c>
      <c r="H1742" s="8">
        <f t="shared" si="98"/>
        <v>-1.5495943278999941E-2</v>
      </c>
      <c r="I1742" s="8">
        <f t="shared" si="98"/>
        <v>-3.9690414764840496E-4</v>
      </c>
      <c r="J1742" s="8">
        <f t="shared" si="98"/>
        <v>-2.4618414574100029E-3</v>
      </c>
      <c r="K1742" s="8">
        <f t="shared" si="96"/>
        <v>-8.5035381549578831E-3</v>
      </c>
      <c r="L1742" s="8">
        <f t="shared" si="99"/>
        <v>-8.8881214318558763E-3</v>
      </c>
    </row>
    <row r="1743" spans="1:12" x14ac:dyDescent="0.25">
      <c r="A1743" s="5">
        <v>41918</v>
      </c>
      <c r="B1743" s="10">
        <v>1360.7</v>
      </c>
      <c r="C1743" s="6">
        <v>100.87</v>
      </c>
      <c r="D1743" s="6">
        <v>40.6</v>
      </c>
      <c r="E1743" s="6">
        <v>21.339642999999999</v>
      </c>
      <c r="F1743" s="7">
        <v>8.7999999999999995E-2</v>
      </c>
      <c r="G1743" s="4">
        <f t="shared" si="97"/>
        <v>2.4433725045458488E-6</v>
      </c>
      <c r="H1743" s="8">
        <f t="shared" si="98"/>
        <v>1.0245749498849176E-2</v>
      </c>
      <c r="I1743" s="8">
        <f t="shared" si="98"/>
        <v>1.2904506650785158E-3</v>
      </c>
      <c r="J1743" s="8">
        <f t="shared" si="98"/>
        <v>1.9743336623889015E-3</v>
      </c>
      <c r="K1743" s="8">
        <f t="shared" si="96"/>
        <v>1.4758371480532849E-2</v>
      </c>
      <c r="L1743" s="8">
        <f t="shared" si="99"/>
        <v>1.0169072947623993E-2</v>
      </c>
    </row>
    <row r="1744" spans="1:12" x14ac:dyDescent="0.25">
      <c r="A1744" s="1">
        <v>41919</v>
      </c>
      <c r="B1744" s="9">
        <v>1363.6</v>
      </c>
      <c r="C1744" s="2">
        <v>100.67</v>
      </c>
      <c r="D1744" s="2">
        <v>40.799999999999997</v>
      </c>
      <c r="E1744" s="2">
        <v>21.592500999999999</v>
      </c>
      <c r="F1744" s="3">
        <v>8.8300000000000003E-2</v>
      </c>
      <c r="G1744" s="4">
        <f t="shared" si="97"/>
        <v>2.4516985188682838E-6</v>
      </c>
      <c r="H1744" s="8">
        <f t="shared" si="98"/>
        <v>2.1312559711911981E-3</v>
      </c>
      <c r="I1744" s="8">
        <f t="shared" si="98"/>
        <v>-1.9827500743531557E-3</v>
      </c>
      <c r="J1744" s="8">
        <f t="shared" si="98"/>
        <v>4.9261083743841316E-3</v>
      </c>
      <c r="K1744" s="8">
        <f t="shared" si="96"/>
        <v>1.1849214159768268E-2</v>
      </c>
      <c r="L1744" s="8">
        <f t="shared" si="99"/>
        <v>6.6697258433016157E-3</v>
      </c>
    </row>
    <row r="1745" spans="1:12" x14ac:dyDescent="0.25">
      <c r="A1745" s="5">
        <v>41920</v>
      </c>
      <c r="B1745" s="10">
        <v>1344.2</v>
      </c>
      <c r="C1745" s="6">
        <v>102.03</v>
      </c>
      <c r="D1745" s="6">
        <v>40.549999999999997</v>
      </c>
      <c r="E1745" s="6">
        <v>21.596786000000002</v>
      </c>
      <c r="F1745" s="7">
        <v>8.77E-2</v>
      </c>
      <c r="G1745" s="4">
        <f t="shared" si="97"/>
        <v>2.4350464653544179E-6</v>
      </c>
      <c r="H1745" s="8">
        <f t="shared" si="98"/>
        <v>-1.4227046054561356E-2</v>
      </c>
      <c r="I1745" s="8">
        <f t="shared" si="98"/>
        <v>1.3509486440846324E-2</v>
      </c>
      <c r="J1745" s="8">
        <f t="shared" si="98"/>
        <v>-6.1274509803921576E-3</v>
      </c>
      <c r="K1745" s="8">
        <f t="shared" si="96"/>
        <v>1.9844852618059302E-4</v>
      </c>
      <c r="L1745" s="8">
        <f t="shared" si="99"/>
        <v>-4.017936310999364E-3</v>
      </c>
    </row>
    <row r="1746" spans="1:12" x14ac:dyDescent="0.25">
      <c r="A1746" s="1">
        <v>41921</v>
      </c>
      <c r="B1746" s="9">
        <v>1358.8</v>
      </c>
      <c r="C1746" s="2">
        <v>101.5</v>
      </c>
      <c r="D1746" s="2">
        <v>40.770000000000003</v>
      </c>
      <c r="E1746" s="2">
        <v>21.653929000000002</v>
      </c>
      <c r="F1746" s="3">
        <v>8.8400000000000006E-2</v>
      </c>
      <c r="G1746" s="4">
        <f t="shared" si="97"/>
        <v>2.4544738514986619E-6</v>
      </c>
      <c r="H1746" s="8">
        <f t="shared" si="98"/>
        <v>1.0861478946585262E-2</v>
      </c>
      <c r="I1746" s="8">
        <f t="shared" si="98"/>
        <v>-5.1945506223659817E-3</v>
      </c>
      <c r="J1746" s="8">
        <f t="shared" si="98"/>
        <v>5.4254007398275208E-3</v>
      </c>
      <c r="K1746" s="8">
        <f t="shared" si="96"/>
        <v>2.6459029598200371E-3</v>
      </c>
      <c r="L1746" s="8">
        <f t="shared" si="99"/>
        <v>4.8881006441057352E-3</v>
      </c>
    </row>
    <row r="1747" spans="1:12" x14ac:dyDescent="0.25">
      <c r="A1747" s="5">
        <v>41922</v>
      </c>
      <c r="B1747" s="10">
        <v>1353.7</v>
      </c>
      <c r="C1747" s="6">
        <v>101.32</v>
      </c>
      <c r="D1747" s="6">
        <v>40.630000000000003</v>
      </c>
      <c r="E1747" s="6">
        <v>21.688213000000001</v>
      </c>
      <c r="F1747" s="7">
        <v>8.8499999999999995E-2</v>
      </c>
      <c r="G1747" s="4">
        <f t="shared" si="97"/>
        <v>2.4572491812424602E-6</v>
      </c>
      <c r="H1747" s="8">
        <f t="shared" si="98"/>
        <v>-3.7533117456578667E-3</v>
      </c>
      <c r="I1747" s="8">
        <f t="shared" si="98"/>
        <v>-1.7733990147783924E-3</v>
      </c>
      <c r="J1747" s="8">
        <f t="shared" si="98"/>
        <v>-3.4338974736325867E-3</v>
      </c>
      <c r="K1747" s="8">
        <f t="shared" si="96"/>
        <v>1.5832692533534923E-3</v>
      </c>
      <c r="L1747" s="8">
        <f t="shared" si="99"/>
        <v>-1.1118628475952747E-3</v>
      </c>
    </row>
    <row r="1748" spans="1:12" x14ac:dyDescent="0.25">
      <c r="A1748" s="1">
        <v>41925</v>
      </c>
      <c r="B1748" s="9">
        <v>1229.3</v>
      </c>
      <c r="C1748" s="2">
        <v>101.36</v>
      </c>
      <c r="D1748" s="2">
        <v>40.56</v>
      </c>
      <c r="E1748" s="2">
        <v>21.933214</v>
      </c>
      <c r="F1748" s="3">
        <v>8.7499999999999994E-2</v>
      </c>
      <c r="G1748" s="4">
        <f t="shared" si="97"/>
        <v>2.4294957585713206E-6</v>
      </c>
      <c r="H1748" s="8">
        <f t="shared" si="98"/>
        <v>-9.1896284257959732E-2</v>
      </c>
      <c r="I1748" s="8">
        <f t="shared" si="98"/>
        <v>3.9478878799848258E-4</v>
      </c>
      <c r="J1748" s="8">
        <f t="shared" si="98"/>
        <v>-1.7228648781688477E-3</v>
      </c>
      <c r="K1748" s="8">
        <f t="shared" si="96"/>
        <v>1.1296504695891656E-2</v>
      </c>
      <c r="L1748" s="8">
        <f t="shared" si="99"/>
        <v>-2.229766515526331E-2</v>
      </c>
    </row>
    <row r="1749" spans="1:12" x14ac:dyDescent="0.25">
      <c r="A1749" s="5">
        <v>41926</v>
      </c>
      <c r="B1749" s="10">
        <v>1359.3</v>
      </c>
      <c r="C1749" s="6">
        <v>101.06</v>
      </c>
      <c r="D1749" s="6">
        <v>40.700000000000003</v>
      </c>
      <c r="E1749" s="6">
        <v>22.343928999999999</v>
      </c>
      <c r="F1749" s="7">
        <v>8.6599999999999996E-2</v>
      </c>
      <c r="G1749" s="4">
        <f t="shared" si="97"/>
        <v>2.4045174418230175E-6</v>
      </c>
      <c r="H1749" s="8">
        <f t="shared" si="98"/>
        <v>0.10575124054339868</v>
      </c>
      <c r="I1749" s="8">
        <f t="shared" si="98"/>
        <v>-2.9597474348855286E-3</v>
      </c>
      <c r="J1749" s="8">
        <f t="shared" si="98"/>
        <v>3.4516765285996192E-3</v>
      </c>
      <c r="K1749" s="8">
        <f t="shared" si="96"/>
        <v>1.8725709784256868E-2</v>
      </c>
      <c r="L1749" s="8">
        <f t="shared" si="99"/>
        <v>4.0104552300929575E-2</v>
      </c>
    </row>
    <row r="1750" spans="1:12" x14ac:dyDescent="0.25">
      <c r="A1750" s="1">
        <v>41927</v>
      </c>
      <c r="B1750" s="9">
        <v>1361.3</v>
      </c>
      <c r="C1750" s="2">
        <v>101.27</v>
      </c>
      <c r="D1750" s="2">
        <v>40.68</v>
      </c>
      <c r="E1750" s="2">
        <v>22.286072000000001</v>
      </c>
      <c r="F1750" s="3">
        <v>8.8999999999999996E-2</v>
      </c>
      <c r="G1750" s="4">
        <f t="shared" si="97"/>
        <v>2.4711257888831994E-6</v>
      </c>
      <c r="H1750" s="8">
        <f t="shared" si="98"/>
        <v>1.4713455455013611E-3</v>
      </c>
      <c r="I1750" s="8">
        <f t="shared" si="98"/>
        <v>2.0779734811002745E-3</v>
      </c>
      <c r="J1750" s="8">
        <f t="shared" si="98"/>
        <v>-4.9140049140056815E-4</v>
      </c>
      <c r="K1750" s="8">
        <f t="shared" si="96"/>
        <v>-2.5893834517643917E-3</v>
      </c>
      <c r="L1750" s="8">
        <f t="shared" si="99"/>
        <v>-6.5033225964834156E-4</v>
      </c>
    </row>
    <row r="1751" spans="1:12" x14ac:dyDescent="0.25">
      <c r="A1751" s="5">
        <v>41928</v>
      </c>
      <c r="B1751" s="10">
        <v>1357.5</v>
      </c>
      <c r="C1751" s="6">
        <v>100.53</v>
      </c>
      <c r="D1751" s="6">
        <v>40.54</v>
      </c>
      <c r="E1751" s="6">
        <v>22.692142</v>
      </c>
      <c r="F1751" s="7">
        <v>8.7999999999999995E-2</v>
      </c>
      <c r="G1751" s="4">
        <f t="shared" si="97"/>
        <v>2.4433725045458488E-6</v>
      </c>
      <c r="H1751" s="8">
        <f t="shared" si="98"/>
        <v>-2.791449349886105E-3</v>
      </c>
      <c r="I1751" s="8">
        <f t="shared" si="98"/>
        <v>-7.3071985780586044E-3</v>
      </c>
      <c r="J1751" s="8">
        <f t="shared" si="98"/>
        <v>-3.4414945919370838E-3</v>
      </c>
      <c r="K1751" s="8">
        <f t="shared" si="96"/>
        <v>1.8220797276433446E-2</v>
      </c>
      <c r="L1751" s="8">
        <f t="shared" si="99"/>
        <v>6.2673020468516343E-3</v>
      </c>
    </row>
    <row r="1752" spans="1:12" x14ac:dyDescent="0.25">
      <c r="A1752" s="1">
        <v>41929</v>
      </c>
      <c r="B1752" s="9">
        <v>1358.5</v>
      </c>
      <c r="C1752" s="2">
        <v>99.94</v>
      </c>
      <c r="D1752" s="2">
        <v>40.75</v>
      </c>
      <c r="E1752" s="2">
        <v>22.607143000000001</v>
      </c>
      <c r="F1752" s="3">
        <v>0.09</v>
      </c>
      <c r="G1752" s="4">
        <f t="shared" si="97"/>
        <v>2.498878796775017E-6</v>
      </c>
      <c r="H1752" s="8">
        <f t="shared" si="98"/>
        <v>7.3664825046040514E-4</v>
      </c>
      <c r="I1752" s="8">
        <f t="shared" si="98"/>
        <v>-5.8688948572565743E-3</v>
      </c>
      <c r="J1752" s="8">
        <f t="shared" si="98"/>
        <v>5.180069067587589E-3</v>
      </c>
      <c r="K1752" s="8">
        <f t="shared" si="96"/>
        <v>-3.7457459943622696E-3</v>
      </c>
      <c r="L1752" s="8">
        <f t="shared" si="99"/>
        <v>-1.1054589441117269E-3</v>
      </c>
    </row>
    <row r="1753" spans="1:12" x14ac:dyDescent="0.25">
      <c r="A1753" s="5">
        <v>41932</v>
      </c>
      <c r="B1753" s="10">
        <v>1364.3</v>
      </c>
      <c r="C1753" s="6">
        <v>100.39</v>
      </c>
      <c r="D1753" s="6">
        <v>40.72</v>
      </c>
      <c r="E1753" s="6">
        <v>22.451785999999998</v>
      </c>
      <c r="F1753" s="7">
        <v>9.2499999999999999E-2</v>
      </c>
      <c r="G1753" s="4">
        <f t="shared" si="97"/>
        <v>2.5682601065835087E-6</v>
      </c>
      <c r="H1753" s="8">
        <f t="shared" si="98"/>
        <v>4.2694147957305518E-3</v>
      </c>
      <c r="I1753" s="8">
        <f t="shared" si="98"/>
        <v>4.5027016209726123E-3</v>
      </c>
      <c r="J1753" s="8">
        <f t="shared" si="98"/>
        <v>-7.3619631901843282E-4</v>
      </c>
      <c r="K1753" s="8">
        <f t="shared" si="96"/>
        <v>-6.872031552151556E-3</v>
      </c>
      <c r="L1753" s="8">
        <f t="shared" si="99"/>
        <v>-1.6073361877498597E-3</v>
      </c>
    </row>
    <row r="1754" spans="1:12" x14ac:dyDescent="0.25">
      <c r="A1754" s="1">
        <v>41933</v>
      </c>
      <c r="B1754" s="9">
        <v>1371.8</v>
      </c>
      <c r="C1754" s="2">
        <v>100.04</v>
      </c>
      <c r="D1754" s="2">
        <v>40.909999999999997</v>
      </c>
      <c r="E1754" s="2">
        <v>22.769285</v>
      </c>
      <c r="F1754" s="3">
        <v>9.0899999999999995E-2</v>
      </c>
      <c r="G1754" s="4">
        <f t="shared" si="97"/>
        <v>2.5238562673113307E-6</v>
      </c>
      <c r="H1754" s="8">
        <f t="shared" si="98"/>
        <v>5.4973246353441328E-3</v>
      </c>
      <c r="I1754" s="8">
        <f t="shared" si="98"/>
        <v>-3.4864030281900023E-3</v>
      </c>
      <c r="J1754" s="8">
        <f t="shared" si="98"/>
        <v>4.6660117878191973E-3</v>
      </c>
      <c r="K1754" s="8">
        <f t="shared" si="96"/>
        <v>1.4141369421568581E-2</v>
      </c>
      <c r="L1754" s="8">
        <f t="shared" si="99"/>
        <v>8.5376130244847019E-3</v>
      </c>
    </row>
    <row r="1755" spans="1:12" x14ac:dyDescent="0.25">
      <c r="A1755" s="5">
        <v>41934</v>
      </c>
      <c r="B1755" s="10">
        <v>1366.6</v>
      </c>
      <c r="C1755" s="6">
        <v>100.55</v>
      </c>
      <c r="D1755" s="6">
        <v>40.729999999999997</v>
      </c>
      <c r="E1755" s="6">
        <v>23.029285000000002</v>
      </c>
      <c r="F1755" s="7">
        <v>9.01E-2</v>
      </c>
      <c r="G1755" s="4">
        <f t="shared" si="97"/>
        <v>2.5016540823319389E-6</v>
      </c>
      <c r="H1755" s="8">
        <f t="shared" si="98"/>
        <v>-3.7906400349905565E-3</v>
      </c>
      <c r="I1755" s="8">
        <f t="shared" si="98"/>
        <v>5.0979608156736392E-3</v>
      </c>
      <c r="J1755" s="8">
        <f t="shared" si="98"/>
        <v>-4.3999022243950067E-3</v>
      </c>
      <c r="K1755" s="8">
        <f t="shared" si="96"/>
        <v>1.1418891721896474E-2</v>
      </c>
      <c r="L1755" s="8">
        <f t="shared" si="99"/>
        <v>3.7534216492907E-3</v>
      </c>
    </row>
    <row r="1756" spans="1:12" x14ac:dyDescent="0.25">
      <c r="A1756" s="1">
        <v>41935</v>
      </c>
      <c r="B1756" s="9">
        <v>1352.1</v>
      </c>
      <c r="C1756" s="2">
        <v>101.6</v>
      </c>
      <c r="D1756" s="2">
        <v>40.94</v>
      </c>
      <c r="E1756" s="2">
        <v>23.119641999999999</v>
      </c>
      <c r="F1756" s="3">
        <v>8.9300000000000004E-2</v>
      </c>
      <c r="G1756" s="4">
        <f t="shared" si="97"/>
        <v>2.4794517201609523E-6</v>
      </c>
      <c r="H1756" s="8">
        <f t="shared" si="98"/>
        <v>-1.0610273671886434E-2</v>
      </c>
      <c r="I1756" s="8">
        <f t="shared" si="98"/>
        <v>1.0442565887618072E-2</v>
      </c>
      <c r="J1756" s="8">
        <f t="shared" si="98"/>
        <v>5.1559047385219955E-3</v>
      </c>
      <c r="K1756" s="8">
        <f t="shared" si="96"/>
        <v>3.9235694898906914E-3</v>
      </c>
      <c r="L1756" s="8">
        <f t="shared" si="99"/>
        <v>3.7360630392982951E-4</v>
      </c>
    </row>
    <row r="1757" spans="1:12" x14ac:dyDescent="0.25">
      <c r="A1757" s="5">
        <v>41936</v>
      </c>
      <c r="B1757" s="10">
        <v>1355</v>
      </c>
      <c r="C1757" s="6">
        <v>101.52</v>
      </c>
      <c r="D1757" s="6">
        <v>40.85</v>
      </c>
      <c r="E1757" s="6">
        <v>23.056069999999998</v>
      </c>
      <c r="F1757" s="7">
        <v>8.8800000000000004E-2</v>
      </c>
      <c r="G1757" s="4">
        <f t="shared" si="97"/>
        <v>2.4655751540425541E-6</v>
      </c>
      <c r="H1757" s="8">
        <f t="shared" si="98"/>
        <v>2.1448117742771181E-3</v>
      </c>
      <c r="I1757" s="8">
        <f t="shared" si="98"/>
        <v>-7.874015748031329E-4</v>
      </c>
      <c r="J1757" s="8">
        <f t="shared" si="98"/>
        <v>-2.1983390327307353E-3</v>
      </c>
      <c r="K1757" s="8">
        <f t="shared" si="96"/>
        <v>-2.7496965567200666E-3</v>
      </c>
      <c r="L1757" s="8">
        <f t="shared" si="99"/>
        <v>-1.0472723269967373E-3</v>
      </c>
    </row>
    <row r="1758" spans="1:12" x14ac:dyDescent="0.25">
      <c r="A1758" s="1">
        <v>41939</v>
      </c>
      <c r="B1758" s="9">
        <v>1352.4</v>
      </c>
      <c r="C1758" s="2">
        <v>101.46</v>
      </c>
      <c r="D1758" s="2">
        <v>40.840000000000003</v>
      </c>
      <c r="E1758" s="2">
        <v>23.424999</v>
      </c>
      <c r="F1758" s="3">
        <v>9.1899999999999996E-2</v>
      </c>
      <c r="G1758" s="4">
        <f t="shared" si="97"/>
        <v>2.551608749845613E-6</v>
      </c>
      <c r="H1758" s="8">
        <f t="shared" si="98"/>
        <v>-1.9188191881918148E-3</v>
      </c>
      <c r="I1758" s="8">
        <f t="shared" si="98"/>
        <v>-5.910165484633794E-4</v>
      </c>
      <c r="J1758" s="8">
        <f t="shared" si="98"/>
        <v>-2.4479804161561835E-4</v>
      </c>
      <c r="K1758" s="8">
        <f t="shared" si="96"/>
        <v>1.6001382716135118E-2</v>
      </c>
      <c r="L1758" s="8">
        <f t="shared" si="99"/>
        <v>6.6095362987968129E-3</v>
      </c>
    </row>
    <row r="1759" spans="1:12" x14ac:dyDescent="0.25">
      <c r="A1759" s="5">
        <v>41940</v>
      </c>
      <c r="B1759" s="10">
        <v>1352.6</v>
      </c>
      <c r="C1759" s="6">
        <v>101.95</v>
      </c>
      <c r="D1759" s="6">
        <v>40.98</v>
      </c>
      <c r="E1759" s="6">
        <v>23.5625</v>
      </c>
      <c r="F1759" s="7">
        <v>9.2200000000000004E-2</v>
      </c>
      <c r="G1759" s="4">
        <f t="shared" si="97"/>
        <v>2.5599344406490587E-6</v>
      </c>
      <c r="H1759" s="8">
        <f t="shared" si="98"/>
        <v>1.4788524105280841E-4</v>
      </c>
      <c r="I1759" s="8">
        <f t="shared" si="98"/>
        <v>4.8294894539720988E-3</v>
      </c>
      <c r="J1759" s="8">
        <f t="shared" si="98"/>
        <v>3.4280117531829933E-3</v>
      </c>
      <c r="K1759" s="8">
        <f t="shared" si="96"/>
        <v>5.8698401652013017E-3</v>
      </c>
      <c r="L1759" s="8">
        <f t="shared" si="99"/>
        <v>3.6834977757688086E-3</v>
      </c>
    </row>
    <row r="1760" spans="1:12" x14ac:dyDescent="0.25">
      <c r="A1760" s="1">
        <v>41941</v>
      </c>
      <c r="B1760" s="9">
        <v>1349.2</v>
      </c>
      <c r="C1760" s="2">
        <v>101.66</v>
      </c>
      <c r="D1760" s="2">
        <v>40.409999999999997</v>
      </c>
      <c r="E1760" s="2">
        <v>23.465</v>
      </c>
      <c r="F1760" s="3">
        <v>9.2100000000000001E-2</v>
      </c>
      <c r="G1760" s="4">
        <f t="shared" si="97"/>
        <v>2.5571592132678234E-6</v>
      </c>
      <c r="H1760" s="8">
        <f t="shared" si="98"/>
        <v>-2.5136773621173029E-3</v>
      </c>
      <c r="I1760" s="8">
        <f t="shared" si="98"/>
        <v>-2.8445316331535677E-3</v>
      </c>
      <c r="J1760" s="8">
        <f t="shared" si="98"/>
        <v>-1.3909224011713038E-2</v>
      </c>
      <c r="K1760" s="8">
        <f t="shared" si="96"/>
        <v>-4.1379310344827648E-3</v>
      </c>
      <c r="L1760" s="8">
        <f t="shared" si="99"/>
        <v>-5.1827441963318826E-3</v>
      </c>
    </row>
    <row r="1761" spans="1:12" x14ac:dyDescent="0.25">
      <c r="A1761" s="5">
        <v>41942</v>
      </c>
      <c r="B1761" s="10">
        <v>1322.9</v>
      </c>
      <c r="C1761" s="6">
        <v>102.65</v>
      </c>
      <c r="D1761" s="6">
        <v>40.39</v>
      </c>
      <c r="E1761" s="6">
        <v>23.072500000000002</v>
      </c>
      <c r="F1761" s="7">
        <v>9.4E-2</v>
      </c>
      <c r="G1761" s="4">
        <f t="shared" si="97"/>
        <v>2.6098880632208221E-6</v>
      </c>
      <c r="H1761" s="8">
        <f t="shared" si="98"/>
        <v>-1.9493032908390124E-2</v>
      </c>
      <c r="I1761" s="8">
        <f t="shared" si="98"/>
        <v>9.7383434979343812E-3</v>
      </c>
      <c r="J1761" s="8">
        <f t="shared" si="98"/>
        <v>-4.9492699826765704E-4</v>
      </c>
      <c r="K1761" s="8">
        <f t="shared" si="96"/>
        <v>-1.672704027274657E-2</v>
      </c>
      <c r="L1761" s="8">
        <f t="shared" si="99"/>
        <v>-1.2633912264122792E-2</v>
      </c>
    </row>
    <row r="1762" spans="1:12" x14ac:dyDescent="0.25">
      <c r="A1762" s="1">
        <v>41943</v>
      </c>
      <c r="B1762" s="9">
        <v>1295.9000000000001</v>
      </c>
      <c r="C1762" s="2">
        <v>102.92</v>
      </c>
      <c r="D1762" s="2">
        <v>40.19</v>
      </c>
      <c r="E1762" s="2">
        <v>22.82</v>
      </c>
      <c r="F1762" s="3">
        <v>9.6000000000000002E-2</v>
      </c>
      <c r="G1762" s="4">
        <f t="shared" si="97"/>
        <v>2.665391037437459E-6</v>
      </c>
      <c r="H1762" s="8">
        <f t="shared" si="98"/>
        <v>-2.0409705949051324E-2</v>
      </c>
      <c r="I1762" s="8">
        <f t="shared" si="98"/>
        <v>2.6302971261568048E-3</v>
      </c>
      <c r="J1762" s="8">
        <f t="shared" si="98"/>
        <v>-4.9517207229512958E-3</v>
      </c>
      <c r="K1762" s="8">
        <f t="shared" si="96"/>
        <v>-1.0943764221475838E-2</v>
      </c>
      <c r="L1762" s="8">
        <f t="shared" si="99"/>
        <v>-1.1613758824830851E-2</v>
      </c>
    </row>
    <row r="1763" spans="1:12" x14ac:dyDescent="0.25">
      <c r="A1763" s="5">
        <v>41946</v>
      </c>
      <c r="B1763" s="10">
        <v>1294.4000000000001</v>
      </c>
      <c r="C1763" s="6">
        <v>102.42</v>
      </c>
      <c r="D1763" s="6">
        <v>41.18</v>
      </c>
      <c r="E1763" s="6">
        <v>23.049999</v>
      </c>
      <c r="F1763" s="7">
        <v>9.5000000000000001E-2</v>
      </c>
      <c r="G1763" s="4">
        <f t="shared" si="97"/>
        <v>2.6376396884408848E-6</v>
      </c>
      <c r="H1763" s="8">
        <f t="shared" si="98"/>
        <v>-1.1574967204259587E-3</v>
      </c>
      <c r="I1763" s="8">
        <f t="shared" si="98"/>
        <v>-4.8581422464049747E-3</v>
      </c>
      <c r="J1763" s="8">
        <f t="shared" si="98"/>
        <v>2.4632993281910973E-2</v>
      </c>
      <c r="K1763" s="8">
        <f t="shared" si="96"/>
        <v>1.0078834355828195E-2</v>
      </c>
      <c r="L1763" s="8">
        <f t="shared" si="99"/>
        <v>7.9469174654073736E-3</v>
      </c>
    </row>
    <row r="1764" spans="1:12" x14ac:dyDescent="0.25">
      <c r="A1764" s="1">
        <v>41947</v>
      </c>
      <c r="B1764" s="9">
        <v>1290.3</v>
      </c>
      <c r="C1764" s="2">
        <v>102.73</v>
      </c>
      <c r="D1764" s="2">
        <v>40.79</v>
      </c>
      <c r="E1764" s="2">
        <v>23.02</v>
      </c>
      <c r="F1764" s="3">
        <v>9.5500000000000002E-2</v>
      </c>
      <c r="G1764" s="4">
        <f t="shared" si="97"/>
        <v>2.651515397467108E-6</v>
      </c>
      <c r="H1764" s="8">
        <f t="shared" si="98"/>
        <v>-3.1674907292955318E-3</v>
      </c>
      <c r="I1764" s="8">
        <f t="shared" si="98"/>
        <v>3.0267525873852986E-3</v>
      </c>
      <c r="J1764" s="8">
        <f t="shared" si="98"/>
        <v>-9.4706168042739333E-3</v>
      </c>
      <c r="K1764" s="8">
        <f t="shared" si="96"/>
        <v>-1.3014751106930681E-3</v>
      </c>
      <c r="L1764" s="8">
        <f t="shared" si="99"/>
        <v>-2.8584826835126647E-3</v>
      </c>
    </row>
    <row r="1765" spans="1:12" x14ac:dyDescent="0.25">
      <c r="A1765" s="5">
        <v>41948</v>
      </c>
      <c r="B1765" s="10">
        <v>1268.0999999999999</v>
      </c>
      <c r="C1765" s="6">
        <v>102.63</v>
      </c>
      <c r="D1765" s="6">
        <v>41.54</v>
      </c>
      <c r="E1765" s="6">
        <v>23.045000000000002</v>
      </c>
      <c r="F1765" s="7">
        <v>9.5299999999999996E-2</v>
      </c>
      <c r="G1765" s="4">
        <f t="shared" si="97"/>
        <v>2.6459651223387226E-6</v>
      </c>
      <c r="H1765" s="8">
        <f t="shared" si="98"/>
        <v>-1.720530109276916E-2</v>
      </c>
      <c r="I1765" s="8">
        <f t="shared" si="98"/>
        <v>-9.7342548427926143E-4</v>
      </c>
      <c r="J1765" s="8">
        <f t="shared" si="98"/>
        <v>1.8386859524393236E-2</v>
      </c>
      <c r="K1765" s="8">
        <f t="shared" si="96"/>
        <v>1.086012163336322E-3</v>
      </c>
      <c r="L1765" s="8">
        <f t="shared" si="99"/>
        <v>-1.6030992550285701E-3</v>
      </c>
    </row>
    <row r="1766" spans="1:12" x14ac:dyDescent="0.25">
      <c r="A1766" s="1">
        <v>41949</v>
      </c>
      <c r="B1766" s="9">
        <v>1264.4000000000001</v>
      </c>
      <c r="C1766" s="2">
        <v>103.83</v>
      </c>
      <c r="D1766" s="2">
        <v>41.87</v>
      </c>
      <c r="E1766" s="2">
        <v>22.965</v>
      </c>
      <c r="F1766" s="3">
        <v>9.6000000000000002E-2</v>
      </c>
      <c r="G1766" s="4">
        <f t="shared" si="97"/>
        <v>2.665391037437459E-6</v>
      </c>
      <c r="H1766" s="8">
        <f t="shared" si="98"/>
        <v>-2.9177509660120011E-3</v>
      </c>
      <c r="I1766" s="8">
        <f t="shared" si="98"/>
        <v>1.1692487576731978E-2</v>
      </c>
      <c r="J1766" s="8">
        <f t="shared" si="98"/>
        <v>7.9441502166586013E-3</v>
      </c>
      <c r="K1766" s="8">
        <f t="shared" si="96"/>
        <v>-3.4714688652636946E-3</v>
      </c>
      <c r="L1766" s="8">
        <f t="shared" si="99"/>
        <v>-1.4048872499666863E-4</v>
      </c>
    </row>
    <row r="1767" spans="1:12" x14ac:dyDescent="0.25">
      <c r="A1767" s="5">
        <v>41950</v>
      </c>
      <c r="B1767" s="10">
        <v>1291</v>
      </c>
      <c r="C1767" s="6">
        <v>104.38</v>
      </c>
      <c r="D1767" s="6">
        <v>41.46</v>
      </c>
      <c r="E1767" s="6">
        <v>22.727501</v>
      </c>
      <c r="F1767" s="7">
        <v>9.5500000000000002E-2</v>
      </c>
      <c r="G1767" s="4">
        <f t="shared" si="97"/>
        <v>2.651515397467108E-6</v>
      </c>
      <c r="H1767" s="8">
        <f t="shared" si="98"/>
        <v>2.1037646314457377E-2</v>
      </c>
      <c r="I1767" s="8">
        <f t="shared" si="98"/>
        <v>5.2971202927862577E-3</v>
      </c>
      <c r="J1767" s="8">
        <f t="shared" si="98"/>
        <v>-9.7922139957008977E-3</v>
      </c>
      <c r="K1767" s="8">
        <f t="shared" si="96"/>
        <v>-1.0341780971042878E-2</v>
      </c>
      <c r="L1767" s="8">
        <f t="shared" si="99"/>
        <v>3.280620466871078E-4</v>
      </c>
    </row>
    <row r="1768" spans="1:12" x14ac:dyDescent="0.25">
      <c r="A1768" s="1">
        <v>41953</v>
      </c>
      <c r="B1768" s="9">
        <v>1281.3</v>
      </c>
      <c r="C1768" s="2">
        <v>102.73</v>
      </c>
      <c r="D1768" s="2">
        <v>41.52</v>
      </c>
      <c r="E1768" s="2">
        <v>22.7075</v>
      </c>
      <c r="F1768" s="3">
        <v>9.6199999999999994E-2</v>
      </c>
      <c r="G1768" s="4">
        <f t="shared" si="97"/>
        <v>2.6709412739300831E-6</v>
      </c>
      <c r="H1768" s="8">
        <f t="shared" si="98"/>
        <v>-7.513555383423738E-3</v>
      </c>
      <c r="I1768" s="8">
        <f t="shared" si="98"/>
        <v>-1.5807625981988805E-2</v>
      </c>
      <c r="J1768" s="8">
        <f t="shared" si="98"/>
        <v>1.4471780028944108E-3</v>
      </c>
      <c r="K1768" s="8">
        <f t="shared" si="96"/>
        <v>-8.8003516092687007E-4</v>
      </c>
      <c r="L1768" s="8">
        <f t="shared" si="99"/>
        <v>-3.6930052796399961E-3</v>
      </c>
    </row>
    <row r="1769" spans="1:12" x14ac:dyDescent="0.25">
      <c r="A1769" s="5">
        <v>41954</v>
      </c>
      <c r="B1769" s="10">
        <v>1285.0999999999999</v>
      </c>
      <c r="C1769" s="6">
        <v>102.14</v>
      </c>
      <c r="D1769" s="6">
        <v>41.6</v>
      </c>
      <c r="E1769" s="6">
        <v>22.57</v>
      </c>
      <c r="F1769" s="7">
        <v>9.6600000000000005E-2</v>
      </c>
      <c r="G1769" s="4">
        <f t="shared" si="97"/>
        <v>2.6820417140527297E-6</v>
      </c>
      <c r="H1769" s="8">
        <f t="shared" si="98"/>
        <v>2.9657379224225042E-3</v>
      </c>
      <c r="I1769" s="8">
        <f t="shared" si="98"/>
        <v>-5.7432103572471853E-3</v>
      </c>
      <c r="J1769" s="8">
        <f t="shared" si="98"/>
        <v>1.9267822736030416E-3</v>
      </c>
      <c r="K1769" s="8">
        <f t="shared" si="96"/>
        <v>-6.055268083232381E-3</v>
      </c>
      <c r="L1769" s="8">
        <f t="shared" si="99"/>
        <v>-2.0282984025216076E-3</v>
      </c>
    </row>
    <row r="1770" spans="1:12" x14ac:dyDescent="0.25">
      <c r="A1770" s="1">
        <v>41955</v>
      </c>
      <c r="B1770" s="9">
        <v>1280.4000000000001</v>
      </c>
      <c r="C1770" s="2">
        <v>102.03</v>
      </c>
      <c r="D1770" s="2">
        <v>41.91</v>
      </c>
      <c r="E1770" s="2">
        <v>22.59</v>
      </c>
      <c r="F1770" s="3">
        <v>9.3600000000000003E-2</v>
      </c>
      <c r="G1770" s="4">
        <f t="shared" si="97"/>
        <v>2.5987873355504121E-6</v>
      </c>
      <c r="H1770" s="8">
        <f t="shared" si="98"/>
        <v>-3.6573029336237012E-3</v>
      </c>
      <c r="I1770" s="8">
        <f t="shared" si="98"/>
        <v>-1.0769532014881478E-3</v>
      </c>
      <c r="J1770" s="8">
        <f t="shared" si="98"/>
        <v>7.4519230769229602E-3</v>
      </c>
      <c r="K1770" s="8">
        <f t="shared" si="96"/>
        <v>8.861320336729984E-4</v>
      </c>
      <c r="L1770" s="8">
        <f t="shared" si="99"/>
        <v>4.7656221079345662E-4</v>
      </c>
    </row>
    <row r="1771" spans="1:12" x14ac:dyDescent="0.25">
      <c r="A1771" s="5">
        <v>41956</v>
      </c>
      <c r="B1771" s="10">
        <v>1281.4000000000001</v>
      </c>
      <c r="C1771" s="6">
        <v>101.21</v>
      </c>
      <c r="D1771" s="6">
        <v>41.99</v>
      </c>
      <c r="E1771" s="6">
        <v>22.725000000000001</v>
      </c>
      <c r="F1771" s="7">
        <v>9.5000000000000001E-2</v>
      </c>
      <c r="G1771" s="4">
        <f t="shared" si="97"/>
        <v>2.6376396884408848E-6</v>
      </c>
      <c r="H1771" s="8">
        <f t="shared" si="98"/>
        <v>7.8100593564511085E-4</v>
      </c>
      <c r="I1771" s="8">
        <f t="shared" si="98"/>
        <v>-8.0368519063021403E-3</v>
      </c>
      <c r="J1771" s="8">
        <f t="shared" si="98"/>
        <v>1.908852302553219E-3</v>
      </c>
      <c r="K1771" s="8">
        <f t="shared" si="96"/>
        <v>5.9760956175299498E-3</v>
      </c>
      <c r="L1771" s="8">
        <f t="shared" si="99"/>
        <v>2.5960868964882296E-3</v>
      </c>
    </row>
    <row r="1772" spans="1:12" x14ac:dyDescent="0.25">
      <c r="A1772" s="1">
        <v>41957</v>
      </c>
      <c r="B1772" s="9">
        <v>1305.5999999999999</v>
      </c>
      <c r="C1772" s="2">
        <v>100.68</v>
      </c>
      <c r="D1772" s="2">
        <v>41.98</v>
      </c>
      <c r="E1772" s="2">
        <v>22.995000999999998</v>
      </c>
      <c r="F1772" s="3">
        <v>9.5899999999999999E-2</v>
      </c>
      <c r="G1772" s="4">
        <f t="shared" si="97"/>
        <v>2.6626159150833217E-6</v>
      </c>
      <c r="H1772" s="8">
        <f t="shared" si="98"/>
        <v>1.8885593881691757E-2</v>
      </c>
      <c r="I1772" s="8">
        <f t="shared" si="98"/>
        <v>-5.2366366959785294E-3</v>
      </c>
      <c r="J1772" s="8">
        <f t="shared" si="98"/>
        <v>-2.3815194093844048E-4</v>
      </c>
      <c r="K1772" s="8">
        <f t="shared" si="96"/>
        <v>1.1881232123212191E-2</v>
      </c>
      <c r="L1772" s="8">
        <f t="shared" si="99"/>
        <v>1.0505171126136999E-2</v>
      </c>
    </row>
    <row r="1773" spans="1:12" x14ac:dyDescent="0.25">
      <c r="A1773" s="5">
        <v>41960</v>
      </c>
      <c r="B1773" s="10">
        <v>1303.7</v>
      </c>
      <c r="C1773" s="6">
        <v>101.36</v>
      </c>
      <c r="D1773" s="6">
        <v>42.39</v>
      </c>
      <c r="E1773" s="6">
        <v>23.232500000000002</v>
      </c>
      <c r="F1773" s="7">
        <v>9.5399999999999999E-2</v>
      </c>
      <c r="G1773" s="4">
        <f t="shared" si="97"/>
        <v>2.6487402613462052E-6</v>
      </c>
      <c r="H1773" s="8">
        <f t="shared" si="98"/>
        <v>-1.4552696078430328E-3</v>
      </c>
      <c r="I1773" s="8">
        <f t="shared" si="98"/>
        <v>6.7540723083034625E-3</v>
      </c>
      <c r="J1773" s="8">
        <f t="shared" si="98"/>
        <v>9.7665555026203842E-3</v>
      </c>
      <c r="K1773" s="8">
        <f t="shared" si="96"/>
        <v>1.0328288309272231E-2</v>
      </c>
      <c r="L1773" s="8">
        <f t="shared" si="99"/>
        <v>6.4531711640736528E-3</v>
      </c>
    </row>
    <row r="1774" spans="1:12" x14ac:dyDescent="0.25">
      <c r="A1774" s="1">
        <v>41961</v>
      </c>
      <c r="B1774" s="9">
        <v>1315.5</v>
      </c>
      <c r="C1774" s="2">
        <v>101.57</v>
      </c>
      <c r="D1774" s="2">
        <v>42.31</v>
      </c>
      <c r="E1774" s="2">
        <v>23.379999000000002</v>
      </c>
      <c r="F1774" s="3">
        <v>9.5399999999999999E-2</v>
      </c>
      <c r="G1774" s="4">
        <f t="shared" si="97"/>
        <v>2.6487402613462052E-6</v>
      </c>
      <c r="H1774" s="8">
        <f t="shared" si="98"/>
        <v>9.0511620771649565E-3</v>
      </c>
      <c r="I1774" s="8">
        <f t="shared" si="98"/>
        <v>2.0718232044198278E-3</v>
      </c>
      <c r="J1774" s="8">
        <f t="shared" si="98"/>
        <v>-1.8872375560273246E-3</v>
      </c>
      <c r="K1774" s="8">
        <f t="shared" si="96"/>
        <v>6.3488216937479742E-3</v>
      </c>
      <c r="L1774" s="8">
        <f t="shared" si="99"/>
        <v>5.4164491194511905E-3</v>
      </c>
    </row>
    <row r="1775" spans="1:12" x14ac:dyDescent="0.25">
      <c r="A1775" s="5">
        <v>41962</v>
      </c>
      <c r="B1775" s="10">
        <v>1313.4</v>
      </c>
      <c r="C1775" s="6">
        <v>102.59</v>
      </c>
      <c r="D1775" s="6">
        <v>42.26</v>
      </c>
      <c r="E1775" s="6">
        <v>23.370000999999998</v>
      </c>
      <c r="F1775" s="7">
        <v>9.4500000000000001E-2</v>
      </c>
      <c r="G1775" s="4">
        <f t="shared" si="97"/>
        <v>2.6237639103587895E-6</v>
      </c>
      <c r="H1775" s="8">
        <f t="shared" si="98"/>
        <v>-1.5963511972633289E-3</v>
      </c>
      <c r="I1775" s="8">
        <f t="shared" si="98"/>
        <v>1.0042335335236885E-2</v>
      </c>
      <c r="J1775" s="8">
        <f t="shared" si="98"/>
        <v>-1.1817537225243266E-3</v>
      </c>
      <c r="K1775" s="8">
        <f t="shared" si="96"/>
        <v>-4.2763047166952654E-4</v>
      </c>
      <c r="L1775" s="8">
        <f t="shared" si="99"/>
        <v>-2.9262729986196713E-5</v>
      </c>
    </row>
    <row r="1776" spans="1:12" x14ac:dyDescent="0.25">
      <c r="A1776" s="1">
        <v>41963</v>
      </c>
      <c r="B1776" s="9">
        <v>1308.9000000000001</v>
      </c>
      <c r="C1776" s="2">
        <v>102.65</v>
      </c>
      <c r="D1776" s="2">
        <v>41.96</v>
      </c>
      <c r="E1776" s="2">
        <v>23.5075</v>
      </c>
      <c r="F1776" s="3">
        <v>9.4100000000000003E-2</v>
      </c>
      <c r="G1776" s="4">
        <f t="shared" si="97"/>
        <v>2.6126632381995307E-6</v>
      </c>
      <c r="H1776" s="8">
        <f t="shared" si="98"/>
        <v>-3.4262220191868431E-3</v>
      </c>
      <c r="I1776" s="8">
        <f t="shared" si="98"/>
        <v>5.8485232478801318E-4</v>
      </c>
      <c r="J1776" s="8">
        <f t="shared" si="98"/>
        <v>-7.0989115002365634E-3</v>
      </c>
      <c r="K1776" s="8">
        <f t="shared" si="96"/>
        <v>5.8835684260348051E-3</v>
      </c>
      <c r="L1776" s="8">
        <f t="shared" si="99"/>
        <v>5.2141299465984902E-4</v>
      </c>
    </row>
    <row r="1777" spans="1:12" x14ac:dyDescent="0.25">
      <c r="A1777" s="5">
        <v>41964</v>
      </c>
      <c r="B1777" s="10">
        <v>1315.9</v>
      </c>
      <c r="C1777" s="6">
        <v>102.83</v>
      </c>
      <c r="D1777" s="6">
        <v>41.97</v>
      </c>
      <c r="E1777" s="6">
        <v>23.9925</v>
      </c>
      <c r="F1777" s="7">
        <v>9.4200000000000006E-2</v>
      </c>
      <c r="G1777" s="4">
        <f t="shared" si="97"/>
        <v>2.6154384102916595E-6</v>
      </c>
      <c r="H1777" s="8">
        <f t="shared" si="98"/>
        <v>5.348002139200855E-3</v>
      </c>
      <c r="I1777" s="8">
        <f t="shared" si="98"/>
        <v>1.7535314174378237E-3</v>
      </c>
      <c r="J1777" s="8">
        <f t="shared" si="98"/>
        <v>2.3832221163007651E-4</v>
      </c>
      <c r="K1777" s="8">
        <f t="shared" si="96"/>
        <v>2.0631713282994766E-2</v>
      </c>
      <c r="L1777" s="8">
        <f t="shared" si="99"/>
        <v>1.1136624407057146E-2</v>
      </c>
    </row>
    <row r="1778" spans="1:12" x14ac:dyDescent="0.25">
      <c r="A1778" s="1">
        <v>41967</v>
      </c>
      <c r="B1778" s="9">
        <v>1314.2</v>
      </c>
      <c r="C1778" s="2">
        <v>103.55</v>
      </c>
      <c r="D1778" s="2">
        <v>41.93</v>
      </c>
      <c r="E1778" s="2">
        <v>23.837499999999999</v>
      </c>
      <c r="F1778" s="3">
        <v>9.4E-2</v>
      </c>
      <c r="G1778" s="4">
        <f t="shared" si="97"/>
        <v>2.6098880632208221E-6</v>
      </c>
      <c r="H1778" s="8">
        <f t="shared" si="98"/>
        <v>-1.2918914811156207E-3</v>
      </c>
      <c r="I1778" s="8">
        <f t="shared" si="98"/>
        <v>7.0018477098123004E-3</v>
      </c>
      <c r="J1778" s="8">
        <f t="shared" si="98"/>
        <v>-9.530617107457505E-4</v>
      </c>
      <c r="K1778" s="8">
        <f t="shared" si="96"/>
        <v>-6.4603521933938165E-3</v>
      </c>
      <c r="L1778" s="8">
        <f t="shared" si="99"/>
        <v>-2.8933801226301631E-3</v>
      </c>
    </row>
    <row r="1779" spans="1:12" x14ac:dyDescent="0.25">
      <c r="A1779" s="5">
        <v>41968</v>
      </c>
      <c r="B1779" s="10">
        <v>1315.2</v>
      </c>
      <c r="C1779" s="6">
        <v>102.57</v>
      </c>
      <c r="D1779" s="6">
        <v>41.56</v>
      </c>
      <c r="E1779" s="6">
        <v>23.8475</v>
      </c>
      <c r="F1779" s="7">
        <v>9.3899999999999997E-2</v>
      </c>
      <c r="G1779" s="4">
        <f t="shared" si="97"/>
        <v>2.6071128853555336E-6</v>
      </c>
      <c r="H1779" s="8">
        <f t="shared" si="98"/>
        <v>7.6091919038198143E-4</v>
      </c>
      <c r="I1779" s="8">
        <f t="shared" si="98"/>
        <v>-9.4640270400772955E-3</v>
      </c>
      <c r="J1779" s="8">
        <f t="shared" si="98"/>
        <v>-8.82423086095868E-3</v>
      </c>
      <c r="K1779" s="8">
        <f t="shared" si="96"/>
        <v>4.1950707918202677E-4</v>
      </c>
      <c r="L1779" s="8">
        <f t="shared" si="99"/>
        <v>-1.8451731280670818E-3</v>
      </c>
    </row>
    <row r="1780" spans="1:12" x14ac:dyDescent="0.25">
      <c r="A1780" s="1">
        <v>41969</v>
      </c>
      <c r="B1780" s="9">
        <v>1314.5</v>
      </c>
      <c r="C1780" s="2">
        <v>101.74</v>
      </c>
      <c r="D1780" s="2">
        <v>42.12</v>
      </c>
      <c r="E1780" s="2">
        <v>23.76</v>
      </c>
      <c r="F1780" s="3">
        <v>9.3399999999999997E-2</v>
      </c>
      <c r="G1780" s="4">
        <f t="shared" si="97"/>
        <v>2.593236955172884E-6</v>
      </c>
      <c r="H1780" s="8">
        <f t="shared" si="98"/>
        <v>-5.3223844282241901E-4</v>
      </c>
      <c r="I1780" s="8">
        <f t="shared" si="98"/>
        <v>-8.0920347080042729E-3</v>
      </c>
      <c r="J1780" s="8">
        <f t="shared" si="98"/>
        <v>1.3474494706448391E-2</v>
      </c>
      <c r="K1780" s="8">
        <f t="shared" si="96"/>
        <v>-3.669147709403442E-3</v>
      </c>
      <c r="L1780" s="8">
        <f t="shared" si="99"/>
        <v>-2.4478260919748068E-4</v>
      </c>
    </row>
    <row r="1781" spans="1:12" x14ac:dyDescent="0.25">
      <c r="A1781" s="5">
        <v>41970</v>
      </c>
      <c r="B1781" s="10">
        <v>1188.8</v>
      </c>
      <c r="C1781" s="6">
        <v>102.68</v>
      </c>
      <c r="D1781" s="6">
        <v>41.99</v>
      </c>
      <c r="E1781" s="6">
        <v>23.805</v>
      </c>
      <c r="F1781" s="7">
        <v>9.4200000000000006E-2</v>
      </c>
      <c r="G1781" s="4">
        <f t="shared" si="97"/>
        <v>2.6154384102916595E-6</v>
      </c>
      <c r="H1781" s="8">
        <f t="shared" si="98"/>
        <v>-9.5625713198934995E-2</v>
      </c>
      <c r="I1781" s="8">
        <f t="shared" si="98"/>
        <v>9.2392372714764307E-3</v>
      </c>
      <c r="J1781" s="8">
        <f t="shared" si="98"/>
        <v>-3.086419753086312E-3</v>
      </c>
      <c r="K1781" s="8">
        <f t="shared" si="96"/>
        <v>1.8939393939393161E-3</v>
      </c>
      <c r="L1781" s="8">
        <f t="shared" si="99"/>
        <v>-2.7163471147158554E-2</v>
      </c>
    </row>
    <row r="1782" spans="1:12" x14ac:dyDescent="0.25">
      <c r="A1782" s="1">
        <v>41971</v>
      </c>
      <c r="B1782" s="9">
        <v>1291.2</v>
      </c>
      <c r="C1782" s="2">
        <v>102.39</v>
      </c>
      <c r="D1782" s="2">
        <v>42.41</v>
      </c>
      <c r="E1782" s="2">
        <v>24.112499</v>
      </c>
      <c r="F1782" s="3">
        <v>9.2399999999999996E-2</v>
      </c>
      <c r="G1782" s="4">
        <f t="shared" si="97"/>
        <v>2.5654848874179237E-6</v>
      </c>
      <c r="H1782" s="8">
        <f t="shared" si="98"/>
        <v>8.6137281292059303E-2</v>
      </c>
      <c r="I1782" s="8">
        <f t="shared" si="98"/>
        <v>-2.8243085313596245E-3</v>
      </c>
      <c r="J1782" s="8">
        <f t="shared" si="98"/>
        <v>1.0002381519409255E-2</v>
      </c>
      <c r="K1782" s="8">
        <f t="shared" si="96"/>
        <v>1.2917412308338583E-2</v>
      </c>
      <c r="L1782" s="8">
        <f t="shared" si="99"/>
        <v>3.2772818804007439E-2</v>
      </c>
    </row>
    <row r="1783" spans="1:12" x14ac:dyDescent="0.25">
      <c r="A1783" s="5">
        <v>41974</v>
      </c>
      <c r="B1783" s="10">
        <v>1332.5</v>
      </c>
      <c r="C1783" s="6">
        <v>103.77</v>
      </c>
      <c r="D1783" s="6">
        <v>42.26</v>
      </c>
      <c r="E1783" s="6">
        <v>23.83</v>
      </c>
      <c r="F1783" s="7">
        <v>9.2499999999999999E-2</v>
      </c>
      <c r="G1783" s="4">
        <f t="shared" si="97"/>
        <v>2.5682601065835087E-6</v>
      </c>
      <c r="H1783" s="8">
        <f t="shared" si="98"/>
        <v>3.1985749690210619E-2</v>
      </c>
      <c r="I1783" s="8">
        <f t="shared" si="98"/>
        <v>1.3477878699091663E-2</v>
      </c>
      <c r="J1783" s="8">
        <f t="shared" si="98"/>
        <v>-3.536901674133426E-3</v>
      </c>
      <c r="K1783" s="8">
        <f t="shared" si="96"/>
        <v>-1.1715873995474356E-2</v>
      </c>
      <c r="L1783" s="8">
        <f t="shared" si="99"/>
        <v>4.666128880814276E-3</v>
      </c>
    </row>
    <row r="1784" spans="1:12" x14ac:dyDescent="0.25">
      <c r="A1784" s="1">
        <v>41975</v>
      </c>
      <c r="B1784" s="9">
        <v>1314.7</v>
      </c>
      <c r="C1784" s="2">
        <v>102.31</v>
      </c>
      <c r="D1784" s="2">
        <v>41.93</v>
      </c>
      <c r="E1784" s="2">
        <v>23.695</v>
      </c>
      <c r="F1784" s="3">
        <v>9.2999999999999999E-2</v>
      </c>
      <c r="G1784" s="4">
        <f t="shared" si="97"/>
        <v>2.5821361613331817E-6</v>
      </c>
      <c r="H1784" s="8">
        <f t="shared" si="98"/>
        <v>-1.3358348968105031E-2</v>
      </c>
      <c r="I1784" s="8">
        <f t="shared" si="98"/>
        <v>-1.4069576949021816E-2</v>
      </c>
      <c r="J1784" s="8">
        <f t="shared" si="98"/>
        <v>-7.8088026502602537E-3</v>
      </c>
      <c r="K1784" s="8">
        <f t="shared" si="96"/>
        <v>-5.6651279899285782E-3</v>
      </c>
      <c r="L1784" s="8">
        <f t="shared" si="99"/>
        <v>-8.9964191310908694E-3</v>
      </c>
    </row>
    <row r="1785" spans="1:12" x14ac:dyDescent="0.25">
      <c r="A1785" s="5">
        <v>41976</v>
      </c>
      <c r="B1785" s="10">
        <v>1325.8</v>
      </c>
      <c r="C1785" s="6">
        <v>102.73</v>
      </c>
      <c r="D1785" s="6">
        <v>42.14</v>
      </c>
      <c r="E1785" s="6">
        <v>23.272499</v>
      </c>
      <c r="F1785" s="7">
        <v>9.1499999999999998E-2</v>
      </c>
      <c r="G1785" s="4">
        <f t="shared" si="97"/>
        <v>2.5405077901385908E-6</v>
      </c>
      <c r="H1785" s="8">
        <f t="shared" si="98"/>
        <v>8.4429907963793332E-3</v>
      </c>
      <c r="I1785" s="8">
        <f t="shared" si="98"/>
        <v>4.1051705600625718E-3</v>
      </c>
      <c r="J1785" s="8">
        <f t="shared" si="98"/>
        <v>5.0083472454090358E-3</v>
      </c>
      <c r="K1785" s="8">
        <f t="shared" si="96"/>
        <v>-1.7830808187381322E-2</v>
      </c>
      <c r="L1785" s="8">
        <f t="shared" si="99"/>
        <v>-4.423354527563015E-3</v>
      </c>
    </row>
    <row r="1786" spans="1:12" x14ac:dyDescent="0.25">
      <c r="A1786" s="1">
        <v>41977</v>
      </c>
      <c r="B1786" s="9">
        <v>1324.2</v>
      </c>
      <c r="C1786" s="2">
        <v>103.08</v>
      </c>
      <c r="D1786" s="2">
        <v>42.12</v>
      </c>
      <c r="E1786" s="2">
        <v>23.607500000000002</v>
      </c>
      <c r="F1786" s="3">
        <v>9.2499999999999999E-2</v>
      </c>
      <c r="G1786" s="4">
        <f t="shared" si="97"/>
        <v>2.5682601065835087E-6</v>
      </c>
      <c r="H1786" s="8">
        <f t="shared" si="98"/>
        <v>-1.206818524664285E-3</v>
      </c>
      <c r="I1786" s="8">
        <f t="shared" si="98"/>
        <v>3.4069891949770692E-3</v>
      </c>
      <c r="J1786" s="8">
        <f t="shared" si="98"/>
        <v>-4.7460844803044912E-4</v>
      </c>
      <c r="K1786" s="8">
        <f t="shared" si="96"/>
        <v>1.4394715410665691E-2</v>
      </c>
      <c r="L1786" s="8">
        <f t="shared" si="99"/>
        <v>6.3842070625706269E-3</v>
      </c>
    </row>
    <row r="1787" spans="1:12" x14ac:dyDescent="0.25">
      <c r="A1787" s="5">
        <v>41978</v>
      </c>
      <c r="B1787" s="10">
        <v>1310.8</v>
      </c>
      <c r="C1787" s="6">
        <v>103.54</v>
      </c>
      <c r="D1787" s="6">
        <v>41.1</v>
      </c>
      <c r="E1787" s="6">
        <v>23.485001</v>
      </c>
      <c r="F1787" s="7">
        <v>9.1999999999999998E-2</v>
      </c>
      <c r="G1787" s="4">
        <f t="shared" si="97"/>
        <v>2.5543839830000081E-6</v>
      </c>
      <c r="H1787" s="8">
        <f t="shared" si="98"/>
        <v>-1.0119317323667188E-2</v>
      </c>
      <c r="I1787" s="8">
        <f t="shared" si="98"/>
        <v>4.4625533566162974E-3</v>
      </c>
      <c r="J1787" s="8">
        <f t="shared" si="98"/>
        <v>-2.4216524216524125E-2</v>
      </c>
      <c r="K1787" s="8">
        <f t="shared" si="96"/>
        <v>-5.1889865508843057E-3</v>
      </c>
      <c r="L1787" s="8">
        <f t="shared" si="99"/>
        <v>-9.0239585575865311E-3</v>
      </c>
    </row>
    <row r="1788" spans="1:12" x14ac:dyDescent="0.25">
      <c r="A1788" s="1">
        <v>41981</v>
      </c>
      <c r="B1788" s="9">
        <v>1314.4</v>
      </c>
      <c r="C1788" s="2">
        <v>104.25</v>
      </c>
      <c r="D1788" s="2">
        <v>40.98</v>
      </c>
      <c r="E1788" s="2">
        <v>23.68</v>
      </c>
      <c r="F1788" s="3">
        <v>9.1300000000000006E-2</v>
      </c>
      <c r="G1788" s="4">
        <f t="shared" si="97"/>
        <v>2.5349572936317344E-6</v>
      </c>
      <c r="H1788" s="8">
        <f t="shared" si="98"/>
        <v>2.7464144034178642E-3</v>
      </c>
      <c r="I1788" s="8">
        <f t="shared" si="98"/>
        <v>6.857253235464494E-3</v>
      </c>
      <c r="J1788" s="8">
        <f t="shared" si="98"/>
        <v>-2.9197080291971907E-3</v>
      </c>
      <c r="K1788" s="8">
        <f t="shared" si="96"/>
        <v>8.303129303677664E-3</v>
      </c>
      <c r="L1788" s="8">
        <f t="shared" si="99"/>
        <v>4.6648482583843799E-3</v>
      </c>
    </row>
    <row r="1789" spans="1:12" x14ac:dyDescent="0.25">
      <c r="A1789" s="5">
        <v>41982</v>
      </c>
      <c r="B1789" s="10">
        <v>1350.2</v>
      </c>
      <c r="C1789" s="6">
        <v>104.28</v>
      </c>
      <c r="D1789" s="6">
        <v>40.97</v>
      </c>
      <c r="E1789" s="6">
        <v>24.297501</v>
      </c>
      <c r="F1789" s="7">
        <v>9.1499999999999998E-2</v>
      </c>
      <c r="G1789" s="4">
        <f t="shared" si="97"/>
        <v>2.5405077901385908E-6</v>
      </c>
      <c r="H1789" s="8">
        <f t="shared" si="98"/>
        <v>2.7236762020693816E-2</v>
      </c>
      <c r="I1789" s="8">
        <f t="shared" si="98"/>
        <v>2.8776978417267276E-4</v>
      </c>
      <c r="J1789" s="8">
        <f t="shared" si="98"/>
        <v>-2.4402147388965376E-4</v>
      </c>
      <c r="K1789" s="8">
        <f t="shared" si="96"/>
        <v>2.6076900337837869E-2</v>
      </c>
      <c r="L1789" s="8">
        <f t="shared" si="99"/>
        <v>1.9879437582514453E-2</v>
      </c>
    </row>
    <row r="1790" spans="1:12" x14ac:dyDescent="0.25">
      <c r="A1790" s="1">
        <v>41983</v>
      </c>
      <c r="B1790" s="9">
        <v>1345.5</v>
      </c>
      <c r="C1790" s="2">
        <v>103.18</v>
      </c>
      <c r="D1790" s="2">
        <v>40.92</v>
      </c>
      <c r="E1790" s="2">
        <v>24.2575</v>
      </c>
      <c r="F1790" s="3">
        <v>9.0700000000000003E-2</v>
      </c>
      <c r="G1790" s="4">
        <f t="shared" si="97"/>
        <v>2.5183057377198281E-6</v>
      </c>
      <c r="H1790" s="8">
        <f t="shared" si="98"/>
        <v>-3.4809657828470193E-3</v>
      </c>
      <c r="I1790" s="8">
        <f t="shared" si="98"/>
        <v>-1.0548523206751001E-2</v>
      </c>
      <c r="J1790" s="8">
        <f t="shared" si="98"/>
        <v>-1.2204051745178706E-3</v>
      </c>
      <c r="K1790" s="8">
        <f t="shared" si="96"/>
        <v>-1.6463009920238371E-3</v>
      </c>
      <c r="L1790" s="8">
        <f t="shared" si="99"/>
        <v>-2.8573172255507446E-3</v>
      </c>
    </row>
    <row r="1791" spans="1:12" x14ac:dyDescent="0.25">
      <c r="A1791" s="5">
        <v>41984</v>
      </c>
      <c r="B1791" s="10">
        <v>1342.3</v>
      </c>
      <c r="C1791" s="6">
        <v>104.37</v>
      </c>
      <c r="D1791" s="6">
        <v>40.99</v>
      </c>
      <c r="E1791" s="6">
        <v>24.4175</v>
      </c>
      <c r="F1791" s="7">
        <v>9.11E-2</v>
      </c>
      <c r="G1791" s="4">
        <f t="shared" si="97"/>
        <v>2.5294067860226477E-6</v>
      </c>
      <c r="H1791" s="8">
        <f t="shared" si="98"/>
        <v>-2.3782980304719774E-3</v>
      </c>
      <c r="I1791" s="8">
        <f t="shared" si="98"/>
        <v>1.1533242876526436E-2</v>
      </c>
      <c r="J1791" s="8">
        <f t="shared" si="98"/>
        <v>1.710654936461395E-3</v>
      </c>
      <c r="K1791" s="8">
        <f t="shared" si="96"/>
        <v>6.5958981758219163E-3</v>
      </c>
      <c r="L1791" s="8">
        <f t="shared" si="99"/>
        <v>3.5363446118663331E-3</v>
      </c>
    </row>
    <row r="1792" spans="1:12" x14ac:dyDescent="0.25">
      <c r="A1792" s="1">
        <v>41985</v>
      </c>
      <c r="B1792" s="9">
        <v>1333.5</v>
      </c>
      <c r="C1792" s="2">
        <v>103.55</v>
      </c>
      <c r="D1792" s="2">
        <v>40.75</v>
      </c>
      <c r="E1792" s="2">
        <v>24.754999000000002</v>
      </c>
      <c r="F1792" s="3">
        <v>9.0999999999999998E-2</v>
      </c>
      <c r="G1792" s="4">
        <f t="shared" si="97"/>
        <v>2.5266315279992568E-6</v>
      </c>
      <c r="H1792" s="8">
        <f t="shared" si="98"/>
        <v>-6.5559114951947812E-3</v>
      </c>
      <c r="I1792" s="8">
        <f t="shared" si="98"/>
        <v>-7.8566637922775455E-3</v>
      </c>
      <c r="J1792" s="8">
        <f t="shared" si="98"/>
        <v>-5.8550866064894357E-3</v>
      </c>
      <c r="K1792" s="8">
        <f t="shared" si="96"/>
        <v>1.3822012900583642E-2</v>
      </c>
      <c r="L1792" s="8">
        <f t="shared" si="99"/>
        <v>2.7075982830827051E-3</v>
      </c>
    </row>
    <row r="1793" spans="1:12" x14ac:dyDescent="0.25">
      <c r="A1793" s="5">
        <v>41988</v>
      </c>
      <c r="B1793" s="10">
        <v>1317.7</v>
      </c>
      <c r="C1793" s="6">
        <v>103.25</v>
      </c>
      <c r="D1793" s="6">
        <v>40.450000000000003</v>
      </c>
      <c r="E1793" s="6">
        <v>24.594999000000001</v>
      </c>
      <c r="F1793" s="7">
        <v>8.6499999999999994E-2</v>
      </c>
      <c r="G1793" s="4">
        <f t="shared" si="97"/>
        <v>2.4017420594546479E-6</v>
      </c>
      <c r="H1793" s="8">
        <f t="shared" si="98"/>
        <v>-1.1848518935133074E-2</v>
      </c>
      <c r="I1793" s="8">
        <f t="shared" si="98"/>
        <v>-2.8971511347175003E-3</v>
      </c>
      <c r="J1793" s="8">
        <f t="shared" si="98"/>
        <v>-7.3619631901839797E-3</v>
      </c>
      <c r="K1793" s="8">
        <f t="shared" si="96"/>
        <v>-6.4633410003369475E-3</v>
      </c>
      <c r="L1793" s="8">
        <f t="shared" si="99"/>
        <v>-7.9095125813874942E-3</v>
      </c>
    </row>
    <row r="1794" spans="1:12" x14ac:dyDescent="0.25">
      <c r="A1794" s="1">
        <v>41989</v>
      </c>
      <c r="B1794" s="9">
        <v>1302</v>
      </c>
      <c r="C1794" s="2">
        <v>98.94</v>
      </c>
      <c r="D1794" s="2">
        <v>39.53</v>
      </c>
      <c r="E1794" s="2">
        <v>24.537500000000001</v>
      </c>
      <c r="F1794" s="3">
        <v>8.9899999999999994E-2</v>
      </c>
      <c r="G1794" s="4">
        <f t="shared" si="97"/>
        <v>2.4961035083315153E-6</v>
      </c>
      <c r="H1794" s="8">
        <f t="shared" si="98"/>
        <v>-1.1914699855809398E-2</v>
      </c>
      <c r="I1794" s="8">
        <f t="shared" si="98"/>
        <v>-4.1743341404358376E-2</v>
      </c>
      <c r="J1794" s="8">
        <f t="shared" si="98"/>
        <v>-2.2744128553770126E-2</v>
      </c>
      <c r="K1794" s="8">
        <f t="shared" si="98"/>
        <v>-2.337832987917583E-3</v>
      </c>
      <c r="L1794" s="8">
        <f t="shared" si="99"/>
        <v>-1.1853223294056041E-2</v>
      </c>
    </row>
    <row r="1795" spans="1:12" x14ac:dyDescent="0.25">
      <c r="A1795" s="5">
        <v>41990</v>
      </c>
      <c r="B1795" s="10">
        <v>1302.3</v>
      </c>
      <c r="C1795" s="6">
        <v>98.8</v>
      </c>
      <c r="D1795" s="6">
        <v>39.130000000000003</v>
      </c>
      <c r="E1795" s="6">
        <v>23.9</v>
      </c>
      <c r="F1795" s="7">
        <v>9.0499999999999997E-2</v>
      </c>
      <c r="G1795" s="4">
        <f t="shared" ref="G1795:G1858" si="100">(1+(F1795/100))^(1/360)-1</f>
        <v>2.5127551970260953E-6</v>
      </c>
      <c r="H1795" s="8">
        <f t="shared" ref="H1795:K1858" si="101">(B1795-B1794)/B1794</f>
        <v>2.3041474654374386E-4</v>
      </c>
      <c r="I1795" s="8">
        <f t="shared" si="101"/>
        <v>-1.414998989286442E-3</v>
      </c>
      <c r="J1795" s="8">
        <f t="shared" si="101"/>
        <v>-1.0118897040222579E-2</v>
      </c>
      <c r="K1795" s="8">
        <f t="shared" si="101"/>
        <v>-2.5980641874681725E-2</v>
      </c>
      <c r="L1795" s="8">
        <f t="shared" si="99"/>
        <v>-1.3539007197975515E-2</v>
      </c>
    </row>
    <row r="1796" spans="1:12" x14ac:dyDescent="0.25">
      <c r="A1796" s="1">
        <v>41991</v>
      </c>
      <c r="B1796" s="9">
        <v>1303.9000000000001</v>
      </c>
      <c r="C1796" s="2">
        <v>100.13</v>
      </c>
      <c r="D1796" s="2">
        <v>39.409999999999997</v>
      </c>
      <c r="E1796" s="2">
        <v>24.032499000000001</v>
      </c>
      <c r="F1796" s="3">
        <v>8.9899999999999994E-2</v>
      </c>
      <c r="G1796" s="4">
        <f t="shared" si="100"/>
        <v>2.4961035083315153E-6</v>
      </c>
      <c r="H1796" s="8">
        <f t="shared" si="101"/>
        <v>1.2285955616986382E-3</v>
      </c>
      <c r="I1796" s="8">
        <f t="shared" si="101"/>
        <v>1.3461538461538445E-2</v>
      </c>
      <c r="J1796" s="8">
        <f t="shared" si="101"/>
        <v>7.1556350626116542E-3</v>
      </c>
      <c r="K1796" s="8">
        <f t="shared" si="101"/>
        <v>5.543891213389239E-3</v>
      </c>
      <c r="L1796" s="8">
        <f t="shared" ref="L1796:L1859" si="102">H1796*$X$12+I1796*$Y$12+$Z$12*J1796+$AA$12*K1796</f>
        <v>5.1950579104521489E-3</v>
      </c>
    </row>
    <row r="1797" spans="1:12" x14ac:dyDescent="0.25">
      <c r="A1797" s="5">
        <v>41992</v>
      </c>
      <c r="B1797" s="10">
        <v>1305.5999999999999</v>
      </c>
      <c r="C1797" s="6">
        <v>98.2</v>
      </c>
      <c r="D1797" s="6">
        <v>39.340000000000003</v>
      </c>
      <c r="E1797" s="6">
        <v>23.897499</v>
      </c>
      <c r="F1797" s="7">
        <v>8.9899999999999994E-2</v>
      </c>
      <c r="G1797" s="4">
        <f t="shared" si="100"/>
        <v>2.4961035083315153E-6</v>
      </c>
      <c r="H1797" s="8">
        <f t="shared" si="101"/>
        <v>1.3037809647977743E-3</v>
      </c>
      <c r="I1797" s="8">
        <f t="shared" si="101"/>
        <v>-1.9274942574652877E-2</v>
      </c>
      <c r="J1797" s="8">
        <f t="shared" si="101"/>
        <v>-1.7761989342804665E-3</v>
      </c>
      <c r="K1797" s="8">
        <f t="shared" si="101"/>
        <v>-5.6173933472337418E-3</v>
      </c>
      <c r="L1797" s="8">
        <f t="shared" si="102"/>
        <v>-4.0638921475547752E-3</v>
      </c>
    </row>
    <row r="1798" spans="1:12" x14ac:dyDescent="0.25">
      <c r="A1798" s="1">
        <v>41995</v>
      </c>
      <c r="B1798" s="9">
        <v>1289.7</v>
      </c>
      <c r="C1798" s="2">
        <v>98.98</v>
      </c>
      <c r="D1798" s="2">
        <v>39.130000000000003</v>
      </c>
      <c r="E1798" s="2">
        <v>23.780000999999999</v>
      </c>
      <c r="F1798" s="3">
        <v>8.9499999999999996E-2</v>
      </c>
      <c r="G1798" s="4">
        <f t="shared" si="100"/>
        <v>2.4850023274680666E-6</v>
      </c>
      <c r="H1798" s="8">
        <f t="shared" si="101"/>
        <v>-1.2178308823529308E-2</v>
      </c>
      <c r="I1798" s="8">
        <f t="shared" si="101"/>
        <v>7.9429735234216002E-3</v>
      </c>
      <c r="J1798" s="8">
        <f t="shared" si="101"/>
        <v>-5.3380782918149676E-3</v>
      </c>
      <c r="K1798" s="8">
        <f t="shared" si="101"/>
        <v>-4.9167488196150237E-3</v>
      </c>
      <c r="L1798" s="8">
        <f t="shared" si="102"/>
        <v>-6.0658093842603667E-3</v>
      </c>
    </row>
    <row r="1799" spans="1:12" x14ac:dyDescent="0.25">
      <c r="A1799" s="5">
        <v>41996</v>
      </c>
      <c r="B1799" s="10">
        <v>1289.7</v>
      </c>
      <c r="C1799" s="6">
        <v>98.27</v>
      </c>
      <c r="D1799" s="6">
        <v>39.96</v>
      </c>
      <c r="E1799" s="6">
        <v>23.74</v>
      </c>
      <c r="F1799" s="7">
        <v>8.9499999999999996E-2</v>
      </c>
      <c r="G1799" s="4">
        <f t="shared" si="100"/>
        <v>2.4850023274680666E-6</v>
      </c>
      <c r="H1799" s="8">
        <f t="shared" si="101"/>
        <v>0</v>
      </c>
      <c r="I1799" s="8">
        <f t="shared" si="101"/>
        <v>-7.1731662962215394E-3</v>
      </c>
      <c r="J1799" s="8">
        <f t="shared" si="101"/>
        <v>2.1211346792742097E-2</v>
      </c>
      <c r="K1799" s="8">
        <f t="shared" si="101"/>
        <v>-1.6821277677826916E-3</v>
      </c>
      <c r="L1799" s="8">
        <f t="shared" si="102"/>
        <v>2.18398434998605E-3</v>
      </c>
    </row>
    <row r="1800" spans="1:12" x14ac:dyDescent="0.25">
      <c r="A1800" s="1">
        <v>41997</v>
      </c>
      <c r="B1800" s="9">
        <v>1285.5999999999999</v>
      </c>
      <c r="C1800" s="2">
        <v>99.74</v>
      </c>
      <c r="D1800" s="2">
        <v>39.340000000000003</v>
      </c>
      <c r="E1800" s="2">
        <v>23.620000999999998</v>
      </c>
      <c r="F1800" s="3">
        <v>9.0200000000000002E-2</v>
      </c>
      <c r="G1800" s="4">
        <f t="shared" si="100"/>
        <v>2.5044293652243255E-6</v>
      </c>
      <c r="H1800" s="8">
        <f t="shared" si="101"/>
        <v>-3.1790338838490629E-3</v>
      </c>
      <c r="I1800" s="8">
        <f t="shared" si="101"/>
        <v>1.4958787015365817E-2</v>
      </c>
      <c r="J1800" s="8">
        <f t="shared" si="101"/>
        <v>-1.551551551551545E-2</v>
      </c>
      <c r="K1800" s="8">
        <f t="shared" si="101"/>
        <v>-5.0547177759056438E-3</v>
      </c>
      <c r="L1800" s="8">
        <f t="shared" si="102"/>
        <v>-4.5849423090383347E-3</v>
      </c>
    </row>
    <row r="1801" spans="1:12" x14ac:dyDescent="0.25">
      <c r="A1801" s="5">
        <v>41998</v>
      </c>
      <c r="B1801" s="10">
        <v>1177</v>
      </c>
      <c r="C1801" s="6">
        <v>98.73</v>
      </c>
      <c r="D1801" s="6">
        <v>39.520000000000003</v>
      </c>
      <c r="E1801" s="6">
        <v>23.684999000000001</v>
      </c>
      <c r="F1801" s="7">
        <v>9.01E-2</v>
      </c>
      <c r="G1801" s="4">
        <f t="shared" si="100"/>
        <v>2.5016540823319389E-6</v>
      </c>
      <c r="H1801" s="8">
        <f t="shared" si="101"/>
        <v>-8.4474175482265032E-2</v>
      </c>
      <c r="I1801" s="8">
        <f t="shared" si="101"/>
        <v>-1.0126328453980258E-2</v>
      </c>
      <c r="J1801" s="8">
        <f t="shared" si="101"/>
        <v>4.5754956786985181E-3</v>
      </c>
      <c r="K1801" s="8">
        <f t="shared" si="101"/>
        <v>2.751820374605521E-3</v>
      </c>
      <c r="L1801" s="8">
        <f t="shared" si="102"/>
        <v>-2.3805413100435366E-2</v>
      </c>
    </row>
    <row r="1802" spans="1:12" x14ac:dyDescent="0.25">
      <c r="A1802" s="1">
        <v>41999</v>
      </c>
      <c r="B1802" s="9">
        <v>1307.7</v>
      </c>
      <c r="C1802" s="2">
        <v>98.49</v>
      </c>
      <c r="D1802" s="2">
        <v>39.56</v>
      </c>
      <c r="E1802" s="2">
        <v>23.997499000000001</v>
      </c>
      <c r="F1802" s="3">
        <v>9.0300000000000005E-2</v>
      </c>
      <c r="G1802" s="4">
        <f t="shared" si="100"/>
        <v>2.5072046452301322E-6</v>
      </c>
      <c r="H1802" s="8">
        <f t="shared" si="101"/>
        <v>0.11104502973661856</v>
      </c>
      <c r="I1802" s="8">
        <f t="shared" si="101"/>
        <v>-2.4308720753571265E-3</v>
      </c>
      <c r="J1802" s="8">
        <f t="shared" si="101"/>
        <v>1.0121457489878326E-3</v>
      </c>
      <c r="K1802" s="8">
        <f t="shared" si="101"/>
        <v>1.3194005201351285E-2</v>
      </c>
      <c r="L1802" s="8">
        <f t="shared" si="102"/>
        <v>3.8794043336230717E-2</v>
      </c>
    </row>
    <row r="1803" spans="1:12" x14ac:dyDescent="0.25">
      <c r="A1803" s="5">
        <v>42002</v>
      </c>
      <c r="B1803" s="10">
        <v>1292.9000000000001</v>
      </c>
      <c r="C1803" s="6">
        <v>99.09</v>
      </c>
      <c r="D1803" s="6">
        <v>39.700000000000003</v>
      </c>
      <c r="E1803" s="6">
        <v>23.9925</v>
      </c>
      <c r="F1803" s="7">
        <v>9.11E-2</v>
      </c>
      <c r="G1803" s="4">
        <f t="shared" si="100"/>
        <v>2.5294067860226477E-6</v>
      </c>
      <c r="H1803" s="8">
        <f t="shared" si="101"/>
        <v>-1.1317580484820643E-2</v>
      </c>
      <c r="I1803" s="8">
        <f t="shared" si="101"/>
        <v>6.0919890344198245E-3</v>
      </c>
      <c r="J1803" s="8">
        <f t="shared" si="101"/>
        <v>3.5389282103134622E-3</v>
      </c>
      <c r="K1803" s="8">
        <f t="shared" si="101"/>
        <v>-2.0831337465631439E-4</v>
      </c>
      <c r="L1803" s="8">
        <f t="shared" si="102"/>
        <v>-2.343650749045135E-3</v>
      </c>
    </row>
    <row r="1804" spans="1:12" x14ac:dyDescent="0.25">
      <c r="A1804" s="1">
        <v>42003</v>
      </c>
      <c r="B1804" s="9">
        <v>1311.9</v>
      </c>
      <c r="C1804" s="2">
        <v>99.09</v>
      </c>
      <c r="D1804" s="2">
        <v>39.93</v>
      </c>
      <c r="E1804" s="2">
        <v>24.309999000000001</v>
      </c>
      <c r="F1804" s="3">
        <v>9.1499999999999998E-2</v>
      </c>
      <c r="G1804" s="4">
        <f t="shared" si="100"/>
        <v>2.5405077901385908E-6</v>
      </c>
      <c r="H1804" s="8">
        <f t="shared" si="101"/>
        <v>1.4695645448217186E-2</v>
      </c>
      <c r="I1804" s="8">
        <f t="shared" si="101"/>
        <v>0</v>
      </c>
      <c r="J1804" s="8">
        <f t="shared" si="101"/>
        <v>5.7934508816120112E-3</v>
      </c>
      <c r="K1804" s="8">
        <f t="shared" si="101"/>
        <v>1.323326039387315E-2</v>
      </c>
      <c r="L1804" s="8">
        <f t="shared" si="102"/>
        <v>1.1323108894883806E-2</v>
      </c>
    </row>
    <row r="1805" spans="1:12" x14ac:dyDescent="0.25">
      <c r="A1805" s="5">
        <v>42004</v>
      </c>
      <c r="B1805" s="10">
        <v>1335.4</v>
      </c>
      <c r="C1805" s="6">
        <v>99.03</v>
      </c>
      <c r="D1805" s="6">
        <v>40.85</v>
      </c>
      <c r="E1805" s="6">
        <v>24.375</v>
      </c>
      <c r="F1805" s="7">
        <v>9.1399999999999995E-2</v>
      </c>
      <c r="G1805" s="4">
        <f t="shared" si="100"/>
        <v>2.5377325432174302E-6</v>
      </c>
      <c r="H1805" s="8">
        <f t="shared" si="101"/>
        <v>1.7912950682216631E-2</v>
      </c>
      <c r="I1805" s="8">
        <f t="shared" si="101"/>
        <v>-6.055101422949064E-4</v>
      </c>
      <c r="J1805" s="8">
        <f t="shared" si="101"/>
        <v>2.3040320560981761E-2</v>
      </c>
      <c r="K1805" s="8">
        <f t="shared" si="101"/>
        <v>2.6738380367682759E-3</v>
      </c>
      <c r="L1805" s="8">
        <f t="shared" si="102"/>
        <v>1.0310186525628581E-2</v>
      </c>
    </row>
    <row r="1806" spans="1:12" x14ac:dyDescent="0.25">
      <c r="A1806" s="1">
        <v>42005</v>
      </c>
      <c r="B1806" s="9">
        <v>1186.8</v>
      </c>
      <c r="C1806" s="2">
        <v>99.52</v>
      </c>
      <c r="D1806" s="2">
        <v>40.79</v>
      </c>
      <c r="E1806" s="2">
        <v>24.495000999999998</v>
      </c>
      <c r="F1806" s="3">
        <v>9.1899999999999996E-2</v>
      </c>
      <c r="G1806" s="4">
        <f t="shared" si="100"/>
        <v>2.551608749845613E-6</v>
      </c>
      <c r="H1806" s="8">
        <f t="shared" si="101"/>
        <v>-0.11127751984424152</v>
      </c>
      <c r="I1806" s="8">
        <f t="shared" si="101"/>
        <v>4.9479955569018972E-3</v>
      </c>
      <c r="J1806" s="8">
        <f t="shared" si="101"/>
        <v>-1.4687882496940581E-3</v>
      </c>
      <c r="K1806" s="8">
        <f t="shared" si="101"/>
        <v>4.9231179487178858E-3</v>
      </c>
      <c r="L1806" s="8">
        <f t="shared" si="102"/>
        <v>-3.0502167117703836E-2</v>
      </c>
    </row>
    <row r="1807" spans="1:12" x14ac:dyDescent="0.25">
      <c r="A1807" s="5">
        <v>42006</v>
      </c>
      <c r="B1807" s="10">
        <v>1337.7</v>
      </c>
      <c r="C1807" s="6">
        <v>99.49</v>
      </c>
      <c r="D1807" s="6">
        <v>41.35</v>
      </c>
      <c r="E1807" s="6">
        <v>24.790001</v>
      </c>
      <c r="F1807" s="7">
        <v>9.11E-2</v>
      </c>
      <c r="G1807" s="4">
        <f t="shared" si="100"/>
        <v>2.5294067860226477E-6</v>
      </c>
      <c r="H1807" s="8">
        <f t="shared" si="101"/>
        <v>0.12714863498483325</v>
      </c>
      <c r="I1807" s="8">
        <f t="shared" si="101"/>
        <v>-3.0144694533763204E-4</v>
      </c>
      <c r="J1807" s="8">
        <f t="shared" si="101"/>
        <v>1.3728855111547004E-2</v>
      </c>
      <c r="K1807" s="8">
        <f t="shared" si="101"/>
        <v>1.204327364591664E-2</v>
      </c>
      <c r="L1807" s="8">
        <f t="shared" si="102"/>
        <v>4.5334728760276985E-2</v>
      </c>
    </row>
    <row r="1808" spans="1:12" x14ac:dyDescent="0.25">
      <c r="A1808" s="1">
        <v>42009</v>
      </c>
      <c r="B1808" s="9">
        <v>1353.5</v>
      </c>
      <c r="C1808" s="2">
        <v>99.7</v>
      </c>
      <c r="D1808" s="2">
        <v>41.15</v>
      </c>
      <c r="E1808" s="2">
        <v>25.1325</v>
      </c>
      <c r="F1808" s="3">
        <v>9.1999999999999998E-2</v>
      </c>
      <c r="G1808" s="4">
        <f t="shared" si="100"/>
        <v>2.5543839830000081E-6</v>
      </c>
      <c r="H1808" s="8">
        <f t="shared" si="101"/>
        <v>1.181131793376688E-2</v>
      </c>
      <c r="I1808" s="8">
        <f t="shared" si="101"/>
        <v>2.110764900995155E-3</v>
      </c>
      <c r="J1808" s="8">
        <f t="shared" si="101"/>
        <v>-4.83675937122135E-3</v>
      </c>
      <c r="K1808" s="8">
        <f t="shared" si="101"/>
        <v>1.3816013964662612E-2</v>
      </c>
      <c r="L1808" s="8">
        <f t="shared" si="102"/>
        <v>9.1342144135095962E-3</v>
      </c>
    </row>
    <row r="1809" spans="1:12" x14ac:dyDescent="0.25">
      <c r="A1809" s="5">
        <v>42010</v>
      </c>
      <c r="B1809" s="10">
        <v>1362.2</v>
      </c>
      <c r="C1809" s="6">
        <v>99.28</v>
      </c>
      <c r="D1809" s="6">
        <v>41.29</v>
      </c>
      <c r="E1809" s="6">
        <v>25.142499999999998</v>
      </c>
      <c r="F1809" s="7">
        <v>9.1899999999999996E-2</v>
      </c>
      <c r="G1809" s="4">
        <f t="shared" si="100"/>
        <v>2.551608749845613E-6</v>
      </c>
      <c r="H1809" s="8">
        <f t="shared" si="101"/>
        <v>6.4277798300702224E-3</v>
      </c>
      <c r="I1809" s="8">
        <f t="shared" si="101"/>
        <v>-4.2126379137412406E-3</v>
      </c>
      <c r="J1809" s="8">
        <f t="shared" si="101"/>
        <v>3.40218712029163E-3</v>
      </c>
      <c r="K1809" s="8">
        <f t="shared" si="101"/>
        <v>3.9789117676307612E-4</v>
      </c>
      <c r="L1809" s="8">
        <f t="shared" si="102"/>
        <v>2.2997333759238762E-3</v>
      </c>
    </row>
    <row r="1810" spans="1:12" x14ac:dyDescent="0.25">
      <c r="A1810" s="1">
        <v>42011</v>
      </c>
      <c r="B1810" s="9">
        <v>1353.6</v>
      </c>
      <c r="C1810" s="2">
        <v>98.5</v>
      </c>
      <c r="D1810" s="2">
        <v>41.29</v>
      </c>
      <c r="E1810" s="2">
        <v>25.145</v>
      </c>
      <c r="F1810" s="3">
        <v>9.1999999999999998E-2</v>
      </c>
      <c r="G1810" s="4">
        <f t="shared" si="100"/>
        <v>2.5543839830000081E-6</v>
      </c>
      <c r="H1810" s="8">
        <f t="shared" si="101"/>
        <v>-6.3133166935840082E-3</v>
      </c>
      <c r="I1810" s="8">
        <f t="shared" si="101"/>
        <v>-7.8565672844480364E-3</v>
      </c>
      <c r="J1810" s="8">
        <f t="shared" si="101"/>
        <v>0</v>
      </c>
      <c r="K1810" s="8">
        <f t="shared" si="101"/>
        <v>9.9433230585712601E-5</v>
      </c>
      <c r="L1810" s="8">
        <f t="shared" si="102"/>
        <v>-2.4744280951210641E-3</v>
      </c>
    </row>
    <row r="1811" spans="1:12" x14ac:dyDescent="0.25">
      <c r="A1811" s="5">
        <v>42012</v>
      </c>
      <c r="B1811" s="10">
        <v>1351.6</v>
      </c>
      <c r="C1811" s="6">
        <v>98.75</v>
      </c>
      <c r="D1811" s="6">
        <v>41.32</v>
      </c>
      <c r="E1811" s="6">
        <v>25.33</v>
      </c>
      <c r="F1811" s="7">
        <v>9.1999999999999998E-2</v>
      </c>
      <c r="G1811" s="4">
        <f t="shared" si="100"/>
        <v>2.5543839830000081E-6</v>
      </c>
      <c r="H1811" s="8">
        <f t="shared" si="101"/>
        <v>-1.4775413711583926E-3</v>
      </c>
      <c r="I1811" s="8">
        <f t="shared" si="101"/>
        <v>2.5380710659898475E-3</v>
      </c>
      <c r="J1811" s="8">
        <f t="shared" si="101"/>
        <v>7.2656817631390502E-4</v>
      </c>
      <c r="K1811" s="8">
        <f t="shared" si="101"/>
        <v>7.357327500497066E-3</v>
      </c>
      <c r="L1811" s="8">
        <f t="shared" si="102"/>
        <v>3.236665577556112E-3</v>
      </c>
    </row>
    <row r="1812" spans="1:12" x14ac:dyDescent="0.25">
      <c r="A1812" s="1">
        <v>42013</v>
      </c>
      <c r="B1812" s="9">
        <v>1357.4</v>
      </c>
      <c r="C1812" s="2">
        <v>99.64</v>
      </c>
      <c r="D1812" s="2">
        <v>41.41</v>
      </c>
      <c r="E1812" s="2">
        <v>25.385000000000002</v>
      </c>
      <c r="F1812" s="3">
        <v>9.1499999999999998E-2</v>
      </c>
      <c r="G1812" s="4">
        <f t="shared" si="100"/>
        <v>2.5405077901385908E-6</v>
      </c>
      <c r="H1812" s="8">
        <f t="shared" si="101"/>
        <v>4.2912104172833547E-3</v>
      </c>
      <c r="I1812" s="8">
        <f t="shared" si="101"/>
        <v>9.0126582278481065E-3</v>
      </c>
      <c r="J1812" s="8">
        <f t="shared" si="101"/>
        <v>2.1781219748305009E-3</v>
      </c>
      <c r="K1812" s="8">
        <f t="shared" si="101"/>
        <v>2.171338333991444E-3</v>
      </c>
      <c r="L1812" s="8">
        <f t="shared" si="102"/>
        <v>3.3677391011758913E-3</v>
      </c>
    </row>
    <row r="1813" spans="1:12" x14ac:dyDescent="0.25">
      <c r="A1813" s="5">
        <v>42016</v>
      </c>
      <c r="B1813" s="10">
        <v>1373.2</v>
      </c>
      <c r="C1813" s="6">
        <v>99.53</v>
      </c>
      <c r="D1813" s="6">
        <v>41.53</v>
      </c>
      <c r="E1813" s="6">
        <v>25.2225</v>
      </c>
      <c r="F1813" s="7">
        <v>8.9499999999999996E-2</v>
      </c>
      <c r="G1813" s="4">
        <f t="shared" si="100"/>
        <v>2.4850023274680666E-6</v>
      </c>
      <c r="H1813" s="8">
        <f t="shared" si="101"/>
        <v>1.163989980845731E-2</v>
      </c>
      <c r="I1813" s="8">
        <f t="shared" si="101"/>
        <v>-1.1039743075070196E-3</v>
      </c>
      <c r="J1813" s="8">
        <f t="shared" si="101"/>
        <v>2.8978507606859348E-3</v>
      </c>
      <c r="K1813" s="8">
        <f t="shared" si="101"/>
        <v>-6.4014181603309593E-3</v>
      </c>
      <c r="L1813" s="8">
        <f t="shared" si="102"/>
        <v>9.2708093385486219E-4</v>
      </c>
    </row>
    <row r="1814" spans="1:12" x14ac:dyDescent="0.25">
      <c r="A1814" s="1">
        <v>42017</v>
      </c>
      <c r="B1814" s="9">
        <v>1374.5</v>
      </c>
      <c r="C1814" s="2">
        <v>99.57</v>
      </c>
      <c r="D1814" s="2">
        <v>41.51</v>
      </c>
      <c r="E1814" s="2">
        <v>25.532499000000001</v>
      </c>
      <c r="F1814" s="3">
        <v>8.9499999999999996E-2</v>
      </c>
      <c r="G1814" s="4">
        <f t="shared" si="100"/>
        <v>2.4850023274680666E-6</v>
      </c>
      <c r="H1814" s="8">
        <f t="shared" si="101"/>
        <v>9.4669385377217771E-4</v>
      </c>
      <c r="I1814" s="8">
        <f t="shared" si="101"/>
        <v>4.0188887772522902E-4</v>
      </c>
      <c r="J1814" s="8">
        <f t="shared" si="101"/>
        <v>-4.8157958102583979E-4</v>
      </c>
      <c r="K1814" s="8">
        <f t="shared" si="101"/>
        <v>1.2290573892358063E-2</v>
      </c>
      <c r="L1814" s="8">
        <f t="shared" si="102"/>
        <v>5.8145414298512096E-3</v>
      </c>
    </row>
    <row r="1815" spans="1:12" x14ac:dyDescent="0.25">
      <c r="A1815" s="5">
        <v>42018</v>
      </c>
      <c r="B1815" s="10">
        <v>1364.5</v>
      </c>
      <c r="C1815" s="6">
        <v>99.46</v>
      </c>
      <c r="D1815" s="6">
        <v>41.6</v>
      </c>
      <c r="E1815" s="6">
        <v>25.5625</v>
      </c>
      <c r="F1815" s="7">
        <v>9.0499999999999997E-2</v>
      </c>
      <c r="G1815" s="4">
        <f t="shared" si="100"/>
        <v>2.5127551970260953E-6</v>
      </c>
      <c r="H1815" s="8">
        <f t="shared" si="101"/>
        <v>-7.2753728628592211E-3</v>
      </c>
      <c r="I1815" s="8">
        <f t="shared" si="101"/>
        <v>-1.1047504268353865E-3</v>
      </c>
      <c r="J1815" s="8">
        <f t="shared" si="101"/>
        <v>2.1681522524693666E-3</v>
      </c>
      <c r="K1815" s="8">
        <f t="shared" si="101"/>
        <v>1.1750122853230547E-3</v>
      </c>
      <c r="L1815" s="8">
        <f t="shared" si="102"/>
        <v>-1.3471789421731942E-3</v>
      </c>
    </row>
    <row r="1816" spans="1:12" x14ac:dyDescent="0.25">
      <c r="A1816" s="1">
        <v>42019</v>
      </c>
      <c r="B1816" s="9">
        <v>1264.8</v>
      </c>
      <c r="C1816" s="2">
        <v>98.49</v>
      </c>
      <c r="D1816" s="2">
        <v>41.52</v>
      </c>
      <c r="E1816" s="2">
        <v>25.625</v>
      </c>
      <c r="F1816" s="3">
        <v>9.0499999999999997E-2</v>
      </c>
      <c r="G1816" s="4">
        <f t="shared" si="100"/>
        <v>2.5127551970260953E-6</v>
      </c>
      <c r="H1816" s="8">
        <f t="shared" si="101"/>
        <v>-7.3067057530230892E-2</v>
      </c>
      <c r="I1816" s="8">
        <f t="shared" si="101"/>
        <v>-9.7526643876935347E-3</v>
      </c>
      <c r="J1816" s="8">
        <f t="shared" si="101"/>
        <v>-1.923076923076882E-3</v>
      </c>
      <c r="K1816" s="8">
        <f t="shared" si="101"/>
        <v>2.4449877750611247E-3</v>
      </c>
      <c r="L1816" s="8">
        <f t="shared" si="102"/>
        <v>-2.1626497609843073E-2</v>
      </c>
    </row>
    <row r="1817" spans="1:12" x14ac:dyDescent="0.25">
      <c r="A1817" s="5">
        <v>42020</v>
      </c>
      <c r="B1817" s="10">
        <v>1276.9000000000001</v>
      </c>
      <c r="C1817" s="6">
        <v>99.11</v>
      </c>
      <c r="D1817" s="6">
        <v>41.69</v>
      </c>
      <c r="E1817" s="6">
        <v>25.825001</v>
      </c>
      <c r="F1817" s="7">
        <v>9.0999999999999998E-2</v>
      </c>
      <c r="G1817" s="4">
        <f t="shared" si="100"/>
        <v>2.5266315279992568E-6</v>
      </c>
      <c r="H1817" s="8">
        <f t="shared" si="101"/>
        <v>9.5667299177736691E-3</v>
      </c>
      <c r="I1817" s="8">
        <f t="shared" si="101"/>
        <v>6.2950553355671087E-3</v>
      </c>
      <c r="J1817" s="8">
        <f t="shared" si="101"/>
        <v>4.0944123314064209E-3</v>
      </c>
      <c r="K1817" s="8">
        <f t="shared" si="101"/>
        <v>7.8049170731707444E-3</v>
      </c>
      <c r="L1817" s="8">
        <f t="shared" si="102"/>
        <v>7.5804750041829627E-3</v>
      </c>
    </row>
    <row r="1818" spans="1:12" x14ac:dyDescent="0.25">
      <c r="A1818" s="1">
        <v>42022</v>
      </c>
      <c r="B1818" s="9">
        <v>1279</v>
      </c>
      <c r="C1818" s="2">
        <v>98.36</v>
      </c>
      <c r="D1818" s="2">
        <v>41.8</v>
      </c>
      <c r="E1818" s="2">
        <v>24.735001</v>
      </c>
      <c r="F1818" s="3">
        <v>9.0999999999999998E-2</v>
      </c>
      <c r="G1818" s="4">
        <f t="shared" si="100"/>
        <v>2.5266315279992568E-6</v>
      </c>
      <c r="H1818" s="8">
        <f t="shared" si="101"/>
        <v>1.6446080350849001E-3</v>
      </c>
      <c r="I1818" s="8">
        <f t="shared" si="101"/>
        <v>-7.5673494097467462E-3</v>
      </c>
      <c r="J1818" s="8">
        <f t="shared" si="101"/>
        <v>2.6385224274406197E-3</v>
      </c>
      <c r="K1818" s="8">
        <f t="shared" si="101"/>
        <v>-4.220716196680882E-2</v>
      </c>
      <c r="L1818" s="8">
        <f t="shared" si="102"/>
        <v>-1.8869733999390036E-2</v>
      </c>
    </row>
    <row r="1819" spans="1:12" x14ac:dyDescent="0.25">
      <c r="A1819" s="5">
        <v>42023</v>
      </c>
      <c r="B1819" s="10">
        <v>1275.9000000000001</v>
      </c>
      <c r="C1819" s="6">
        <v>99.26</v>
      </c>
      <c r="D1819" s="6">
        <v>41.86</v>
      </c>
      <c r="E1819" s="6">
        <v>24.530000999999999</v>
      </c>
      <c r="F1819" s="7">
        <v>9.0999999999999998E-2</v>
      </c>
      <c r="G1819" s="4">
        <f t="shared" si="100"/>
        <v>2.5266315279992568E-6</v>
      </c>
      <c r="H1819" s="8">
        <f t="shared" si="101"/>
        <v>-2.4237685691946122E-3</v>
      </c>
      <c r="I1819" s="8">
        <f t="shared" si="101"/>
        <v>9.1500610004067277E-3</v>
      </c>
      <c r="J1819" s="8">
        <f t="shared" si="101"/>
        <v>1.4354066985646477E-3</v>
      </c>
      <c r="K1819" s="8">
        <f t="shared" si="101"/>
        <v>-8.2878508878977547E-3</v>
      </c>
      <c r="L1819" s="8">
        <f t="shared" si="102"/>
        <v>-3.4804597578261703E-3</v>
      </c>
    </row>
    <row r="1820" spans="1:12" x14ac:dyDescent="0.25">
      <c r="A1820" s="1">
        <v>42024</v>
      </c>
      <c r="B1820" s="9">
        <v>1294.2</v>
      </c>
      <c r="C1820" s="2">
        <v>97.77</v>
      </c>
      <c r="D1820" s="2">
        <v>41.67</v>
      </c>
      <c r="E1820" s="2">
        <v>24.7425</v>
      </c>
      <c r="F1820" s="3">
        <v>9.0499999999999997E-2</v>
      </c>
      <c r="G1820" s="4">
        <f t="shared" si="100"/>
        <v>2.5127551970260953E-6</v>
      </c>
      <c r="H1820" s="8">
        <f t="shared" si="101"/>
        <v>1.4342816835175133E-2</v>
      </c>
      <c r="I1820" s="8">
        <f t="shared" si="101"/>
        <v>-1.5011082006850786E-2</v>
      </c>
      <c r="J1820" s="8">
        <f t="shared" si="101"/>
        <v>-4.5389393215479633E-3</v>
      </c>
      <c r="K1820" s="8">
        <f t="shared" si="101"/>
        <v>8.6628206823147341E-3</v>
      </c>
      <c r="L1820" s="8">
        <f t="shared" si="102"/>
        <v>6.1695801897613889E-3</v>
      </c>
    </row>
    <row r="1821" spans="1:12" x14ac:dyDescent="0.25">
      <c r="A1821" s="5">
        <v>42025</v>
      </c>
      <c r="B1821" s="10">
        <v>1293.7</v>
      </c>
      <c r="C1821" s="6">
        <v>97.39</v>
      </c>
      <c r="D1821" s="6">
        <v>41.77</v>
      </c>
      <c r="E1821" s="6">
        <v>24.59</v>
      </c>
      <c r="F1821" s="7">
        <v>9.0899999999999995E-2</v>
      </c>
      <c r="G1821" s="4">
        <f t="shared" si="100"/>
        <v>2.5238562673113307E-6</v>
      </c>
      <c r="H1821" s="8">
        <f t="shared" si="101"/>
        <v>-3.8633905115129037E-4</v>
      </c>
      <c r="I1821" s="8">
        <f t="shared" si="101"/>
        <v>-3.8866728035184153E-3</v>
      </c>
      <c r="J1821" s="8">
        <f t="shared" si="101"/>
        <v>2.3998080153588052E-3</v>
      </c>
      <c r="K1821" s="8">
        <f t="shared" si="101"/>
        <v>-6.1634838840052483E-3</v>
      </c>
      <c r="L1821" s="8">
        <f t="shared" si="102"/>
        <v>-2.8353304668508831E-3</v>
      </c>
    </row>
    <row r="1822" spans="1:12" x14ac:dyDescent="0.25">
      <c r="A1822" s="1">
        <v>42026</v>
      </c>
      <c r="B1822" s="9">
        <v>1300.7</v>
      </c>
      <c r="C1822" s="2">
        <v>96.81</v>
      </c>
      <c r="D1822" s="2">
        <v>41.9</v>
      </c>
      <c r="E1822" s="2">
        <v>24.497499000000001</v>
      </c>
      <c r="F1822" s="3">
        <v>9.06E-2</v>
      </c>
      <c r="G1822" s="4">
        <f t="shared" si="100"/>
        <v>2.5155304688162516E-6</v>
      </c>
      <c r="H1822" s="8">
        <f t="shared" si="101"/>
        <v>5.4108371338022722E-3</v>
      </c>
      <c r="I1822" s="8">
        <f t="shared" si="101"/>
        <v>-5.9554369031727932E-3</v>
      </c>
      <c r="J1822" s="8">
        <f t="shared" si="101"/>
        <v>3.1122815417762855E-3</v>
      </c>
      <c r="K1822" s="8">
        <f t="shared" si="101"/>
        <v>-3.7617324115493539E-3</v>
      </c>
      <c r="L1822" s="8">
        <f t="shared" si="102"/>
        <v>-8.3276556686113406E-5</v>
      </c>
    </row>
    <row r="1823" spans="1:12" x14ac:dyDescent="0.25">
      <c r="A1823" s="5">
        <v>42027</v>
      </c>
      <c r="B1823" s="10">
        <v>1292.5999999999999</v>
      </c>
      <c r="C1823" s="6">
        <v>97.03</v>
      </c>
      <c r="D1823" s="6">
        <v>41.68</v>
      </c>
      <c r="E1823" s="6">
        <v>25.25</v>
      </c>
      <c r="F1823" s="7">
        <v>9.0999999999999998E-2</v>
      </c>
      <c r="G1823" s="4">
        <f t="shared" si="100"/>
        <v>2.5266315279992568E-6</v>
      </c>
      <c r="H1823" s="8">
        <f t="shared" si="101"/>
        <v>-6.2274160067656925E-3</v>
      </c>
      <c r="I1823" s="8">
        <f t="shared" si="101"/>
        <v>2.2724925111042129E-3</v>
      </c>
      <c r="J1823" s="8">
        <f t="shared" si="101"/>
        <v>-5.2505966587111904E-3</v>
      </c>
      <c r="K1823" s="8">
        <f t="shared" si="101"/>
        <v>3.0717462219306498E-2</v>
      </c>
      <c r="L1823" s="8">
        <f t="shared" si="102"/>
        <v>1.1420308023115472E-2</v>
      </c>
    </row>
    <row r="1824" spans="1:12" x14ac:dyDescent="0.25">
      <c r="A1824" s="1">
        <v>42030</v>
      </c>
      <c r="B1824" s="9">
        <v>1279.4000000000001</v>
      </c>
      <c r="C1824" s="2">
        <v>95.78</v>
      </c>
      <c r="D1824" s="2">
        <v>41.9</v>
      </c>
      <c r="E1824" s="2">
        <v>25.357500000000002</v>
      </c>
      <c r="F1824" s="3">
        <v>9.0999999999999998E-2</v>
      </c>
      <c r="G1824" s="4">
        <f t="shared" si="100"/>
        <v>2.5266315279992568E-6</v>
      </c>
      <c r="H1824" s="8">
        <f t="shared" si="101"/>
        <v>-1.0211975862602366E-2</v>
      </c>
      <c r="I1824" s="8">
        <f t="shared" si="101"/>
        <v>-1.288261362465217E-2</v>
      </c>
      <c r="J1824" s="8">
        <f t="shared" si="101"/>
        <v>5.2783109404990133E-3</v>
      </c>
      <c r="K1824" s="8">
        <f t="shared" si="101"/>
        <v>4.2574257425743254E-3</v>
      </c>
      <c r="L1824" s="8">
        <f t="shared" si="102"/>
        <v>-1.2746276035556967E-3</v>
      </c>
    </row>
    <row r="1825" spans="1:12" x14ac:dyDescent="0.25">
      <c r="A1825" s="5">
        <v>42031</v>
      </c>
      <c r="B1825" s="10">
        <v>1291.7</v>
      </c>
      <c r="C1825" s="6">
        <v>96.29</v>
      </c>
      <c r="D1825" s="6">
        <v>41.45</v>
      </c>
      <c r="E1825" s="6">
        <v>25.415001</v>
      </c>
      <c r="F1825" s="7">
        <v>9.0999999999999998E-2</v>
      </c>
      <c r="G1825" s="4">
        <f t="shared" si="100"/>
        <v>2.5266315279992568E-6</v>
      </c>
      <c r="H1825" s="8">
        <f t="shared" si="101"/>
        <v>9.6138815069563496E-3</v>
      </c>
      <c r="I1825" s="8">
        <f t="shared" si="101"/>
        <v>5.3247024430988213E-3</v>
      </c>
      <c r="J1825" s="8">
        <f t="shared" si="101"/>
        <v>-1.0739856801909206E-2</v>
      </c>
      <c r="K1825" s="8">
        <f t="shared" si="101"/>
        <v>2.267613132209345E-3</v>
      </c>
      <c r="L1825" s="8">
        <f t="shared" si="102"/>
        <v>2.520598397728275E-3</v>
      </c>
    </row>
    <row r="1826" spans="1:12" x14ac:dyDescent="0.25">
      <c r="A1826" s="1">
        <v>42032</v>
      </c>
      <c r="B1826" s="9">
        <v>1285.9000000000001</v>
      </c>
      <c r="C1826" s="2">
        <v>97.43</v>
      </c>
      <c r="D1826" s="2">
        <v>41.29</v>
      </c>
      <c r="E1826" s="2">
        <v>25.407499000000001</v>
      </c>
      <c r="F1826" s="3">
        <v>9.0999999999999998E-2</v>
      </c>
      <c r="G1826" s="4">
        <f t="shared" si="100"/>
        <v>2.5266315279992568E-6</v>
      </c>
      <c r="H1826" s="8">
        <f t="shared" si="101"/>
        <v>-4.4902067043430787E-3</v>
      </c>
      <c r="I1826" s="8">
        <f t="shared" si="101"/>
        <v>1.1839235642330465E-2</v>
      </c>
      <c r="J1826" s="8">
        <f t="shared" si="101"/>
        <v>-3.8600723763571455E-3</v>
      </c>
      <c r="K1826" s="8">
        <f t="shared" si="101"/>
        <v>-2.9518000018960406E-4</v>
      </c>
      <c r="L1826" s="8">
        <f t="shared" si="102"/>
        <v>-1.1229781895708967E-3</v>
      </c>
    </row>
    <row r="1827" spans="1:12" x14ac:dyDescent="0.25">
      <c r="A1827" s="5">
        <v>42033</v>
      </c>
      <c r="B1827" s="10">
        <v>1255.3</v>
      </c>
      <c r="C1827" s="6">
        <v>97.08</v>
      </c>
      <c r="D1827" s="6">
        <v>41.77</v>
      </c>
      <c r="E1827" s="6">
        <v>25.215</v>
      </c>
      <c r="F1827" s="7">
        <v>9.0700000000000003E-2</v>
      </c>
      <c r="G1827" s="4">
        <f t="shared" si="100"/>
        <v>2.5183057377198281E-6</v>
      </c>
      <c r="H1827" s="8">
        <f t="shared" si="101"/>
        <v>-2.3796562718718512E-2</v>
      </c>
      <c r="I1827" s="8">
        <f t="shared" si="101"/>
        <v>-3.5923226932157294E-3</v>
      </c>
      <c r="J1827" s="8">
        <f t="shared" si="101"/>
        <v>1.1625090821022135E-2</v>
      </c>
      <c r="K1827" s="8">
        <f t="shared" si="101"/>
        <v>-7.5764639408232E-3</v>
      </c>
      <c r="L1827" s="8">
        <f t="shared" si="102"/>
        <v>-8.8334151331226594E-3</v>
      </c>
    </row>
    <row r="1828" spans="1:12" x14ac:dyDescent="0.25">
      <c r="A1828" s="1">
        <v>42034</v>
      </c>
      <c r="B1828" s="9">
        <v>1278.9000000000001</v>
      </c>
      <c r="C1828" s="2">
        <v>96.61</v>
      </c>
      <c r="D1828" s="2">
        <v>41.75</v>
      </c>
      <c r="E1828" s="2">
        <v>25.395</v>
      </c>
      <c r="F1828" s="3">
        <v>9.1200000000000003E-2</v>
      </c>
      <c r="G1828" s="4">
        <f t="shared" si="100"/>
        <v>2.5321820411594587E-6</v>
      </c>
      <c r="H1828" s="8">
        <f t="shared" si="101"/>
        <v>1.8800286784035797E-2</v>
      </c>
      <c r="I1828" s="8">
        <f t="shared" si="101"/>
        <v>-4.8413679439637293E-3</v>
      </c>
      <c r="J1828" s="8">
        <f t="shared" si="101"/>
        <v>-4.7881254488875088E-4</v>
      </c>
      <c r="K1828" s="8">
        <f t="shared" si="101"/>
        <v>7.1386079714455567E-3</v>
      </c>
      <c r="L1828" s="8">
        <f t="shared" si="102"/>
        <v>8.3187497064147829E-3</v>
      </c>
    </row>
    <row r="1829" spans="1:12" x14ac:dyDescent="0.25">
      <c r="A1829" s="5">
        <v>42037</v>
      </c>
      <c r="B1829" s="10">
        <v>1276.5</v>
      </c>
      <c r="C1829" s="6">
        <v>97.12</v>
      </c>
      <c r="D1829" s="6">
        <v>41.98</v>
      </c>
      <c r="E1829" s="6">
        <v>25.447500000000002</v>
      </c>
      <c r="F1829" s="7">
        <v>9.0300000000000005E-2</v>
      </c>
      <c r="G1829" s="4">
        <f t="shared" si="100"/>
        <v>2.5072046452301322E-6</v>
      </c>
      <c r="H1829" s="8">
        <f t="shared" si="101"/>
        <v>-1.8766127140512087E-3</v>
      </c>
      <c r="I1829" s="8">
        <f t="shared" si="101"/>
        <v>5.2789566297485263E-3</v>
      </c>
      <c r="J1829" s="8">
        <f t="shared" si="101"/>
        <v>5.5089820359280686E-3</v>
      </c>
      <c r="K1829" s="8">
        <f t="shared" si="101"/>
        <v>2.0673360897815315E-3</v>
      </c>
      <c r="L1829" s="8">
        <f t="shared" si="102"/>
        <v>1.7430196248197046E-3</v>
      </c>
    </row>
    <row r="1830" spans="1:12" x14ac:dyDescent="0.25">
      <c r="A1830" s="1">
        <v>42038</v>
      </c>
      <c r="B1830" s="9">
        <v>1260</v>
      </c>
      <c r="C1830" s="2">
        <v>96.54</v>
      </c>
      <c r="D1830" s="2">
        <v>41.85</v>
      </c>
      <c r="E1830" s="2">
        <v>25.24</v>
      </c>
      <c r="F1830" s="3">
        <v>9.0899999999999995E-2</v>
      </c>
      <c r="G1830" s="4">
        <f t="shared" si="100"/>
        <v>2.5238562673113307E-6</v>
      </c>
      <c r="H1830" s="8">
        <f t="shared" si="101"/>
        <v>-1.2925969447708578E-2</v>
      </c>
      <c r="I1830" s="8">
        <f t="shared" si="101"/>
        <v>-5.9719934102141501E-3</v>
      </c>
      <c r="J1830" s="8">
        <f t="shared" si="101"/>
        <v>-3.0967127203429122E-3</v>
      </c>
      <c r="K1830" s="8">
        <f t="shared" si="101"/>
        <v>-8.1540426368013792E-3</v>
      </c>
      <c r="L1830" s="8">
        <f t="shared" si="102"/>
        <v>-8.5387872946175239E-3</v>
      </c>
    </row>
    <row r="1831" spans="1:12" x14ac:dyDescent="0.25">
      <c r="A1831" s="5">
        <v>42039</v>
      </c>
      <c r="B1831" s="10">
        <v>1264.0999999999999</v>
      </c>
      <c r="C1831" s="6">
        <v>96.03</v>
      </c>
      <c r="D1831" s="6">
        <v>42</v>
      </c>
      <c r="E1831" s="6">
        <v>25.264999</v>
      </c>
      <c r="F1831" s="7">
        <v>9.0800000000000006E-2</v>
      </c>
      <c r="G1831" s="4">
        <f t="shared" si="100"/>
        <v>2.5210810039588694E-6</v>
      </c>
      <c r="H1831" s="8">
        <f t="shared" si="101"/>
        <v>3.2539682539681819E-3</v>
      </c>
      <c r="I1831" s="8">
        <f t="shared" si="101"/>
        <v>-5.2827843380982504E-3</v>
      </c>
      <c r="J1831" s="8">
        <f t="shared" si="101"/>
        <v>3.5842293906809693E-3</v>
      </c>
      <c r="K1831" s="8">
        <f t="shared" si="101"/>
        <v>9.9045166402540047E-4</v>
      </c>
      <c r="L1831" s="8">
        <f t="shared" si="102"/>
        <v>1.5718722991531369E-3</v>
      </c>
    </row>
    <row r="1832" spans="1:12" x14ac:dyDescent="0.25">
      <c r="A1832" s="1">
        <v>42040</v>
      </c>
      <c r="B1832" s="9">
        <v>1262.2</v>
      </c>
      <c r="C1832" s="2">
        <v>95.82</v>
      </c>
      <c r="D1832" s="2">
        <v>41.85</v>
      </c>
      <c r="E1832" s="2">
        <v>25.66</v>
      </c>
      <c r="F1832" s="3">
        <v>9.0800000000000006E-2</v>
      </c>
      <c r="G1832" s="4">
        <f t="shared" si="100"/>
        <v>2.5210810039588694E-6</v>
      </c>
      <c r="H1832" s="8">
        <f t="shared" si="101"/>
        <v>-1.5030456451229047E-3</v>
      </c>
      <c r="I1832" s="8">
        <f t="shared" si="101"/>
        <v>-2.1868166198063936E-3</v>
      </c>
      <c r="J1832" s="8">
        <f t="shared" si="101"/>
        <v>-3.5714285714285375E-3</v>
      </c>
      <c r="K1832" s="8">
        <f t="shared" si="101"/>
        <v>1.5634316866586877E-2</v>
      </c>
      <c r="L1832" s="8">
        <f t="shared" si="102"/>
        <v>5.8773788153175886E-3</v>
      </c>
    </row>
    <row r="1833" spans="1:12" x14ac:dyDescent="0.25">
      <c r="A1833" s="5">
        <v>42041</v>
      </c>
      <c r="B1833" s="10">
        <v>1234.0999999999999</v>
      </c>
      <c r="C1833" s="6">
        <v>94.25</v>
      </c>
      <c r="D1833" s="6">
        <v>42.06</v>
      </c>
      <c r="E1833" s="6">
        <v>25.4375</v>
      </c>
      <c r="F1833" s="7">
        <v>9.0499999999999997E-2</v>
      </c>
      <c r="G1833" s="4">
        <f t="shared" si="100"/>
        <v>2.5127551970260953E-6</v>
      </c>
      <c r="H1833" s="8">
        <f t="shared" si="101"/>
        <v>-2.2262715892885546E-2</v>
      </c>
      <c r="I1833" s="8">
        <f t="shared" si="101"/>
        <v>-1.638488833228964E-2</v>
      </c>
      <c r="J1833" s="8">
        <f t="shared" si="101"/>
        <v>5.017921146953425E-3</v>
      </c>
      <c r="K1833" s="8">
        <f t="shared" si="101"/>
        <v>-8.6710833982852741E-3</v>
      </c>
      <c r="L1833" s="8">
        <f t="shared" si="102"/>
        <v>-1.1043818125473642E-2</v>
      </c>
    </row>
    <row r="1834" spans="1:12" x14ac:dyDescent="0.25">
      <c r="A1834" s="1">
        <v>42044</v>
      </c>
      <c r="B1834" s="9">
        <v>1241</v>
      </c>
      <c r="C1834" s="2">
        <v>95.43</v>
      </c>
      <c r="D1834" s="2">
        <v>42</v>
      </c>
      <c r="E1834" s="2">
        <v>24.467500999999999</v>
      </c>
      <c r="F1834" s="3">
        <v>9.0499999999999997E-2</v>
      </c>
      <c r="G1834" s="4">
        <f t="shared" si="100"/>
        <v>2.5127551970260953E-6</v>
      </c>
      <c r="H1834" s="8">
        <f t="shared" si="101"/>
        <v>5.5911190341140036E-3</v>
      </c>
      <c r="I1834" s="8">
        <f t="shared" si="101"/>
        <v>1.2519893899204316E-2</v>
      </c>
      <c r="J1834" s="8">
        <f t="shared" si="101"/>
        <v>-1.4265335235378572E-3</v>
      </c>
      <c r="K1834" s="8">
        <f t="shared" si="101"/>
        <v>-3.8132638820638873E-2</v>
      </c>
      <c r="L1834" s="8">
        <f t="shared" si="102"/>
        <v>-1.4862510118017515E-2</v>
      </c>
    </row>
    <row r="1835" spans="1:12" x14ac:dyDescent="0.25">
      <c r="A1835" s="5">
        <v>42045</v>
      </c>
      <c r="B1835" s="10">
        <v>1231.7</v>
      </c>
      <c r="C1835" s="6">
        <v>94.43</v>
      </c>
      <c r="D1835" s="6">
        <v>41.9</v>
      </c>
      <c r="E1835" s="6">
        <v>25.1875</v>
      </c>
      <c r="F1835" s="7">
        <v>8.0799999999999997E-2</v>
      </c>
      <c r="G1835" s="4">
        <f t="shared" si="100"/>
        <v>2.243540693669388E-6</v>
      </c>
      <c r="H1835" s="8">
        <f t="shared" si="101"/>
        <v>-7.4939564867042337E-3</v>
      </c>
      <c r="I1835" s="8">
        <f t="shared" si="101"/>
        <v>-1.0478885046631038E-2</v>
      </c>
      <c r="J1835" s="8">
        <f t="shared" si="101"/>
        <v>-2.380952380952415E-3</v>
      </c>
      <c r="K1835" s="8">
        <f t="shared" si="101"/>
        <v>2.9426748567416079E-2</v>
      </c>
      <c r="L1835" s="8">
        <f t="shared" si="102"/>
        <v>9.8795814416278039E-3</v>
      </c>
    </row>
    <row r="1836" spans="1:12" x14ac:dyDescent="0.25">
      <c r="A1836" s="1">
        <v>42046</v>
      </c>
      <c r="B1836" s="9">
        <v>1219</v>
      </c>
      <c r="C1836" s="2">
        <v>94.05</v>
      </c>
      <c r="D1836" s="2">
        <v>42.1</v>
      </c>
      <c r="E1836" s="2">
        <v>25.0275</v>
      </c>
      <c r="F1836" s="3">
        <v>9.0800000000000006E-2</v>
      </c>
      <c r="G1836" s="4">
        <f t="shared" si="100"/>
        <v>2.5210810039588694E-6</v>
      </c>
      <c r="H1836" s="8">
        <f t="shared" si="101"/>
        <v>-1.0310952342291178E-2</v>
      </c>
      <c r="I1836" s="8">
        <f t="shared" si="101"/>
        <v>-4.0241448692153936E-3</v>
      </c>
      <c r="J1836" s="8">
        <f t="shared" si="101"/>
        <v>4.773269689737538E-3</v>
      </c>
      <c r="K1836" s="8">
        <f t="shared" si="101"/>
        <v>-6.3523573200992616E-3</v>
      </c>
      <c r="L1836" s="8">
        <f t="shared" si="102"/>
        <v>-5.4705907599127412E-3</v>
      </c>
    </row>
    <row r="1837" spans="1:12" x14ac:dyDescent="0.25">
      <c r="A1837" s="5">
        <v>42047</v>
      </c>
      <c r="B1837" s="10">
        <v>1220.0999999999999</v>
      </c>
      <c r="C1837" s="6">
        <v>92.86</v>
      </c>
      <c r="D1837" s="6">
        <v>42.55</v>
      </c>
      <c r="E1837" s="6">
        <v>25.1875</v>
      </c>
      <c r="F1837" s="7">
        <v>8.9499999999999996E-2</v>
      </c>
      <c r="G1837" s="4">
        <f t="shared" si="100"/>
        <v>2.4850023274680666E-6</v>
      </c>
      <c r="H1837" s="8">
        <f t="shared" si="101"/>
        <v>9.0237899917958088E-4</v>
      </c>
      <c r="I1837" s="8">
        <f t="shared" si="101"/>
        <v>-1.2652844231791577E-2</v>
      </c>
      <c r="J1837" s="8">
        <f t="shared" si="101"/>
        <v>1.0688836104512963E-2</v>
      </c>
      <c r="K1837" s="8">
        <f t="shared" si="101"/>
        <v>6.3929677354909653E-3</v>
      </c>
      <c r="L1837" s="8">
        <f t="shared" si="102"/>
        <v>3.9046874812196262E-3</v>
      </c>
    </row>
    <row r="1838" spans="1:12" x14ac:dyDescent="0.25">
      <c r="A1838" s="1">
        <v>42048</v>
      </c>
      <c r="B1838" s="9">
        <v>1226.5</v>
      </c>
      <c r="C1838" s="2">
        <v>93.3</v>
      </c>
      <c r="D1838" s="2">
        <v>42.6</v>
      </c>
      <c r="E1838" s="2">
        <v>24.795000000000002</v>
      </c>
      <c r="F1838" s="3">
        <v>8.9899999999999994E-2</v>
      </c>
      <c r="G1838" s="4">
        <f t="shared" si="100"/>
        <v>2.4961035083315153E-6</v>
      </c>
      <c r="H1838" s="8">
        <f t="shared" si="101"/>
        <v>5.2454716826490378E-3</v>
      </c>
      <c r="I1838" s="8">
        <f t="shared" si="101"/>
        <v>4.7383157441309252E-3</v>
      </c>
      <c r="J1838" s="8">
        <f t="shared" si="101"/>
        <v>1.1750881316099711E-3</v>
      </c>
      <c r="K1838" s="8">
        <f t="shared" si="101"/>
        <v>-1.5583126550868418E-2</v>
      </c>
      <c r="L1838" s="8">
        <f t="shared" si="102"/>
        <v>-4.9359020743794148E-3</v>
      </c>
    </row>
    <row r="1839" spans="1:12" x14ac:dyDescent="0.25">
      <c r="A1839" s="5">
        <v>42050</v>
      </c>
      <c r="B1839" s="10">
        <v>1228.8</v>
      </c>
      <c r="C1839" s="6">
        <v>93.92</v>
      </c>
      <c r="D1839" s="6">
        <v>42.86</v>
      </c>
      <c r="E1839" s="6">
        <v>24.975000000000001</v>
      </c>
      <c r="F1839" s="7">
        <v>9.0499999999999997E-2</v>
      </c>
      <c r="G1839" s="4">
        <f t="shared" si="100"/>
        <v>2.5127551970260953E-6</v>
      </c>
      <c r="H1839" s="8">
        <f t="shared" si="101"/>
        <v>1.8752547900529593E-3</v>
      </c>
      <c r="I1839" s="8">
        <f t="shared" si="101"/>
        <v>6.6452304394427073E-3</v>
      </c>
      <c r="J1839" s="8">
        <f t="shared" si="101"/>
        <v>6.1032863849764789E-3</v>
      </c>
      <c r="K1839" s="8">
        <f t="shared" si="101"/>
        <v>7.2595281306714948E-3</v>
      </c>
      <c r="L1839" s="8">
        <f t="shared" si="102"/>
        <v>5.4232272748762026E-3</v>
      </c>
    </row>
    <row r="1840" spans="1:12" x14ac:dyDescent="0.25">
      <c r="A1840" s="1">
        <v>42051</v>
      </c>
      <c r="B1840" s="9">
        <v>1231.7</v>
      </c>
      <c r="C1840" s="2">
        <v>94.52</v>
      </c>
      <c r="D1840" s="2">
        <v>43.03</v>
      </c>
      <c r="E1840" s="2">
        <v>24.905000999999999</v>
      </c>
      <c r="F1840" s="3">
        <v>9.0200000000000002E-2</v>
      </c>
      <c r="G1840" s="4">
        <f t="shared" si="100"/>
        <v>2.5044293652243255E-6</v>
      </c>
      <c r="H1840" s="8">
        <f t="shared" si="101"/>
        <v>2.3600260416667407E-3</v>
      </c>
      <c r="I1840" s="8">
        <f t="shared" si="101"/>
        <v>6.3884156729130566E-3</v>
      </c>
      <c r="J1840" s="8">
        <f t="shared" si="101"/>
        <v>3.9664022398507165E-3</v>
      </c>
      <c r="K1840" s="8">
        <f t="shared" si="101"/>
        <v>-2.8027627627628749E-3</v>
      </c>
      <c r="L1840" s="8">
        <f t="shared" si="102"/>
        <v>6.1848537615066487E-4</v>
      </c>
    </row>
    <row r="1841" spans="1:12" x14ac:dyDescent="0.25">
      <c r="A1841" s="5">
        <v>42052</v>
      </c>
      <c r="B1841" s="10">
        <v>1208.0999999999999</v>
      </c>
      <c r="C1841" s="6">
        <v>93.37</v>
      </c>
      <c r="D1841" s="6">
        <v>43.48</v>
      </c>
      <c r="E1841" s="6">
        <v>24.905000999999999</v>
      </c>
      <c r="F1841" s="7">
        <v>0.09</v>
      </c>
      <c r="G1841" s="4">
        <f t="shared" si="100"/>
        <v>2.498878796775017E-6</v>
      </c>
      <c r="H1841" s="8">
        <f t="shared" si="101"/>
        <v>-1.9160509864415146E-2</v>
      </c>
      <c r="I1841" s="8">
        <f t="shared" si="101"/>
        <v>-1.2166737198476423E-2</v>
      </c>
      <c r="J1841" s="8">
        <f t="shared" si="101"/>
        <v>1.0457820125493742E-2</v>
      </c>
      <c r="K1841" s="8">
        <f t="shared" si="101"/>
        <v>0</v>
      </c>
      <c r="L1841" s="8">
        <f t="shared" si="102"/>
        <v>-4.9292462631370512E-3</v>
      </c>
    </row>
    <row r="1842" spans="1:12" x14ac:dyDescent="0.25">
      <c r="A1842" s="1">
        <v>42053</v>
      </c>
      <c r="B1842" s="9">
        <v>1199.8</v>
      </c>
      <c r="C1842" s="2">
        <v>94.61</v>
      </c>
      <c r="D1842" s="2">
        <v>43.58</v>
      </c>
      <c r="E1842" s="2">
        <v>24.6875</v>
      </c>
      <c r="F1842" s="3">
        <v>9.0399999999999994E-2</v>
      </c>
      <c r="G1842" s="4">
        <f t="shared" si="100"/>
        <v>2.5099799223493591E-6</v>
      </c>
      <c r="H1842" s="8">
        <f t="shared" si="101"/>
        <v>-6.8702921943547346E-3</v>
      </c>
      <c r="I1842" s="8">
        <f t="shared" si="101"/>
        <v>1.3280496947627661E-2</v>
      </c>
      <c r="J1842" s="8">
        <f t="shared" si="101"/>
        <v>2.2999080036798856E-3</v>
      </c>
      <c r="K1842" s="8">
        <f t="shared" si="101"/>
        <v>-8.7332259091255863E-3</v>
      </c>
      <c r="L1842" s="8">
        <f t="shared" si="102"/>
        <v>-4.509884261644643E-3</v>
      </c>
    </row>
    <row r="1843" spans="1:12" x14ac:dyDescent="0.25">
      <c r="A1843" s="5">
        <v>42054</v>
      </c>
      <c r="B1843" s="10">
        <v>1207.2</v>
      </c>
      <c r="C1843" s="6">
        <v>91.82</v>
      </c>
      <c r="D1843" s="6">
        <v>44.44</v>
      </c>
      <c r="E1843" s="6">
        <v>25.200001</v>
      </c>
      <c r="F1843" s="7">
        <v>9.0499999999999997E-2</v>
      </c>
      <c r="G1843" s="4">
        <f t="shared" si="100"/>
        <v>2.5127551970260953E-6</v>
      </c>
      <c r="H1843" s="8">
        <f t="shared" si="101"/>
        <v>6.1676946157693709E-3</v>
      </c>
      <c r="I1843" s="8">
        <f t="shared" si="101"/>
        <v>-2.9489483141317052E-2</v>
      </c>
      <c r="J1843" s="8">
        <f t="shared" si="101"/>
        <v>1.9733822854520411E-2</v>
      </c>
      <c r="K1843" s="8">
        <f t="shared" si="101"/>
        <v>2.0759534177215204E-2</v>
      </c>
      <c r="L1843" s="8">
        <f t="shared" si="102"/>
        <v>1.2098331008223521E-2</v>
      </c>
    </row>
    <row r="1844" spans="1:12" x14ac:dyDescent="0.25">
      <c r="A1844" s="1">
        <v>42055</v>
      </c>
      <c r="B1844" s="9">
        <v>1204.4000000000001</v>
      </c>
      <c r="C1844" s="2">
        <v>91.6</v>
      </c>
      <c r="D1844" s="2">
        <v>43.88</v>
      </c>
      <c r="E1844" s="2">
        <v>25.254999000000002</v>
      </c>
      <c r="F1844" s="3">
        <v>9.0499999999999997E-2</v>
      </c>
      <c r="G1844" s="4">
        <f t="shared" si="100"/>
        <v>2.5127551970260953E-6</v>
      </c>
      <c r="H1844" s="8">
        <f t="shared" si="101"/>
        <v>-2.3194168323392599E-3</v>
      </c>
      <c r="I1844" s="8">
        <f t="shared" si="101"/>
        <v>-2.395992158571105E-3</v>
      </c>
      <c r="J1844" s="8">
        <f t="shared" si="101"/>
        <v>-1.2601260126012493E-2</v>
      </c>
      <c r="K1844" s="8">
        <f t="shared" si="101"/>
        <v>2.1824602308548008E-3</v>
      </c>
      <c r="L1844" s="8">
        <f t="shared" si="102"/>
        <v>-1.9991407182006786E-3</v>
      </c>
    </row>
    <row r="1845" spans="1:12" x14ac:dyDescent="0.25">
      <c r="A1845" s="5">
        <v>42058</v>
      </c>
      <c r="B1845" s="10">
        <v>1200.2</v>
      </c>
      <c r="C1845" s="6">
        <v>90.84</v>
      </c>
      <c r="D1845" s="6">
        <v>44.28</v>
      </c>
      <c r="E1845" s="6">
        <v>25.182500999999998</v>
      </c>
      <c r="F1845" s="7">
        <v>9.0999999999999998E-2</v>
      </c>
      <c r="G1845" s="4">
        <f t="shared" si="100"/>
        <v>2.5266315279992568E-6</v>
      </c>
      <c r="H1845" s="8">
        <f t="shared" si="101"/>
        <v>-3.4872135503155473E-3</v>
      </c>
      <c r="I1845" s="8">
        <f t="shared" si="101"/>
        <v>-8.2969432314409491E-3</v>
      </c>
      <c r="J1845" s="8">
        <f t="shared" si="101"/>
        <v>9.1157702825888452E-3</v>
      </c>
      <c r="K1845" s="8">
        <f t="shared" si="101"/>
        <v>-2.8706395909975312E-3</v>
      </c>
      <c r="L1845" s="8">
        <f t="shared" si="102"/>
        <v>-1.5011711417455313E-3</v>
      </c>
    </row>
    <row r="1846" spans="1:12" x14ac:dyDescent="0.25">
      <c r="A1846" s="1">
        <v>42059</v>
      </c>
      <c r="B1846" s="9">
        <v>1196.8</v>
      </c>
      <c r="C1846" s="2">
        <v>90.55</v>
      </c>
      <c r="D1846" s="2">
        <v>44.04</v>
      </c>
      <c r="E1846" s="2">
        <v>24.952499</v>
      </c>
      <c r="F1846" s="3">
        <v>9.1999999999999998E-2</v>
      </c>
      <c r="G1846" s="4">
        <f t="shared" si="100"/>
        <v>2.5543839830000081E-6</v>
      </c>
      <c r="H1846" s="8">
        <f t="shared" si="101"/>
        <v>-2.8328611898017753E-3</v>
      </c>
      <c r="I1846" s="8">
        <f t="shared" si="101"/>
        <v>-3.1924262439454671E-3</v>
      </c>
      <c r="J1846" s="8">
        <f t="shared" si="101"/>
        <v>-5.4200542005420505E-3</v>
      </c>
      <c r="K1846" s="8">
        <f t="shared" si="101"/>
        <v>-9.1334057725242987E-3</v>
      </c>
      <c r="L1846" s="8">
        <f t="shared" si="102"/>
        <v>-6.156347238774125E-3</v>
      </c>
    </row>
    <row r="1847" spans="1:12" x14ac:dyDescent="0.25">
      <c r="A1847" s="5">
        <v>42060</v>
      </c>
      <c r="B1847" s="10">
        <v>1201</v>
      </c>
      <c r="C1847" s="6">
        <v>90.22</v>
      </c>
      <c r="D1847" s="6">
        <v>42.7</v>
      </c>
      <c r="E1847" s="6">
        <v>24.6875</v>
      </c>
      <c r="F1847" s="7">
        <v>9.1300000000000006E-2</v>
      </c>
      <c r="G1847" s="4">
        <f t="shared" si="100"/>
        <v>2.5349572936317344E-6</v>
      </c>
      <c r="H1847" s="8">
        <f t="shared" si="101"/>
        <v>3.5093582887700918E-3</v>
      </c>
      <c r="I1847" s="8">
        <f t="shared" si="101"/>
        <v>-3.6443953616786119E-3</v>
      </c>
      <c r="J1847" s="8">
        <f t="shared" si="101"/>
        <v>-3.0426884650317808E-2</v>
      </c>
      <c r="K1847" s="8">
        <f t="shared" si="101"/>
        <v>-1.0620138688313324E-2</v>
      </c>
      <c r="L1847" s="8">
        <f t="shared" si="102"/>
        <v>-9.1718209049719522E-3</v>
      </c>
    </row>
    <row r="1848" spans="1:12" x14ac:dyDescent="0.25">
      <c r="A1848" s="1">
        <v>42061</v>
      </c>
      <c r="B1848" s="9">
        <v>1210.0999999999999</v>
      </c>
      <c r="C1848" s="2">
        <v>90.6</v>
      </c>
      <c r="D1848" s="2">
        <v>42.65</v>
      </c>
      <c r="E1848" s="2">
        <v>24.385000000000002</v>
      </c>
      <c r="F1848" s="3">
        <v>9.0999999999999998E-2</v>
      </c>
      <c r="G1848" s="4">
        <f t="shared" si="100"/>
        <v>2.5266315279992568E-6</v>
      </c>
      <c r="H1848" s="8">
        <f t="shared" si="101"/>
        <v>7.5770191507076676E-3</v>
      </c>
      <c r="I1848" s="8">
        <f t="shared" si="101"/>
        <v>4.2119264021280812E-3</v>
      </c>
      <c r="J1848" s="8">
        <f t="shared" si="101"/>
        <v>-1.1709601873537297E-3</v>
      </c>
      <c r="K1848" s="8">
        <f t="shared" si="101"/>
        <v>-1.2253164556961961E-2</v>
      </c>
      <c r="L1848" s="8">
        <f t="shared" si="102"/>
        <v>-3.1699139663358663E-3</v>
      </c>
    </row>
    <row r="1849" spans="1:12" x14ac:dyDescent="0.25">
      <c r="A1849" s="5">
        <v>42062</v>
      </c>
      <c r="B1849" s="10">
        <v>1213.0999999999999</v>
      </c>
      <c r="C1849" s="6">
        <v>91.21</v>
      </c>
      <c r="D1849" s="6">
        <v>42.69</v>
      </c>
      <c r="E1849" s="6">
        <v>24.065000999999999</v>
      </c>
      <c r="F1849" s="7">
        <v>9.1499999999999998E-2</v>
      </c>
      <c r="G1849" s="4">
        <f t="shared" si="100"/>
        <v>2.5405077901385908E-6</v>
      </c>
      <c r="H1849" s="8">
        <f t="shared" si="101"/>
        <v>2.4791339558714156E-3</v>
      </c>
      <c r="I1849" s="8">
        <f t="shared" si="101"/>
        <v>6.7328918322295747E-3</v>
      </c>
      <c r="J1849" s="8">
        <f t="shared" si="101"/>
        <v>9.378663540445287E-4</v>
      </c>
      <c r="K1849" s="8">
        <f t="shared" si="101"/>
        <v>-1.3122780397785638E-2</v>
      </c>
      <c r="L1849" s="8">
        <f t="shared" si="102"/>
        <v>-4.5104379814089107E-3</v>
      </c>
    </row>
    <row r="1850" spans="1:12" x14ac:dyDescent="0.25">
      <c r="A1850" s="1">
        <v>42065</v>
      </c>
      <c r="B1850" s="9">
        <v>1208.2</v>
      </c>
      <c r="C1850" s="2">
        <v>91.77</v>
      </c>
      <c r="D1850" s="2">
        <v>42.75</v>
      </c>
      <c r="E1850" s="2">
        <v>24.4175</v>
      </c>
      <c r="F1850" s="3">
        <v>9.0999999999999998E-2</v>
      </c>
      <c r="G1850" s="4">
        <f t="shared" si="100"/>
        <v>2.5266315279992568E-6</v>
      </c>
      <c r="H1850" s="8">
        <f t="shared" si="101"/>
        <v>-4.0392383150604765E-3</v>
      </c>
      <c r="I1850" s="8">
        <f t="shared" si="101"/>
        <v>6.1396776669225116E-3</v>
      </c>
      <c r="J1850" s="8">
        <f t="shared" si="101"/>
        <v>1.4054813773718032E-3</v>
      </c>
      <c r="K1850" s="8">
        <f t="shared" si="101"/>
        <v>1.4647786634207981E-2</v>
      </c>
      <c r="L1850" s="8">
        <f t="shared" si="102"/>
        <v>6.2027954970024328E-3</v>
      </c>
    </row>
    <row r="1851" spans="1:12" x14ac:dyDescent="0.25">
      <c r="A1851" s="5">
        <v>42066</v>
      </c>
      <c r="B1851" s="10">
        <v>1204.4000000000001</v>
      </c>
      <c r="C1851" s="6">
        <v>93.65</v>
      </c>
      <c r="D1851" s="6">
        <v>40.799999999999997</v>
      </c>
      <c r="E1851" s="6">
        <v>24.940000999999999</v>
      </c>
      <c r="F1851" s="7">
        <v>9.1499999999999998E-2</v>
      </c>
      <c r="G1851" s="4">
        <f t="shared" si="100"/>
        <v>2.5405077901385908E-6</v>
      </c>
      <c r="H1851" s="8">
        <f t="shared" si="101"/>
        <v>-3.1451746399602338E-3</v>
      </c>
      <c r="I1851" s="8">
        <f t="shared" si="101"/>
        <v>2.0485997602702515E-2</v>
      </c>
      <c r="J1851" s="8">
        <f t="shared" si="101"/>
        <v>-4.5614035087719364E-2</v>
      </c>
      <c r="K1851" s="8">
        <f t="shared" si="101"/>
        <v>2.139862803317286E-2</v>
      </c>
      <c r="L1851" s="8">
        <f t="shared" si="102"/>
        <v>2.8691640471262634E-3</v>
      </c>
    </row>
    <row r="1852" spans="1:12" x14ac:dyDescent="0.25">
      <c r="A1852" s="1">
        <v>42067</v>
      </c>
      <c r="B1852" s="9">
        <v>1200.9000000000001</v>
      </c>
      <c r="C1852" s="2">
        <v>93.13</v>
      </c>
      <c r="D1852" s="2">
        <v>40.19</v>
      </c>
      <c r="E1852" s="2">
        <v>25.6175</v>
      </c>
      <c r="F1852" s="3">
        <v>9.0499999999999997E-2</v>
      </c>
      <c r="G1852" s="4">
        <f t="shared" si="100"/>
        <v>2.5127551970260953E-6</v>
      </c>
      <c r="H1852" s="8">
        <f t="shared" si="101"/>
        <v>-2.9060112919295912E-3</v>
      </c>
      <c r="I1852" s="8">
        <f t="shared" si="101"/>
        <v>-5.5525894287240815E-3</v>
      </c>
      <c r="J1852" s="8">
        <f t="shared" si="101"/>
        <v>-1.495098039215685E-2</v>
      </c>
      <c r="K1852" s="8">
        <f t="shared" si="101"/>
        <v>2.7165155286080423E-2</v>
      </c>
      <c r="L1852" s="8">
        <f t="shared" si="102"/>
        <v>8.5182674871434813E-3</v>
      </c>
    </row>
    <row r="1853" spans="1:12" x14ac:dyDescent="0.25">
      <c r="A1853" s="5">
        <v>42068</v>
      </c>
      <c r="B1853" s="10">
        <v>1196.2</v>
      </c>
      <c r="C1853" s="6">
        <v>94.11</v>
      </c>
      <c r="D1853" s="6">
        <v>40.94</v>
      </c>
      <c r="E1853" s="6">
        <v>25.747499000000001</v>
      </c>
      <c r="F1853" s="7">
        <v>9.0499999999999997E-2</v>
      </c>
      <c r="G1853" s="4">
        <f t="shared" si="100"/>
        <v>2.5127551970260953E-6</v>
      </c>
      <c r="H1853" s="8">
        <f t="shared" si="101"/>
        <v>-3.9137313681405989E-3</v>
      </c>
      <c r="I1853" s="8">
        <f t="shared" si="101"/>
        <v>1.0522924943627231E-2</v>
      </c>
      <c r="J1853" s="8">
        <f t="shared" si="101"/>
        <v>1.8661358546902214E-2</v>
      </c>
      <c r="K1853" s="8">
        <f t="shared" si="101"/>
        <v>5.074616961061834E-3</v>
      </c>
      <c r="L1853" s="8">
        <f t="shared" si="102"/>
        <v>5.1395761807471697E-3</v>
      </c>
    </row>
    <row r="1854" spans="1:12" x14ac:dyDescent="0.25">
      <c r="A1854" s="1">
        <v>42069</v>
      </c>
      <c r="B1854" s="9">
        <v>1164.3</v>
      </c>
      <c r="C1854" s="2">
        <v>94.49</v>
      </c>
      <c r="D1854" s="2">
        <v>40.98</v>
      </c>
      <c r="E1854" s="2">
        <v>26.2075</v>
      </c>
      <c r="F1854" s="3">
        <v>0.09</v>
      </c>
      <c r="G1854" s="4">
        <f t="shared" si="100"/>
        <v>2.498878796775017E-6</v>
      </c>
      <c r="H1854" s="8">
        <f t="shared" si="101"/>
        <v>-2.6667781307473742E-2</v>
      </c>
      <c r="I1854" s="8">
        <f t="shared" si="101"/>
        <v>4.0378280735309264E-3</v>
      </c>
      <c r="J1854" s="8">
        <f t="shared" si="101"/>
        <v>9.7703957010256831E-4</v>
      </c>
      <c r="K1854" s="8">
        <f t="shared" si="101"/>
        <v>1.7865851747387126E-2</v>
      </c>
      <c r="L1854" s="8">
        <f t="shared" si="102"/>
        <v>7.2699101064760581E-4</v>
      </c>
    </row>
    <row r="1855" spans="1:12" x14ac:dyDescent="0.25">
      <c r="A1855" s="5">
        <v>42072</v>
      </c>
      <c r="B1855" s="10">
        <v>1166.5</v>
      </c>
      <c r="C1855" s="6">
        <v>93.71</v>
      </c>
      <c r="D1855" s="6">
        <v>40.700000000000003</v>
      </c>
      <c r="E1855" s="6">
        <v>26.305</v>
      </c>
      <c r="F1855" s="7">
        <v>9.0499999999999997E-2</v>
      </c>
      <c r="G1855" s="4">
        <f t="shared" si="100"/>
        <v>2.5127551970260953E-6</v>
      </c>
      <c r="H1855" s="8">
        <f t="shared" si="101"/>
        <v>1.8895473675170022E-3</v>
      </c>
      <c r="I1855" s="8">
        <f t="shared" si="101"/>
        <v>-8.2548417821991862E-3</v>
      </c>
      <c r="J1855" s="8">
        <f t="shared" si="101"/>
        <v>-6.8326012689115187E-3</v>
      </c>
      <c r="K1855" s="8">
        <f t="shared" si="101"/>
        <v>3.7203090718305881E-3</v>
      </c>
      <c r="L1855" s="8">
        <f t="shared" si="102"/>
        <v>4.2081417109992377E-4</v>
      </c>
    </row>
    <row r="1856" spans="1:12" x14ac:dyDescent="0.25">
      <c r="A1856" s="1">
        <v>42073</v>
      </c>
      <c r="B1856" s="9">
        <v>1160.0999999999999</v>
      </c>
      <c r="C1856" s="2">
        <v>95.1</v>
      </c>
      <c r="D1856" s="2">
        <v>40.76</v>
      </c>
      <c r="E1856" s="2">
        <v>26.2775</v>
      </c>
      <c r="F1856" s="3">
        <v>9.1499999999999998E-2</v>
      </c>
      <c r="G1856" s="4">
        <f t="shared" si="100"/>
        <v>2.5405077901385908E-6</v>
      </c>
      <c r="H1856" s="8">
        <f t="shared" si="101"/>
        <v>-5.4864980711531001E-3</v>
      </c>
      <c r="I1856" s="8">
        <f t="shared" si="101"/>
        <v>1.4832995411375527E-2</v>
      </c>
      <c r="J1856" s="8">
        <f t="shared" si="101"/>
        <v>1.4742014742013553E-3</v>
      </c>
      <c r="K1856" s="8">
        <f t="shared" si="101"/>
        <v>-1.0454286257365465E-3</v>
      </c>
      <c r="L1856" s="8">
        <f t="shared" si="102"/>
        <v>-6.1830856660230536E-4</v>
      </c>
    </row>
    <row r="1857" spans="1:12" x14ac:dyDescent="0.25">
      <c r="A1857" s="5">
        <v>42074</v>
      </c>
      <c r="B1857" s="10">
        <v>1150.5999999999999</v>
      </c>
      <c r="C1857" s="6">
        <v>94.59</v>
      </c>
      <c r="D1857" s="6">
        <v>40.65</v>
      </c>
      <c r="E1857" s="6">
        <v>26.684999000000001</v>
      </c>
      <c r="F1857" s="7">
        <v>9.11E-2</v>
      </c>
      <c r="G1857" s="4">
        <f t="shared" si="100"/>
        <v>2.5294067860226477E-6</v>
      </c>
      <c r="H1857" s="8">
        <f t="shared" si="101"/>
        <v>-8.1889492285147844E-3</v>
      </c>
      <c r="I1857" s="8">
        <f t="shared" si="101"/>
        <v>-5.3627760252364974E-3</v>
      </c>
      <c r="J1857" s="8">
        <f t="shared" si="101"/>
        <v>-2.6987242394504278E-3</v>
      </c>
      <c r="K1857" s="8">
        <f t="shared" si="101"/>
        <v>1.5507525449529118E-2</v>
      </c>
      <c r="L1857" s="8">
        <f t="shared" si="102"/>
        <v>3.7247598616350084E-3</v>
      </c>
    </row>
    <row r="1858" spans="1:12" x14ac:dyDescent="0.25">
      <c r="A1858" s="1">
        <v>42075</v>
      </c>
      <c r="B1858" s="9">
        <v>1151.9000000000001</v>
      </c>
      <c r="C1858" s="2">
        <v>94.45</v>
      </c>
      <c r="D1858" s="2">
        <v>41</v>
      </c>
      <c r="E1858" s="2">
        <v>26.834999</v>
      </c>
      <c r="F1858" s="3">
        <v>8.7999999999999995E-2</v>
      </c>
      <c r="G1858" s="4">
        <f t="shared" si="100"/>
        <v>2.4433725045458488E-6</v>
      </c>
      <c r="H1858" s="8">
        <f t="shared" si="101"/>
        <v>1.1298452981054945E-3</v>
      </c>
      <c r="I1858" s="8">
        <f t="shared" si="101"/>
        <v>-1.4800718892060531E-3</v>
      </c>
      <c r="J1858" s="8">
        <f t="shared" si="101"/>
        <v>8.6100861008610446E-3</v>
      </c>
      <c r="K1858" s="8">
        <f t="shared" ref="K1858:K1921" si="103">(E1858-E1857)/E1857</f>
        <v>5.6211356800125256E-3</v>
      </c>
      <c r="L1858" s="8">
        <f t="shared" si="102"/>
        <v>4.2024532880290347E-3</v>
      </c>
    </row>
    <row r="1859" spans="1:12" x14ac:dyDescent="0.25">
      <c r="A1859" s="5">
        <v>42076</v>
      </c>
      <c r="B1859" s="10">
        <v>1152.4000000000001</v>
      </c>
      <c r="C1859" s="6">
        <v>96.71</v>
      </c>
      <c r="D1859" s="6">
        <v>41.83</v>
      </c>
      <c r="E1859" s="6">
        <v>26.745000999999998</v>
      </c>
      <c r="F1859" s="7">
        <v>9.2499999999999999E-2</v>
      </c>
      <c r="G1859" s="4">
        <f t="shared" ref="G1859:G1922" si="104">(1+(F1859/100))^(1/360)-1</f>
        <v>2.5682601065835087E-6</v>
      </c>
      <c r="H1859" s="8">
        <f t="shared" ref="H1859:K1922" si="105">(B1859-B1858)/B1858</f>
        <v>4.3406545707092627E-4</v>
      </c>
      <c r="I1859" s="8">
        <f t="shared" si="105"/>
        <v>2.3928004235044899E-2</v>
      </c>
      <c r="J1859" s="8">
        <f t="shared" si="105"/>
        <v>2.0243902439024349E-2</v>
      </c>
      <c r="K1859" s="8">
        <f t="shared" si="103"/>
        <v>-3.3537545501679117E-3</v>
      </c>
      <c r="L1859" s="8">
        <f t="shared" si="102"/>
        <v>3.9757171601077935E-3</v>
      </c>
    </row>
    <row r="1860" spans="1:12" x14ac:dyDescent="0.25">
      <c r="A1860" s="1">
        <v>42079</v>
      </c>
      <c r="B1860" s="9">
        <v>1153.2</v>
      </c>
      <c r="C1860" s="2">
        <v>95.26</v>
      </c>
      <c r="D1860" s="2">
        <v>41.79</v>
      </c>
      <c r="E1860" s="2">
        <v>27</v>
      </c>
      <c r="F1860" s="3">
        <v>9.2499999999999999E-2</v>
      </c>
      <c r="G1860" s="4">
        <f t="shared" si="104"/>
        <v>2.5682601065835087E-6</v>
      </c>
      <c r="H1860" s="8">
        <f t="shared" si="105"/>
        <v>6.9420340159662836E-4</v>
      </c>
      <c r="I1860" s="8">
        <f t="shared" si="105"/>
        <v>-1.4993278874986958E-2</v>
      </c>
      <c r="J1860" s="8">
        <f t="shared" si="105"/>
        <v>-9.5625149414293922E-4</v>
      </c>
      <c r="K1860" s="8">
        <f t="shared" si="103"/>
        <v>9.5344546818301318E-3</v>
      </c>
      <c r="L1860" s="8">
        <f t="shared" ref="L1860:L1923" si="106">H1860*$X$12+I1860*$Y$12+$Z$12*J1860+$AA$12*K1860</f>
        <v>3.1297266047883255E-3</v>
      </c>
    </row>
    <row r="1861" spans="1:12" x14ac:dyDescent="0.25">
      <c r="A1861" s="5">
        <v>42080</v>
      </c>
      <c r="B1861" s="10">
        <v>1148.2</v>
      </c>
      <c r="C1861" s="6">
        <v>94.52</v>
      </c>
      <c r="D1861" s="6">
        <v>41.77</v>
      </c>
      <c r="E1861" s="6">
        <v>27.35</v>
      </c>
      <c r="F1861" s="7">
        <v>9.2499999999999999E-2</v>
      </c>
      <c r="G1861" s="4">
        <f t="shared" si="104"/>
        <v>2.5682601065835087E-6</v>
      </c>
      <c r="H1861" s="8">
        <f t="shared" si="105"/>
        <v>-4.3357613596947623E-3</v>
      </c>
      <c r="I1861" s="8">
        <f t="shared" si="105"/>
        <v>-7.7682133109385791E-3</v>
      </c>
      <c r="J1861" s="8">
        <f t="shared" si="105"/>
        <v>-4.7858339315616228E-4</v>
      </c>
      <c r="K1861" s="8">
        <f t="shared" si="103"/>
        <v>1.2962962962963016E-2</v>
      </c>
      <c r="L1861" s="8">
        <f t="shared" si="106"/>
        <v>3.8795823500104025E-3</v>
      </c>
    </row>
    <row r="1862" spans="1:12" x14ac:dyDescent="0.25">
      <c r="A1862" s="1">
        <v>42081</v>
      </c>
      <c r="B1862" s="9">
        <v>1151.3</v>
      </c>
      <c r="C1862" s="2">
        <v>95.07</v>
      </c>
      <c r="D1862" s="2">
        <v>42.3</v>
      </c>
      <c r="E1862" s="2">
        <v>27.15</v>
      </c>
      <c r="F1862" s="3">
        <v>9.35E-2</v>
      </c>
      <c r="G1862" s="4">
        <f t="shared" si="104"/>
        <v>2.596012146804938E-6</v>
      </c>
      <c r="H1862" s="8">
        <f t="shared" si="105"/>
        <v>2.6998780700225647E-3</v>
      </c>
      <c r="I1862" s="8">
        <f t="shared" si="105"/>
        <v>5.8188743123148241E-3</v>
      </c>
      <c r="J1862" s="8">
        <f t="shared" si="105"/>
        <v>1.2688532439549772E-2</v>
      </c>
      <c r="K1862" s="8">
        <f t="shared" si="103"/>
        <v>-7.3126142595979094E-3</v>
      </c>
      <c r="L1862" s="8">
        <f t="shared" si="106"/>
        <v>8.0801213513863844E-5</v>
      </c>
    </row>
    <row r="1863" spans="1:12" x14ac:dyDescent="0.25">
      <c r="A1863" s="5">
        <v>42082</v>
      </c>
      <c r="B1863" s="10">
        <v>1169</v>
      </c>
      <c r="C1863" s="6">
        <v>96.26</v>
      </c>
      <c r="D1863" s="6">
        <v>42.43</v>
      </c>
      <c r="E1863" s="6">
        <v>27.215</v>
      </c>
      <c r="F1863" s="7">
        <v>9.4E-2</v>
      </c>
      <c r="G1863" s="4">
        <f t="shared" si="104"/>
        <v>2.6098880632208221E-6</v>
      </c>
      <c r="H1863" s="8">
        <f t="shared" si="105"/>
        <v>1.5373925128116082E-2</v>
      </c>
      <c r="I1863" s="8">
        <f t="shared" si="105"/>
        <v>1.2517092668560135E-2</v>
      </c>
      <c r="J1863" s="8">
        <f t="shared" si="105"/>
        <v>3.0732860520095171E-3</v>
      </c>
      <c r="K1863" s="8">
        <f t="shared" si="103"/>
        <v>2.3941068139963638E-3</v>
      </c>
      <c r="L1863" s="8">
        <f t="shared" si="106"/>
        <v>7.1867029709288544E-3</v>
      </c>
    </row>
    <row r="1864" spans="1:12" x14ac:dyDescent="0.25">
      <c r="A1864" s="1">
        <v>42083</v>
      </c>
      <c r="B1864" s="9">
        <v>1184.5999999999999</v>
      </c>
      <c r="C1864" s="2">
        <v>96.59</v>
      </c>
      <c r="D1864" s="2">
        <v>42.45</v>
      </c>
      <c r="E1864" s="2">
        <v>27.174999</v>
      </c>
      <c r="F1864" s="3">
        <v>9.4E-2</v>
      </c>
      <c r="G1864" s="4">
        <f t="shared" si="104"/>
        <v>2.6098880632208221E-6</v>
      </c>
      <c r="H1864" s="8">
        <f t="shared" si="105"/>
        <v>1.3344739093242009E-2</v>
      </c>
      <c r="I1864" s="8">
        <f t="shared" si="105"/>
        <v>3.4282152503635806E-3</v>
      </c>
      <c r="J1864" s="8">
        <f t="shared" si="105"/>
        <v>4.7136460051857475E-4</v>
      </c>
      <c r="K1864" s="8">
        <f t="shared" si="103"/>
        <v>-1.469814440565871E-3</v>
      </c>
      <c r="L1864" s="8">
        <f t="shared" si="106"/>
        <v>3.6420075221094339E-3</v>
      </c>
    </row>
    <row r="1865" spans="1:12" x14ac:dyDescent="0.25">
      <c r="A1865" s="5">
        <v>42086</v>
      </c>
      <c r="B1865" s="10">
        <v>1187.7</v>
      </c>
      <c r="C1865" s="6">
        <v>96.28</v>
      </c>
      <c r="D1865" s="6">
        <v>42.25</v>
      </c>
      <c r="E1865" s="6">
        <v>27.252500999999999</v>
      </c>
      <c r="F1865" s="7">
        <v>9.4E-2</v>
      </c>
      <c r="G1865" s="4">
        <f t="shared" si="104"/>
        <v>2.6098880632208221E-6</v>
      </c>
      <c r="H1865" s="8">
        <f t="shared" si="105"/>
        <v>2.6169171028196324E-3</v>
      </c>
      <c r="I1865" s="8">
        <f t="shared" si="105"/>
        <v>-3.209441971218576E-3</v>
      </c>
      <c r="J1865" s="8">
        <f t="shared" si="105"/>
        <v>-4.7114252061249192E-3</v>
      </c>
      <c r="K1865" s="8">
        <f t="shared" si="103"/>
        <v>2.8519596265670173E-3</v>
      </c>
      <c r="L1865" s="8">
        <f t="shared" si="106"/>
        <v>1.0151544114346844E-3</v>
      </c>
    </row>
    <row r="1866" spans="1:12" x14ac:dyDescent="0.25">
      <c r="A1866" s="1">
        <v>42087</v>
      </c>
      <c r="B1866" s="9">
        <v>1191.4000000000001</v>
      </c>
      <c r="C1866" s="2">
        <v>96.41</v>
      </c>
      <c r="D1866" s="2">
        <v>42.38</v>
      </c>
      <c r="E1866" s="2">
        <v>27.2075</v>
      </c>
      <c r="F1866" s="3">
        <v>9.4500000000000001E-2</v>
      </c>
      <c r="G1866" s="4">
        <f t="shared" si="104"/>
        <v>2.6237639103587895E-6</v>
      </c>
      <c r="H1866" s="8">
        <f t="shared" si="105"/>
        <v>3.1152647975078262E-3</v>
      </c>
      <c r="I1866" s="8">
        <f t="shared" si="105"/>
        <v>1.3502285002076802E-3</v>
      </c>
      <c r="J1866" s="8">
        <f t="shared" si="105"/>
        <v>3.0769230769231376E-3</v>
      </c>
      <c r="K1866" s="8">
        <f t="shared" si="103"/>
        <v>-1.6512612915783099E-3</v>
      </c>
      <c r="L1866" s="8">
        <f t="shared" si="106"/>
        <v>7.9751718774026602E-4</v>
      </c>
    </row>
    <row r="1867" spans="1:12" x14ac:dyDescent="0.25">
      <c r="A1867" s="5">
        <v>42088</v>
      </c>
      <c r="B1867" s="10">
        <v>1197</v>
      </c>
      <c r="C1867" s="6">
        <v>95.38</v>
      </c>
      <c r="D1867" s="6">
        <v>42.51</v>
      </c>
      <c r="E1867" s="6">
        <v>27.424999</v>
      </c>
      <c r="F1867" s="7">
        <v>9.3899999999999997E-2</v>
      </c>
      <c r="G1867" s="4">
        <f t="shared" si="104"/>
        <v>2.6071128853555336E-6</v>
      </c>
      <c r="H1867" s="8">
        <f t="shared" si="105"/>
        <v>4.7003525264394065E-3</v>
      </c>
      <c r="I1867" s="8">
        <f t="shared" si="105"/>
        <v>-1.0683539051965577E-2</v>
      </c>
      <c r="J1867" s="8">
        <f t="shared" si="105"/>
        <v>3.0674846625765796E-3</v>
      </c>
      <c r="K1867" s="8">
        <f t="shared" si="103"/>
        <v>7.9940825140126844E-3</v>
      </c>
      <c r="L1867" s="8">
        <f t="shared" si="106"/>
        <v>4.6451240576383373E-3</v>
      </c>
    </row>
    <row r="1868" spans="1:12" x14ac:dyDescent="0.25">
      <c r="A1868" s="1">
        <v>42089</v>
      </c>
      <c r="B1868" s="9">
        <v>1204.8</v>
      </c>
      <c r="C1868" s="2">
        <v>94.66</v>
      </c>
      <c r="D1868" s="2">
        <v>42.65</v>
      </c>
      <c r="E1868" s="2">
        <v>27.8125</v>
      </c>
      <c r="F1868" s="3">
        <v>9.4E-2</v>
      </c>
      <c r="G1868" s="4">
        <f t="shared" si="104"/>
        <v>2.6098880632208221E-6</v>
      </c>
      <c r="H1868" s="8">
        <f t="shared" si="105"/>
        <v>6.5162907268170043E-3</v>
      </c>
      <c r="I1868" s="8">
        <f t="shared" si="105"/>
        <v>-7.5487523589851009E-3</v>
      </c>
      <c r="J1868" s="8">
        <f t="shared" si="105"/>
        <v>3.2933427428840406E-3</v>
      </c>
      <c r="K1868" s="8">
        <f t="shared" si="103"/>
        <v>1.4129480916298313E-2</v>
      </c>
      <c r="L1868" s="8">
        <f t="shared" si="106"/>
        <v>8.2666327406358351E-3</v>
      </c>
    </row>
    <row r="1869" spans="1:12" x14ac:dyDescent="0.25">
      <c r="A1869" s="5">
        <v>42090</v>
      </c>
      <c r="B1869" s="10">
        <v>1199.8</v>
      </c>
      <c r="C1869" s="6">
        <v>95.09</v>
      </c>
      <c r="D1869" s="6">
        <v>42.7</v>
      </c>
      <c r="E1869" s="6">
        <v>28.204999999999998</v>
      </c>
      <c r="F1869" s="7">
        <v>9.4500000000000001E-2</v>
      </c>
      <c r="G1869" s="4">
        <f t="shared" si="104"/>
        <v>2.6237639103587895E-6</v>
      </c>
      <c r="H1869" s="8">
        <f t="shared" si="105"/>
        <v>-4.1500664010624168E-3</v>
      </c>
      <c r="I1869" s="8">
        <f t="shared" si="105"/>
        <v>4.5425734206634991E-3</v>
      </c>
      <c r="J1869" s="8">
        <f t="shared" si="105"/>
        <v>1.1723329425557859E-3</v>
      </c>
      <c r="K1869" s="8">
        <f t="shared" si="103"/>
        <v>1.4112359550561736E-2</v>
      </c>
      <c r="L1869" s="8">
        <f t="shared" si="106"/>
        <v>5.7552078540537861E-3</v>
      </c>
    </row>
    <row r="1870" spans="1:12" x14ac:dyDescent="0.25">
      <c r="A1870" s="1">
        <v>42093</v>
      </c>
      <c r="B1870" s="9">
        <v>1185</v>
      </c>
      <c r="C1870" s="2">
        <v>95.11</v>
      </c>
      <c r="D1870" s="2">
        <v>42.75</v>
      </c>
      <c r="E1870" s="2">
        <v>28.545000000000002</v>
      </c>
      <c r="F1870" s="3">
        <v>9.64E-2</v>
      </c>
      <c r="G1870" s="4">
        <f t="shared" si="104"/>
        <v>2.6764914995425215E-6</v>
      </c>
      <c r="H1870" s="8">
        <f t="shared" si="105"/>
        <v>-1.2335389231538553E-2</v>
      </c>
      <c r="I1870" s="8">
        <f t="shared" si="105"/>
        <v>2.1032705857604395E-4</v>
      </c>
      <c r="J1870" s="8">
        <f t="shared" si="105"/>
        <v>1.1709601873535634E-3</v>
      </c>
      <c r="K1870" s="8">
        <f t="shared" si="103"/>
        <v>1.2054600248183068E-2</v>
      </c>
      <c r="L1870" s="8">
        <f t="shared" si="106"/>
        <v>2.0401756523445685E-3</v>
      </c>
    </row>
    <row r="1871" spans="1:12" x14ac:dyDescent="0.25">
      <c r="A1871" s="5">
        <v>42094</v>
      </c>
      <c r="B1871" s="10">
        <v>1183</v>
      </c>
      <c r="C1871" s="6">
        <v>94.87</v>
      </c>
      <c r="D1871" s="6">
        <v>42.95</v>
      </c>
      <c r="E1871" s="6">
        <v>28.497499000000001</v>
      </c>
      <c r="F1871" s="7">
        <v>9.8500000000000004E-2</v>
      </c>
      <c r="G1871" s="4">
        <f t="shared" si="104"/>
        <v>2.7347682001188645E-6</v>
      </c>
      <c r="H1871" s="8">
        <f t="shared" si="105"/>
        <v>-1.6877637130801688E-3</v>
      </c>
      <c r="I1871" s="8">
        <f t="shared" si="105"/>
        <v>-2.5233939648827137E-3</v>
      </c>
      <c r="J1871" s="8">
        <f t="shared" si="105"/>
        <v>4.6783625730994821E-3</v>
      </c>
      <c r="K1871" s="8">
        <f t="shared" si="103"/>
        <v>-1.6640742686985621E-3</v>
      </c>
      <c r="L1871" s="8">
        <f t="shared" si="106"/>
        <v>-6.8280479700426929E-4</v>
      </c>
    </row>
    <row r="1872" spans="1:12" x14ac:dyDescent="0.25">
      <c r="A1872" s="1">
        <v>42095</v>
      </c>
      <c r="B1872" s="9">
        <v>1208</v>
      </c>
      <c r="C1872" s="2">
        <v>95.61</v>
      </c>
      <c r="D1872" s="2">
        <v>43.67</v>
      </c>
      <c r="E1872" s="2">
        <v>28.8675</v>
      </c>
      <c r="F1872" s="3">
        <v>9.9400000000000002E-2</v>
      </c>
      <c r="G1872" s="4">
        <f t="shared" si="104"/>
        <v>2.7597435556803163E-6</v>
      </c>
      <c r="H1872" s="8">
        <f t="shared" si="105"/>
        <v>2.1132713440405747E-2</v>
      </c>
      <c r="I1872" s="8">
        <f t="shared" si="105"/>
        <v>7.8001475703593851E-3</v>
      </c>
      <c r="J1872" s="8">
        <f t="shared" si="105"/>
        <v>1.6763678696158295E-2</v>
      </c>
      <c r="K1872" s="8">
        <f t="shared" si="103"/>
        <v>1.2983630598600897E-2</v>
      </c>
      <c r="L1872" s="8">
        <f t="shared" si="106"/>
        <v>1.5594101958256888E-2</v>
      </c>
    </row>
    <row r="1873" spans="1:12" x14ac:dyDescent="0.25">
      <c r="A1873" s="5">
        <v>42096</v>
      </c>
      <c r="B1873" s="10">
        <v>1200.8</v>
      </c>
      <c r="C1873" s="6">
        <v>95.82</v>
      </c>
      <c r="D1873" s="6">
        <v>43.96</v>
      </c>
      <c r="E1873" s="6">
        <v>28.6675</v>
      </c>
      <c r="F1873" s="7">
        <v>0.10150000000000001</v>
      </c>
      <c r="G1873" s="4">
        <f t="shared" si="104"/>
        <v>2.8180185145387782E-6</v>
      </c>
      <c r="H1873" s="8">
        <f t="shared" si="105"/>
        <v>-5.9602649006622894E-3</v>
      </c>
      <c r="I1873" s="8">
        <f t="shared" si="105"/>
        <v>2.1964229683086888E-3</v>
      </c>
      <c r="J1873" s="8">
        <f t="shared" si="105"/>
        <v>6.640714449278661E-3</v>
      </c>
      <c r="K1873" s="8">
        <f t="shared" si="103"/>
        <v>-6.9282064605524999E-3</v>
      </c>
      <c r="L1873" s="8">
        <f t="shared" si="106"/>
        <v>-3.6167818012203421E-3</v>
      </c>
    </row>
    <row r="1874" spans="1:12" x14ac:dyDescent="0.25">
      <c r="A1874" s="1">
        <v>42097</v>
      </c>
      <c r="B1874" s="9">
        <v>1200.8</v>
      </c>
      <c r="C1874" s="2">
        <v>96.81</v>
      </c>
      <c r="D1874" s="2">
        <v>44.58</v>
      </c>
      <c r="E1874" s="2">
        <v>29.077499</v>
      </c>
      <c r="F1874" s="3">
        <v>0.10150000000000001</v>
      </c>
      <c r="G1874" s="4">
        <f t="shared" si="104"/>
        <v>2.8180185145387782E-6</v>
      </c>
      <c r="H1874" s="8">
        <f t="shared" si="105"/>
        <v>0</v>
      </c>
      <c r="I1874" s="8">
        <f t="shared" si="105"/>
        <v>1.0331872260488512E-2</v>
      </c>
      <c r="J1874" s="8">
        <f t="shared" si="105"/>
        <v>1.4103730664240159E-2</v>
      </c>
      <c r="K1874" s="8">
        <f t="shared" si="103"/>
        <v>1.430187494549574E-2</v>
      </c>
      <c r="L1874" s="8">
        <f t="shared" si="106"/>
        <v>9.7099771768221453E-3</v>
      </c>
    </row>
    <row r="1875" spans="1:12" x14ac:dyDescent="0.25">
      <c r="A1875" s="5">
        <v>42100</v>
      </c>
      <c r="B1875" s="10">
        <v>1218.5</v>
      </c>
      <c r="C1875" s="6">
        <v>95.72</v>
      </c>
      <c r="D1875" s="6">
        <v>44.51</v>
      </c>
      <c r="E1875" s="6">
        <v>29.1175</v>
      </c>
      <c r="F1875" s="7">
        <v>0.10249999999999999</v>
      </c>
      <c r="G1875" s="4">
        <f t="shared" si="104"/>
        <v>2.8457680663063201E-6</v>
      </c>
      <c r="H1875" s="8">
        <f t="shared" si="105"/>
        <v>1.4740173217854802E-2</v>
      </c>
      <c r="I1875" s="8">
        <f t="shared" si="105"/>
        <v>-1.1259167441380058E-2</v>
      </c>
      <c r="J1875" s="8">
        <f t="shared" si="105"/>
        <v>-1.5702108568865026E-3</v>
      </c>
      <c r="K1875" s="8">
        <f t="shared" si="103"/>
        <v>1.3756685194968169E-3</v>
      </c>
      <c r="L1875" s="8">
        <f t="shared" si="106"/>
        <v>3.7854141179413637E-3</v>
      </c>
    </row>
    <row r="1876" spans="1:12" x14ac:dyDescent="0.25">
      <c r="A1876" s="1">
        <v>42101</v>
      </c>
      <c r="B1876" s="9">
        <v>1210.5</v>
      </c>
      <c r="C1876" s="2">
        <v>94.78</v>
      </c>
      <c r="D1876" s="2">
        <v>44.27</v>
      </c>
      <c r="E1876" s="2">
        <v>29.657499000000001</v>
      </c>
      <c r="F1876" s="3">
        <v>0.10199999999999999</v>
      </c>
      <c r="G1876" s="4">
        <f t="shared" si="104"/>
        <v>2.8318933249504852E-6</v>
      </c>
      <c r="H1876" s="8">
        <f t="shared" si="105"/>
        <v>-6.5654493229380384E-3</v>
      </c>
      <c r="I1876" s="8">
        <f t="shared" si="105"/>
        <v>-9.8203092352695132E-3</v>
      </c>
      <c r="J1876" s="8">
        <f t="shared" si="105"/>
        <v>-5.392046731071555E-3</v>
      </c>
      <c r="K1876" s="8">
        <f t="shared" si="103"/>
        <v>1.8545513866231704E-2</v>
      </c>
      <c r="L1876" s="8">
        <f t="shared" si="106"/>
        <v>4.7641291690045887E-3</v>
      </c>
    </row>
    <row r="1877" spans="1:12" x14ac:dyDescent="0.25">
      <c r="A1877" s="5">
        <v>42102</v>
      </c>
      <c r="B1877" s="10">
        <v>1203</v>
      </c>
      <c r="C1877" s="6">
        <v>94.48</v>
      </c>
      <c r="D1877" s="6">
        <v>43.99</v>
      </c>
      <c r="E1877" s="6">
        <v>29.4</v>
      </c>
      <c r="F1877" s="7">
        <v>0.10199999999999999</v>
      </c>
      <c r="G1877" s="4">
        <f t="shared" si="104"/>
        <v>2.8318933249504852E-6</v>
      </c>
      <c r="H1877" s="8">
        <f t="shared" si="105"/>
        <v>-6.1957868649318466E-3</v>
      </c>
      <c r="I1877" s="8">
        <f t="shared" si="105"/>
        <v>-3.1652247309558678E-3</v>
      </c>
      <c r="J1877" s="8">
        <f t="shared" si="105"/>
        <v>-6.3248249378812091E-3</v>
      </c>
      <c r="K1877" s="8">
        <f t="shared" si="103"/>
        <v>-8.682424637357411E-3</v>
      </c>
      <c r="L1877" s="8">
        <f t="shared" si="106"/>
        <v>-7.0948281355031539E-3</v>
      </c>
    </row>
    <row r="1878" spans="1:12" x14ac:dyDescent="0.25">
      <c r="A1878" s="1">
        <v>42103</v>
      </c>
      <c r="B1878" s="9">
        <v>1193.5</v>
      </c>
      <c r="C1878" s="2">
        <v>90.54</v>
      </c>
      <c r="D1878" s="2">
        <v>44.15</v>
      </c>
      <c r="E1878" s="2">
        <v>29.75</v>
      </c>
      <c r="F1878" s="3">
        <v>9.7699999999999995E-2</v>
      </c>
      <c r="G1878" s="4">
        <f t="shared" si="104"/>
        <v>2.7125676960171319E-6</v>
      </c>
      <c r="H1878" s="8">
        <f t="shared" si="105"/>
        <v>-7.8969243557772233E-3</v>
      </c>
      <c r="I1878" s="8">
        <f t="shared" si="105"/>
        <v>-4.1701947502116823E-2</v>
      </c>
      <c r="J1878" s="8">
        <f t="shared" si="105"/>
        <v>3.6371902705159488E-3</v>
      </c>
      <c r="K1878" s="8">
        <f t="shared" si="103"/>
        <v>1.1904761904761954E-2</v>
      </c>
      <c r="L1878" s="8">
        <f t="shared" si="106"/>
        <v>2.1412081967554005E-4</v>
      </c>
    </row>
    <row r="1879" spans="1:12" x14ac:dyDescent="0.25">
      <c r="A1879" s="5">
        <v>42104</v>
      </c>
      <c r="B1879" s="10">
        <v>1204.4000000000001</v>
      </c>
      <c r="C1879" s="6">
        <v>92.35</v>
      </c>
      <c r="D1879" s="6">
        <v>44.18</v>
      </c>
      <c r="E1879" s="6">
        <v>29.732500000000002</v>
      </c>
      <c r="F1879" s="7">
        <v>0.1017</v>
      </c>
      <c r="G1879" s="4">
        <f t="shared" si="104"/>
        <v>2.8235684470523381E-6</v>
      </c>
      <c r="H1879" s="8">
        <f t="shared" si="105"/>
        <v>9.1328026811898534E-3</v>
      </c>
      <c r="I1879" s="8">
        <f t="shared" si="105"/>
        <v>1.9991164126352861E-2</v>
      </c>
      <c r="J1879" s="8">
        <f t="shared" si="105"/>
        <v>6.7950169875427265E-4</v>
      </c>
      <c r="K1879" s="8">
        <f t="shared" si="103"/>
        <v>-5.8823529411758976E-4</v>
      </c>
      <c r="L1879" s="8">
        <f t="shared" si="106"/>
        <v>4.2079229778263991E-3</v>
      </c>
    </row>
    <row r="1880" spans="1:12" x14ac:dyDescent="0.25">
      <c r="A1880" s="1">
        <v>42107</v>
      </c>
      <c r="B1880" s="9">
        <v>1199.0999999999999</v>
      </c>
      <c r="C1880" s="2">
        <v>94.19</v>
      </c>
      <c r="D1880" s="2">
        <v>44.37</v>
      </c>
      <c r="E1880" s="2">
        <v>28.767499999999998</v>
      </c>
      <c r="F1880" s="3">
        <v>0.1067</v>
      </c>
      <c r="G1880" s="4">
        <f t="shared" si="104"/>
        <v>2.962313165655317E-6</v>
      </c>
      <c r="H1880" s="8">
        <f t="shared" si="105"/>
        <v>-4.4005313849221038E-3</v>
      </c>
      <c r="I1880" s="8">
        <f t="shared" si="105"/>
        <v>1.9924201407688181E-2</v>
      </c>
      <c r="J1880" s="8">
        <f t="shared" si="105"/>
        <v>4.3005885015843758E-3</v>
      </c>
      <c r="K1880" s="8">
        <f t="shared" si="103"/>
        <v>-3.2456066593794783E-2</v>
      </c>
      <c r="L1880" s="8">
        <f t="shared" si="106"/>
        <v>-1.366687852990447E-2</v>
      </c>
    </row>
    <row r="1881" spans="1:12" x14ac:dyDescent="0.25">
      <c r="A1881" s="5">
        <v>42108</v>
      </c>
      <c r="B1881" s="10">
        <v>1192.5</v>
      </c>
      <c r="C1881" s="6">
        <v>94.95</v>
      </c>
      <c r="D1881" s="6">
        <v>44.42</v>
      </c>
      <c r="E1881" s="6">
        <v>28.657499000000001</v>
      </c>
      <c r="F1881" s="7">
        <v>0.1095</v>
      </c>
      <c r="G1881" s="4">
        <f t="shared" si="104"/>
        <v>3.0400071897584979E-6</v>
      </c>
      <c r="H1881" s="8">
        <f t="shared" si="105"/>
        <v>-5.504128096071979E-3</v>
      </c>
      <c r="I1881" s="8">
        <f t="shared" si="105"/>
        <v>8.0687971122200362E-3</v>
      </c>
      <c r="J1881" s="8">
        <f t="shared" si="105"/>
        <v>1.1268875366239411E-3</v>
      </c>
      <c r="K1881" s="8">
        <f t="shared" si="103"/>
        <v>-3.8237942122185424E-3</v>
      </c>
      <c r="L1881" s="8">
        <f t="shared" si="106"/>
        <v>-2.5053593006047715E-3</v>
      </c>
    </row>
    <row r="1882" spans="1:12" x14ac:dyDescent="0.25">
      <c r="A1882" s="1">
        <v>42109</v>
      </c>
      <c r="B1882" s="9">
        <v>1201.2</v>
      </c>
      <c r="C1882" s="2">
        <v>94.37</v>
      </c>
      <c r="D1882" s="2">
        <v>43.62</v>
      </c>
      <c r="E1882" s="2">
        <v>28.982500000000002</v>
      </c>
      <c r="F1882" s="3">
        <v>0.111</v>
      </c>
      <c r="G1882" s="4">
        <f t="shared" si="104"/>
        <v>3.0816280967016496E-6</v>
      </c>
      <c r="H1882" s="8">
        <f t="shared" si="105"/>
        <v>7.295597484276768E-3</v>
      </c>
      <c r="I1882" s="8">
        <f t="shared" si="105"/>
        <v>-6.1084781463928203E-3</v>
      </c>
      <c r="J1882" s="8">
        <f t="shared" si="105"/>
        <v>-1.8009905447996494E-2</v>
      </c>
      <c r="K1882" s="8">
        <f t="shared" si="103"/>
        <v>1.1340871022973788E-2</v>
      </c>
      <c r="L1882" s="8">
        <f t="shared" si="106"/>
        <v>3.7910290523523091E-3</v>
      </c>
    </row>
    <row r="1883" spans="1:12" x14ac:dyDescent="0.25">
      <c r="A1883" s="5">
        <v>42110</v>
      </c>
      <c r="B1883" s="10">
        <v>1197.8</v>
      </c>
      <c r="C1883" s="6">
        <v>93.82</v>
      </c>
      <c r="D1883" s="6">
        <v>43.5</v>
      </c>
      <c r="E1883" s="6">
        <v>28.872499000000001</v>
      </c>
      <c r="F1883" s="7">
        <v>0.111</v>
      </c>
      <c r="G1883" s="4">
        <f t="shared" si="104"/>
        <v>3.0816280967016496E-6</v>
      </c>
      <c r="H1883" s="8">
        <f t="shared" si="105"/>
        <v>-2.830502830502906E-3</v>
      </c>
      <c r="I1883" s="8">
        <f t="shared" si="105"/>
        <v>-5.8281233442832609E-3</v>
      </c>
      <c r="J1883" s="8">
        <f t="shared" si="105"/>
        <v>-2.7510316368637654E-3</v>
      </c>
      <c r="K1883" s="8">
        <f t="shared" si="103"/>
        <v>-3.7954282756836179E-3</v>
      </c>
      <c r="L1883" s="8">
        <f t="shared" si="106"/>
        <v>-3.5045100757111736E-3</v>
      </c>
    </row>
    <row r="1884" spans="1:12" x14ac:dyDescent="0.25">
      <c r="A1884" s="1">
        <v>42111</v>
      </c>
      <c r="B1884" s="9">
        <v>1202.7</v>
      </c>
      <c r="C1884" s="2">
        <v>91.7</v>
      </c>
      <c r="D1884" s="2">
        <v>43.51</v>
      </c>
      <c r="E1884" s="2">
        <v>28.75</v>
      </c>
      <c r="F1884" s="3">
        <v>0.111</v>
      </c>
      <c r="G1884" s="4">
        <f t="shared" si="104"/>
        <v>3.0816280967016496E-6</v>
      </c>
      <c r="H1884" s="8">
        <f t="shared" si="105"/>
        <v>4.0908331941894235E-3</v>
      </c>
      <c r="I1884" s="8">
        <f t="shared" si="105"/>
        <v>-2.259646130888926E-2</v>
      </c>
      <c r="J1884" s="8">
        <f t="shared" si="105"/>
        <v>2.2988505747121863E-4</v>
      </c>
      <c r="K1884" s="8">
        <f t="shared" si="103"/>
        <v>-4.2427570956016392E-3</v>
      </c>
      <c r="L1884" s="8">
        <f t="shared" si="106"/>
        <v>-2.556318717466562E-3</v>
      </c>
    </row>
    <row r="1885" spans="1:12" x14ac:dyDescent="0.25">
      <c r="A1885" s="5">
        <v>42114</v>
      </c>
      <c r="B1885" s="10">
        <v>1193.3</v>
      </c>
      <c r="C1885" s="6">
        <v>91.38</v>
      </c>
      <c r="D1885" s="6">
        <v>42.15</v>
      </c>
      <c r="E1885" s="6">
        <v>28.1</v>
      </c>
      <c r="F1885" s="7">
        <v>0.11</v>
      </c>
      <c r="G1885" s="4">
        <f t="shared" si="104"/>
        <v>3.0538808943880724E-6</v>
      </c>
      <c r="H1885" s="8">
        <f t="shared" si="105"/>
        <v>-7.8157479005571545E-3</v>
      </c>
      <c r="I1885" s="8">
        <f t="shared" si="105"/>
        <v>-3.4896401308615855E-3</v>
      </c>
      <c r="J1885" s="8">
        <f t="shared" si="105"/>
        <v>-3.1257182256952412E-2</v>
      </c>
      <c r="K1885" s="8">
        <f t="shared" si="103"/>
        <v>-2.2608695652173865E-2</v>
      </c>
      <c r="L1885" s="8">
        <f t="shared" si="106"/>
        <v>-1.80909333131077E-2</v>
      </c>
    </row>
    <row r="1886" spans="1:12" x14ac:dyDescent="0.25">
      <c r="A1886" s="1">
        <v>42115</v>
      </c>
      <c r="B1886" s="9">
        <v>1202.7</v>
      </c>
      <c r="C1886" s="2">
        <v>88.67</v>
      </c>
      <c r="D1886" s="2">
        <v>42.04</v>
      </c>
      <c r="E1886" s="2">
        <v>28.530000999999999</v>
      </c>
      <c r="F1886" s="3">
        <v>0.112</v>
      </c>
      <c r="G1886" s="4">
        <f t="shared" si="104"/>
        <v>3.1093750227917383E-6</v>
      </c>
      <c r="H1886" s="8">
        <f t="shared" si="105"/>
        <v>7.8773150087992055E-3</v>
      </c>
      <c r="I1886" s="8">
        <f t="shared" si="105"/>
        <v>-2.9656379951849353E-2</v>
      </c>
      <c r="J1886" s="8">
        <f t="shared" si="105"/>
        <v>-2.609727164887294E-3</v>
      </c>
      <c r="K1886" s="8">
        <f t="shared" si="103"/>
        <v>1.5302526690391359E-2</v>
      </c>
      <c r="L1886" s="8">
        <f t="shared" si="106"/>
        <v>6.3786279896892381E-3</v>
      </c>
    </row>
    <row r="1887" spans="1:12" x14ac:dyDescent="0.25">
      <c r="A1887" s="5">
        <v>42116</v>
      </c>
      <c r="B1887" s="10">
        <v>1186.5</v>
      </c>
      <c r="C1887" s="6">
        <v>89.2</v>
      </c>
      <c r="D1887" s="6">
        <v>41.62</v>
      </c>
      <c r="E1887" s="6">
        <v>27.987499</v>
      </c>
      <c r="F1887" s="7">
        <v>0.1125</v>
      </c>
      <c r="G1887" s="4">
        <f t="shared" si="104"/>
        <v>3.1232483821419521E-6</v>
      </c>
      <c r="H1887" s="8">
        <f t="shared" si="105"/>
        <v>-1.3469693190321813E-2</v>
      </c>
      <c r="I1887" s="8">
        <f t="shared" si="105"/>
        <v>5.9772189015450672E-3</v>
      </c>
      <c r="J1887" s="8">
        <f t="shared" si="105"/>
        <v>-9.9904852521408589E-3</v>
      </c>
      <c r="K1887" s="8">
        <f t="shared" si="103"/>
        <v>-1.9015141289339562E-2</v>
      </c>
      <c r="L1887" s="8">
        <f t="shared" si="106"/>
        <v>-1.3790992362239501E-2</v>
      </c>
    </row>
    <row r="1888" spans="1:12" x14ac:dyDescent="0.25">
      <c r="A1888" s="1">
        <v>42117</v>
      </c>
      <c r="B1888" s="9">
        <v>1194</v>
      </c>
      <c r="C1888" s="2">
        <v>86.6</v>
      </c>
      <c r="D1888" s="2">
        <v>41.39</v>
      </c>
      <c r="E1888" s="2">
        <v>27.905000999999999</v>
      </c>
      <c r="F1888" s="3">
        <v>0.1104</v>
      </c>
      <c r="G1888" s="4">
        <f t="shared" si="104"/>
        <v>3.064979808620194E-6</v>
      </c>
      <c r="H1888" s="8">
        <f t="shared" si="105"/>
        <v>6.321112515802781E-3</v>
      </c>
      <c r="I1888" s="8">
        <f t="shared" si="105"/>
        <v>-2.9147982062780364E-2</v>
      </c>
      <c r="J1888" s="8">
        <f t="shared" si="105"/>
        <v>-5.5261893320518235E-3</v>
      </c>
      <c r="K1888" s="8">
        <f t="shared" si="103"/>
        <v>-2.9476731736551762E-3</v>
      </c>
      <c r="L1888" s="8">
        <f t="shared" si="106"/>
        <v>-2.814762240117577E-3</v>
      </c>
    </row>
    <row r="1889" spans="1:12" x14ac:dyDescent="0.25">
      <c r="A1889" s="5">
        <v>42118</v>
      </c>
      <c r="B1889" s="10">
        <v>1174.8</v>
      </c>
      <c r="C1889" s="6">
        <v>86.9</v>
      </c>
      <c r="D1889" s="6">
        <v>41.13</v>
      </c>
      <c r="E1889" s="6">
        <v>27.432500999999998</v>
      </c>
      <c r="F1889" s="7">
        <v>0.1105</v>
      </c>
      <c r="G1889" s="4">
        <f t="shared" si="104"/>
        <v>3.0677545301838194E-6</v>
      </c>
      <c r="H1889" s="8">
        <f t="shared" si="105"/>
        <v>-1.6080402010050291E-2</v>
      </c>
      <c r="I1889" s="8">
        <f t="shared" si="105"/>
        <v>3.4642032332564826E-3</v>
      </c>
      <c r="J1889" s="8">
        <f t="shared" si="105"/>
        <v>-6.2817105581057745E-3</v>
      </c>
      <c r="K1889" s="8">
        <f t="shared" si="103"/>
        <v>-1.6932448775042158E-2</v>
      </c>
      <c r="L1889" s="8">
        <f t="shared" si="106"/>
        <v>-1.3206267696020421E-2</v>
      </c>
    </row>
    <row r="1890" spans="1:12" x14ac:dyDescent="0.25">
      <c r="A1890" s="1">
        <v>42121</v>
      </c>
      <c r="B1890" s="9">
        <v>1202.9000000000001</v>
      </c>
      <c r="C1890" s="2">
        <v>86.41</v>
      </c>
      <c r="D1890" s="2">
        <v>40.200000000000003</v>
      </c>
      <c r="E1890" s="2">
        <v>27.057500999999998</v>
      </c>
      <c r="F1890" s="3">
        <v>0.11</v>
      </c>
      <c r="G1890" s="4">
        <f t="shared" si="104"/>
        <v>3.0538808943880724E-6</v>
      </c>
      <c r="H1890" s="8">
        <f t="shared" si="105"/>
        <v>2.3918964930201004E-2</v>
      </c>
      <c r="I1890" s="8">
        <f t="shared" si="105"/>
        <v>-5.6386651323361231E-3</v>
      </c>
      <c r="J1890" s="8">
        <f t="shared" si="105"/>
        <v>-2.2611232676878184E-2</v>
      </c>
      <c r="K1890" s="8">
        <f t="shared" si="103"/>
        <v>-1.3669916570858779E-2</v>
      </c>
      <c r="L1890" s="8">
        <f t="shared" si="106"/>
        <v>-3.3818203189604833E-3</v>
      </c>
    </row>
    <row r="1891" spans="1:12" x14ac:dyDescent="0.25">
      <c r="A1891" s="5">
        <v>42122</v>
      </c>
      <c r="B1891" s="10">
        <v>1213.5999999999999</v>
      </c>
      <c r="C1891" s="6">
        <v>89.02</v>
      </c>
      <c r="D1891" s="6">
        <v>40.44</v>
      </c>
      <c r="E1891" s="6">
        <v>26.6875</v>
      </c>
      <c r="F1891" s="7">
        <v>0.1108</v>
      </c>
      <c r="G1891" s="4">
        <f t="shared" si="104"/>
        <v>3.0760786784433947E-6</v>
      </c>
      <c r="H1891" s="8">
        <f t="shared" si="105"/>
        <v>8.8951700058191186E-3</v>
      </c>
      <c r="I1891" s="8">
        <f t="shared" si="105"/>
        <v>3.0204837403078343E-2</v>
      </c>
      <c r="J1891" s="8">
        <f t="shared" si="105"/>
        <v>5.9701492537312158E-3</v>
      </c>
      <c r="K1891" s="8">
        <f t="shared" si="103"/>
        <v>-1.3674618361836095E-2</v>
      </c>
      <c r="L1891" s="8">
        <f t="shared" si="106"/>
        <v>-7.2841804416228645E-5</v>
      </c>
    </row>
    <row r="1892" spans="1:12" x14ac:dyDescent="0.25">
      <c r="A1892" s="1">
        <v>42123</v>
      </c>
      <c r="B1892" s="9">
        <v>1210</v>
      </c>
      <c r="C1892" s="2">
        <v>91.16</v>
      </c>
      <c r="D1892" s="2">
        <v>41.86</v>
      </c>
      <c r="E1892" s="2">
        <v>27.352501</v>
      </c>
      <c r="F1892" s="3">
        <v>0.11169999999999999</v>
      </c>
      <c r="G1892" s="4">
        <f t="shared" si="104"/>
        <v>3.101050974008146E-6</v>
      </c>
      <c r="H1892" s="8">
        <f t="shared" si="105"/>
        <v>-2.9663810151614282E-3</v>
      </c>
      <c r="I1892" s="8">
        <f t="shared" si="105"/>
        <v>2.4039541676027867E-2</v>
      </c>
      <c r="J1892" s="8">
        <f t="shared" si="105"/>
        <v>3.511374876360044E-2</v>
      </c>
      <c r="K1892" s="8">
        <f t="shared" si="103"/>
        <v>2.4918070257611249E-2</v>
      </c>
      <c r="L1892" s="8">
        <f t="shared" si="106"/>
        <v>1.8303371618324044E-2</v>
      </c>
    </row>
    <row r="1893" spans="1:12" x14ac:dyDescent="0.25">
      <c r="A1893" s="5">
        <v>42124</v>
      </c>
      <c r="B1893" s="10">
        <v>1182.4000000000001</v>
      </c>
      <c r="C1893" s="6">
        <v>93.64</v>
      </c>
      <c r="D1893" s="6">
        <v>42.44</v>
      </c>
      <c r="E1893" s="6">
        <v>28.162500000000001</v>
      </c>
      <c r="F1893" s="7">
        <v>0.114</v>
      </c>
      <c r="G1893" s="4">
        <f t="shared" si="104"/>
        <v>3.1648680454132716E-6</v>
      </c>
      <c r="H1893" s="8">
        <f t="shared" si="105"/>
        <v>-2.2809917355371825E-2</v>
      </c>
      <c r="I1893" s="8">
        <f t="shared" si="105"/>
        <v>2.7204914436156254E-2</v>
      </c>
      <c r="J1893" s="8">
        <f t="shared" si="105"/>
        <v>1.385570950788338E-2</v>
      </c>
      <c r="K1893" s="8">
        <f t="shared" si="103"/>
        <v>2.9613343218596398E-2</v>
      </c>
      <c r="L1893" s="8">
        <f t="shared" si="106"/>
        <v>1.127943713646345E-2</v>
      </c>
    </row>
    <row r="1894" spans="1:12" x14ac:dyDescent="0.25">
      <c r="A1894" s="1">
        <v>42125</v>
      </c>
      <c r="B1894" s="9">
        <v>1174.5</v>
      </c>
      <c r="C1894" s="2">
        <v>93.33</v>
      </c>
      <c r="D1894" s="2">
        <v>42.14</v>
      </c>
      <c r="E1894" s="2">
        <v>27.945</v>
      </c>
      <c r="F1894" s="3">
        <v>0.1142</v>
      </c>
      <c r="G1894" s="4">
        <f t="shared" si="104"/>
        <v>3.170417286924021E-6</v>
      </c>
      <c r="H1894" s="8">
        <f t="shared" si="105"/>
        <v>-6.6813261163735545E-3</v>
      </c>
      <c r="I1894" s="8">
        <f t="shared" si="105"/>
        <v>-3.3105510465613231E-3</v>
      </c>
      <c r="J1894" s="8">
        <f t="shared" si="105"/>
        <v>-7.0688030160225533E-3</v>
      </c>
      <c r="K1894" s="8">
        <f t="shared" si="103"/>
        <v>-7.7230359520639551E-3</v>
      </c>
      <c r="L1894" s="8">
        <f t="shared" si="106"/>
        <v>-6.9390741549597715E-3</v>
      </c>
    </row>
    <row r="1895" spans="1:12" x14ac:dyDescent="0.25">
      <c r="A1895" s="5">
        <v>42128</v>
      </c>
      <c r="B1895" s="10">
        <v>1186.8</v>
      </c>
      <c r="C1895" s="6">
        <v>94.59</v>
      </c>
      <c r="D1895" s="6">
        <v>42.54</v>
      </c>
      <c r="E1895" s="6">
        <v>28.235001</v>
      </c>
      <c r="F1895" s="7">
        <v>0.11409999999999999</v>
      </c>
      <c r="G1895" s="4">
        <f t="shared" si="104"/>
        <v>3.1676426675009139E-6</v>
      </c>
      <c r="H1895" s="8">
        <f t="shared" si="105"/>
        <v>1.0472541507024227E-2</v>
      </c>
      <c r="I1895" s="8">
        <f t="shared" si="105"/>
        <v>1.3500482160077201E-2</v>
      </c>
      <c r="J1895" s="8">
        <f t="shared" si="105"/>
        <v>9.4921689606074656E-3</v>
      </c>
      <c r="K1895" s="8">
        <f t="shared" si="103"/>
        <v>1.03775630703167E-2</v>
      </c>
      <c r="L1895" s="8">
        <f t="shared" si="106"/>
        <v>1.0517200024734087E-2</v>
      </c>
    </row>
    <row r="1896" spans="1:12" x14ac:dyDescent="0.25">
      <c r="A1896" s="1">
        <v>42129</v>
      </c>
      <c r="B1896" s="9">
        <v>1193.2</v>
      </c>
      <c r="C1896" s="2">
        <v>93.78</v>
      </c>
      <c r="D1896" s="2">
        <v>43.1</v>
      </c>
      <c r="E1896" s="2">
        <v>28.135000000000002</v>
      </c>
      <c r="F1896" s="3">
        <v>0.11509999999999999</v>
      </c>
      <c r="G1896" s="4">
        <f t="shared" si="104"/>
        <v>3.1953887367208722E-6</v>
      </c>
      <c r="H1896" s="8">
        <f t="shared" si="105"/>
        <v>5.392652510953902E-3</v>
      </c>
      <c r="I1896" s="8">
        <f t="shared" si="105"/>
        <v>-8.5632730732635824E-3</v>
      </c>
      <c r="J1896" s="8">
        <f t="shared" si="105"/>
        <v>1.3164080865068225E-2</v>
      </c>
      <c r="K1896" s="8">
        <f t="shared" si="103"/>
        <v>-3.5417388510097414E-3</v>
      </c>
      <c r="L1896" s="8">
        <f t="shared" si="106"/>
        <v>1.4739946822902488E-3</v>
      </c>
    </row>
    <row r="1897" spans="1:12" x14ac:dyDescent="0.25">
      <c r="A1897" s="5">
        <v>42130</v>
      </c>
      <c r="B1897" s="10">
        <v>1190.3</v>
      </c>
      <c r="C1897" s="6">
        <v>93.21</v>
      </c>
      <c r="D1897" s="6">
        <v>42.97</v>
      </c>
      <c r="E1897" s="6">
        <v>28.002500999999999</v>
      </c>
      <c r="F1897" s="7">
        <v>0.11609999999999999</v>
      </c>
      <c r="G1897" s="4">
        <f t="shared" si="104"/>
        <v>3.2231345294952973E-6</v>
      </c>
      <c r="H1897" s="8">
        <f t="shared" si="105"/>
        <v>-2.4304391552129492E-3</v>
      </c>
      <c r="I1897" s="8">
        <f t="shared" si="105"/>
        <v>-6.0780550223929128E-3</v>
      </c>
      <c r="J1897" s="8">
        <f t="shared" si="105"/>
        <v>-3.0162412993040037E-3</v>
      </c>
      <c r="K1897" s="8">
        <f t="shared" si="103"/>
        <v>-4.7094011018305598E-3</v>
      </c>
      <c r="L1897" s="8">
        <f t="shared" si="106"/>
        <v>-3.8663667783481962E-3</v>
      </c>
    </row>
    <row r="1898" spans="1:12" x14ac:dyDescent="0.25">
      <c r="A1898" s="1">
        <v>42131</v>
      </c>
      <c r="B1898" s="9">
        <v>1182.2</v>
      </c>
      <c r="C1898" s="2">
        <v>93.07</v>
      </c>
      <c r="D1898" s="2">
        <v>42.8</v>
      </c>
      <c r="E1898" s="2">
        <v>28.497499000000001</v>
      </c>
      <c r="F1898" s="3">
        <v>0.11459999999999999</v>
      </c>
      <c r="G1898" s="4">
        <f t="shared" si="104"/>
        <v>3.1815157366388291E-6</v>
      </c>
      <c r="H1898" s="8">
        <f t="shared" si="105"/>
        <v>-6.8050071410568E-3</v>
      </c>
      <c r="I1898" s="8">
        <f t="shared" si="105"/>
        <v>-1.501984765583098E-3</v>
      </c>
      <c r="J1898" s="8">
        <f t="shared" si="105"/>
        <v>-3.9562485454968984E-3</v>
      </c>
      <c r="K1898" s="8">
        <f t="shared" si="103"/>
        <v>1.7676921072157181E-2</v>
      </c>
      <c r="L1898" s="8">
        <f t="shared" si="106"/>
        <v>5.2298824421796505E-3</v>
      </c>
    </row>
    <row r="1899" spans="1:12" x14ac:dyDescent="0.25">
      <c r="A1899" s="5">
        <v>42132</v>
      </c>
      <c r="B1899" s="10">
        <v>1188.9000000000001</v>
      </c>
      <c r="C1899" s="6">
        <v>93.02</v>
      </c>
      <c r="D1899" s="6">
        <v>42.74</v>
      </c>
      <c r="E1899" s="6">
        <v>28.477501</v>
      </c>
      <c r="F1899" s="7">
        <v>8.5199999999999998E-2</v>
      </c>
      <c r="G1899" s="4">
        <f t="shared" si="104"/>
        <v>2.3656618370893057E-6</v>
      </c>
      <c r="H1899" s="8">
        <f t="shared" si="105"/>
        <v>5.6673997631534806E-3</v>
      </c>
      <c r="I1899" s="8">
        <f t="shared" si="105"/>
        <v>-5.3723004190391272E-4</v>
      </c>
      <c r="J1899" s="8">
        <f t="shared" si="105"/>
        <v>-1.4018691588783918E-3</v>
      </c>
      <c r="K1899" s="8">
        <f t="shared" si="103"/>
        <v>-7.0174579179741597E-4</v>
      </c>
      <c r="L1899" s="8">
        <f t="shared" si="106"/>
        <v>1.078244455755388E-3</v>
      </c>
    </row>
    <row r="1900" spans="1:12" x14ac:dyDescent="0.25">
      <c r="A1900" s="1">
        <v>42135</v>
      </c>
      <c r="B1900" s="9">
        <v>1183</v>
      </c>
      <c r="C1900" s="2">
        <v>92.45</v>
      </c>
      <c r="D1900" s="2">
        <v>42.92</v>
      </c>
      <c r="E1900" s="2">
        <v>28.129999000000002</v>
      </c>
      <c r="F1900" s="3">
        <v>0.11260000000000001</v>
      </c>
      <c r="G1900" s="4">
        <f t="shared" si="104"/>
        <v>3.1260230457519356E-6</v>
      </c>
      <c r="H1900" s="8">
        <f t="shared" si="105"/>
        <v>-4.9625704432669617E-3</v>
      </c>
      <c r="I1900" s="8">
        <f t="shared" si="105"/>
        <v>-6.127714470006377E-3</v>
      </c>
      <c r="J1900" s="8">
        <f t="shared" si="105"/>
        <v>4.2115114646700917E-3</v>
      </c>
      <c r="K1900" s="8">
        <f t="shared" si="103"/>
        <v>-1.2202685902811438E-2</v>
      </c>
      <c r="L1900" s="8">
        <f t="shared" si="106"/>
        <v>-6.8146541579375943E-3</v>
      </c>
    </row>
    <row r="1901" spans="1:12" x14ac:dyDescent="0.25">
      <c r="A1901" s="5">
        <v>42136</v>
      </c>
      <c r="B1901" s="10">
        <v>1192.4000000000001</v>
      </c>
      <c r="C1901" s="6">
        <v>92.83</v>
      </c>
      <c r="D1901" s="6">
        <v>42.26</v>
      </c>
      <c r="E1901" s="6">
        <v>27.594999000000001</v>
      </c>
      <c r="F1901" s="7">
        <v>0.1164</v>
      </c>
      <c r="G1901" s="4">
        <f t="shared" si="104"/>
        <v>3.2314582134596037E-6</v>
      </c>
      <c r="H1901" s="8">
        <f t="shared" si="105"/>
        <v>7.9459002535926387E-3</v>
      </c>
      <c r="I1901" s="8">
        <f t="shared" si="105"/>
        <v>4.1103299080583605E-3</v>
      </c>
      <c r="J1901" s="8">
        <f t="shared" si="105"/>
        <v>-1.5377446411929256E-2</v>
      </c>
      <c r="K1901" s="8">
        <f t="shared" si="103"/>
        <v>-1.9018841771021752E-2</v>
      </c>
      <c r="L1901" s="8">
        <f t="shared" si="106"/>
        <v>-8.5154431685138029E-3</v>
      </c>
    </row>
    <row r="1902" spans="1:12" x14ac:dyDescent="0.25">
      <c r="A1902" s="1">
        <v>42137</v>
      </c>
      <c r="B1902" s="9">
        <v>1218.2</v>
      </c>
      <c r="C1902" s="2">
        <v>90.29</v>
      </c>
      <c r="D1902" s="2">
        <v>42.69</v>
      </c>
      <c r="E1902" s="2">
        <v>27.3325</v>
      </c>
      <c r="F1902" s="3">
        <v>0.1187</v>
      </c>
      <c r="G1902" s="4">
        <f t="shared" si="104"/>
        <v>3.2952722974766147E-6</v>
      </c>
      <c r="H1902" s="8">
        <f t="shared" si="105"/>
        <v>2.1637034552163665E-2</v>
      </c>
      <c r="I1902" s="8">
        <f t="shared" si="105"/>
        <v>-2.7361844231390629E-2</v>
      </c>
      <c r="J1902" s="8">
        <f t="shared" si="105"/>
        <v>1.0175106483672498E-2</v>
      </c>
      <c r="K1902" s="8">
        <f t="shared" si="103"/>
        <v>-9.5125569672969302E-3</v>
      </c>
      <c r="L1902" s="8">
        <f t="shared" si="106"/>
        <v>1.504343965819493E-3</v>
      </c>
    </row>
    <row r="1903" spans="1:12" x14ac:dyDescent="0.25">
      <c r="A1903" s="5">
        <v>42138</v>
      </c>
      <c r="B1903" s="10">
        <v>1225.2</v>
      </c>
      <c r="C1903" s="6">
        <v>89.81</v>
      </c>
      <c r="D1903" s="6">
        <v>42.41</v>
      </c>
      <c r="E1903" s="6">
        <v>26.5625</v>
      </c>
      <c r="F1903" s="7">
        <v>0.11890000000000001</v>
      </c>
      <c r="G1903" s="4">
        <f t="shared" si="104"/>
        <v>3.3008212791951763E-6</v>
      </c>
      <c r="H1903" s="8">
        <f t="shared" si="105"/>
        <v>5.7461828927926444E-3</v>
      </c>
      <c r="I1903" s="8">
        <f t="shared" si="105"/>
        <v>-5.3162033447779816E-3</v>
      </c>
      <c r="J1903" s="8">
        <f t="shared" si="105"/>
        <v>-6.5589130944015261E-3</v>
      </c>
      <c r="K1903" s="8">
        <f t="shared" si="103"/>
        <v>-2.8171590597274292E-2</v>
      </c>
      <c r="L1903" s="8">
        <f t="shared" si="106"/>
        <v>-1.2632410047070374E-2</v>
      </c>
    </row>
    <row r="1904" spans="1:12" x14ac:dyDescent="0.25">
      <c r="A1904" s="1">
        <v>42139</v>
      </c>
      <c r="B1904" s="9">
        <v>1225.3</v>
      </c>
      <c r="C1904" s="2">
        <v>90.72</v>
      </c>
      <c r="D1904" s="2">
        <v>42.8</v>
      </c>
      <c r="E1904" s="2">
        <v>26.565000999999999</v>
      </c>
      <c r="F1904" s="3">
        <v>0.1191</v>
      </c>
      <c r="G1904" s="4">
        <f t="shared" si="104"/>
        <v>3.3063702498115077E-6</v>
      </c>
      <c r="H1904" s="8">
        <f t="shared" si="105"/>
        <v>8.1619327456667527E-5</v>
      </c>
      <c r="I1904" s="8">
        <f t="shared" si="105"/>
        <v>1.0132501948558029E-2</v>
      </c>
      <c r="J1904" s="8">
        <f t="shared" si="105"/>
        <v>9.195944352747008E-3</v>
      </c>
      <c r="K1904" s="8">
        <f t="shared" si="103"/>
        <v>9.4155294117600157E-5</v>
      </c>
      <c r="L1904" s="8">
        <f t="shared" si="106"/>
        <v>2.4452279291645408E-3</v>
      </c>
    </row>
    <row r="1905" spans="1:12" x14ac:dyDescent="0.25">
      <c r="A1905" s="5">
        <v>42142</v>
      </c>
      <c r="B1905" s="10">
        <v>1227.5999999999999</v>
      </c>
      <c r="C1905" s="6">
        <v>92.23</v>
      </c>
      <c r="D1905" s="6">
        <v>43.18</v>
      </c>
      <c r="E1905" s="6">
        <v>26.9375</v>
      </c>
      <c r="F1905" s="7">
        <v>0.1191</v>
      </c>
      <c r="G1905" s="4">
        <f t="shared" si="104"/>
        <v>3.3063702498115077E-6</v>
      </c>
      <c r="H1905" s="8">
        <f t="shared" si="105"/>
        <v>1.8770913245735367E-3</v>
      </c>
      <c r="I1905" s="8">
        <f t="shared" si="105"/>
        <v>1.6644620811287536E-2</v>
      </c>
      <c r="J1905" s="8">
        <f t="shared" si="105"/>
        <v>8.8785046728972559E-3</v>
      </c>
      <c r="K1905" s="8">
        <f t="shared" si="103"/>
        <v>1.4022171503023895E-2</v>
      </c>
      <c r="L1905" s="8">
        <f t="shared" si="106"/>
        <v>9.7894979771638631E-3</v>
      </c>
    </row>
    <row r="1906" spans="1:12" x14ac:dyDescent="0.25">
      <c r="A1906" s="1">
        <v>42143</v>
      </c>
      <c r="B1906" s="9">
        <v>1206.7</v>
      </c>
      <c r="C1906" s="2">
        <v>92.1</v>
      </c>
      <c r="D1906" s="2">
        <v>43.47</v>
      </c>
      <c r="E1906" s="2">
        <v>27.9725</v>
      </c>
      <c r="F1906" s="3">
        <v>0.11650000000000001</v>
      </c>
      <c r="G1906" s="4">
        <f t="shared" si="104"/>
        <v>3.2342327693779538E-6</v>
      </c>
      <c r="H1906" s="8">
        <f t="shared" si="105"/>
        <v>-1.7025089605734657E-2</v>
      </c>
      <c r="I1906" s="8">
        <f t="shared" si="105"/>
        <v>-1.4095196790633163E-3</v>
      </c>
      <c r="J1906" s="8">
        <f t="shared" si="105"/>
        <v>6.7160722556739031E-3</v>
      </c>
      <c r="K1906" s="8">
        <f t="shared" si="103"/>
        <v>3.8422273781902556E-2</v>
      </c>
      <c r="L1906" s="8">
        <f t="shared" si="106"/>
        <v>1.3420045289412281E-2</v>
      </c>
    </row>
    <row r="1907" spans="1:12" x14ac:dyDescent="0.25">
      <c r="A1907" s="5">
        <v>42144</v>
      </c>
      <c r="B1907" s="10">
        <v>1208.7</v>
      </c>
      <c r="C1907" s="6">
        <v>90.33</v>
      </c>
      <c r="D1907" s="6">
        <v>43.07</v>
      </c>
      <c r="E1907" s="6">
        <v>28.002500999999999</v>
      </c>
      <c r="F1907" s="7">
        <v>0.1167</v>
      </c>
      <c r="G1907" s="4">
        <f t="shared" si="104"/>
        <v>3.2397818725549143E-6</v>
      </c>
      <c r="H1907" s="8">
        <f t="shared" si="105"/>
        <v>1.6574127786525234E-3</v>
      </c>
      <c r="I1907" s="8">
        <f t="shared" si="105"/>
        <v>-1.9218241042345235E-2</v>
      </c>
      <c r="J1907" s="8">
        <f t="shared" si="105"/>
        <v>-9.2017483321830823E-3</v>
      </c>
      <c r="K1907" s="8">
        <f t="shared" si="103"/>
        <v>1.0725176512645853E-3</v>
      </c>
      <c r="L1907" s="8">
        <f t="shared" si="106"/>
        <v>-2.1570750522283146E-3</v>
      </c>
    </row>
    <row r="1908" spans="1:12" x14ac:dyDescent="0.25">
      <c r="A1908" s="1">
        <v>42145</v>
      </c>
      <c r="B1908" s="9">
        <v>1204.0999999999999</v>
      </c>
      <c r="C1908" s="2">
        <v>90</v>
      </c>
      <c r="D1908" s="2">
        <v>42.83</v>
      </c>
      <c r="E1908" s="2">
        <v>27.3125</v>
      </c>
      <c r="F1908" s="3">
        <v>0.1196</v>
      </c>
      <c r="G1908" s="4">
        <f t="shared" si="104"/>
        <v>3.3202426279466124E-6</v>
      </c>
      <c r="H1908" s="8">
        <f t="shared" si="105"/>
        <v>-3.8057417059651991E-3</v>
      </c>
      <c r="I1908" s="8">
        <f t="shared" si="105"/>
        <v>-3.6532713384257532E-3</v>
      </c>
      <c r="J1908" s="8">
        <f t="shared" si="105"/>
        <v>-5.5723241235198975E-3</v>
      </c>
      <c r="K1908" s="8">
        <f t="shared" si="103"/>
        <v>-2.4640691915339945E-2</v>
      </c>
      <c r="L1908" s="8">
        <f t="shared" si="106"/>
        <v>-1.3550280230434137E-2</v>
      </c>
    </row>
    <row r="1909" spans="1:12" x14ac:dyDescent="0.25">
      <c r="A1909" s="5">
        <v>42146</v>
      </c>
      <c r="B1909" s="10">
        <v>1204</v>
      </c>
      <c r="C1909" s="6">
        <v>89.74</v>
      </c>
      <c r="D1909" s="6">
        <v>42.08</v>
      </c>
      <c r="E1909" s="6">
        <v>27.555</v>
      </c>
      <c r="F1909" s="7">
        <v>0.1201</v>
      </c>
      <c r="G1909" s="4">
        <f t="shared" si="104"/>
        <v>3.3341149370258449E-6</v>
      </c>
      <c r="H1909" s="8">
        <f t="shared" si="105"/>
        <v>-8.304958059954244E-5</v>
      </c>
      <c r="I1909" s="8">
        <f t="shared" si="105"/>
        <v>-2.8888888888889456E-3</v>
      </c>
      <c r="J1909" s="8">
        <f t="shared" si="105"/>
        <v>-1.7511090357226245E-2</v>
      </c>
      <c r="K1909" s="8">
        <f t="shared" si="103"/>
        <v>8.8787185354690969E-3</v>
      </c>
      <c r="L1909" s="8">
        <f t="shared" si="106"/>
        <v>8.4191845620309883E-4</v>
      </c>
    </row>
    <row r="1910" spans="1:12" x14ac:dyDescent="0.25">
      <c r="A1910" s="1">
        <v>42148</v>
      </c>
      <c r="B1910" s="9">
        <v>1204.4000000000001</v>
      </c>
      <c r="C1910" s="2">
        <v>88.96</v>
      </c>
      <c r="D1910" s="2">
        <v>42.83</v>
      </c>
      <c r="E1910" s="2">
        <v>27.450001</v>
      </c>
      <c r="F1910" s="3">
        <v>0.1201</v>
      </c>
      <c r="G1910" s="4">
        <f t="shared" si="104"/>
        <v>3.3341149370258449E-6</v>
      </c>
      <c r="H1910" s="8">
        <f t="shared" si="105"/>
        <v>3.3222591362133799E-4</v>
      </c>
      <c r="I1910" s="8">
        <f t="shared" si="105"/>
        <v>-8.691776242478284E-3</v>
      </c>
      <c r="J1910" s="8">
        <f t="shared" si="105"/>
        <v>1.782319391634981E-2</v>
      </c>
      <c r="K1910" s="8">
        <f t="shared" si="103"/>
        <v>-3.8105244057339647E-3</v>
      </c>
      <c r="L1910" s="8">
        <f t="shared" si="106"/>
        <v>6.2336086015050605E-4</v>
      </c>
    </row>
    <row r="1911" spans="1:12" x14ac:dyDescent="0.25">
      <c r="A1911" s="5">
        <v>42149</v>
      </c>
      <c r="B1911" s="10">
        <v>1207.4000000000001</v>
      </c>
      <c r="C1911" s="6">
        <v>91.12</v>
      </c>
      <c r="D1911" s="6">
        <v>42.36</v>
      </c>
      <c r="E1911" s="6">
        <v>26.704999999999998</v>
      </c>
      <c r="F1911" s="7">
        <v>0.1201</v>
      </c>
      <c r="G1911" s="4">
        <f t="shared" si="104"/>
        <v>3.3341149370258449E-6</v>
      </c>
      <c r="H1911" s="8">
        <f t="shared" si="105"/>
        <v>2.4908668216539354E-3</v>
      </c>
      <c r="I1911" s="8">
        <f t="shared" si="105"/>
        <v>2.4280575539568468E-2</v>
      </c>
      <c r="J1911" s="8">
        <f t="shared" si="105"/>
        <v>-1.0973616623861752E-2</v>
      </c>
      <c r="K1911" s="8">
        <f t="shared" si="103"/>
        <v>-2.7140290450262717E-2</v>
      </c>
      <c r="L1911" s="8">
        <f t="shared" si="106"/>
        <v>-1.1405032306103843E-2</v>
      </c>
    </row>
    <row r="1912" spans="1:12" x14ac:dyDescent="0.25">
      <c r="A1912" s="1">
        <v>42150</v>
      </c>
      <c r="B1912" s="9">
        <v>1186.9000000000001</v>
      </c>
      <c r="C1912" s="2">
        <v>91.09</v>
      </c>
      <c r="D1912" s="2">
        <v>42.7</v>
      </c>
      <c r="E1912" s="2">
        <v>26.497499000000001</v>
      </c>
      <c r="F1912" s="3">
        <v>0.1208</v>
      </c>
      <c r="G1912" s="4">
        <f t="shared" si="104"/>
        <v>3.3535360537406689E-6</v>
      </c>
      <c r="H1912" s="8">
        <f t="shared" si="105"/>
        <v>-1.6978631770747057E-2</v>
      </c>
      <c r="I1912" s="8">
        <f t="shared" si="105"/>
        <v>-3.2923617208078506E-4</v>
      </c>
      <c r="J1912" s="8">
        <f t="shared" si="105"/>
        <v>8.0264400377715629E-3</v>
      </c>
      <c r="K1912" s="8">
        <f t="shared" si="103"/>
        <v>-7.7701179554389467E-3</v>
      </c>
      <c r="L1912" s="8">
        <f t="shared" si="106"/>
        <v>-7.2354883962352763E-3</v>
      </c>
    </row>
    <row r="1913" spans="1:12" x14ac:dyDescent="0.25">
      <c r="A1913" s="5">
        <v>42151</v>
      </c>
      <c r="B1913" s="10">
        <v>1185.5999999999999</v>
      </c>
      <c r="C1913" s="6">
        <v>91.87</v>
      </c>
      <c r="D1913" s="6">
        <v>42.89</v>
      </c>
      <c r="E1913" s="6">
        <v>27.18</v>
      </c>
      <c r="F1913" s="7">
        <v>0.12139999999999999</v>
      </c>
      <c r="G1913" s="4">
        <f t="shared" si="104"/>
        <v>3.3701826176457672E-6</v>
      </c>
      <c r="H1913" s="8">
        <f t="shared" si="105"/>
        <v>-1.095290251916911E-3</v>
      </c>
      <c r="I1913" s="8">
        <f t="shared" si="105"/>
        <v>8.5629597101767596E-3</v>
      </c>
      <c r="J1913" s="8">
        <f t="shared" si="105"/>
        <v>4.4496487119437406E-3</v>
      </c>
      <c r="K1913" s="8">
        <f t="shared" si="103"/>
        <v>2.5757185612121297E-2</v>
      </c>
      <c r="L1913" s="8">
        <f t="shared" si="106"/>
        <v>1.2828510481564996E-2</v>
      </c>
    </row>
    <row r="1914" spans="1:12" x14ac:dyDescent="0.25">
      <c r="A1914" s="1">
        <v>42152</v>
      </c>
      <c r="B1914" s="9">
        <v>1188.4000000000001</v>
      </c>
      <c r="C1914" s="2">
        <v>92.87</v>
      </c>
      <c r="D1914" s="2">
        <v>43.37</v>
      </c>
      <c r="E1914" s="2">
        <v>27.387501</v>
      </c>
      <c r="F1914" s="3">
        <v>0.12139999999999999</v>
      </c>
      <c r="G1914" s="4">
        <f t="shared" si="104"/>
        <v>3.3701826176457672E-6</v>
      </c>
      <c r="H1914" s="8">
        <f t="shared" si="105"/>
        <v>2.3616734143051469E-3</v>
      </c>
      <c r="I1914" s="8">
        <f t="shared" si="105"/>
        <v>1.0884946119516709E-2</v>
      </c>
      <c r="J1914" s="8">
        <f t="shared" si="105"/>
        <v>1.1191419911401186E-2</v>
      </c>
      <c r="K1914" s="8">
        <f t="shared" si="103"/>
        <v>7.634326710816799E-3</v>
      </c>
      <c r="L1914" s="8">
        <f t="shared" si="106"/>
        <v>6.9396540426872764E-3</v>
      </c>
    </row>
    <row r="1915" spans="1:12" x14ac:dyDescent="0.25">
      <c r="A1915" s="5">
        <v>42153</v>
      </c>
      <c r="B1915" s="10">
        <v>1189.5999999999999</v>
      </c>
      <c r="C1915" s="6">
        <v>90.89</v>
      </c>
      <c r="D1915" s="6">
        <v>43.6</v>
      </c>
      <c r="E1915" s="6">
        <v>28.1</v>
      </c>
      <c r="F1915" s="7">
        <v>0.11990000000000001</v>
      </c>
      <c r="G1915" s="4">
        <f t="shared" si="104"/>
        <v>3.3285660216986201E-6</v>
      </c>
      <c r="H1915" s="8">
        <f t="shared" si="105"/>
        <v>1.0097610232243505E-3</v>
      </c>
      <c r="I1915" s="8">
        <f t="shared" si="105"/>
        <v>-2.1320124905782317E-2</v>
      </c>
      <c r="J1915" s="8">
        <f t="shared" si="105"/>
        <v>5.3032049804012911E-3</v>
      </c>
      <c r="K1915" s="8">
        <f t="shared" si="103"/>
        <v>2.6015480565386419E-2</v>
      </c>
      <c r="L1915" s="8">
        <f t="shared" si="106"/>
        <v>1.1227897012343592E-2</v>
      </c>
    </row>
    <row r="1916" spans="1:12" x14ac:dyDescent="0.25">
      <c r="A1916" s="1">
        <v>42156</v>
      </c>
      <c r="B1916" s="9">
        <v>1188.4000000000001</v>
      </c>
      <c r="C1916" s="2">
        <v>91.76</v>
      </c>
      <c r="D1916" s="2">
        <v>43.18</v>
      </c>
      <c r="E1916" s="2">
        <v>28.245000999999998</v>
      </c>
      <c r="F1916" s="3">
        <v>0.11990000000000001</v>
      </c>
      <c r="G1916" s="4">
        <f t="shared" si="104"/>
        <v>3.3285660216986201E-6</v>
      </c>
      <c r="H1916" s="8">
        <f t="shared" si="105"/>
        <v>-1.008742434431589E-3</v>
      </c>
      <c r="I1916" s="8">
        <f t="shared" si="105"/>
        <v>9.5720101221256956E-3</v>
      </c>
      <c r="J1916" s="8">
        <f t="shared" si="105"/>
        <v>-9.6330275229358185E-3</v>
      </c>
      <c r="K1916" s="8">
        <f t="shared" si="103"/>
        <v>5.1601779359429552E-3</v>
      </c>
      <c r="L1916" s="8">
        <f t="shared" si="106"/>
        <v>1.2310614330002267E-3</v>
      </c>
    </row>
    <row r="1917" spans="1:12" x14ac:dyDescent="0.25">
      <c r="A1917" s="5">
        <v>42157</v>
      </c>
      <c r="B1917" s="10">
        <v>1194.0999999999999</v>
      </c>
      <c r="C1917" s="6">
        <v>90.95</v>
      </c>
      <c r="D1917" s="6">
        <v>42.54</v>
      </c>
      <c r="E1917" s="6">
        <v>28.274999999999999</v>
      </c>
      <c r="F1917" s="7">
        <v>0.1196</v>
      </c>
      <c r="G1917" s="4">
        <f t="shared" si="104"/>
        <v>3.3202426279466124E-6</v>
      </c>
      <c r="H1917" s="8">
        <f t="shared" si="105"/>
        <v>4.7963648603162384E-3</v>
      </c>
      <c r="I1917" s="8">
        <f t="shared" si="105"/>
        <v>-8.8273757628596575E-3</v>
      </c>
      <c r="J1917" s="8">
        <f t="shared" si="105"/>
        <v>-1.4821676702176947E-2</v>
      </c>
      <c r="K1917" s="8">
        <f t="shared" si="103"/>
        <v>1.0620994490317104E-3</v>
      </c>
      <c r="L1917" s="8">
        <f t="shared" si="106"/>
        <v>-1.3092372035716584E-3</v>
      </c>
    </row>
    <row r="1918" spans="1:12" x14ac:dyDescent="0.25">
      <c r="A1918" s="1">
        <v>42158</v>
      </c>
      <c r="B1918" s="9">
        <v>1184.5999999999999</v>
      </c>
      <c r="C1918" s="2">
        <v>87.95</v>
      </c>
      <c r="D1918" s="2">
        <v>42.59</v>
      </c>
      <c r="E1918" s="2">
        <v>27.285</v>
      </c>
      <c r="F1918" s="3">
        <v>0.1177</v>
      </c>
      <c r="G1918" s="4">
        <f t="shared" si="104"/>
        <v>3.2675272232385311E-6</v>
      </c>
      <c r="H1918" s="8">
        <f t="shared" si="105"/>
        <v>-7.9557825977723817E-3</v>
      </c>
      <c r="I1918" s="8">
        <f t="shared" si="105"/>
        <v>-3.2985156679494226E-2</v>
      </c>
      <c r="J1918" s="8">
        <f t="shared" si="105"/>
        <v>1.1753643629526156E-3</v>
      </c>
      <c r="K1918" s="8">
        <f t="shared" si="103"/>
        <v>-3.5013262599469443E-2</v>
      </c>
      <c r="L1918" s="8">
        <f t="shared" si="106"/>
        <v>-2.0797828168276654E-2</v>
      </c>
    </row>
    <row r="1919" spans="1:12" x14ac:dyDescent="0.25">
      <c r="A1919" s="5">
        <v>42159</v>
      </c>
      <c r="B1919" s="10">
        <v>1174.9000000000001</v>
      </c>
      <c r="C1919" s="6">
        <v>87.58</v>
      </c>
      <c r="D1919" s="6">
        <v>41.77</v>
      </c>
      <c r="E1919" s="6">
        <v>28.827499</v>
      </c>
      <c r="F1919" s="7">
        <v>0.11940000000000001</v>
      </c>
      <c r="G1919" s="4">
        <f t="shared" si="104"/>
        <v>3.314693684863812E-6</v>
      </c>
      <c r="H1919" s="8">
        <f t="shared" si="105"/>
        <v>-8.1884180314028519E-3</v>
      </c>
      <c r="I1919" s="8">
        <f t="shared" si="105"/>
        <v>-4.2069357589540023E-3</v>
      </c>
      <c r="J1919" s="8">
        <f t="shared" si="105"/>
        <v>-1.9253345855834707E-2</v>
      </c>
      <c r="K1919" s="8">
        <f t="shared" si="103"/>
        <v>5.6532856881070161E-2</v>
      </c>
      <c r="L1919" s="8">
        <f t="shared" si="106"/>
        <v>1.9686437968359199E-2</v>
      </c>
    </row>
    <row r="1920" spans="1:12" x14ac:dyDescent="0.25">
      <c r="A1920" s="1">
        <v>42160</v>
      </c>
      <c r="B1920" s="9">
        <v>1167.8</v>
      </c>
      <c r="C1920" s="2">
        <v>87.42</v>
      </c>
      <c r="D1920" s="2">
        <v>41.83</v>
      </c>
      <c r="E1920" s="2">
        <v>29.725000000000001</v>
      </c>
      <c r="F1920" s="3">
        <v>0.115</v>
      </c>
      <c r="G1920" s="4">
        <f t="shared" si="104"/>
        <v>3.1926141421667609E-6</v>
      </c>
      <c r="H1920" s="8">
        <f t="shared" si="105"/>
        <v>-6.0430674951060821E-3</v>
      </c>
      <c r="I1920" s="8">
        <f t="shared" si="105"/>
        <v>-1.8269011189768964E-3</v>
      </c>
      <c r="J1920" s="8">
        <f t="shared" si="105"/>
        <v>1.4364376346659125E-3</v>
      </c>
      <c r="K1920" s="8">
        <f t="shared" si="103"/>
        <v>3.1133502077304795E-2</v>
      </c>
      <c r="L1920" s="8">
        <f t="shared" si="106"/>
        <v>1.244039229055806E-2</v>
      </c>
    </row>
    <row r="1921" spans="1:12" x14ac:dyDescent="0.25">
      <c r="A1921" s="5">
        <v>42163</v>
      </c>
      <c r="B1921" s="10">
        <v>1173.3</v>
      </c>
      <c r="C1921" s="6">
        <v>89.58</v>
      </c>
      <c r="D1921" s="6">
        <v>41.21</v>
      </c>
      <c r="E1921" s="6">
        <v>29.290001</v>
      </c>
      <c r="F1921" s="7">
        <v>0.11600000000000001</v>
      </c>
      <c r="G1921" s="4">
        <f t="shared" si="104"/>
        <v>3.2203599626967616E-6</v>
      </c>
      <c r="H1921" s="8">
        <f t="shared" si="105"/>
        <v>4.7097105668778899E-3</v>
      </c>
      <c r="I1921" s="8">
        <f t="shared" si="105"/>
        <v>2.4708304735758368E-2</v>
      </c>
      <c r="J1921" s="8">
        <f t="shared" si="105"/>
        <v>-1.4821898159215812E-2</v>
      </c>
      <c r="K1921" s="8">
        <f t="shared" si="103"/>
        <v>-1.4634112699747728E-2</v>
      </c>
      <c r="L1921" s="8">
        <f t="shared" si="106"/>
        <v>-5.6767643678818473E-3</v>
      </c>
    </row>
    <row r="1922" spans="1:12" x14ac:dyDescent="0.25">
      <c r="A1922" s="1">
        <v>42164</v>
      </c>
      <c r="B1922" s="9">
        <v>1177.3</v>
      </c>
      <c r="C1922" s="2">
        <v>92.25</v>
      </c>
      <c r="D1922" s="2">
        <v>41.75</v>
      </c>
      <c r="E1922" s="2">
        <v>29.657499000000001</v>
      </c>
      <c r="F1922" s="3">
        <v>0.11749999999999999</v>
      </c>
      <c r="G1922" s="4">
        <f t="shared" si="104"/>
        <v>3.2619781751286325E-6</v>
      </c>
      <c r="H1922" s="8">
        <f t="shared" si="105"/>
        <v>3.4091877610159379E-3</v>
      </c>
      <c r="I1922" s="8">
        <f t="shared" si="105"/>
        <v>2.9805760214333576E-2</v>
      </c>
      <c r="J1922" s="8">
        <f t="shared" si="105"/>
        <v>1.3103615627274912E-2</v>
      </c>
      <c r="K1922" s="8">
        <f t="shared" si="105"/>
        <v>1.2546875638549866E-2</v>
      </c>
      <c r="L1922" s="8">
        <f t="shared" si="106"/>
        <v>1.1371998862151103E-2</v>
      </c>
    </row>
    <row r="1923" spans="1:12" x14ac:dyDescent="0.25">
      <c r="A1923" s="5">
        <v>42165</v>
      </c>
      <c r="B1923" s="10">
        <v>1186.0999999999999</v>
      </c>
      <c r="C1923" s="6">
        <v>91.46</v>
      </c>
      <c r="D1923" s="6">
        <v>41.77</v>
      </c>
      <c r="E1923" s="6">
        <v>29.662500000000001</v>
      </c>
      <c r="F1923" s="7">
        <v>0.11799999999999999</v>
      </c>
      <c r="G1923" s="4">
        <f t="shared" ref="G1923:G1986" si="107">(1+(F1923/100))^(1/360)-1</f>
        <v>3.2758507744201637E-6</v>
      </c>
      <c r="H1923" s="8">
        <f t="shared" ref="H1923:K1986" si="108">(B1923-B1922)/B1922</f>
        <v>7.4747303151277969E-3</v>
      </c>
      <c r="I1923" s="8">
        <f t="shared" si="108"/>
        <v>-8.5636856368564371E-3</v>
      </c>
      <c r="J1923" s="8">
        <f t="shared" si="108"/>
        <v>4.7904191616773953E-4</v>
      </c>
      <c r="K1923" s="8">
        <f t="shared" si="108"/>
        <v>1.686251426662792E-4</v>
      </c>
      <c r="L1923" s="8">
        <f t="shared" si="106"/>
        <v>1.6552707427894037E-3</v>
      </c>
    </row>
    <row r="1924" spans="1:12" x14ac:dyDescent="0.25">
      <c r="A1924" s="1">
        <v>42166</v>
      </c>
      <c r="B1924" s="9">
        <v>1179.9000000000001</v>
      </c>
      <c r="C1924" s="2">
        <v>92.36</v>
      </c>
      <c r="D1924" s="2">
        <v>41.8</v>
      </c>
      <c r="E1924" s="2">
        <v>29.889999</v>
      </c>
      <c r="F1924" s="3">
        <v>0.11799999999999999</v>
      </c>
      <c r="G1924" s="4">
        <f t="shared" si="107"/>
        <v>3.2758507744201637E-6</v>
      </c>
      <c r="H1924" s="8">
        <f t="shared" si="108"/>
        <v>-5.2272152432339758E-3</v>
      </c>
      <c r="I1924" s="8">
        <f t="shared" si="108"/>
        <v>9.8403673737153478E-3</v>
      </c>
      <c r="J1924" s="8">
        <f t="shared" si="108"/>
        <v>7.1821881733287116E-4</v>
      </c>
      <c r="K1924" s="8">
        <f t="shared" si="108"/>
        <v>7.6695828065738931E-3</v>
      </c>
      <c r="L1924" s="8">
        <f t="shared" ref="L1924:L1987" si="109">H1924*$X$12+I1924*$Y$12+$Z$12*J1924+$AA$12*K1924</f>
        <v>2.8750805437192713E-3</v>
      </c>
    </row>
    <row r="1925" spans="1:12" x14ac:dyDescent="0.25">
      <c r="A1925" s="5">
        <v>42167</v>
      </c>
      <c r="B1925" s="10">
        <v>1178.8</v>
      </c>
      <c r="C1925" s="6">
        <v>91.5</v>
      </c>
      <c r="D1925" s="6">
        <v>41.63</v>
      </c>
      <c r="E1925" s="6">
        <v>29.985001</v>
      </c>
      <c r="F1925" s="7">
        <v>0.11749999999999999</v>
      </c>
      <c r="G1925" s="4">
        <f t="shared" si="107"/>
        <v>3.2619781751286325E-6</v>
      </c>
      <c r="H1925" s="8">
        <f t="shared" si="108"/>
        <v>-9.3228239681340482E-4</v>
      </c>
      <c r="I1925" s="8">
        <f t="shared" si="108"/>
        <v>-9.3113902122130728E-3</v>
      </c>
      <c r="J1925" s="8">
        <f t="shared" si="108"/>
        <v>-4.0669856459328857E-3</v>
      </c>
      <c r="K1925" s="8">
        <f t="shared" si="108"/>
        <v>3.1783875268781682E-3</v>
      </c>
      <c r="L1925" s="8">
        <f t="shared" si="109"/>
        <v>-2.8540137963748336E-4</v>
      </c>
    </row>
    <row r="1926" spans="1:12" x14ac:dyDescent="0.25">
      <c r="A1926" s="1">
        <v>42170</v>
      </c>
      <c r="B1926" s="9">
        <v>1185.3</v>
      </c>
      <c r="C1926" s="2">
        <v>91.56</v>
      </c>
      <c r="D1926" s="2">
        <v>41.38</v>
      </c>
      <c r="E1926" s="2">
        <v>29.732500000000002</v>
      </c>
      <c r="F1926" s="3">
        <v>0.11700000000000001</v>
      </c>
      <c r="G1926" s="4">
        <f t="shared" si="107"/>
        <v>3.2481055067812292E-6</v>
      </c>
      <c r="H1926" s="8">
        <f t="shared" si="108"/>
        <v>5.5140821174075334E-3</v>
      </c>
      <c r="I1926" s="8">
        <f t="shared" si="108"/>
        <v>6.5573770491805761E-4</v>
      </c>
      <c r="J1926" s="8">
        <f t="shared" si="108"/>
        <v>-6.005284650492433E-3</v>
      </c>
      <c r="K1926" s="8">
        <f t="shared" si="108"/>
        <v>-8.4209101743901484E-3</v>
      </c>
      <c r="L1926" s="8">
        <f t="shared" si="109"/>
        <v>-3.1426978377699366E-3</v>
      </c>
    </row>
    <row r="1927" spans="1:12" x14ac:dyDescent="0.25">
      <c r="A1927" s="5">
        <v>42171</v>
      </c>
      <c r="B1927" s="10">
        <v>1180.5</v>
      </c>
      <c r="C1927" s="6">
        <v>91.01</v>
      </c>
      <c r="D1927" s="6">
        <v>42.91</v>
      </c>
      <c r="E1927" s="6">
        <v>29.93</v>
      </c>
      <c r="F1927" s="7">
        <v>0.11600000000000001</v>
      </c>
      <c r="G1927" s="4">
        <f t="shared" si="107"/>
        <v>3.2203599626967616E-6</v>
      </c>
      <c r="H1927" s="8">
        <f t="shared" si="108"/>
        <v>-4.0496076942545811E-3</v>
      </c>
      <c r="I1927" s="8">
        <f t="shared" si="108"/>
        <v>-6.0069899519440495E-3</v>
      </c>
      <c r="J1927" s="8">
        <f t="shared" si="108"/>
        <v>3.6974383760270513E-2</v>
      </c>
      <c r="K1927" s="8">
        <f t="shared" si="108"/>
        <v>6.6425628520978058E-3</v>
      </c>
      <c r="L1927" s="8">
        <f t="shared" si="109"/>
        <v>7.4976925019397105E-3</v>
      </c>
    </row>
    <row r="1928" spans="1:12" x14ac:dyDescent="0.25">
      <c r="A1928" s="1">
        <v>42172</v>
      </c>
      <c r="B1928" s="9">
        <v>1176.4000000000001</v>
      </c>
      <c r="C1928" s="2">
        <v>90.6</v>
      </c>
      <c r="D1928" s="2">
        <v>42.1</v>
      </c>
      <c r="E1928" s="2">
        <v>30.504999000000002</v>
      </c>
      <c r="F1928" s="3">
        <v>0.11799999999999999</v>
      </c>
      <c r="G1928" s="4">
        <f t="shared" si="107"/>
        <v>3.2758507744201637E-6</v>
      </c>
      <c r="H1928" s="8">
        <f t="shared" si="108"/>
        <v>-3.4731046166877671E-3</v>
      </c>
      <c r="I1928" s="8">
        <f t="shared" si="108"/>
        <v>-4.5049994506099417E-3</v>
      </c>
      <c r="J1928" s="8">
        <f t="shared" si="108"/>
        <v>-1.8876718713586465E-2</v>
      </c>
      <c r="K1928" s="8">
        <f t="shared" si="108"/>
        <v>1.9211460073504907E-2</v>
      </c>
      <c r="L1928" s="8">
        <f t="shared" si="109"/>
        <v>4.1696099389422325E-3</v>
      </c>
    </row>
    <row r="1929" spans="1:12" x14ac:dyDescent="0.25">
      <c r="A1929" s="5">
        <v>42173</v>
      </c>
      <c r="B1929" s="10">
        <v>1201.5</v>
      </c>
      <c r="C1929" s="6">
        <v>92.37</v>
      </c>
      <c r="D1929" s="6">
        <v>42.4</v>
      </c>
      <c r="E1929" s="6">
        <v>31.219999000000001</v>
      </c>
      <c r="F1929" s="7">
        <v>0.1195</v>
      </c>
      <c r="G1929" s="4">
        <f t="shared" si="107"/>
        <v>3.3174681577374798E-6</v>
      </c>
      <c r="H1929" s="8">
        <f t="shared" si="108"/>
        <v>2.1336280176810531E-2</v>
      </c>
      <c r="I1929" s="8">
        <f t="shared" si="108"/>
        <v>1.9536423841059716E-2</v>
      </c>
      <c r="J1929" s="8">
        <f t="shared" si="108"/>
        <v>7.1258907363419754E-3</v>
      </c>
      <c r="K1929" s="8">
        <f t="shared" si="108"/>
        <v>2.3438781296140996E-2</v>
      </c>
      <c r="L1929" s="8">
        <f t="shared" si="109"/>
        <v>1.9767340080564223E-2</v>
      </c>
    </row>
    <row r="1930" spans="1:12" x14ac:dyDescent="0.25">
      <c r="A1930" s="1">
        <v>42174</v>
      </c>
      <c r="B1930" s="9">
        <v>1201.5</v>
      </c>
      <c r="C1930" s="2">
        <v>93.37</v>
      </c>
      <c r="D1930" s="2">
        <v>42.02</v>
      </c>
      <c r="E1930" s="2">
        <v>31.614999999999998</v>
      </c>
      <c r="F1930" s="3">
        <v>0.11749999999999999</v>
      </c>
      <c r="G1930" s="4">
        <f t="shared" si="107"/>
        <v>3.2619781751286325E-6</v>
      </c>
      <c r="H1930" s="8">
        <f t="shared" si="108"/>
        <v>0</v>
      </c>
      <c r="I1930" s="8">
        <f t="shared" si="108"/>
        <v>1.0826025765941322E-2</v>
      </c>
      <c r="J1930" s="8">
        <f t="shared" si="108"/>
        <v>-8.9622641509432884E-3</v>
      </c>
      <c r="K1930" s="8">
        <f t="shared" si="108"/>
        <v>1.2652178496225994E-2</v>
      </c>
      <c r="L1930" s="8">
        <f t="shared" si="109"/>
        <v>5.1480429452877841E-3</v>
      </c>
    </row>
    <row r="1931" spans="1:12" x14ac:dyDescent="0.25">
      <c r="A1931" s="5">
        <v>42177</v>
      </c>
      <c r="B1931" s="10">
        <v>1183.7</v>
      </c>
      <c r="C1931" s="6">
        <v>93.05</v>
      </c>
      <c r="D1931" s="6">
        <v>41.81</v>
      </c>
      <c r="E1931" s="6">
        <v>31.77</v>
      </c>
      <c r="F1931" s="7">
        <v>0.11749999999999999</v>
      </c>
      <c r="G1931" s="4">
        <f t="shared" si="107"/>
        <v>3.2619781751286325E-6</v>
      </c>
      <c r="H1931" s="8">
        <f t="shared" si="108"/>
        <v>-1.4814814814814777E-2</v>
      </c>
      <c r="I1931" s="8">
        <f t="shared" si="108"/>
        <v>-3.4272250187427156E-3</v>
      </c>
      <c r="J1931" s="8">
        <f t="shared" si="108"/>
        <v>-4.9976201808662737E-3</v>
      </c>
      <c r="K1931" s="8">
        <f t="shared" si="108"/>
        <v>4.9027360430175908E-3</v>
      </c>
      <c r="L1931" s="8">
        <f t="shared" si="109"/>
        <v>-3.2738070229183249E-3</v>
      </c>
    </row>
    <row r="1932" spans="1:12" x14ac:dyDescent="0.25">
      <c r="A1932" s="1">
        <v>42178</v>
      </c>
      <c r="B1932" s="9">
        <v>1176.2</v>
      </c>
      <c r="C1932" s="2">
        <v>91.01</v>
      </c>
      <c r="D1932" s="2">
        <v>41.75</v>
      </c>
      <c r="E1932" s="2">
        <v>31.9575</v>
      </c>
      <c r="F1932" s="3">
        <v>0.11749999999999999</v>
      </c>
      <c r="G1932" s="4">
        <f t="shared" si="107"/>
        <v>3.2619781751286325E-6</v>
      </c>
      <c r="H1932" s="8">
        <f t="shared" si="108"/>
        <v>-6.3360648813043843E-3</v>
      </c>
      <c r="I1932" s="8">
        <f t="shared" si="108"/>
        <v>-2.1923696937130491E-2</v>
      </c>
      <c r="J1932" s="8">
        <f t="shared" si="108"/>
        <v>-1.4350633819660912E-3</v>
      </c>
      <c r="K1932" s="8">
        <f t="shared" si="108"/>
        <v>5.9017941454202081E-3</v>
      </c>
      <c r="L1932" s="8">
        <f t="shared" si="109"/>
        <v>-1.2546475639760891E-3</v>
      </c>
    </row>
    <row r="1933" spans="1:12" x14ac:dyDescent="0.25">
      <c r="A1933" s="5">
        <v>42179</v>
      </c>
      <c r="B1933" s="10">
        <v>1172.5999999999999</v>
      </c>
      <c r="C1933" s="6">
        <v>89.44</v>
      </c>
      <c r="D1933" s="6">
        <v>41.68</v>
      </c>
      <c r="E1933" s="6">
        <v>32.18</v>
      </c>
      <c r="F1933" s="7">
        <v>0.11799999999999999</v>
      </c>
      <c r="G1933" s="4">
        <f t="shared" si="107"/>
        <v>3.2758507744201637E-6</v>
      </c>
      <c r="H1933" s="8">
        <f t="shared" si="108"/>
        <v>-3.0607039619113554E-3</v>
      </c>
      <c r="I1933" s="8">
        <f t="shared" si="108"/>
        <v>-1.725085155477428E-2</v>
      </c>
      <c r="J1933" s="8">
        <f t="shared" si="108"/>
        <v>-1.676646706586833E-3</v>
      </c>
      <c r="K1933" s="8">
        <f t="shared" si="108"/>
        <v>6.9623719001799308E-3</v>
      </c>
      <c r="L1933" s="8">
        <f t="shared" si="109"/>
        <v>5.4340063595669777E-4</v>
      </c>
    </row>
    <row r="1934" spans="1:12" x14ac:dyDescent="0.25">
      <c r="A1934" s="1">
        <v>42180</v>
      </c>
      <c r="B1934" s="9">
        <v>1171.5</v>
      </c>
      <c r="C1934" s="2">
        <v>89.92</v>
      </c>
      <c r="D1934" s="2">
        <v>42.04</v>
      </c>
      <c r="E1934" s="2">
        <v>32.112499</v>
      </c>
      <c r="F1934" s="3">
        <v>0.11849999999999999</v>
      </c>
      <c r="G1934" s="4">
        <f t="shared" si="107"/>
        <v>3.2897233046558227E-6</v>
      </c>
      <c r="H1934" s="8">
        <f t="shared" si="108"/>
        <v>-9.3808630393988496E-4</v>
      </c>
      <c r="I1934" s="8">
        <f t="shared" si="108"/>
        <v>5.3667262969588998E-3</v>
      </c>
      <c r="J1934" s="8">
        <f t="shared" si="108"/>
        <v>8.6372360844529615E-3</v>
      </c>
      <c r="K1934" s="8">
        <f t="shared" si="108"/>
        <v>-2.0976072094468627E-3</v>
      </c>
      <c r="L1934" s="8">
        <f t="shared" si="109"/>
        <v>6.5900364880607366E-4</v>
      </c>
    </row>
    <row r="1935" spans="1:12" x14ac:dyDescent="0.25">
      <c r="A1935" s="5">
        <v>42181</v>
      </c>
      <c r="B1935" s="10">
        <v>1172.9000000000001</v>
      </c>
      <c r="C1935" s="6">
        <v>89.01</v>
      </c>
      <c r="D1935" s="6">
        <v>41.71</v>
      </c>
      <c r="E1935" s="6">
        <v>32.375</v>
      </c>
      <c r="F1935" s="7">
        <v>0.1205</v>
      </c>
      <c r="G1935" s="4">
        <f t="shared" si="107"/>
        <v>3.3452127345956484E-6</v>
      </c>
      <c r="H1935" s="8">
        <f t="shared" si="108"/>
        <v>1.1950490823731037E-3</v>
      </c>
      <c r="I1935" s="8">
        <f t="shared" si="108"/>
        <v>-1.0120106761565799E-2</v>
      </c>
      <c r="J1935" s="8">
        <f t="shared" si="108"/>
        <v>-7.8496669838248878E-3</v>
      </c>
      <c r="K1935" s="8">
        <f t="shared" si="108"/>
        <v>8.174418316058191E-3</v>
      </c>
      <c r="L1935" s="8">
        <f t="shared" si="109"/>
        <v>1.9133493380522582E-3</v>
      </c>
    </row>
    <row r="1936" spans="1:12" x14ac:dyDescent="0.25">
      <c r="A1936" s="1">
        <v>42184</v>
      </c>
      <c r="B1936" s="9">
        <v>1179</v>
      </c>
      <c r="C1936" s="2">
        <v>89.42</v>
      </c>
      <c r="D1936" s="2">
        <v>41.85</v>
      </c>
      <c r="E1936" s="2">
        <v>33.25</v>
      </c>
      <c r="F1936" s="3">
        <v>0.11899999999999999</v>
      </c>
      <c r="G1936" s="4">
        <f t="shared" si="107"/>
        <v>3.3035957658356097E-6</v>
      </c>
      <c r="H1936" s="8">
        <f t="shared" si="108"/>
        <v>5.2007843805950285E-3</v>
      </c>
      <c r="I1936" s="8">
        <f t="shared" si="108"/>
        <v>4.6062240197730208E-3</v>
      </c>
      <c r="J1936" s="8">
        <f t="shared" si="108"/>
        <v>3.3565092304003973E-3</v>
      </c>
      <c r="K1936" s="8">
        <f t="shared" si="108"/>
        <v>2.7027027027027029E-2</v>
      </c>
      <c r="L1936" s="8">
        <f t="shared" si="109"/>
        <v>1.4755487807898374E-2</v>
      </c>
    </row>
    <row r="1937" spans="1:12" x14ac:dyDescent="0.25">
      <c r="A1937" s="5">
        <v>42185</v>
      </c>
      <c r="B1937" s="10">
        <v>1171.8</v>
      </c>
      <c r="C1937" s="6">
        <v>89.6</v>
      </c>
      <c r="D1937" s="6">
        <v>42.17</v>
      </c>
      <c r="E1937" s="6">
        <v>33.042499999999997</v>
      </c>
      <c r="F1937" s="7">
        <v>0.11899999999999999</v>
      </c>
      <c r="G1937" s="4">
        <f t="shared" si="107"/>
        <v>3.3035957658356097E-6</v>
      </c>
      <c r="H1937" s="8">
        <f t="shared" si="108"/>
        <v>-6.1068702290076726E-3</v>
      </c>
      <c r="I1937" s="8">
        <f t="shared" si="108"/>
        <v>2.0129724893758957E-3</v>
      </c>
      <c r="J1937" s="8">
        <f t="shared" si="108"/>
        <v>7.6463560334528143E-3</v>
      </c>
      <c r="K1937" s="8">
        <f t="shared" si="108"/>
        <v>-6.2406015037594926E-3</v>
      </c>
      <c r="L1937" s="8">
        <f t="shared" si="109"/>
        <v>-3.1950837682829009E-3</v>
      </c>
    </row>
    <row r="1938" spans="1:12" x14ac:dyDescent="0.25">
      <c r="A1938" s="1">
        <v>42186</v>
      </c>
      <c r="B1938" s="9">
        <v>1169.3</v>
      </c>
      <c r="C1938" s="2">
        <v>88.65</v>
      </c>
      <c r="D1938" s="2">
        <v>42.04</v>
      </c>
      <c r="E1938" s="2">
        <v>32.197498000000003</v>
      </c>
      <c r="F1938" s="3">
        <v>0.11799999999999999</v>
      </c>
      <c r="G1938" s="4">
        <f t="shared" si="107"/>
        <v>3.2758507744201637E-6</v>
      </c>
      <c r="H1938" s="8">
        <f t="shared" si="108"/>
        <v>-2.1334698754053596E-3</v>
      </c>
      <c r="I1938" s="8">
        <f t="shared" si="108"/>
        <v>-1.0602678571428445E-2</v>
      </c>
      <c r="J1938" s="8">
        <f t="shared" si="108"/>
        <v>-3.0827602561062971E-3</v>
      </c>
      <c r="K1938" s="8">
        <f t="shared" si="108"/>
        <v>-2.5573186048270982E-2</v>
      </c>
      <c r="L1938" s="8">
        <f t="shared" si="109"/>
        <v>-1.3640765339579371E-2</v>
      </c>
    </row>
    <row r="1939" spans="1:12" x14ac:dyDescent="0.25">
      <c r="A1939" s="5">
        <v>42187</v>
      </c>
      <c r="B1939" s="10">
        <v>1163.5</v>
      </c>
      <c r="C1939" s="6">
        <v>88.54</v>
      </c>
      <c r="D1939" s="6">
        <v>42.52</v>
      </c>
      <c r="E1939" s="6">
        <v>32.604999999999997</v>
      </c>
      <c r="F1939" s="7">
        <v>0.11799999999999999</v>
      </c>
      <c r="G1939" s="4">
        <f t="shared" si="107"/>
        <v>3.2758507744201637E-6</v>
      </c>
      <c r="H1939" s="8">
        <f t="shared" si="108"/>
        <v>-4.9602326178054858E-3</v>
      </c>
      <c r="I1939" s="8">
        <f t="shared" si="108"/>
        <v>-1.2408347433728079E-3</v>
      </c>
      <c r="J1939" s="8">
        <f t="shared" si="108"/>
        <v>1.1417697431018173E-2</v>
      </c>
      <c r="K1939" s="8">
        <f t="shared" si="108"/>
        <v>1.2656325034945069E-2</v>
      </c>
      <c r="L1939" s="8">
        <f t="shared" si="109"/>
        <v>6.0856246022771366E-3</v>
      </c>
    </row>
    <row r="1940" spans="1:12" x14ac:dyDescent="0.25">
      <c r="A1940" s="1">
        <v>42188</v>
      </c>
      <c r="B1940" s="9">
        <v>1167.8</v>
      </c>
      <c r="C1940" s="2">
        <v>88.04</v>
      </c>
      <c r="D1940" s="2">
        <v>43.12</v>
      </c>
      <c r="E1940" s="2">
        <v>32.115001999999997</v>
      </c>
      <c r="F1940" s="3">
        <v>0.11600000000000001</v>
      </c>
      <c r="G1940" s="4">
        <f t="shared" si="107"/>
        <v>3.2203599626967616E-6</v>
      </c>
      <c r="H1940" s="8">
        <f t="shared" si="108"/>
        <v>3.695745595186897E-3</v>
      </c>
      <c r="I1940" s="8">
        <f t="shared" si="108"/>
        <v>-5.647165123108199E-3</v>
      </c>
      <c r="J1940" s="8">
        <f t="shared" si="108"/>
        <v>1.4111006585136272E-2</v>
      </c>
      <c r="K1940" s="8">
        <f t="shared" si="108"/>
        <v>-1.5028308541634719E-2</v>
      </c>
      <c r="L1940" s="8">
        <f t="shared" si="109"/>
        <v>-3.8438053092858765E-3</v>
      </c>
    </row>
    <row r="1941" spans="1:12" x14ac:dyDescent="0.25">
      <c r="A1941" s="5">
        <v>42191</v>
      </c>
      <c r="B1941" s="10">
        <v>1173.2</v>
      </c>
      <c r="C1941" s="6">
        <v>87.62</v>
      </c>
      <c r="D1941" s="6">
        <v>43.11</v>
      </c>
      <c r="E1941" s="6">
        <v>32.272499000000003</v>
      </c>
      <c r="F1941" s="7">
        <v>0.1192</v>
      </c>
      <c r="G1941" s="4">
        <f t="shared" si="107"/>
        <v>3.3091447309008259E-6</v>
      </c>
      <c r="H1941" s="8">
        <f t="shared" si="108"/>
        <v>4.624079465662006E-3</v>
      </c>
      <c r="I1941" s="8">
        <f t="shared" si="108"/>
        <v>-4.7705588368923404E-3</v>
      </c>
      <c r="J1941" s="8">
        <f t="shared" si="108"/>
        <v>-2.3191094619661435E-4</v>
      </c>
      <c r="K1941" s="8">
        <f t="shared" si="108"/>
        <v>4.9041566305991968E-3</v>
      </c>
      <c r="L1941" s="8">
        <f t="shared" si="109"/>
        <v>3.1593554207024468E-3</v>
      </c>
    </row>
    <row r="1942" spans="1:12" x14ac:dyDescent="0.25">
      <c r="A1942" s="1">
        <v>42192</v>
      </c>
      <c r="B1942" s="9">
        <v>1152.5999999999999</v>
      </c>
      <c r="C1942" s="2">
        <v>87.18</v>
      </c>
      <c r="D1942" s="2">
        <v>42.92</v>
      </c>
      <c r="E1942" s="2">
        <v>32.340000000000003</v>
      </c>
      <c r="F1942" s="3">
        <v>0.1215</v>
      </c>
      <c r="G1942" s="4">
        <f t="shared" si="107"/>
        <v>3.3729570352303284E-6</v>
      </c>
      <c r="H1942" s="8">
        <f t="shared" si="108"/>
        <v>-1.755881350153438E-2</v>
      </c>
      <c r="I1942" s="8">
        <f t="shared" si="108"/>
        <v>-5.0216845469070728E-3</v>
      </c>
      <c r="J1942" s="8">
        <f t="shared" si="108"/>
        <v>-4.4073300858269012E-3</v>
      </c>
      <c r="K1942" s="8">
        <f t="shared" si="108"/>
        <v>2.0915950760429188E-3</v>
      </c>
      <c r="L1942" s="8">
        <f t="shared" si="109"/>
        <v>-5.3957007324747352E-3</v>
      </c>
    </row>
    <row r="1943" spans="1:12" x14ac:dyDescent="0.25">
      <c r="A1943" s="5">
        <v>42193</v>
      </c>
      <c r="B1943" s="10">
        <v>1163.5</v>
      </c>
      <c r="C1943" s="6">
        <v>86.74</v>
      </c>
      <c r="D1943" s="6">
        <v>42.56</v>
      </c>
      <c r="E1943" s="6">
        <v>32.134998000000003</v>
      </c>
      <c r="F1943" s="7">
        <v>0.1215</v>
      </c>
      <c r="G1943" s="4">
        <f t="shared" si="107"/>
        <v>3.3729570352303284E-6</v>
      </c>
      <c r="H1943" s="8">
        <f t="shared" si="108"/>
        <v>9.4568800971716917E-3</v>
      </c>
      <c r="I1943" s="8">
        <f t="shared" si="108"/>
        <v>-5.047029135122871E-3</v>
      </c>
      <c r="J1943" s="8">
        <f t="shared" si="108"/>
        <v>-8.3876980428704423E-3</v>
      </c>
      <c r="K1943" s="8">
        <f t="shared" si="108"/>
        <v>-6.3389610389610494E-3</v>
      </c>
      <c r="L1943" s="8">
        <f t="shared" si="109"/>
        <v>-1.9032332257684008E-3</v>
      </c>
    </row>
    <row r="1944" spans="1:12" x14ac:dyDescent="0.25">
      <c r="A1944" s="1">
        <v>42194</v>
      </c>
      <c r="B1944" s="9">
        <v>1159.2</v>
      </c>
      <c r="C1944" s="2">
        <v>85.63</v>
      </c>
      <c r="D1944" s="2">
        <v>42.12</v>
      </c>
      <c r="E1944" s="2">
        <v>31.602501</v>
      </c>
      <c r="F1944" s="3">
        <v>0.1215</v>
      </c>
      <c r="G1944" s="4">
        <f t="shared" si="107"/>
        <v>3.3729570352303284E-6</v>
      </c>
      <c r="H1944" s="8">
        <f t="shared" si="108"/>
        <v>-3.695745595186897E-3</v>
      </c>
      <c r="I1944" s="8">
        <f t="shared" si="108"/>
        <v>-1.2796864191837671E-2</v>
      </c>
      <c r="J1944" s="8">
        <f t="shared" si="108"/>
        <v>-1.0338345864661766E-2</v>
      </c>
      <c r="K1944" s="8">
        <f t="shared" si="108"/>
        <v>-1.6570624961607369E-2</v>
      </c>
      <c r="L1944" s="8">
        <f t="shared" si="109"/>
        <v>-1.1408817232296038E-2</v>
      </c>
    </row>
    <row r="1945" spans="1:12" x14ac:dyDescent="0.25">
      <c r="A1945" s="5">
        <v>42195</v>
      </c>
      <c r="B1945" s="10">
        <v>1157.9000000000001</v>
      </c>
      <c r="C1945" s="6">
        <v>85.16</v>
      </c>
      <c r="D1945" s="6">
        <v>41.53</v>
      </c>
      <c r="E1945" s="6">
        <v>31.65</v>
      </c>
      <c r="F1945" s="7">
        <v>0.1215</v>
      </c>
      <c r="G1945" s="4">
        <f t="shared" si="107"/>
        <v>3.3729570352303284E-6</v>
      </c>
      <c r="H1945" s="8">
        <f t="shared" si="108"/>
        <v>-1.1214630779847778E-3</v>
      </c>
      <c r="I1945" s="8">
        <f t="shared" si="108"/>
        <v>-5.4887305850753109E-3</v>
      </c>
      <c r="J1945" s="8">
        <f t="shared" si="108"/>
        <v>-1.4007597340930588E-2</v>
      </c>
      <c r="K1945" s="8">
        <f t="shared" si="108"/>
        <v>1.5030139544967788E-3</v>
      </c>
      <c r="L1945" s="8">
        <f t="shared" si="109"/>
        <v>-2.4454236562545407E-3</v>
      </c>
    </row>
    <row r="1946" spans="1:12" x14ac:dyDescent="0.25">
      <c r="A1946" s="1">
        <v>42198</v>
      </c>
      <c r="B1946" s="9">
        <v>1155.4000000000001</v>
      </c>
      <c r="C1946" s="2">
        <v>84.26</v>
      </c>
      <c r="D1946" s="2">
        <v>41.1</v>
      </c>
      <c r="E1946" s="2">
        <v>31.785</v>
      </c>
      <c r="F1946" s="3">
        <v>0.1215</v>
      </c>
      <c r="G1946" s="4">
        <f t="shared" si="107"/>
        <v>3.3729570352303284E-6</v>
      </c>
      <c r="H1946" s="8">
        <f t="shared" si="108"/>
        <v>-2.1590810950859311E-3</v>
      </c>
      <c r="I1946" s="8">
        <f t="shared" si="108"/>
        <v>-1.0568341944574818E-2</v>
      </c>
      <c r="J1946" s="8">
        <f t="shared" si="108"/>
        <v>-1.0353960992053929E-2</v>
      </c>
      <c r="K1946" s="8">
        <f t="shared" si="108"/>
        <v>4.265402843601945E-3</v>
      </c>
      <c r="L1946" s="8">
        <f t="shared" si="109"/>
        <v>-1.3093410187819707E-3</v>
      </c>
    </row>
    <row r="1947" spans="1:12" x14ac:dyDescent="0.25">
      <c r="A1947" s="5">
        <v>42199</v>
      </c>
      <c r="B1947" s="10">
        <v>1153.5</v>
      </c>
      <c r="C1947" s="6">
        <v>84.02</v>
      </c>
      <c r="D1947" s="6">
        <v>40.729999999999997</v>
      </c>
      <c r="E1947" s="6">
        <v>31.127500999999999</v>
      </c>
      <c r="F1947" s="7">
        <v>0.122</v>
      </c>
      <c r="G1947" s="4">
        <f t="shared" si="107"/>
        <v>3.3868290818528379E-6</v>
      </c>
      <c r="H1947" s="8">
        <f t="shared" si="108"/>
        <v>-1.6444521377878578E-3</v>
      </c>
      <c r="I1947" s="8">
        <f t="shared" si="108"/>
        <v>-2.8483266081178386E-3</v>
      </c>
      <c r="J1947" s="8">
        <f t="shared" si="108"/>
        <v>-9.0024330900244417E-3</v>
      </c>
      <c r="K1947" s="8">
        <f t="shared" si="108"/>
        <v>-2.0685826647789882E-2</v>
      </c>
      <c r="L1947" s="8">
        <f t="shared" si="109"/>
        <v>-1.1621341793160026E-2</v>
      </c>
    </row>
    <row r="1948" spans="1:12" x14ac:dyDescent="0.25">
      <c r="A1948" s="1">
        <v>42200</v>
      </c>
      <c r="B1948" s="9">
        <v>1147.4000000000001</v>
      </c>
      <c r="C1948" s="2">
        <v>84.22</v>
      </c>
      <c r="D1948" s="2">
        <v>40.1</v>
      </c>
      <c r="E1948" s="2">
        <v>30.559999000000001</v>
      </c>
      <c r="F1948" s="3">
        <v>0.122</v>
      </c>
      <c r="G1948" s="4">
        <f t="shared" si="107"/>
        <v>3.3868290818528379E-6</v>
      </c>
      <c r="H1948" s="8">
        <f t="shared" si="108"/>
        <v>-5.2882531426093711E-3</v>
      </c>
      <c r="I1948" s="8">
        <f t="shared" si="108"/>
        <v>2.3803856224708744E-3</v>
      </c>
      <c r="J1948" s="8">
        <f t="shared" si="108"/>
        <v>-1.5467714215565812E-2</v>
      </c>
      <c r="K1948" s="8">
        <f t="shared" si="108"/>
        <v>-1.8231531018182201E-2</v>
      </c>
      <c r="L1948" s="8">
        <f t="shared" si="109"/>
        <v>-1.222992512527828E-2</v>
      </c>
    </row>
    <row r="1949" spans="1:12" x14ac:dyDescent="0.25">
      <c r="A1949" s="5">
        <v>42201</v>
      </c>
      <c r="B1949" s="10">
        <v>1143.9000000000001</v>
      </c>
      <c r="C1949" s="6">
        <v>83.87</v>
      </c>
      <c r="D1949" s="6">
        <v>40.44</v>
      </c>
      <c r="E1949" s="6">
        <v>31.112499</v>
      </c>
      <c r="F1949" s="7">
        <v>0.1225</v>
      </c>
      <c r="G1949" s="4">
        <f t="shared" si="107"/>
        <v>3.4007010591974307E-6</v>
      </c>
      <c r="H1949" s="8">
        <f t="shared" si="108"/>
        <v>-3.0503747603276973E-3</v>
      </c>
      <c r="I1949" s="8">
        <f t="shared" si="108"/>
        <v>-4.1557824744715543E-3</v>
      </c>
      <c r="J1949" s="8">
        <f t="shared" si="108"/>
        <v>8.4788029925186113E-3</v>
      </c>
      <c r="K1949" s="8">
        <f t="shared" si="108"/>
        <v>1.8079189073271842E-2</v>
      </c>
      <c r="L1949" s="8">
        <f t="shared" si="109"/>
        <v>8.3798855806514975E-3</v>
      </c>
    </row>
    <row r="1950" spans="1:12" x14ac:dyDescent="0.25">
      <c r="A1950" s="1">
        <v>42202</v>
      </c>
      <c r="B1950" s="9">
        <v>1131.9000000000001</v>
      </c>
      <c r="C1950" s="2">
        <v>84.76</v>
      </c>
      <c r="D1950" s="2">
        <v>40</v>
      </c>
      <c r="E1950" s="2">
        <v>30.897499</v>
      </c>
      <c r="F1950" s="3">
        <v>0.123</v>
      </c>
      <c r="G1950" s="4">
        <f t="shared" si="107"/>
        <v>3.414572967708196E-6</v>
      </c>
      <c r="H1950" s="8">
        <f t="shared" si="108"/>
        <v>-1.049042748492001E-2</v>
      </c>
      <c r="I1950" s="8">
        <f t="shared" si="108"/>
        <v>1.0611660903779666E-2</v>
      </c>
      <c r="J1950" s="8">
        <f t="shared" si="108"/>
        <v>-1.0880316518298658E-2</v>
      </c>
      <c r="K1950" s="8">
        <f t="shared" si="108"/>
        <v>-6.9104060075662792E-3</v>
      </c>
      <c r="L1950" s="8">
        <f t="shared" si="109"/>
        <v>-7.1763651838670081E-3</v>
      </c>
    </row>
    <row r="1951" spans="1:12" x14ac:dyDescent="0.25">
      <c r="A1951" s="5">
        <v>42205</v>
      </c>
      <c r="B1951" s="10">
        <v>1106.8</v>
      </c>
      <c r="C1951" s="6">
        <v>84.08</v>
      </c>
      <c r="D1951" s="6">
        <v>40.67</v>
      </c>
      <c r="E1951" s="6">
        <v>31.237499</v>
      </c>
      <c r="F1951" s="7">
        <v>0.123</v>
      </c>
      <c r="G1951" s="4">
        <f t="shared" si="107"/>
        <v>3.414572967708196E-6</v>
      </c>
      <c r="H1951" s="8">
        <f t="shared" si="108"/>
        <v>-2.2175103807756988E-2</v>
      </c>
      <c r="I1951" s="8">
        <f t="shared" si="108"/>
        <v>-8.0226521944314153E-3</v>
      </c>
      <c r="J1951" s="8">
        <f t="shared" si="108"/>
        <v>1.6750000000000043E-2</v>
      </c>
      <c r="K1951" s="8">
        <f t="shared" si="108"/>
        <v>1.1004126903604718E-2</v>
      </c>
      <c r="L1951" s="8">
        <f t="shared" si="109"/>
        <v>5.7242490750591523E-4</v>
      </c>
    </row>
    <row r="1952" spans="1:12" x14ac:dyDescent="0.25">
      <c r="A1952" s="1">
        <v>42206</v>
      </c>
      <c r="B1952" s="9">
        <v>1103.5</v>
      </c>
      <c r="C1952" s="2">
        <v>86.07</v>
      </c>
      <c r="D1952" s="2">
        <v>40.479999999999997</v>
      </c>
      <c r="E1952" s="2">
        <v>31.76</v>
      </c>
      <c r="F1952" s="3">
        <v>0.1225</v>
      </c>
      <c r="G1952" s="4">
        <f t="shared" si="107"/>
        <v>3.4007010591974307E-6</v>
      </c>
      <c r="H1952" s="8">
        <f t="shared" si="108"/>
        <v>-2.9815684857245704E-3</v>
      </c>
      <c r="I1952" s="8">
        <f t="shared" si="108"/>
        <v>2.3667935299714497E-2</v>
      </c>
      <c r="J1952" s="8">
        <f t="shared" si="108"/>
        <v>-4.6717482173593517E-3</v>
      </c>
      <c r="K1952" s="8">
        <f t="shared" si="108"/>
        <v>1.672672322454502E-2</v>
      </c>
      <c r="L1952" s="8">
        <f t="shared" si="109"/>
        <v>7.9007221711125172E-3</v>
      </c>
    </row>
    <row r="1953" spans="1:12" x14ac:dyDescent="0.25">
      <c r="A1953" s="5">
        <v>42207</v>
      </c>
      <c r="B1953" s="10">
        <v>1091.5</v>
      </c>
      <c r="C1953" s="6">
        <v>84.41</v>
      </c>
      <c r="D1953" s="6">
        <v>40.479999999999997</v>
      </c>
      <c r="E1953" s="6">
        <v>32.1175</v>
      </c>
      <c r="F1953" s="7">
        <v>0.122</v>
      </c>
      <c r="G1953" s="4">
        <f t="shared" si="107"/>
        <v>3.3868290818528379E-6</v>
      </c>
      <c r="H1953" s="8">
        <f t="shared" si="108"/>
        <v>-1.0874490258269144E-2</v>
      </c>
      <c r="I1953" s="8">
        <f t="shared" si="108"/>
        <v>-1.9286627163936292E-2</v>
      </c>
      <c r="J1953" s="8">
        <f t="shared" si="108"/>
        <v>0</v>
      </c>
      <c r="K1953" s="8">
        <f t="shared" si="108"/>
        <v>1.1256297229219085E-2</v>
      </c>
      <c r="L1953" s="8">
        <f t="shared" si="109"/>
        <v>2.9397374049983972E-4</v>
      </c>
    </row>
    <row r="1954" spans="1:12" x14ac:dyDescent="0.25">
      <c r="A1954" s="1">
        <v>42208</v>
      </c>
      <c r="B1954" s="9">
        <v>1094.0999999999999</v>
      </c>
      <c r="C1954" s="2">
        <v>84.54</v>
      </c>
      <c r="D1954" s="2">
        <v>40.07</v>
      </c>
      <c r="E1954" s="2">
        <v>31.875</v>
      </c>
      <c r="F1954" s="3">
        <v>0.122</v>
      </c>
      <c r="G1954" s="4">
        <f t="shared" si="107"/>
        <v>3.3868290818528379E-6</v>
      </c>
      <c r="H1954" s="8">
        <f t="shared" si="108"/>
        <v>2.3820430600090784E-3</v>
      </c>
      <c r="I1954" s="8">
        <f t="shared" si="108"/>
        <v>1.5401018836631876E-3</v>
      </c>
      <c r="J1954" s="8">
        <f t="shared" si="108"/>
        <v>-1.0128458498023633E-2</v>
      </c>
      <c r="K1954" s="8">
        <f t="shared" si="108"/>
        <v>-7.550400871798855E-3</v>
      </c>
      <c r="L1954" s="8">
        <f t="shared" si="109"/>
        <v>-4.2888814896042179E-3</v>
      </c>
    </row>
    <row r="1955" spans="1:12" x14ac:dyDescent="0.25">
      <c r="A1955" s="5">
        <v>42209</v>
      </c>
      <c r="B1955" s="10">
        <v>1085.5</v>
      </c>
      <c r="C1955" s="6">
        <v>85.43</v>
      </c>
      <c r="D1955" s="6">
        <v>40.64</v>
      </c>
      <c r="E1955" s="6">
        <v>31.475000000000001</v>
      </c>
      <c r="F1955" s="7">
        <v>0.122</v>
      </c>
      <c r="G1955" s="4">
        <f t="shared" si="107"/>
        <v>3.3868290818528379E-6</v>
      </c>
      <c r="H1955" s="8">
        <f t="shared" si="108"/>
        <v>-7.8603418334703499E-3</v>
      </c>
      <c r="I1955" s="8">
        <f t="shared" si="108"/>
        <v>1.0527560917908688E-2</v>
      </c>
      <c r="J1955" s="8">
        <f t="shared" si="108"/>
        <v>1.4225106064387328E-2</v>
      </c>
      <c r="K1955" s="8">
        <f t="shared" si="108"/>
        <v>-1.2549019607843093E-2</v>
      </c>
      <c r="L1955" s="8">
        <f t="shared" si="109"/>
        <v>-4.7718643719254208E-3</v>
      </c>
    </row>
    <row r="1956" spans="1:12" x14ac:dyDescent="0.25">
      <c r="A1956" s="1">
        <v>42212</v>
      </c>
      <c r="B1956" s="9">
        <v>1096.4000000000001</v>
      </c>
      <c r="C1956" s="2">
        <v>84.52</v>
      </c>
      <c r="D1956" s="2">
        <v>40.909999999999997</v>
      </c>
      <c r="E1956" s="2">
        <v>31.802499999999998</v>
      </c>
      <c r="F1956" s="3">
        <v>0.1225</v>
      </c>
      <c r="G1956" s="4">
        <f t="shared" si="107"/>
        <v>3.4007010591974307E-6</v>
      </c>
      <c r="H1956" s="8">
        <f t="shared" si="108"/>
        <v>1.0041455550437671E-2</v>
      </c>
      <c r="I1956" s="8">
        <f t="shared" si="108"/>
        <v>-1.0651995786023771E-2</v>
      </c>
      <c r="J1956" s="8">
        <f t="shared" si="108"/>
        <v>6.6437007874014771E-3</v>
      </c>
      <c r="K1956" s="8">
        <f t="shared" si="108"/>
        <v>1.0405083399523335E-2</v>
      </c>
      <c r="L1956" s="8">
        <f t="shared" si="109"/>
        <v>7.91950068270365E-3</v>
      </c>
    </row>
    <row r="1957" spans="1:12" x14ac:dyDescent="0.25">
      <c r="A1957" s="5">
        <v>42213</v>
      </c>
      <c r="B1957" s="10">
        <v>1096.2</v>
      </c>
      <c r="C1957" s="6">
        <v>84.86</v>
      </c>
      <c r="D1957" s="6">
        <v>40.590000000000003</v>
      </c>
      <c r="E1957" s="6">
        <v>31.672501</v>
      </c>
      <c r="F1957" s="7">
        <v>0.122</v>
      </c>
      <c r="G1957" s="4">
        <f t="shared" si="107"/>
        <v>3.3868290818528379E-6</v>
      </c>
      <c r="H1957" s="8">
        <f t="shared" si="108"/>
        <v>-1.824151769427631E-4</v>
      </c>
      <c r="I1957" s="8">
        <f t="shared" si="108"/>
        <v>4.0227165168007974E-3</v>
      </c>
      <c r="J1957" s="8">
        <f t="shared" si="108"/>
        <v>-7.8220483989243014E-3</v>
      </c>
      <c r="K1957" s="8">
        <f t="shared" si="108"/>
        <v>-4.0876975080574793E-3</v>
      </c>
      <c r="L1957" s="8">
        <f t="shared" si="109"/>
        <v>-2.8829768435067746E-3</v>
      </c>
    </row>
    <row r="1958" spans="1:12" x14ac:dyDescent="0.25">
      <c r="A1958" s="1">
        <v>42214</v>
      </c>
      <c r="B1958" s="9">
        <v>1092.5999999999999</v>
      </c>
      <c r="C1958" s="2">
        <v>84.32</v>
      </c>
      <c r="D1958" s="2">
        <v>40.340000000000003</v>
      </c>
      <c r="E1958" s="2">
        <v>30.844999000000001</v>
      </c>
      <c r="F1958" s="3">
        <v>0.1215</v>
      </c>
      <c r="G1958" s="4">
        <f t="shared" si="107"/>
        <v>3.3729570352303284E-6</v>
      </c>
      <c r="H1958" s="8">
        <f t="shared" si="108"/>
        <v>-3.2840722495896153E-3</v>
      </c>
      <c r="I1958" s="8">
        <f t="shared" si="108"/>
        <v>-6.3634221069998383E-3</v>
      </c>
      <c r="J1958" s="8">
        <f t="shared" si="108"/>
        <v>-6.1591525006159144E-3</v>
      </c>
      <c r="K1958" s="8">
        <f t="shared" si="108"/>
        <v>-2.612682844338687E-2</v>
      </c>
      <c r="L1958" s="8">
        <f t="shared" si="109"/>
        <v>-1.4394176886772676E-2</v>
      </c>
    </row>
    <row r="1959" spans="1:12" x14ac:dyDescent="0.25">
      <c r="A1959" s="5">
        <v>42215</v>
      </c>
      <c r="B1959" s="10">
        <v>1088.4000000000001</v>
      </c>
      <c r="C1959" s="6">
        <v>83.58</v>
      </c>
      <c r="D1959" s="6">
        <v>40.479999999999997</v>
      </c>
      <c r="E1959" s="6">
        <v>31.059999000000001</v>
      </c>
      <c r="F1959" s="7">
        <v>0.121</v>
      </c>
      <c r="G1959" s="4">
        <f t="shared" si="107"/>
        <v>3.3590849195519468E-6</v>
      </c>
      <c r="H1959" s="8">
        <f t="shared" si="108"/>
        <v>-3.844041735310103E-3</v>
      </c>
      <c r="I1959" s="8">
        <f t="shared" si="108"/>
        <v>-8.7760910815938686E-3</v>
      </c>
      <c r="J1959" s="8">
        <f t="shared" si="108"/>
        <v>3.4705007436785684E-3</v>
      </c>
      <c r="K1959" s="8">
        <f t="shared" si="108"/>
        <v>6.9703357746907319E-3</v>
      </c>
      <c r="L1959" s="8">
        <f t="shared" si="109"/>
        <v>1.8795245726471823E-3</v>
      </c>
    </row>
    <row r="1960" spans="1:12" x14ac:dyDescent="0.25">
      <c r="A1960" s="1">
        <v>42216</v>
      </c>
      <c r="B1960" s="9">
        <v>1094.8</v>
      </c>
      <c r="C1960" s="2">
        <v>85.63</v>
      </c>
      <c r="D1960" s="2">
        <v>40.11</v>
      </c>
      <c r="E1960" s="2">
        <v>30.8125</v>
      </c>
      <c r="F1960" s="3">
        <v>0.121</v>
      </c>
      <c r="G1960" s="4">
        <f t="shared" si="107"/>
        <v>3.3590849195519468E-6</v>
      </c>
      <c r="H1960" s="8">
        <f t="shared" si="108"/>
        <v>5.8801911062108256E-3</v>
      </c>
      <c r="I1960" s="8">
        <f t="shared" si="108"/>
        <v>2.4527398899258163E-2</v>
      </c>
      <c r="J1960" s="8">
        <f t="shared" si="108"/>
        <v>-9.1403162055335337E-3</v>
      </c>
      <c r="K1960" s="8">
        <f t="shared" si="108"/>
        <v>-7.9684162256412581E-3</v>
      </c>
      <c r="L1960" s="8">
        <f t="shared" si="109"/>
        <v>-1.3692537479871097E-3</v>
      </c>
    </row>
    <row r="1961" spans="1:12" x14ac:dyDescent="0.25">
      <c r="A1961" s="5">
        <v>42219</v>
      </c>
      <c r="B1961" s="10">
        <v>1089.2</v>
      </c>
      <c r="C1961" s="6">
        <v>85</v>
      </c>
      <c r="D1961" s="6">
        <v>40.51</v>
      </c>
      <c r="E1961" s="6">
        <v>31.592500999999999</v>
      </c>
      <c r="F1961" s="7">
        <v>0.12</v>
      </c>
      <c r="G1961" s="4">
        <f t="shared" si="107"/>
        <v>3.3313404808055225E-6</v>
      </c>
      <c r="H1961" s="8">
        <f t="shared" si="108"/>
        <v>-5.1150895140664133E-3</v>
      </c>
      <c r="I1961" s="8">
        <f t="shared" si="108"/>
        <v>-7.357234614037084E-3</v>
      </c>
      <c r="J1961" s="8">
        <f t="shared" si="108"/>
        <v>9.9725754176015601E-3</v>
      </c>
      <c r="K1961" s="8">
        <f t="shared" si="108"/>
        <v>2.5314434077079062E-2</v>
      </c>
      <c r="L1961" s="8">
        <f t="shared" si="109"/>
        <v>1.1038774906060967E-2</v>
      </c>
    </row>
    <row r="1962" spans="1:12" x14ac:dyDescent="0.25">
      <c r="A1962" s="1">
        <v>42220</v>
      </c>
      <c r="B1962" s="9">
        <v>1090.5</v>
      </c>
      <c r="C1962" s="2">
        <v>84.46</v>
      </c>
      <c r="D1962" s="2">
        <v>40.79</v>
      </c>
      <c r="E1962" s="2">
        <v>31.107500000000002</v>
      </c>
      <c r="F1962" s="3">
        <v>0.114</v>
      </c>
      <c r="G1962" s="4">
        <f t="shared" si="107"/>
        <v>3.1648680454132716E-6</v>
      </c>
      <c r="H1962" s="8">
        <f t="shared" si="108"/>
        <v>1.1935365405802006E-3</v>
      </c>
      <c r="I1962" s="8">
        <f t="shared" si="108"/>
        <v>-6.3529411764706618E-3</v>
      </c>
      <c r="J1962" s="8">
        <f t="shared" si="108"/>
        <v>6.9118736114539905E-3</v>
      </c>
      <c r="K1962" s="8">
        <f t="shared" si="108"/>
        <v>-1.5351776043308408E-2</v>
      </c>
      <c r="L1962" s="8">
        <f t="shared" si="109"/>
        <v>-5.992036367485529E-3</v>
      </c>
    </row>
    <row r="1963" spans="1:12" x14ac:dyDescent="0.25">
      <c r="A1963" s="5">
        <v>42221</v>
      </c>
      <c r="B1963" s="10">
        <v>1085.3</v>
      </c>
      <c r="C1963" s="6">
        <v>84.3</v>
      </c>
      <c r="D1963" s="6">
        <v>40.729999999999997</v>
      </c>
      <c r="E1963" s="6">
        <v>31.0625</v>
      </c>
      <c r="F1963" s="7">
        <v>0.1225</v>
      </c>
      <c r="G1963" s="4">
        <f t="shared" si="107"/>
        <v>3.4007010591974307E-6</v>
      </c>
      <c r="H1963" s="8">
        <f t="shared" si="108"/>
        <v>-4.7684548372306694E-3</v>
      </c>
      <c r="I1963" s="8">
        <f t="shared" si="108"/>
        <v>-1.894387875917554E-3</v>
      </c>
      <c r="J1963" s="8">
        <f t="shared" si="108"/>
        <v>-1.4709487619515144E-3</v>
      </c>
      <c r="K1963" s="8">
        <f t="shared" si="108"/>
        <v>-1.4465964799486202E-3</v>
      </c>
      <c r="L1963" s="8">
        <f t="shared" si="109"/>
        <v>-2.470113530344657E-3</v>
      </c>
    </row>
    <row r="1964" spans="1:12" x14ac:dyDescent="0.25">
      <c r="A1964" s="1">
        <v>42222</v>
      </c>
      <c r="B1964" s="9">
        <v>1089.8</v>
      </c>
      <c r="C1964" s="2">
        <v>85.13</v>
      </c>
      <c r="D1964" s="2">
        <v>40.770000000000003</v>
      </c>
      <c r="E1964" s="2">
        <v>31.33</v>
      </c>
      <c r="F1964" s="3">
        <v>0.1215</v>
      </c>
      <c r="G1964" s="4">
        <f t="shared" si="107"/>
        <v>3.3729570352303284E-6</v>
      </c>
      <c r="H1964" s="8">
        <f t="shared" si="108"/>
        <v>4.1463189901409748E-3</v>
      </c>
      <c r="I1964" s="8">
        <f t="shared" si="108"/>
        <v>9.8457888493475483E-3</v>
      </c>
      <c r="J1964" s="8">
        <f t="shared" si="108"/>
        <v>9.820770930519581E-4</v>
      </c>
      <c r="K1964" s="8">
        <f t="shared" si="108"/>
        <v>8.6116700201206691E-3</v>
      </c>
      <c r="L1964" s="8">
        <f t="shared" si="109"/>
        <v>6.1191222116422569E-3</v>
      </c>
    </row>
    <row r="1965" spans="1:12" x14ac:dyDescent="0.25">
      <c r="A1965" s="5">
        <v>42223</v>
      </c>
      <c r="B1965" s="10">
        <v>1093.8</v>
      </c>
      <c r="C1965" s="6">
        <v>85.75</v>
      </c>
      <c r="D1965" s="6">
        <v>41.05</v>
      </c>
      <c r="E1965" s="6">
        <v>31.837499999999999</v>
      </c>
      <c r="F1965" s="7">
        <v>0.122</v>
      </c>
      <c r="G1965" s="4">
        <f t="shared" si="107"/>
        <v>3.3868290818528379E-6</v>
      </c>
      <c r="H1965" s="8">
        <f t="shared" si="108"/>
        <v>3.6703982382088459E-3</v>
      </c>
      <c r="I1965" s="8">
        <f t="shared" si="108"/>
        <v>7.2829789733349533E-3</v>
      </c>
      <c r="J1965" s="8">
        <f t="shared" si="108"/>
        <v>6.8677949472649991E-3</v>
      </c>
      <c r="K1965" s="8">
        <f t="shared" si="108"/>
        <v>1.6198531758697742E-2</v>
      </c>
      <c r="L1965" s="8">
        <f t="shared" si="109"/>
        <v>1.0194344050177578E-2</v>
      </c>
    </row>
    <row r="1966" spans="1:12" x14ac:dyDescent="0.25">
      <c r="A1966" s="1">
        <v>42226</v>
      </c>
      <c r="B1966" s="9">
        <v>1104.2</v>
      </c>
      <c r="C1966" s="2">
        <v>84.06</v>
      </c>
      <c r="D1966" s="2">
        <v>40.98</v>
      </c>
      <c r="E1966" s="2">
        <v>31.502500999999999</v>
      </c>
      <c r="F1966" s="3">
        <v>0.121</v>
      </c>
      <c r="G1966" s="4">
        <f t="shared" si="107"/>
        <v>3.3590849195519468E-6</v>
      </c>
      <c r="H1966" s="8">
        <f t="shared" si="108"/>
        <v>9.5081367708905566E-3</v>
      </c>
      <c r="I1966" s="8">
        <f t="shared" si="108"/>
        <v>-1.9708454810495601E-2</v>
      </c>
      <c r="J1966" s="8">
        <f t="shared" si="108"/>
        <v>-1.7052375152253421E-3</v>
      </c>
      <c r="K1966" s="8">
        <f t="shared" si="108"/>
        <v>-1.0522151550844126E-2</v>
      </c>
      <c r="L1966" s="8">
        <f t="shared" si="109"/>
        <v>-3.8895700931163664E-3</v>
      </c>
    </row>
    <row r="1967" spans="1:12" x14ac:dyDescent="0.25">
      <c r="A1967" s="5">
        <v>42227</v>
      </c>
      <c r="B1967" s="10">
        <v>1107.8</v>
      </c>
      <c r="C1967" s="6">
        <v>84.65</v>
      </c>
      <c r="D1967" s="6">
        <v>40.799999999999997</v>
      </c>
      <c r="E1967" s="6">
        <v>31.4</v>
      </c>
      <c r="F1967" s="7">
        <v>0.121</v>
      </c>
      <c r="G1967" s="4">
        <f t="shared" si="107"/>
        <v>3.3590849195519468E-6</v>
      </c>
      <c r="H1967" s="8">
        <f t="shared" si="108"/>
        <v>3.2602789349754652E-3</v>
      </c>
      <c r="I1967" s="8">
        <f t="shared" si="108"/>
        <v>7.0187960980252605E-3</v>
      </c>
      <c r="J1967" s="8">
        <f t="shared" si="108"/>
        <v>-4.3923865300146345E-3</v>
      </c>
      <c r="K1967" s="8">
        <f t="shared" si="108"/>
        <v>-3.2537416632412827E-3</v>
      </c>
      <c r="L1967" s="8">
        <f t="shared" si="109"/>
        <v>-6.6430997507622058E-4</v>
      </c>
    </row>
    <row r="1968" spans="1:12" x14ac:dyDescent="0.25">
      <c r="A1968" s="1">
        <v>42228</v>
      </c>
      <c r="B1968" s="9">
        <v>1123.2</v>
      </c>
      <c r="C1968" s="2">
        <v>85.56</v>
      </c>
      <c r="D1968" s="2">
        <v>41.09</v>
      </c>
      <c r="E1968" s="2">
        <v>31.639999</v>
      </c>
      <c r="F1968" s="3">
        <v>0.122</v>
      </c>
      <c r="G1968" s="4">
        <f t="shared" si="107"/>
        <v>3.3868290818528379E-6</v>
      </c>
      <c r="H1968" s="8">
        <f t="shared" si="108"/>
        <v>1.3901426250225755E-2</v>
      </c>
      <c r="I1968" s="8">
        <f t="shared" si="108"/>
        <v>1.0750147666863516E-2</v>
      </c>
      <c r="J1968" s="8">
        <f t="shared" si="108"/>
        <v>7.1078431372550554E-3</v>
      </c>
      <c r="K1968" s="8">
        <f t="shared" si="108"/>
        <v>7.643280254777101E-3</v>
      </c>
      <c r="L1968" s="8">
        <f t="shared" si="109"/>
        <v>9.6624426563610474E-3</v>
      </c>
    </row>
    <row r="1969" spans="1:12" x14ac:dyDescent="0.25">
      <c r="A1969" s="5">
        <v>42229</v>
      </c>
      <c r="B1969" s="10">
        <v>1115.2</v>
      </c>
      <c r="C1969" s="6">
        <v>85.34</v>
      </c>
      <c r="D1969" s="6">
        <v>40.97</v>
      </c>
      <c r="E1969" s="6">
        <v>31.774999999999999</v>
      </c>
      <c r="F1969" s="7">
        <v>0.122</v>
      </c>
      <c r="G1969" s="4">
        <f t="shared" si="107"/>
        <v>3.3868290818528379E-6</v>
      </c>
      <c r="H1969" s="8">
        <f t="shared" si="108"/>
        <v>-7.1225071225071226E-3</v>
      </c>
      <c r="I1969" s="8">
        <f t="shared" si="108"/>
        <v>-2.5712949976624457E-3</v>
      </c>
      <c r="J1969" s="8">
        <f t="shared" si="108"/>
        <v>-2.9204185933318213E-3</v>
      </c>
      <c r="K1969" s="8">
        <f t="shared" si="108"/>
        <v>4.2667826885834934E-3</v>
      </c>
      <c r="L1969" s="8">
        <f t="shared" si="109"/>
        <v>-8.6990831844229984E-4</v>
      </c>
    </row>
    <row r="1970" spans="1:12" x14ac:dyDescent="0.25">
      <c r="A1970" s="1">
        <v>42230</v>
      </c>
      <c r="B1970" s="9">
        <v>1112.4000000000001</v>
      </c>
      <c r="C1970" s="2">
        <v>86.63</v>
      </c>
      <c r="D1970" s="2">
        <v>40.590000000000003</v>
      </c>
      <c r="E1970" s="2">
        <v>31.712499999999999</v>
      </c>
      <c r="F1970" s="3">
        <v>0.122</v>
      </c>
      <c r="G1970" s="4">
        <f t="shared" si="107"/>
        <v>3.3868290818528379E-6</v>
      </c>
      <c r="H1970" s="8">
        <f t="shared" si="108"/>
        <v>-2.5107604017216233E-3</v>
      </c>
      <c r="I1970" s="8">
        <f t="shared" si="108"/>
        <v>1.5116006561987251E-2</v>
      </c>
      <c r="J1970" s="8">
        <f t="shared" si="108"/>
        <v>-9.2750793263362327E-3</v>
      </c>
      <c r="K1970" s="8">
        <f t="shared" si="108"/>
        <v>-1.966955153422502E-3</v>
      </c>
      <c r="L1970" s="8">
        <f t="shared" si="109"/>
        <v>-1.9293577366042221E-3</v>
      </c>
    </row>
    <row r="1971" spans="1:12" x14ac:dyDescent="0.25">
      <c r="A1971" s="5">
        <v>42233</v>
      </c>
      <c r="B1971" s="10">
        <v>1118.0999999999999</v>
      </c>
      <c r="C1971" s="6">
        <v>88.08</v>
      </c>
      <c r="D1971" s="6">
        <v>40.590000000000003</v>
      </c>
      <c r="E1971" s="6">
        <v>31.575001</v>
      </c>
      <c r="F1971" s="7">
        <v>0.122</v>
      </c>
      <c r="G1971" s="4">
        <f t="shared" si="107"/>
        <v>3.3868290818528379E-6</v>
      </c>
      <c r="H1971" s="8">
        <f t="shared" si="108"/>
        <v>5.1240560949297178E-3</v>
      </c>
      <c r="I1971" s="8">
        <f t="shared" si="108"/>
        <v>1.6737850629112351E-2</v>
      </c>
      <c r="J1971" s="8">
        <f t="shared" si="108"/>
        <v>0</v>
      </c>
      <c r="K1971" s="8">
        <f t="shared" si="108"/>
        <v>-4.3357981868347899E-3</v>
      </c>
      <c r="L1971" s="8">
        <f t="shared" si="109"/>
        <v>9.3679961963521107E-4</v>
      </c>
    </row>
    <row r="1972" spans="1:12" x14ac:dyDescent="0.25">
      <c r="A1972" s="1">
        <v>42234</v>
      </c>
      <c r="B1972" s="9">
        <v>1116.4000000000001</v>
      </c>
      <c r="C1972" s="2">
        <v>87.73</v>
      </c>
      <c r="D1972" s="2">
        <v>40.409999999999997</v>
      </c>
      <c r="E1972" s="2">
        <v>31.695</v>
      </c>
      <c r="F1972" s="3">
        <v>0.122</v>
      </c>
      <c r="G1972" s="4">
        <f t="shared" si="107"/>
        <v>3.3868290818528379E-6</v>
      </c>
      <c r="H1972" s="8">
        <f t="shared" si="108"/>
        <v>-1.5204364546997748E-3</v>
      </c>
      <c r="I1972" s="8">
        <f t="shared" si="108"/>
        <v>-3.9736603088101081E-3</v>
      </c>
      <c r="J1972" s="8">
        <f t="shared" si="108"/>
        <v>-4.4345898004436264E-3</v>
      </c>
      <c r="K1972" s="8">
        <f t="shared" si="108"/>
        <v>3.8004432683945112E-3</v>
      </c>
      <c r="L1972" s="8">
        <f t="shared" si="109"/>
        <v>2.0528046866203839E-4</v>
      </c>
    </row>
    <row r="1973" spans="1:12" x14ac:dyDescent="0.25">
      <c r="A1973" s="5">
        <v>42235</v>
      </c>
      <c r="B1973" s="10">
        <v>1127.0999999999999</v>
      </c>
      <c r="C1973" s="6">
        <v>86.93</v>
      </c>
      <c r="D1973" s="6">
        <v>40.47</v>
      </c>
      <c r="E1973" s="6">
        <v>31.5425</v>
      </c>
      <c r="F1973" s="7">
        <v>0.122</v>
      </c>
      <c r="G1973" s="4">
        <f t="shared" si="107"/>
        <v>3.3868290818528379E-6</v>
      </c>
      <c r="H1973" s="8">
        <f t="shared" si="108"/>
        <v>9.5843783590109435E-3</v>
      </c>
      <c r="I1973" s="8">
        <f t="shared" si="108"/>
        <v>-9.1188874957254893E-3</v>
      </c>
      <c r="J1973" s="8">
        <f t="shared" si="108"/>
        <v>1.4847809948033228E-3</v>
      </c>
      <c r="K1973" s="8">
        <f t="shared" si="108"/>
        <v>-4.8114844612714893E-3</v>
      </c>
      <c r="L1973" s="8">
        <f t="shared" si="109"/>
        <v>1.3929454884434918E-4</v>
      </c>
    </row>
    <row r="1974" spans="1:12" x14ac:dyDescent="0.25">
      <c r="A1974" s="1">
        <v>42236</v>
      </c>
      <c r="B1974" s="9">
        <v>1152.2</v>
      </c>
      <c r="C1974" s="2">
        <v>87.24</v>
      </c>
      <c r="D1974" s="2">
        <v>40.42</v>
      </c>
      <c r="E1974" s="2">
        <v>31.1875</v>
      </c>
      <c r="F1974" s="3">
        <v>0.122</v>
      </c>
      <c r="G1974" s="4">
        <f t="shared" si="107"/>
        <v>3.3868290818528379E-6</v>
      </c>
      <c r="H1974" s="8">
        <f t="shared" si="108"/>
        <v>2.2269541300683291E-2</v>
      </c>
      <c r="I1974" s="8">
        <f t="shared" si="108"/>
        <v>3.5660876567351666E-3</v>
      </c>
      <c r="J1974" s="8">
        <f t="shared" si="108"/>
        <v>-1.2354830738818177E-3</v>
      </c>
      <c r="K1974" s="8">
        <f t="shared" si="108"/>
        <v>-1.1254656415946751E-2</v>
      </c>
      <c r="L1974" s="8">
        <f t="shared" si="109"/>
        <v>1.5635467527506577E-3</v>
      </c>
    </row>
    <row r="1975" spans="1:12" x14ac:dyDescent="0.25">
      <c r="A1975" s="5">
        <v>42237</v>
      </c>
      <c r="B1975" s="10">
        <v>1158.5999999999999</v>
      </c>
      <c r="C1975" s="6">
        <v>86.88</v>
      </c>
      <c r="D1975" s="6">
        <v>40.67</v>
      </c>
      <c r="E1975" s="6">
        <v>31.9</v>
      </c>
      <c r="F1975" s="7">
        <v>0.1225</v>
      </c>
      <c r="G1975" s="4">
        <f t="shared" si="107"/>
        <v>3.4007010591974307E-6</v>
      </c>
      <c r="H1975" s="8">
        <f t="shared" si="108"/>
        <v>5.5545912168025197E-3</v>
      </c>
      <c r="I1975" s="8">
        <f t="shared" si="108"/>
        <v>-4.1265474552957294E-3</v>
      </c>
      <c r="J1975" s="8">
        <f t="shared" si="108"/>
        <v>6.1850569025235034E-3</v>
      </c>
      <c r="K1975" s="8">
        <f t="shared" si="108"/>
        <v>2.2845691382765484E-2</v>
      </c>
      <c r="L1975" s="8">
        <f t="shared" si="109"/>
        <v>1.2708163393695779E-2</v>
      </c>
    </row>
    <row r="1976" spans="1:12" x14ac:dyDescent="0.25">
      <c r="A1976" s="1">
        <v>42240</v>
      </c>
      <c r="B1976" s="9">
        <v>1152.5</v>
      </c>
      <c r="C1976" s="2">
        <v>87.46</v>
      </c>
      <c r="D1976" s="2">
        <v>41.56</v>
      </c>
      <c r="E1976" s="2">
        <v>31.727501</v>
      </c>
      <c r="F1976" s="3">
        <v>0.122</v>
      </c>
      <c r="G1976" s="4">
        <f t="shared" si="107"/>
        <v>3.3868290818528379E-6</v>
      </c>
      <c r="H1976" s="8">
        <f t="shared" si="108"/>
        <v>-5.2649749697910491E-3</v>
      </c>
      <c r="I1976" s="8">
        <f t="shared" si="108"/>
        <v>6.6758747697974021E-3</v>
      </c>
      <c r="J1976" s="8">
        <f t="shared" si="108"/>
        <v>2.1883452176051157E-2</v>
      </c>
      <c r="K1976" s="8">
        <f t="shared" si="108"/>
        <v>-5.407492163009355E-3</v>
      </c>
      <c r="L1976" s="8">
        <f t="shared" si="109"/>
        <v>1.9833532684652164E-4</v>
      </c>
    </row>
    <row r="1977" spans="1:12" x14ac:dyDescent="0.25">
      <c r="A1977" s="5">
        <v>42241</v>
      </c>
      <c r="B1977" s="10">
        <v>1137.2</v>
      </c>
      <c r="C1977" s="6">
        <v>87.54</v>
      </c>
      <c r="D1977" s="6">
        <v>41.23</v>
      </c>
      <c r="E1977" s="6">
        <v>32.154998999999997</v>
      </c>
      <c r="F1977" s="7">
        <v>0.1225</v>
      </c>
      <c r="G1977" s="4">
        <f t="shared" si="107"/>
        <v>3.4007010591974307E-6</v>
      </c>
      <c r="H1977" s="8">
        <f t="shared" si="108"/>
        <v>-1.3275488069414277E-2</v>
      </c>
      <c r="I1977" s="8">
        <f t="shared" si="108"/>
        <v>9.1470386462397105E-4</v>
      </c>
      <c r="J1977" s="8">
        <f t="shared" si="108"/>
        <v>-7.9403272377287139E-3</v>
      </c>
      <c r="K1977" s="8">
        <f t="shared" si="108"/>
        <v>1.347405205345345E-2</v>
      </c>
      <c r="L1977" s="8">
        <f t="shared" si="109"/>
        <v>9.4307264827589356E-4</v>
      </c>
    </row>
    <row r="1978" spans="1:12" x14ac:dyDescent="0.25">
      <c r="A1978" s="1">
        <v>42242</v>
      </c>
      <c r="B1978" s="9">
        <v>1124.7</v>
      </c>
      <c r="C1978" s="2">
        <v>86.97</v>
      </c>
      <c r="D1978" s="2">
        <v>41.04</v>
      </c>
      <c r="E1978" s="2">
        <v>32.417499999999997</v>
      </c>
      <c r="F1978" s="3">
        <v>0.1225</v>
      </c>
      <c r="G1978" s="4">
        <f t="shared" si="107"/>
        <v>3.4007010591974307E-6</v>
      </c>
      <c r="H1978" s="8">
        <f t="shared" si="108"/>
        <v>-1.0991909954273654E-2</v>
      </c>
      <c r="I1978" s="8">
        <f t="shared" si="108"/>
        <v>-6.5113091158328458E-3</v>
      </c>
      <c r="J1978" s="8">
        <f t="shared" si="108"/>
        <v>-4.6082949308755214E-3</v>
      </c>
      <c r="K1978" s="8">
        <f t="shared" si="108"/>
        <v>8.1636139998014102E-3</v>
      </c>
      <c r="L1978" s="8">
        <f t="shared" si="109"/>
        <v>-8.5371267760804082E-4</v>
      </c>
    </row>
    <row r="1979" spans="1:12" x14ac:dyDescent="0.25">
      <c r="A1979" s="5">
        <v>42243</v>
      </c>
      <c r="B1979" s="10">
        <v>1122.4000000000001</v>
      </c>
      <c r="C1979" s="6">
        <v>87.01</v>
      </c>
      <c r="D1979" s="6">
        <v>41</v>
      </c>
      <c r="E1979" s="6">
        <v>32.57</v>
      </c>
      <c r="F1979" s="7">
        <v>0.1225</v>
      </c>
      <c r="G1979" s="4">
        <f t="shared" si="107"/>
        <v>3.4007010591974307E-6</v>
      </c>
      <c r="H1979" s="8">
        <f t="shared" si="108"/>
        <v>-2.0449897750510842E-3</v>
      </c>
      <c r="I1979" s="8">
        <f t="shared" si="108"/>
        <v>4.599287110498592E-4</v>
      </c>
      <c r="J1979" s="8">
        <f t="shared" si="108"/>
        <v>-9.7465886939569074E-4</v>
      </c>
      <c r="K1979" s="8">
        <f t="shared" si="108"/>
        <v>4.7042492480914144E-3</v>
      </c>
      <c r="L1979" s="8">
        <f t="shared" si="109"/>
        <v>1.407091493142178E-3</v>
      </c>
    </row>
    <row r="1980" spans="1:12" x14ac:dyDescent="0.25">
      <c r="A1980" s="1">
        <v>42244</v>
      </c>
      <c r="B1980" s="9">
        <v>1133.5</v>
      </c>
      <c r="C1980" s="2">
        <v>87.8</v>
      </c>
      <c r="D1980" s="2">
        <v>40.950000000000003</v>
      </c>
      <c r="E1980" s="2">
        <v>33.162497999999999</v>
      </c>
      <c r="F1980" s="3">
        <v>0.123</v>
      </c>
      <c r="G1980" s="4">
        <f t="shared" si="107"/>
        <v>3.414572967708196E-6</v>
      </c>
      <c r="H1980" s="8">
        <f t="shared" si="108"/>
        <v>9.8895224518887274E-3</v>
      </c>
      <c r="I1980" s="8">
        <f t="shared" si="108"/>
        <v>9.0794161590620846E-3</v>
      </c>
      <c r="J1980" s="8">
        <f t="shared" si="108"/>
        <v>-1.2195121951218818E-3</v>
      </c>
      <c r="K1980" s="8">
        <f t="shared" si="108"/>
        <v>1.8191525944120327E-2</v>
      </c>
      <c r="L1980" s="8">
        <f t="shared" si="109"/>
        <v>1.1736447078348925E-2</v>
      </c>
    </row>
    <row r="1981" spans="1:12" x14ac:dyDescent="0.25">
      <c r="A1981" s="5">
        <v>42247</v>
      </c>
      <c r="B1981" s="10">
        <v>1132</v>
      </c>
      <c r="C1981" s="6">
        <v>87.87</v>
      </c>
      <c r="D1981" s="6">
        <v>40.659999999999997</v>
      </c>
      <c r="E1981" s="6">
        <v>32.639999000000003</v>
      </c>
      <c r="F1981" s="7">
        <v>0.123</v>
      </c>
      <c r="G1981" s="4">
        <f t="shared" si="107"/>
        <v>3.414572967708196E-6</v>
      </c>
      <c r="H1981" s="8">
        <f t="shared" si="108"/>
        <v>-1.3233348037053375E-3</v>
      </c>
      <c r="I1981" s="8">
        <f t="shared" si="108"/>
        <v>7.9726651480646236E-4</v>
      </c>
      <c r="J1981" s="8">
        <f t="shared" si="108"/>
        <v>-7.0818070818072336E-3</v>
      </c>
      <c r="K1981" s="8">
        <f t="shared" si="108"/>
        <v>-1.575571900524491E-2</v>
      </c>
      <c r="L1981" s="8">
        <f t="shared" si="109"/>
        <v>-8.66361276627973E-3</v>
      </c>
    </row>
    <row r="1982" spans="1:12" x14ac:dyDescent="0.25">
      <c r="A1982" s="1">
        <v>42248</v>
      </c>
      <c r="B1982" s="9">
        <v>1139.3</v>
      </c>
      <c r="C1982" s="2">
        <v>87.37</v>
      </c>
      <c r="D1982" s="2">
        <v>40.4</v>
      </c>
      <c r="E1982" s="2">
        <v>32.159999999999997</v>
      </c>
      <c r="F1982" s="3">
        <v>0.12</v>
      </c>
      <c r="G1982" s="4">
        <f t="shared" si="107"/>
        <v>3.3313404808055225E-6</v>
      </c>
      <c r="H1982" s="8">
        <f t="shared" si="108"/>
        <v>6.448763250883352E-3</v>
      </c>
      <c r="I1982" s="8">
        <f t="shared" si="108"/>
        <v>-5.6902241948332761E-3</v>
      </c>
      <c r="J1982" s="8">
        <f t="shared" si="108"/>
        <v>-6.3944909001475165E-3</v>
      </c>
      <c r="K1982" s="8">
        <f t="shared" si="108"/>
        <v>-1.4705852166233414E-2</v>
      </c>
      <c r="L1982" s="8">
        <f t="shared" si="109"/>
        <v>-6.3128955361054871E-3</v>
      </c>
    </row>
    <row r="1983" spans="1:12" x14ac:dyDescent="0.25">
      <c r="A1983" s="5">
        <v>42249</v>
      </c>
      <c r="B1983" s="10">
        <v>1133.0999999999999</v>
      </c>
      <c r="C1983" s="6">
        <v>88.85</v>
      </c>
      <c r="D1983" s="6">
        <v>40.58</v>
      </c>
      <c r="E1983" s="6">
        <v>31.287500000000001</v>
      </c>
      <c r="F1983" s="7">
        <v>0.122</v>
      </c>
      <c r="G1983" s="4">
        <f t="shared" si="107"/>
        <v>3.3868290818528379E-6</v>
      </c>
      <c r="H1983" s="8">
        <f t="shared" si="108"/>
        <v>-5.4419380321250295E-3</v>
      </c>
      <c r="I1983" s="8">
        <f t="shared" si="108"/>
        <v>1.6939452901453472E-2</v>
      </c>
      <c r="J1983" s="8">
        <f t="shared" si="108"/>
        <v>4.455445544554449E-3</v>
      </c>
      <c r="K1983" s="8">
        <f t="shared" si="108"/>
        <v>-2.7129975124377963E-2</v>
      </c>
      <c r="L1983" s="8">
        <f t="shared" si="109"/>
        <v>-1.1778132058645193E-2</v>
      </c>
    </row>
    <row r="1984" spans="1:12" x14ac:dyDescent="0.25">
      <c r="A1984" s="1">
        <v>42250</v>
      </c>
      <c r="B1984" s="9">
        <v>1124</v>
      </c>
      <c r="C1984" s="2">
        <v>89.11</v>
      </c>
      <c r="D1984" s="2">
        <v>40.880000000000003</v>
      </c>
      <c r="E1984" s="2">
        <v>32.237499</v>
      </c>
      <c r="F1984" s="3">
        <v>0.123</v>
      </c>
      <c r="G1984" s="4">
        <f t="shared" si="107"/>
        <v>3.414572967708196E-6</v>
      </c>
      <c r="H1984" s="8">
        <f t="shared" si="108"/>
        <v>-8.0310652193097791E-3</v>
      </c>
      <c r="I1984" s="8">
        <f t="shared" si="108"/>
        <v>2.9262802476083863E-3</v>
      </c>
      <c r="J1984" s="8">
        <f t="shared" si="108"/>
        <v>7.3928043371119835E-3</v>
      </c>
      <c r="K1984" s="8">
        <f t="shared" si="108"/>
        <v>3.0363531761885679E-2</v>
      </c>
      <c r="L1984" s="8">
        <f t="shared" si="109"/>
        <v>1.2892994125977882E-2</v>
      </c>
    </row>
    <row r="1985" spans="1:12" x14ac:dyDescent="0.25">
      <c r="A1985" s="5">
        <v>42251</v>
      </c>
      <c r="B1985" s="10">
        <v>1120.9000000000001</v>
      </c>
      <c r="C1985" s="6">
        <v>88.61</v>
      </c>
      <c r="D1985" s="6">
        <v>41.14</v>
      </c>
      <c r="E1985" s="6">
        <v>32.174999</v>
      </c>
      <c r="F1985" s="7">
        <v>0.123</v>
      </c>
      <c r="G1985" s="4">
        <f t="shared" si="107"/>
        <v>3.414572967708196E-6</v>
      </c>
      <c r="H1985" s="8">
        <f t="shared" si="108"/>
        <v>-2.7580071174376415E-3</v>
      </c>
      <c r="I1985" s="8">
        <f t="shared" si="108"/>
        <v>-5.6110425317023906E-3</v>
      </c>
      <c r="J1985" s="8">
        <f t="shared" si="108"/>
        <v>6.3600782778864481E-3</v>
      </c>
      <c r="K1985" s="8">
        <f t="shared" si="108"/>
        <v>-1.9387360043035596E-3</v>
      </c>
      <c r="L1985" s="8">
        <f t="shared" si="109"/>
        <v>-1.0995764867992018E-3</v>
      </c>
    </row>
    <row r="1986" spans="1:12" x14ac:dyDescent="0.25">
      <c r="A1986" s="1">
        <v>42253</v>
      </c>
      <c r="B1986" s="9">
        <v>1119.9000000000001</v>
      </c>
      <c r="C1986" s="2">
        <v>88.19</v>
      </c>
      <c r="D1986" s="2">
        <v>41.04</v>
      </c>
      <c r="E1986" s="2">
        <v>31.450001</v>
      </c>
      <c r="F1986" s="3">
        <v>0.123</v>
      </c>
      <c r="G1986" s="4">
        <f t="shared" si="107"/>
        <v>3.414572967708196E-6</v>
      </c>
      <c r="H1986" s="8">
        <f t="shared" si="108"/>
        <v>-8.9214024444642689E-4</v>
      </c>
      <c r="I1986" s="8">
        <f t="shared" si="108"/>
        <v>-4.7398713463491894E-3</v>
      </c>
      <c r="J1986" s="8">
        <f t="shared" si="108"/>
        <v>-2.4307243558580804E-3</v>
      </c>
      <c r="K1986" s="8">
        <f t="shared" ref="K1986:K2049" si="110">(E1986-E1985)/E1985</f>
        <v>-2.2532961073285483E-2</v>
      </c>
      <c r="L1986" s="8">
        <f t="shared" si="109"/>
        <v>-1.1296940811727402E-2</v>
      </c>
    </row>
    <row r="1987" spans="1:12" x14ac:dyDescent="0.25">
      <c r="A1987" s="5">
        <v>42254</v>
      </c>
      <c r="B1987" s="10">
        <v>1119.9000000000001</v>
      </c>
      <c r="C1987" s="6">
        <v>87.6</v>
      </c>
      <c r="D1987" s="6">
        <v>40.53</v>
      </c>
      <c r="E1987" s="6">
        <v>31.252500999999999</v>
      </c>
      <c r="F1987" s="7">
        <v>0.123</v>
      </c>
      <c r="G1987" s="4">
        <f t="shared" ref="G1987:G2050" si="111">(1+(F1987/100))^(1/360)-1</f>
        <v>3.414572967708196E-6</v>
      </c>
      <c r="H1987" s="8">
        <f t="shared" ref="H1987:K2050" si="112">(B1987-B1986)/B1986</f>
        <v>0</v>
      </c>
      <c r="I1987" s="8">
        <f t="shared" si="112"/>
        <v>-6.6901009184715211E-3</v>
      </c>
      <c r="J1987" s="8">
        <f t="shared" si="112"/>
        <v>-1.2426900584795274E-2</v>
      </c>
      <c r="K1987" s="8">
        <f t="shared" si="110"/>
        <v>-6.2798090213097785E-3</v>
      </c>
      <c r="L1987" s="8">
        <f t="shared" si="109"/>
        <v>-5.4840576758028847E-3</v>
      </c>
    </row>
    <row r="1988" spans="1:12" x14ac:dyDescent="0.25">
      <c r="A1988" s="1">
        <v>42255</v>
      </c>
      <c r="B1988" s="9">
        <v>1120.7</v>
      </c>
      <c r="C1988" s="2">
        <v>88.99</v>
      </c>
      <c r="D1988" s="2">
        <v>41</v>
      </c>
      <c r="E1988" s="2">
        <v>31.315000999999999</v>
      </c>
      <c r="F1988" s="3">
        <v>0.123</v>
      </c>
      <c r="G1988" s="4">
        <f t="shared" si="111"/>
        <v>3.414572967708196E-6</v>
      </c>
      <c r="H1988" s="8">
        <f t="shared" si="112"/>
        <v>7.143494954906281E-4</v>
      </c>
      <c r="I1988" s="8">
        <f t="shared" si="112"/>
        <v>1.5867579908675808E-2</v>
      </c>
      <c r="J1988" s="8">
        <f t="shared" si="112"/>
        <v>1.1596348383913123E-2</v>
      </c>
      <c r="K1988" s="8">
        <f t="shared" si="110"/>
        <v>1.9998399488092172E-3</v>
      </c>
      <c r="L1988" s="8">
        <f t="shared" ref="L1988:L2051" si="113">H1988*$X$12+I1988*$Y$12+$Z$12*J1988+$AA$12*K1988</f>
        <v>4.3753505608077701E-3</v>
      </c>
    </row>
    <row r="1989" spans="1:12" x14ac:dyDescent="0.25">
      <c r="A1989" s="5">
        <v>42256</v>
      </c>
      <c r="B1989" s="10">
        <v>1102</v>
      </c>
      <c r="C1989" s="6">
        <v>86.78</v>
      </c>
      <c r="D1989" s="6">
        <v>40.98</v>
      </c>
      <c r="E1989" s="6">
        <v>31.905000999999999</v>
      </c>
      <c r="F1989" s="7">
        <v>0.123</v>
      </c>
      <c r="G1989" s="4">
        <f t="shared" si="111"/>
        <v>3.414572967708196E-6</v>
      </c>
      <c r="H1989" s="8">
        <f t="shared" si="112"/>
        <v>-1.6685999821540148E-2</v>
      </c>
      <c r="I1989" s="8">
        <f t="shared" si="112"/>
        <v>-2.4834251039442565E-2</v>
      </c>
      <c r="J1989" s="8">
        <f t="shared" si="112"/>
        <v>-4.8780487804885676E-4</v>
      </c>
      <c r="K1989" s="8">
        <f t="shared" si="110"/>
        <v>1.88408105112307E-2</v>
      </c>
      <c r="L1989" s="8">
        <f t="shared" si="113"/>
        <v>1.4775717541043671E-3</v>
      </c>
    </row>
    <row r="1990" spans="1:12" x14ac:dyDescent="0.25">
      <c r="A1990" s="1">
        <v>42257</v>
      </c>
      <c r="B1990" s="9">
        <v>1109.3</v>
      </c>
      <c r="C1990" s="2">
        <v>87.02</v>
      </c>
      <c r="D1990" s="2">
        <v>40.770000000000003</v>
      </c>
      <c r="E1990" s="2">
        <v>31.58</v>
      </c>
      <c r="F1990" s="3">
        <v>0.123</v>
      </c>
      <c r="G1990" s="4">
        <f t="shared" si="111"/>
        <v>3.414572967708196E-6</v>
      </c>
      <c r="H1990" s="8">
        <f t="shared" si="112"/>
        <v>6.624319419237708E-3</v>
      </c>
      <c r="I1990" s="8">
        <f t="shared" si="112"/>
        <v>2.7656141968194848E-3</v>
      </c>
      <c r="J1990" s="8">
        <f t="shared" si="112"/>
        <v>-5.1244509516835957E-3</v>
      </c>
      <c r="K1990" s="8">
        <f t="shared" si="110"/>
        <v>-1.0186522169361485E-2</v>
      </c>
      <c r="L1990" s="8">
        <f t="shared" si="113"/>
        <v>-3.2937766610055801E-3</v>
      </c>
    </row>
    <row r="1991" spans="1:12" x14ac:dyDescent="0.25">
      <c r="A1991" s="5">
        <v>42258</v>
      </c>
      <c r="B1991" s="10">
        <v>1103.3</v>
      </c>
      <c r="C1991" s="6">
        <v>86.56</v>
      </c>
      <c r="D1991" s="6">
        <v>40.75</v>
      </c>
      <c r="E1991" s="6">
        <v>31.467500999999999</v>
      </c>
      <c r="F1991" s="7">
        <v>0.123</v>
      </c>
      <c r="G1991" s="4">
        <f t="shared" si="111"/>
        <v>3.414572967708196E-6</v>
      </c>
      <c r="H1991" s="8">
        <f t="shared" si="112"/>
        <v>-5.4088163706842154E-3</v>
      </c>
      <c r="I1991" s="8">
        <f t="shared" si="112"/>
        <v>-5.28614111698453E-3</v>
      </c>
      <c r="J1991" s="8">
        <f t="shared" si="112"/>
        <v>-4.9055678194758704E-4</v>
      </c>
      <c r="K1991" s="8">
        <f t="shared" si="110"/>
        <v>-3.5623495883470454E-3</v>
      </c>
      <c r="L1991" s="8">
        <f t="shared" si="113"/>
        <v>-3.7383353897569756E-3</v>
      </c>
    </row>
    <row r="1992" spans="1:12" x14ac:dyDescent="0.25">
      <c r="A1992" s="1">
        <v>42261</v>
      </c>
      <c r="B1992" s="9">
        <v>1107.5</v>
      </c>
      <c r="C1992" s="2">
        <v>86.97</v>
      </c>
      <c r="D1992" s="2">
        <v>41.3</v>
      </c>
      <c r="E1992" s="2">
        <v>31.502500999999999</v>
      </c>
      <c r="F1992" s="3">
        <v>0.124</v>
      </c>
      <c r="G1992" s="4">
        <f t="shared" si="111"/>
        <v>3.4423165773400655E-6</v>
      </c>
      <c r="H1992" s="8">
        <f t="shared" si="112"/>
        <v>3.8067615335811164E-3</v>
      </c>
      <c r="I1992" s="8">
        <f t="shared" si="112"/>
        <v>4.7365988909426589E-3</v>
      </c>
      <c r="J1992" s="8">
        <f t="shared" si="112"/>
        <v>1.3496932515337354E-2</v>
      </c>
      <c r="K1992" s="8">
        <f t="shared" si="110"/>
        <v>1.1122586442437912E-3</v>
      </c>
      <c r="L1992" s="8">
        <f t="shared" si="113"/>
        <v>4.2793345191588185E-3</v>
      </c>
    </row>
    <row r="1993" spans="1:12" x14ac:dyDescent="0.25">
      <c r="A1993" s="5">
        <v>42262</v>
      </c>
      <c r="B1993" s="10">
        <v>1102.5999999999999</v>
      </c>
      <c r="C1993" s="6">
        <v>87.35</v>
      </c>
      <c r="D1993" s="6">
        <v>41.45</v>
      </c>
      <c r="E1993" s="6">
        <v>32.237499</v>
      </c>
      <c r="F1993" s="7">
        <v>0.124</v>
      </c>
      <c r="G1993" s="4">
        <f t="shared" si="111"/>
        <v>3.4423165773400655E-6</v>
      </c>
      <c r="H1993" s="8">
        <f t="shared" si="112"/>
        <v>-4.4243792325057256E-3</v>
      </c>
      <c r="I1993" s="8">
        <f t="shared" si="112"/>
        <v>4.3693227549729272E-3</v>
      </c>
      <c r="J1993" s="8">
        <f t="shared" si="112"/>
        <v>3.6319612590800412E-3</v>
      </c>
      <c r="K1993" s="8">
        <f t="shared" si="110"/>
        <v>2.333141740079624E-2</v>
      </c>
      <c r="L1993" s="8">
        <f t="shared" si="113"/>
        <v>1.0257420874340801E-2</v>
      </c>
    </row>
    <row r="1994" spans="1:12" x14ac:dyDescent="0.25">
      <c r="A1994" s="1">
        <v>42263</v>
      </c>
      <c r="B1994" s="9">
        <v>1119</v>
      </c>
      <c r="C1994" s="2">
        <v>86.85</v>
      </c>
      <c r="D1994" s="2">
        <v>41.49</v>
      </c>
      <c r="E1994" s="2">
        <v>32.192501</v>
      </c>
      <c r="F1994" s="3">
        <v>0.124</v>
      </c>
      <c r="G1994" s="4">
        <f t="shared" si="111"/>
        <v>3.4423165773400655E-6</v>
      </c>
      <c r="H1994" s="8">
        <f t="shared" si="112"/>
        <v>1.4873934337021669E-2</v>
      </c>
      <c r="I1994" s="8">
        <f t="shared" si="112"/>
        <v>-5.7240984544934172E-3</v>
      </c>
      <c r="J1994" s="8">
        <f t="shared" si="112"/>
        <v>9.6501809408924355E-4</v>
      </c>
      <c r="K1994" s="8">
        <f t="shared" si="110"/>
        <v>-1.3958278835464143E-3</v>
      </c>
      <c r="L1994" s="8">
        <f t="shared" si="113"/>
        <v>3.4497936534014862E-3</v>
      </c>
    </row>
    <row r="1995" spans="1:12" x14ac:dyDescent="0.25">
      <c r="A1995" s="5">
        <v>42264</v>
      </c>
      <c r="B1995" s="10">
        <v>1117.0999999999999</v>
      </c>
      <c r="C1995" s="6">
        <v>86.99</v>
      </c>
      <c r="D1995" s="6">
        <v>41.23</v>
      </c>
      <c r="E1995" s="6">
        <v>32.547500999999997</v>
      </c>
      <c r="F1995" s="7">
        <v>0.124</v>
      </c>
      <c r="G1995" s="4">
        <f t="shared" si="111"/>
        <v>3.4423165773400655E-6</v>
      </c>
      <c r="H1995" s="8">
        <f t="shared" si="112"/>
        <v>-1.697944593387034E-3</v>
      </c>
      <c r="I1995" s="8">
        <f t="shared" si="112"/>
        <v>1.6119746689694943E-3</v>
      </c>
      <c r="J1995" s="8">
        <f t="shared" si="112"/>
        <v>-6.266570257893591E-3</v>
      </c>
      <c r="K1995" s="8">
        <f t="shared" si="110"/>
        <v>1.1027412874818171E-2</v>
      </c>
      <c r="L1995" s="8">
        <f t="shared" si="113"/>
        <v>3.5928983169715894E-3</v>
      </c>
    </row>
    <row r="1996" spans="1:12" x14ac:dyDescent="0.25">
      <c r="A1996" s="1">
        <v>42265</v>
      </c>
      <c r="B1996" s="9">
        <v>1138.0999999999999</v>
      </c>
      <c r="C1996" s="2">
        <v>87.13</v>
      </c>
      <c r="D1996" s="2">
        <v>41.37</v>
      </c>
      <c r="E1996" s="2">
        <v>32.517502</v>
      </c>
      <c r="F1996" s="3">
        <v>0.124</v>
      </c>
      <c r="G1996" s="4">
        <f t="shared" si="111"/>
        <v>3.4423165773400655E-6</v>
      </c>
      <c r="H1996" s="8">
        <f t="shared" si="112"/>
        <v>1.8798675140990064E-2</v>
      </c>
      <c r="I1996" s="8">
        <f t="shared" si="112"/>
        <v>1.6093803885504148E-3</v>
      </c>
      <c r="J1996" s="8">
        <f t="shared" si="112"/>
        <v>3.395585738539912E-3</v>
      </c>
      <c r="K1996" s="8">
        <f t="shared" si="110"/>
        <v>-9.2169902690828886E-4</v>
      </c>
      <c r="L1996" s="8">
        <f t="shared" si="113"/>
        <v>5.8410507028100189E-3</v>
      </c>
    </row>
    <row r="1997" spans="1:12" x14ac:dyDescent="0.25">
      <c r="A1997" s="5">
        <v>42268</v>
      </c>
      <c r="B1997" s="10">
        <v>1133.0999999999999</v>
      </c>
      <c r="C1997" s="6">
        <v>87.21</v>
      </c>
      <c r="D1997" s="6">
        <v>41.26</v>
      </c>
      <c r="E1997" s="6">
        <v>32.514999000000003</v>
      </c>
      <c r="F1997" s="7">
        <v>0.124</v>
      </c>
      <c r="G1997" s="4">
        <f t="shared" si="111"/>
        <v>3.4423165773400655E-6</v>
      </c>
      <c r="H1997" s="8">
        <f t="shared" si="112"/>
        <v>-4.3932870573763294E-3</v>
      </c>
      <c r="I1997" s="8">
        <f t="shared" si="112"/>
        <v>9.1816825433258691E-4</v>
      </c>
      <c r="J1997" s="8">
        <f t="shared" si="112"/>
        <v>-2.6589315929417315E-3</v>
      </c>
      <c r="K1997" s="8">
        <f t="shared" si="110"/>
        <v>-7.6973932376394024E-5</v>
      </c>
      <c r="L1997" s="8">
        <f t="shared" si="113"/>
        <v>-1.7019658867478474E-3</v>
      </c>
    </row>
    <row r="1998" spans="1:12" x14ac:dyDescent="0.25">
      <c r="A1998" s="1">
        <v>42269</v>
      </c>
      <c r="B1998" s="9">
        <v>1125</v>
      </c>
      <c r="C1998" s="2">
        <v>86.52</v>
      </c>
      <c r="D1998" s="2">
        <v>41.12</v>
      </c>
      <c r="E1998" s="2">
        <v>32.847499999999997</v>
      </c>
      <c r="F1998" s="3">
        <v>0.123</v>
      </c>
      <c r="G1998" s="4">
        <f t="shared" si="111"/>
        <v>3.414572967708196E-6</v>
      </c>
      <c r="H1998" s="8">
        <f t="shared" si="112"/>
        <v>-7.1485305798251785E-3</v>
      </c>
      <c r="I1998" s="8">
        <f t="shared" si="112"/>
        <v>-7.9119367045063383E-3</v>
      </c>
      <c r="J1998" s="8">
        <f t="shared" si="112"/>
        <v>-3.3931168201648226E-3</v>
      </c>
      <c r="K1998" s="8">
        <f t="shared" si="110"/>
        <v>1.0226080585147596E-2</v>
      </c>
      <c r="L1998" s="8">
        <f t="shared" si="113"/>
        <v>1.3060437612699366E-3</v>
      </c>
    </row>
    <row r="1999" spans="1:12" x14ac:dyDescent="0.25">
      <c r="A1999" s="5">
        <v>42270</v>
      </c>
      <c r="B1999" s="10">
        <v>1131.5999999999999</v>
      </c>
      <c r="C1999" s="6">
        <v>85.35</v>
      </c>
      <c r="D1999" s="6">
        <v>41.12</v>
      </c>
      <c r="E1999" s="6">
        <v>33.134998000000003</v>
      </c>
      <c r="F1999" s="7">
        <v>0.123</v>
      </c>
      <c r="G1999" s="4">
        <f t="shared" si="111"/>
        <v>3.414572967708196E-6</v>
      </c>
      <c r="H1999" s="8">
        <f t="shared" si="112"/>
        <v>5.8666666666665861E-3</v>
      </c>
      <c r="I1999" s="8">
        <f t="shared" si="112"/>
        <v>-1.3522884882108203E-2</v>
      </c>
      <c r="J1999" s="8">
        <f t="shared" si="112"/>
        <v>0</v>
      </c>
      <c r="K1999" s="8">
        <f t="shared" si="110"/>
        <v>8.7525078012027253E-3</v>
      </c>
      <c r="L1999" s="8">
        <f t="shared" si="113"/>
        <v>4.586000168190202E-3</v>
      </c>
    </row>
    <row r="2000" spans="1:12" x14ac:dyDescent="0.25">
      <c r="A2000" s="1">
        <v>42271</v>
      </c>
      <c r="B2000" s="9">
        <v>1153.8</v>
      </c>
      <c r="C2000" s="2">
        <v>85.11</v>
      </c>
      <c r="D2000" s="2">
        <v>40.94</v>
      </c>
      <c r="E2000" s="2">
        <v>32.404998999999997</v>
      </c>
      <c r="F2000" s="3">
        <v>0.123</v>
      </c>
      <c r="G2000" s="4">
        <f t="shared" si="111"/>
        <v>3.414572967708196E-6</v>
      </c>
      <c r="H2000" s="8">
        <f t="shared" si="112"/>
        <v>1.9618239660657517E-2</v>
      </c>
      <c r="I2000" s="8">
        <f t="shared" si="112"/>
        <v>-2.8119507908611003E-3</v>
      </c>
      <c r="J2000" s="8">
        <f t="shared" si="112"/>
        <v>-4.3774319066147791E-3</v>
      </c>
      <c r="K2000" s="8">
        <f t="shared" si="110"/>
        <v>-2.2031056105692431E-2</v>
      </c>
      <c r="L2000" s="8">
        <f t="shared" si="113"/>
        <v>-5.169341715255355E-3</v>
      </c>
    </row>
    <row r="2001" spans="1:12" x14ac:dyDescent="0.25">
      <c r="A2001" s="5">
        <v>42272</v>
      </c>
      <c r="B2001" s="10">
        <v>1145.7</v>
      </c>
      <c r="C2001" s="6">
        <v>85.11</v>
      </c>
      <c r="D2001" s="6">
        <v>41.2</v>
      </c>
      <c r="E2001" s="6">
        <v>33.009998000000003</v>
      </c>
      <c r="F2001" s="7">
        <v>0.121</v>
      </c>
      <c r="G2001" s="4">
        <f t="shared" si="111"/>
        <v>3.3590849195519468E-6</v>
      </c>
      <c r="H2001" s="8">
        <f t="shared" si="112"/>
        <v>-7.0202808112323706E-3</v>
      </c>
      <c r="I2001" s="8">
        <f t="shared" si="112"/>
        <v>0</v>
      </c>
      <c r="J2001" s="8">
        <f t="shared" si="112"/>
        <v>6.3507572056669551E-3</v>
      </c>
      <c r="K2001" s="8">
        <f t="shared" si="110"/>
        <v>1.8669928056470751E-2</v>
      </c>
      <c r="L2001" s="8">
        <f t="shared" si="113"/>
        <v>7.4640570720091804E-3</v>
      </c>
    </row>
    <row r="2002" spans="1:12" x14ac:dyDescent="0.25">
      <c r="A2002" s="1">
        <v>42275</v>
      </c>
      <c r="B2002" s="9">
        <v>1131.7</v>
      </c>
      <c r="C2002" s="2">
        <v>85.2</v>
      </c>
      <c r="D2002" s="2">
        <v>41.18</v>
      </c>
      <c r="E2002" s="2">
        <v>32.945</v>
      </c>
      <c r="F2002" s="3">
        <v>0.123</v>
      </c>
      <c r="G2002" s="4">
        <f t="shared" si="111"/>
        <v>3.414572967708196E-6</v>
      </c>
      <c r="H2002" s="8">
        <f t="shared" si="112"/>
        <v>-1.2219603735707428E-2</v>
      </c>
      <c r="I2002" s="8">
        <f t="shared" si="112"/>
        <v>1.0574550581600682E-3</v>
      </c>
      <c r="J2002" s="8">
        <f t="shared" si="112"/>
        <v>-4.8543689320395937E-4</v>
      </c>
      <c r="K2002" s="8">
        <f t="shared" si="110"/>
        <v>-1.9690398042436345E-3</v>
      </c>
      <c r="L2002" s="8">
        <f t="shared" si="113"/>
        <v>-4.5006875015059563E-3</v>
      </c>
    </row>
    <row r="2003" spans="1:12" x14ac:dyDescent="0.25">
      <c r="A2003" s="5">
        <v>42276</v>
      </c>
      <c r="B2003" s="10">
        <v>1127.0999999999999</v>
      </c>
      <c r="C2003" s="6">
        <v>85.13</v>
      </c>
      <c r="D2003" s="6">
        <v>41.36</v>
      </c>
      <c r="E2003" s="6">
        <v>32.57</v>
      </c>
      <c r="F2003" s="7">
        <v>0.1235</v>
      </c>
      <c r="G2003" s="4">
        <f t="shared" si="111"/>
        <v>3.4284448071630891E-6</v>
      </c>
      <c r="H2003" s="8">
        <f t="shared" si="112"/>
        <v>-4.0646814526819263E-3</v>
      </c>
      <c r="I2003" s="8">
        <f t="shared" si="112"/>
        <v>-8.2159624413154209E-4</v>
      </c>
      <c r="J2003" s="8">
        <f t="shared" si="112"/>
        <v>4.3710539096648788E-3</v>
      </c>
      <c r="K2003" s="8">
        <f t="shared" si="110"/>
        <v>-1.138260737592958E-2</v>
      </c>
      <c r="L2003" s="8">
        <f t="shared" si="113"/>
        <v>-5.7091855265273012E-3</v>
      </c>
    </row>
    <row r="2004" spans="1:12" x14ac:dyDescent="0.25">
      <c r="A2004" s="1">
        <v>42277</v>
      </c>
      <c r="B2004" s="9">
        <v>1115.5</v>
      </c>
      <c r="C2004" s="2">
        <v>85.14</v>
      </c>
      <c r="D2004" s="2">
        <v>40.840000000000003</v>
      </c>
      <c r="E2004" s="2">
        <v>32.634998000000003</v>
      </c>
      <c r="F2004" s="3">
        <v>0.123</v>
      </c>
      <c r="G2004" s="4">
        <f t="shared" si="111"/>
        <v>3.414572967708196E-6</v>
      </c>
      <c r="H2004" s="8">
        <f t="shared" si="112"/>
        <v>-1.0291899565255887E-2</v>
      </c>
      <c r="I2004" s="8">
        <f t="shared" si="112"/>
        <v>1.1746740279578429E-4</v>
      </c>
      <c r="J2004" s="8">
        <f t="shared" si="112"/>
        <v>-1.2572533849129498E-2</v>
      </c>
      <c r="K2004" s="8">
        <f t="shared" si="110"/>
        <v>1.9956401596562105E-3</v>
      </c>
      <c r="L2004" s="8">
        <f t="shared" si="113"/>
        <v>-4.2277288571196418E-3</v>
      </c>
    </row>
    <row r="2005" spans="1:12" x14ac:dyDescent="0.25">
      <c r="A2005" s="5">
        <v>42278</v>
      </c>
      <c r="B2005" s="10">
        <v>1114</v>
      </c>
      <c r="C2005" s="6">
        <v>84.95</v>
      </c>
      <c r="D2005" s="6">
        <v>41.1</v>
      </c>
      <c r="E2005" s="6">
        <v>32.490001999999997</v>
      </c>
      <c r="F2005" s="7">
        <v>0.123</v>
      </c>
      <c r="G2005" s="4">
        <f t="shared" si="111"/>
        <v>3.414572967708196E-6</v>
      </c>
      <c r="H2005" s="8">
        <f t="shared" si="112"/>
        <v>-1.344688480502017E-3</v>
      </c>
      <c r="I2005" s="8">
        <f t="shared" si="112"/>
        <v>-2.2316185106882516E-3</v>
      </c>
      <c r="J2005" s="8">
        <f t="shared" si="112"/>
        <v>6.3663075416258074E-3</v>
      </c>
      <c r="K2005" s="8">
        <f t="shared" si="110"/>
        <v>-4.44296028453889E-3</v>
      </c>
      <c r="L2005" s="8">
        <f t="shared" si="113"/>
        <v>-1.5371130291350055E-3</v>
      </c>
    </row>
    <row r="2006" spans="1:12" x14ac:dyDescent="0.25">
      <c r="A2006" s="1">
        <v>42279</v>
      </c>
      <c r="B2006" s="9">
        <v>1136.7</v>
      </c>
      <c r="C2006" s="2">
        <v>84.22</v>
      </c>
      <c r="D2006" s="2">
        <v>40.71</v>
      </c>
      <c r="E2006" s="2">
        <v>32.529998999999997</v>
      </c>
      <c r="F2006" s="3">
        <v>0.123</v>
      </c>
      <c r="G2006" s="4">
        <f t="shared" si="111"/>
        <v>3.414572967708196E-6</v>
      </c>
      <c r="H2006" s="8">
        <f t="shared" si="112"/>
        <v>2.0377019748653542E-2</v>
      </c>
      <c r="I2006" s="8">
        <f t="shared" si="112"/>
        <v>-8.5932901706886871E-3</v>
      </c>
      <c r="J2006" s="8">
        <f t="shared" si="112"/>
        <v>-9.4890510948905243E-3</v>
      </c>
      <c r="K2006" s="8">
        <f t="shared" si="110"/>
        <v>1.2310556336684628E-3</v>
      </c>
      <c r="L2006" s="8">
        <f t="shared" si="113"/>
        <v>4.2849516274133994E-3</v>
      </c>
    </row>
    <row r="2007" spans="1:12" x14ac:dyDescent="0.25">
      <c r="A2007" s="5">
        <v>42282</v>
      </c>
      <c r="B2007" s="10">
        <v>1137.7</v>
      </c>
      <c r="C2007" s="6">
        <v>84.28</v>
      </c>
      <c r="D2007" s="6">
        <v>40.479999999999997</v>
      </c>
      <c r="E2007" s="6">
        <v>32.340000000000003</v>
      </c>
      <c r="F2007" s="7">
        <v>0.123</v>
      </c>
      <c r="G2007" s="4">
        <f t="shared" si="111"/>
        <v>3.414572967708196E-6</v>
      </c>
      <c r="H2007" s="8">
        <f t="shared" si="112"/>
        <v>8.7973959707926454E-4</v>
      </c>
      <c r="I2007" s="8">
        <f t="shared" si="112"/>
        <v>7.1241985276659079E-4</v>
      </c>
      <c r="J2007" s="8">
        <f t="shared" si="112"/>
        <v>-5.6497175141243918E-3</v>
      </c>
      <c r="K2007" s="8">
        <f t="shared" si="110"/>
        <v>-5.8407318118882563E-3</v>
      </c>
      <c r="L2007" s="8">
        <f t="shared" si="113"/>
        <v>-3.2771410597556439E-3</v>
      </c>
    </row>
    <row r="2008" spans="1:12" x14ac:dyDescent="0.25">
      <c r="A2008" s="1">
        <v>42283</v>
      </c>
      <c r="B2008" s="9">
        <v>1146.4000000000001</v>
      </c>
      <c r="C2008" s="2">
        <v>84.85</v>
      </c>
      <c r="D2008" s="2">
        <v>40.1</v>
      </c>
      <c r="E2008" s="2">
        <v>32.162497999999999</v>
      </c>
      <c r="F2008" s="3">
        <v>0.123</v>
      </c>
      <c r="G2008" s="4">
        <f t="shared" si="111"/>
        <v>3.414572967708196E-6</v>
      </c>
      <c r="H2008" s="8">
        <f t="shared" si="112"/>
        <v>7.6470071196273583E-3</v>
      </c>
      <c r="I2008" s="8">
        <f t="shared" si="112"/>
        <v>6.7631703844327623E-3</v>
      </c>
      <c r="J2008" s="8">
        <f t="shared" si="112"/>
        <v>-9.387351778656015E-3</v>
      </c>
      <c r="K2008" s="8">
        <f t="shared" si="110"/>
        <v>-5.488620902906742E-3</v>
      </c>
      <c r="L2008" s="8">
        <f t="shared" si="113"/>
        <v>-1.2379349839427858E-3</v>
      </c>
    </row>
    <row r="2009" spans="1:12" x14ac:dyDescent="0.25">
      <c r="A2009" s="5">
        <v>42284</v>
      </c>
      <c r="B2009" s="10">
        <v>1148.5999999999999</v>
      </c>
      <c r="C2009" s="6">
        <v>84.58</v>
      </c>
      <c r="D2009" s="6">
        <v>40.17</v>
      </c>
      <c r="E2009" s="6">
        <v>31.950001</v>
      </c>
      <c r="F2009" s="7">
        <v>0.123</v>
      </c>
      <c r="G2009" s="4">
        <f t="shared" si="111"/>
        <v>3.414572967708196E-6</v>
      </c>
      <c r="H2009" s="8">
        <f t="shared" si="112"/>
        <v>1.9190509420793946E-3</v>
      </c>
      <c r="I2009" s="8">
        <f t="shared" si="112"/>
        <v>-3.1820860341779146E-3</v>
      </c>
      <c r="J2009" s="8">
        <f t="shared" si="112"/>
        <v>1.7456359102244459E-3</v>
      </c>
      <c r="K2009" s="8">
        <f t="shared" si="110"/>
        <v>-6.606980589629545E-3</v>
      </c>
      <c r="L2009" s="8">
        <f t="shared" si="113"/>
        <v>-2.4058131368612529E-3</v>
      </c>
    </row>
    <row r="2010" spans="1:12" x14ac:dyDescent="0.25">
      <c r="A2010" s="1">
        <v>42285</v>
      </c>
      <c r="B2010" s="9">
        <v>1144.2</v>
      </c>
      <c r="C2010" s="2">
        <v>85.21</v>
      </c>
      <c r="D2010" s="2">
        <v>40.32</v>
      </c>
      <c r="E2010" s="2">
        <v>31.855</v>
      </c>
      <c r="F2010" s="3">
        <v>0.123</v>
      </c>
      <c r="G2010" s="4">
        <f t="shared" si="111"/>
        <v>3.414572967708196E-6</v>
      </c>
      <c r="H2010" s="8">
        <f t="shared" si="112"/>
        <v>-3.8307504788436912E-3</v>
      </c>
      <c r="I2010" s="8">
        <f t="shared" si="112"/>
        <v>7.4485694017497692E-3</v>
      </c>
      <c r="J2010" s="8">
        <f t="shared" si="112"/>
        <v>3.7341299477221452E-3</v>
      </c>
      <c r="K2010" s="8">
        <f t="shared" si="110"/>
        <v>-2.973427136981933E-3</v>
      </c>
      <c r="L2010" s="8">
        <f t="shared" si="113"/>
        <v>-1.2402935758474684E-3</v>
      </c>
    </row>
    <row r="2011" spans="1:12" x14ac:dyDescent="0.25">
      <c r="A2011" s="5">
        <v>42286</v>
      </c>
      <c r="B2011" s="10">
        <v>1155.8</v>
      </c>
      <c r="C2011" s="6">
        <v>85.09</v>
      </c>
      <c r="D2011" s="6">
        <v>40.11</v>
      </c>
      <c r="E2011" s="6">
        <v>32.220001000000003</v>
      </c>
      <c r="F2011" s="7">
        <v>0.123</v>
      </c>
      <c r="G2011" s="4">
        <f t="shared" si="111"/>
        <v>3.414572967708196E-6</v>
      </c>
      <c r="H2011" s="8">
        <f t="shared" si="112"/>
        <v>1.0138087746897315E-2</v>
      </c>
      <c r="I2011" s="8">
        <f t="shared" si="112"/>
        <v>-1.4082854125101554E-3</v>
      </c>
      <c r="J2011" s="8">
        <f t="shared" si="112"/>
        <v>-5.2083333333333547E-3</v>
      </c>
      <c r="K2011" s="8">
        <f t="shared" si="110"/>
        <v>1.1458201224297693E-2</v>
      </c>
      <c r="L2011" s="8">
        <f t="shared" si="113"/>
        <v>7.2141941571691928E-3</v>
      </c>
    </row>
    <row r="2012" spans="1:12" x14ac:dyDescent="0.25">
      <c r="A2012" s="1">
        <v>42289</v>
      </c>
      <c r="B2012" s="9">
        <v>1164.4000000000001</v>
      </c>
      <c r="C2012" s="2">
        <v>84.02</v>
      </c>
      <c r="D2012" s="2">
        <v>40.04</v>
      </c>
      <c r="E2012" s="2">
        <v>32.147499000000003</v>
      </c>
      <c r="F2012" s="3">
        <v>0.1235</v>
      </c>
      <c r="G2012" s="4">
        <f t="shared" si="111"/>
        <v>3.4284448071630891E-6</v>
      </c>
      <c r="H2012" s="8">
        <f t="shared" si="112"/>
        <v>7.4407336909501093E-3</v>
      </c>
      <c r="I2012" s="8">
        <f t="shared" si="112"/>
        <v>-1.2574920672229491E-2</v>
      </c>
      <c r="J2012" s="8">
        <f t="shared" si="112"/>
        <v>-1.7452006980802864E-3</v>
      </c>
      <c r="K2012" s="8">
        <f t="shared" si="110"/>
        <v>-2.2502171865233667E-3</v>
      </c>
      <c r="L2012" s="8">
        <f t="shared" si="113"/>
        <v>-1.5819355027939523E-4</v>
      </c>
    </row>
    <row r="2013" spans="1:12" x14ac:dyDescent="0.25">
      <c r="A2013" s="5">
        <v>42290</v>
      </c>
      <c r="B2013" s="10">
        <v>1165.3</v>
      </c>
      <c r="C2013" s="6">
        <v>83.72</v>
      </c>
      <c r="D2013" s="6">
        <v>39.83</v>
      </c>
      <c r="E2013" s="6">
        <v>31.7925</v>
      </c>
      <c r="F2013" s="7">
        <v>0.1235</v>
      </c>
      <c r="G2013" s="4">
        <f t="shared" si="111"/>
        <v>3.4284448071630891E-6</v>
      </c>
      <c r="H2013" s="8">
        <f t="shared" si="112"/>
        <v>7.7293026451379554E-4</v>
      </c>
      <c r="I2013" s="8">
        <f t="shared" si="112"/>
        <v>-3.5705784337062268E-3</v>
      </c>
      <c r="J2013" s="8">
        <f t="shared" si="112"/>
        <v>-5.2447552447552658E-3</v>
      </c>
      <c r="K2013" s="8">
        <f t="shared" si="110"/>
        <v>-1.1042818603089557E-2</v>
      </c>
      <c r="L2013" s="8">
        <f t="shared" si="113"/>
        <v>-5.9594283605399418E-3</v>
      </c>
    </row>
    <row r="2014" spans="1:12" x14ac:dyDescent="0.25">
      <c r="A2014" s="1">
        <v>42291</v>
      </c>
      <c r="B2014" s="9">
        <v>1179.5999999999999</v>
      </c>
      <c r="C2014" s="2">
        <v>84.68</v>
      </c>
      <c r="D2014" s="2">
        <v>39.630000000000003</v>
      </c>
      <c r="E2014" s="2">
        <v>31.73</v>
      </c>
      <c r="F2014" s="3">
        <v>0.123</v>
      </c>
      <c r="G2014" s="4">
        <f t="shared" si="111"/>
        <v>3.414572967708196E-6</v>
      </c>
      <c r="H2014" s="8">
        <f t="shared" si="112"/>
        <v>1.2271518064017811E-2</v>
      </c>
      <c r="I2014" s="8">
        <f t="shared" si="112"/>
        <v>1.1466794075489823E-2</v>
      </c>
      <c r="J2014" s="8">
        <f t="shared" si="112"/>
        <v>-5.0213406979662499E-3</v>
      </c>
      <c r="K2014" s="8">
        <f t="shared" si="110"/>
        <v>-1.9658724541951719E-3</v>
      </c>
      <c r="L2014" s="8">
        <f t="shared" si="113"/>
        <v>2.8496020261277333E-3</v>
      </c>
    </row>
    <row r="2015" spans="1:12" x14ac:dyDescent="0.25">
      <c r="A2015" s="5">
        <v>42292</v>
      </c>
      <c r="B2015" s="10">
        <v>1187.3</v>
      </c>
      <c r="C2015" s="6">
        <v>84.73</v>
      </c>
      <c r="D2015" s="6">
        <v>40.08</v>
      </c>
      <c r="E2015" s="6">
        <v>31.9</v>
      </c>
      <c r="F2015" s="7">
        <v>0.1235</v>
      </c>
      <c r="G2015" s="4">
        <f t="shared" si="111"/>
        <v>3.4284448071630891E-6</v>
      </c>
      <c r="H2015" s="8">
        <f t="shared" si="112"/>
        <v>6.5276364869447665E-3</v>
      </c>
      <c r="I2015" s="8">
        <f t="shared" si="112"/>
        <v>5.9045819555972074E-4</v>
      </c>
      <c r="J2015" s="8">
        <f t="shared" si="112"/>
        <v>1.1355034065102087E-2</v>
      </c>
      <c r="K2015" s="8">
        <f t="shared" si="110"/>
        <v>5.3577056413488229E-3</v>
      </c>
      <c r="L2015" s="8">
        <f t="shared" si="113"/>
        <v>6.3095499061942614E-3</v>
      </c>
    </row>
    <row r="2016" spans="1:12" x14ac:dyDescent="0.25">
      <c r="A2016" s="1">
        <v>42293</v>
      </c>
      <c r="B2016" s="9">
        <v>1182.9000000000001</v>
      </c>
      <c r="C2016" s="2">
        <v>85.48</v>
      </c>
      <c r="D2016" s="2">
        <v>40.159999999999997</v>
      </c>
      <c r="E2016" s="2">
        <v>31.825001</v>
      </c>
      <c r="F2016" s="3">
        <v>0.1245</v>
      </c>
      <c r="G2016" s="4">
        <f t="shared" si="111"/>
        <v>3.4561882786832143E-6</v>
      </c>
      <c r="H2016" s="8">
        <f t="shared" si="112"/>
        <v>-3.7058873073358574E-3</v>
      </c>
      <c r="I2016" s="8">
        <f t="shared" si="112"/>
        <v>8.8516464062315583E-3</v>
      </c>
      <c r="J2016" s="8">
        <f t="shared" si="112"/>
        <v>1.9960079840318935E-3</v>
      </c>
      <c r="K2016" s="8">
        <f t="shared" si="110"/>
        <v>-2.3510658307209489E-3</v>
      </c>
      <c r="L2016" s="8">
        <f t="shared" si="113"/>
        <v>-1.0945506469003323E-3</v>
      </c>
    </row>
    <row r="2017" spans="1:12" x14ac:dyDescent="0.25">
      <c r="A2017" s="5">
        <v>42296</v>
      </c>
      <c r="B2017" s="10">
        <v>1172.5</v>
      </c>
      <c r="C2017" s="6">
        <v>85.21</v>
      </c>
      <c r="D2017" s="6">
        <v>40.590000000000003</v>
      </c>
      <c r="E2017" s="6">
        <v>31.969999000000001</v>
      </c>
      <c r="F2017" s="7">
        <v>0.1245</v>
      </c>
      <c r="G2017" s="4">
        <f t="shared" si="111"/>
        <v>3.4561882786832143E-6</v>
      </c>
      <c r="H2017" s="8">
        <f t="shared" si="112"/>
        <v>-8.791951982416172E-3</v>
      </c>
      <c r="I2017" s="8">
        <f t="shared" si="112"/>
        <v>-3.1586335985026933E-3</v>
      </c>
      <c r="J2017" s="8">
        <f t="shared" si="112"/>
        <v>1.0707171314741207E-2</v>
      </c>
      <c r="K2017" s="8">
        <f t="shared" si="110"/>
        <v>4.5561035489048709E-3</v>
      </c>
      <c r="L2017" s="8">
        <f t="shared" si="113"/>
        <v>9.9589967539707265E-4</v>
      </c>
    </row>
    <row r="2018" spans="1:12" x14ac:dyDescent="0.25">
      <c r="A2018" s="1">
        <v>42297</v>
      </c>
      <c r="B2018" s="9">
        <v>1177.2</v>
      </c>
      <c r="C2018" s="2">
        <v>85.17</v>
      </c>
      <c r="D2018" s="2">
        <v>40.51</v>
      </c>
      <c r="E2018" s="2">
        <v>31.65</v>
      </c>
      <c r="F2018" s="3">
        <v>0.124</v>
      </c>
      <c r="G2018" s="4">
        <f t="shared" si="111"/>
        <v>3.4423165773400655E-6</v>
      </c>
      <c r="H2018" s="8">
        <f t="shared" si="112"/>
        <v>4.0085287846482265E-3</v>
      </c>
      <c r="I2018" s="8">
        <f t="shared" si="112"/>
        <v>-4.6942847083666288E-4</v>
      </c>
      <c r="J2018" s="8">
        <f t="shared" si="112"/>
        <v>-1.9709288001972256E-3</v>
      </c>
      <c r="K2018" s="8">
        <f t="shared" si="110"/>
        <v>-1.0009352831071492E-2</v>
      </c>
      <c r="L2018" s="8">
        <f t="shared" si="113"/>
        <v>-3.7286978380202482E-3</v>
      </c>
    </row>
    <row r="2019" spans="1:12" x14ac:dyDescent="0.25">
      <c r="A2019" s="5">
        <v>42298</v>
      </c>
      <c r="B2019" s="10">
        <v>1166.8</v>
      </c>
      <c r="C2019" s="6">
        <v>85.07</v>
      </c>
      <c r="D2019" s="6">
        <v>40.43</v>
      </c>
      <c r="E2019" s="6">
        <v>31.9025</v>
      </c>
      <c r="F2019" s="7">
        <v>0.1235</v>
      </c>
      <c r="G2019" s="4">
        <f t="shared" si="111"/>
        <v>3.4284448071630891E-6</v>
      </c>
      <c r="H2019" s="8">
        <f t="shared" si="112"/>
        <v>-8.8345225959905634E-3</v>
      </c>
      <c r="I2019" s="8">
        <f t="shared" si="112"/>
        <v>-1.1741223435482978E-3</v>
      </c>
      <c r="J2019" s="8">
        <f t="shared" si="112"/>
        <v>-1.9748210318439471E-3</v>
      </c>
      <c r="K2019" s="8">
        <f t="shared" si="110"/>
        <v>7.97788309636655E-3</v>
      </c>
      <c r="L2019" s="8">
        <f t="shared" si="113"/>
        <v>5.8331419310675816E-4</v>
      </c>
    </row>
    <row r="2020" spans="1:12" x14ac:dyDescent="0.25">
      <c r="A2020" s="1">
        <v>42299</v>
      </c>
      <c r="B2020" s="9">
        <v>1165.8</v>
      </c>
      <c r="C2020" s="2">
        <v>84.68</v>
      </c>
      <c r="D2020" s="2">
        <v>40.369999999999997</v>
      </c>
      <c r="E2020" s="2">
        <v>31.7575</v>
      </c>
      <c r="F2020" s="3">
        <v>0.1245</v>
      </c>
      <c r="G2020" s="4">
        <f t="shared" si="111"/>
        <v>3.4561882786832143E-6</v>
      </c>
      <c r="H2020" s="8">
        <f t="shared" si="112"/>
        <v>-8.5704490915323962E-4</v>
      </c>
      <c r="I2020" s="8">
        <f t="shared" si="112"/>
        <v>-4.5844598565885318E-3</v>
      </c>
      <c r="J2020" s="8">
        <f t="shared" si="112"/>
        <v>-1.4840465001237269E-3</v>
      </c>
      <c r="K2020" s="8">
        <f t="shared" si="110"/>
        <v>-4.5450983465245539E-3</v>
      </c>
      <c r="L2020" s="8">
        <f t="shared" si="113"/>
        <v>-2.9464158705425777E-3</v>
      </c>
    </row>
    <row r="2021" spans="1:12" x14ac:dyDescent="0.25">
      <c r="A2021" s="5">
        <v>42300</v>
      </c>
      <c r="B2021" s="10">
        <v>1162.5</v>
      </c>
      <c r="C2021" s="6">
        <v>83.93</v>
      </c>
      <c r="D2021" s="6">
        <v>40.28</v>
      </c>
      <c r="E2021" s="6">
        <v>32.027500000000003</v>
      </c>
      <c r="F2021" s="7">
        <v>0.124</v>
      </c>
      <c r="G2021" s="4">
        <f t="shared" si="111"/>
        <v>3.4423165773400655E-6</v>
      </c>
      <c r="H2021" s="8">
        <f t="shared" si="112"/>
        <v>-2.8306742151312015E-3</v>
      </c>
      <c r="I2021" s="8">
        <f t="shared" si="112"/>
        <v>-8.8568729333963151E-3</v>
      </c>
      <c r="J2021" s="8">
        <f t="shared" si="112"/>
        <v>-2.2293782511765251E-3</v>
      </c>
      <c r="K2021" s="8">
        <f t="shared" si="110"/>
        <v>8.5019286782650749E-3</v>
      </c>
      <c r="L2021" s="8">
        <f t="shared" si="113"/>
        <v>1.9157000285385849E-3</v>
      </c>
    </row>
    <row r="2022" spans="1:12" x14ac:dyDescent="0.25">
      <c r="A2022" s="1">
        <v>42303</v>
      </c>
      <c r="B2022" s="9">
        <v>1165.9000000000001</v>
      </c>
      <c r="C2022" s="2">
        <v>83.86</v>
      </c>
      <c r="D2022" s="2">
        <v>40.1</v>
      </c>
      <c r="E2022" s="2">
        <v>31.875</v>
      </c>
      <c r="F2022" s="3">
        <v>0.1236</v>
      </c>
      <c r="G2022" s="4">
        <f t="shared" si="111"/>
        <v>3.4312191667940084E-6</v>
      </c>
      <c r="H2022" s="8">
        <f t="shared" si="112"/>
        <v>2.9247311827957771E-3</v>
      </c>
      <c r="I2022" s="8">
        <f t="shared" si="112"/>
        <v>-8.3402835696422479E-4</v>
      </c>
      <c r="J2022" s="8">
        <f t="shared" si="112"/>
        <v>-4.4687189672293869E-3</v>
      </c>
      <c r="K2022" s="8">
        <f t="shared" si="110"/>
        <v>-4.7615330575287926E-3</v>
      </c>
      <c r="L2022" s="8">
        <f t="shared" si="113"/>
        <v>-2.1135218395107913E-3</v>
      </c>
    </row>
    <row r="2023" spans="1:12" x14ac:dyDescent="0.25">
      <c r="A2023" s="5">
        <v>42304</v>
      </c>
      <c r="B2023" s="10">
        <v>1165.4000000000001</v>
      </c>
      <c r="C2023" s="6">
        <v>82.82</v>
      </c>
      <c r="D2023" s="6">
        <v>39.799999999999997</v>
      </c>
      <c r="E2023" s="6">
        <v>31.6875</v>
      </c>
      <c r="F2023" s="7">
        <v>0.112</v>
      </c>
      <c r="G2023" s="4">
        <f t="shared" si="111"/>
        <v>3.1093750227917383E-6</v>
      </c>
      <c r="H2023" s="8">
        <f t="shared" si="112"/>
        <v>-4.2885324641907534E-4</v>
      </c>
      <c r="I2023" s="8">
        <f t="shared" si="112"/>
        <v>-1.2401621750536683E-2</v>
      </c>
      <c r="J2023" s="8">
        <f t="shared" si="112"/>
        <v>-7.4812967581048438E-3</v>
      </c>
      <c r="K2023" s="8">
        <f t="shared" si="110"/>
        <v>-5.8823529411764705E-3</v>
      </c>
      <c r="L2023" s="8">
        <f t="shared" si="113"/>
        <v>-5.078634537980126E-3</v>
      </c>
    </row>
    <row r="2024" spans="1:12" x14ac:dyDescent="0.25">
      <c r="A2024" s="1">
        <v>42305</v>
      </c>
      <c r="B2024" s="9">
        <v>1175.7</v>
      </c>
      <c r="C2024" s="2">
        <v>83.2</v>
      </c>
      <c r="D2024" s="2">
        <v>39.61</v>
      </c>
      <c r="E2024" s="2">
        <v>31.1325</v>
      </c>
      <c r="F2024" s="3">
        <v>0.123</v>
      </c>
      <c r="G2024" s="4">
        <f t="shared" si="111"/>
        <v>3.414572967708196E-6</v>
      </c>
      <c r="H2024" s="8">
        <f t="shared" si="112"/>
        <v>8.8381671529088324E-3</v>
      </c>
      <c r="I2024" s="8">
        <f t="shared" si="112"/>
        <v>4.5882637044193392E-3</v>
      </c>
      <c r="J2024" s="8">
        <f t="shared" si="112"/>
        <v>-4.7738693467336115E-3</v>
      </c>
      <c r="K2024" s="8">
        <f t="shared" si="110"/>
        <v>-1.7514792899408275E-2</v>
      </c>
      <c r="L2024" s="8">
        <f t="shared" si="113"/>
        <v>-5.7572308342275814E-3</v>
      </c>
    </row>
    <row r="2025" spans="1:12" x14ac:dyDescent="0.25">
      <c r="A2025" s="5">
        <v>42306</v>
      </c>
      <c r="B2025" s="10">
        <v>1147.3</v>
      </c>
      <c r="C2025" s="6">
        <v>82.37</v>
      </c>
      <c r="D2025" s="6">
        <v>39.380000000000003</v>
      </c>
      <c r="E2025" s="6">
        <v>31.357500000000002</v>
      </c>
      <c r="F2025" s="7">
        <v>0.125</v>
      </c>
      <c r="G2025" s="4">
        <f t="shared" si="111"/>
        <v>3.4700599107484464E-6</v>
      </c>
      <c r="H2025" s="8">
        <f t="shared" si="112"/>
        <v>-2.4155822063451637E-2</v>
      </c>
      <c r="I2025" s="8">
        <f t="shared" si="112"/>
        <v>-9.9759615384615169E-3</v>
      </c>
      <c r="J2025" s="8">
        <f t="shared" si="112"/>
        <v>-5.806614491289999E-3</v>
      </c>
      <c r="K2025" s="8">
        <f t="shared" si="110"/>
        <v>7.2271741748976609E-3</v>
      </c>
      <c r="L2025" s="8">
        <f t="shared" si="113"/>
        <v>-5.6595204618407049E-3</v>
      </c>
    </row>
    <row r="2026" spans="1:12" x14ac:dyDescent="0.25">
      <c r="A2026" s="1">
        <v>42307</v>
      </c>
      <c r="B2026" s="9">
        <v>1141.4000000000001</v>
      </c>
      <c r="C2026" s="2">
        <v>83.14</v>
      </c>
      <c r="D2026" s="2">
        <v>39.630000000000003</v>
      </c>
      <c r="E2026" s="2">
        <v>31.65</v>
      </c>
      <c r="F2026" s="3">
        <v>0.1255</v>
      </c>
      <c r="G2026" s="4">
        <f t="shared" si="111"/>
        <v>3.4839314737578064E-6</v>
      </c>
      <c r="H2026" s="8">
        <f t="shared" si="112"/>
        <v>-5.1425084982130772E-3</v>
      </c>
      <c r="I2026" s="8">
        <f t="shared" si="112"/>
        <v>9.3480636153939044E-3</v>
      </c>
      <c r="J2026" s="8">
        <f t="shared" si="112"/>
        <v>6.3484002031488065E-3</v>
      </c>
      <c r="K2026" s="8">
        <f t="shared" si="110"/>
        <v>9.3279119827791388E-3</v>
      </c>
      <c r="L2026" s="8">
        <f t="shared" si="113"/>
        <v>4.5530144645453425E-3</v>
      </c>
    </row>
    <row r="2027" spans="1:12" x14ac:dyDescent="0.25">
      <c r="A2027" s="5">
        <v>42310</v>
      </c>
      <c r="B2027" s="10">
        <v>1135.9000000000001</v>
      </c>
      <c r="C2027" s="6">
        <v>82.53</v>
      </c>
      <c r="D2027" s="6">
        <v>39.32</v>
      </c>
      <c r="E2027" s="6">
        <v>31.610001</v>
      </c>
      <c r="F2027" s="7">
        <v>0.1255</v>
      </c>
      <c r="G2027" s="4">
        <f t="shared" si="111"/>
        <v>3.4839314737578064E-6</v>
      </c>
      <c r="H2027" s="8">
        <f t="shared" si="112"/>
        <v>-4.8186437708077796E-3</v>
      </c>
      <c r="I2027" s="8">
        <f t="shared" si="112"/>
        <v>-7.3370218907866181E-3</v>
      </c>
      <c r="J2027" s="8">
        <f t="shared" si="112"/>
        <v>-7.8223568004037909E-3</v>
      </c>
      <c r="K2027" s="8">
        <f t="shared" si="110"/>
        <v>-1.2637914691942533E-3</v>
      </c>
      <c r="L2027" s="8">
        <f t="shared" si="113"/>
        <v>-3.9153332691463007E-3</v>
      </c>
    </row>
    <row r="2028" spans="1:12" x14ac:dyDescent="0.25">
      <c r="A2028" s="1">
        <v>42311</v>
      </c>
      <c r="B2028" s="9">
        <v>1114.0999999999999</v>
      </c>
      <c r="C2028" s="2">
        <v>82.87</v>
      </c>
      <c r="D2028" s="2">
        <v>39.49</v>
      </c>
      <c r="E2028" s="2">
        <v>31.5</v>
      </c>
      <c r="F2028" s="3">
        <v>0.126</v>
      </c>
      <c r="G2028" s="4">
        <f t="shared" si="111"/>
        <v>3.4978029677112943E-6</v>
      </c>
      <c r="H2028" s="8">
        <f t="shared" si="112"/>
        <v>-1.9191830266748991E-2</v>
      </c>
      <c r="I2028" s="8">
        <f t="shared" si="112"/>
        <v>4.1197140433782064E-3</v>
      </c>
      <c r="J2028" s="8">
        <f t="shared" si="112"/>
        <v>4.3234994913530439E-3</v>
      </c>
      <c r="K2028" s="8">
        <f t="shared" si="110"/>
        <v>-3.4799429459050147E-3</v>
      </c>
      <c r="L2028" s="8">
        <f t="shared" si="113"/>
        <v>-6.1905708041539772E-3</v>
      </c>
    </row>
    <row r="2029" spans="1:12" x14ac:dyDescent="0.25">
      <c r="A2029" s="5">
        <v>42312</v>
      </c>
      <c r="B2029" s="10">
        <v>1106.2</v>
      </c>
      <c r="C2029" s="6">
        <v>81.97</v>
      </c>
      <c r="D2029" s="6">
        <v>39.99</v>
      </c>
      <c r="E2029" s="6">
        <v>31.422501</v>
      </c>
      <c r="F2029" s="7">
        <v>0.1255</v>
      </c>
      <c r="G2029" s="4">
        <f t="shared" si="111"/>
        <v>3.4839314737578064E-6</v>
      </c>
      <c r="H2029" s="8">
        <f t="shared" si="112"/>
        <v>-7.0909254106452423E-3</v>
      </c>
      <c r="I2029" s="8">
        <f t="shared" si="112"/>
        <v>-1.0860383733558654E-2</v>
      </c>
      <c r="J2029" s="8">
        <f t="shared" si="112"/>
        <v>1.2661433274246644E-2</v>
      </c>
      <c r="K2029" s="8">
        <f t="shared" si="110"/>
        <v>-2.4602857142856996E-3</v>
      </c>
      <c r="L2029" s="8">
        <f t="shared" si="113"/>
        <v>-2.0009912167238972E-3</v>
      </c>
    </row>
    <row r="2030" spans="1:12" x14ac:dyDescent="0.25">
      <c r="A2030" s="1">
        <v>42313</v>
      </c>
      <c r="B2030" s="9">
        <v>1104.2</v>
      </c>
      <c r="C2030" s="2">
        <v>81.599999999999994</v>
      </c>
      <c r="D2030" s="2">
        <v>40.46</v>
      </c>
      <c r="E2030" s="2">
        <v>30.642499999999998</v>
      </c>
      <c r="F2030" s="3">
        <v>0.1255</v>
      </c>
      <c r="G2030" s="4">
        <f t="shared" si="111"/>
        <v>3.4839314737578064E-6</v>
      </c>
      <c r="H2030" s="8">
        <f t="shared" si="112"/>
        <v>-1.8079913216416561E-3</v>
      </c>
      <c r="I2030" s="8">
        <f t="shared" si="112"/>
        <v>-4.5138465292180619E-3</v>
      </c>
      <c r="J2030" s="8">
        <f t="shared" si="112"/>
        <v>1.1752938234558611E-2</v>
      </c>
      <c r="K2030" s="8">
        <f t="shared" si="110"/>
        <v>-2.4823008200397612E-2</v>
      </c>
      <c r="L2030" s="8">
        <f t="shared" si="113"/>
        <v>-1.0219216130151544E-2</v>
      </c>
    </row>
    <row r="2031" spans="1:12" x14ac:dyDescent="0.25">
      <c r="A2031" s="5">
        <v>42314</v>
      </c>
      <c r="B2031" s="10">
        <v>1087.7</v>
      </c>
      <c r="C2031" s="6">
        <v>82.22</v>
      </c>
      <c r="D2031" s="6">
        <v>40.270000000000003</v>
      </c>
      <c r="E2031" s="6">
        <v>30.017499999999998</v>
      </c>
      <c r="F2031" s="7">
        <v>0.1265</v>
      </c>
      <c r="G2031" s="4">
        <f t="shared" si="111"/>
        <v>3.51167439260891E-6</v>
      </c>
      <c r="H2031" s="8">
        <f t="shared" si="112"/>
        <v>-1.4942945118637927E-2</v>
      </c>
      <c r="I2031" s="8">
        <f t="shared" si="112"/>
        <v>7.5980392156863308E-3</v>
      </c>
      <c r="J2031" s="8">
        <f t="shared" si="112"/>
        <v>-4.6959960454769582E-3</v>
      </c>
      <c r="K2031" s="8">
        <f t="shared" si="110"/>
        <v>-2.0396508117810231E-2</v>
      </c>
      <c r="L2031" s="8">
        <f t="shared" si="113"/>
        <v>-1.3834697362398223E-2</v>
      </c>
    </row>
    <row r="2032" spans="1:12" x14ac:dyDescent="0.25">
      <c r="A2032" s="1">
        <v>42317</v>
      </c>
      <c r="B2032" s="9">
        <v>1088.0999999999999</v>
      </c>
      <c r="C2032" s="2">
        <v>82.42</v>
      </c>
      <c r="D2032" s="2">
        <v>40.56</v>
      </c>
      <c r="E2032" s="2">
        <v>30.82</v>
      </c>
      <c r="F2032" s="3">
        <v>0.128</v>
      </c>
      <c r="G2032" s="4">
        <f t="shared" si="111"/>
        <v>3.5532882529665244E-6</v>
      </c>
      <c r="H2032" s="8">
        <f t="shared" si="112"/>
        <v>3.6774846005319811E-4</v>
      </c>
      <c r="I2032" s="8">
        <f t="shared" si="112"/>
        <v>2.4324981756264027E-3</v>
      </c>
      <c r="J2032" s="8">
        <f t="shared" si="112"/>
        <v>7.2013906133597998E-3</v>
      </c>
      <c r="K2032" s="8">
        <f t="shared" si="110"/>
        <v>2.6734404930457301E-2</v>
      </c>
      <c r="L2032" s="8">
        <f t="shared" si="113"/>
        <v>1.3655290278973317E-2</v>
      </c>
    </row>
    <row r="2033" spans="1:12" x14ac:dyDescent="0.25">
      <c r="A2033" s="5">
        <v>42318</v>
      </c>
      <c r="B2033" s="10">
        <v>1088.5</v>
      </c>
      <c r="C2033" s="6">
        <v>83.11</v>
      </c>
      <c r="D2033" s="6">
        <v>40.9</v>
      </c>
      <c r="E2033" s="6">
        <v>31.415001</v>
      </c>
      <c r="F2033" s="7">
        <v>0.128</v>
      </c>
      <c r="G2033" s="4">
        <f t="shared" si="111"/>
        <v>3.5532882529665244E-6</v>
      </c>
      <c r="H2033" s="8">
        <f t="shared" si="112"/>
        <v>3.6761327083916092E-4</v>
      </c>
      <c r="I2033" s="8">
        <f t="shared" si="112"/>
        <v>8.371754428536736E-3</v>
      </c>
      <c r="J2033" s="8">
        <f t="shared" si="112"/>
        <v>8.3826429980275226E-3</v>
      </c>
      <c r="K2033" s="8">
        <f t="shared" si="110"/>
        <v>1.930567813108371E-2</v>
      </c>
      <c r="L2033" s="8">
        <f t="shared" si="113"/>
        <v>1.0972393696648155E-2</v>
      </c>
    </row>
    <row r="2034" spans="1:12" x14ac:dyDescent="0.25">
      <c r="A2034" s="1">
        <v>42319</v>
      </c>
      <c r="B2034" s="9">
        <v>1084.9000000000001</v>
      </c>
      <c r="C2034" s="2">
        <v>82.76</v>
      </c>
      <c r="D2034" s="2">
        <v>41.15</v>
      </c>
      <c r="E2034" s="2">
        <v>31.4025</v>
      </c>
      <c r="F2034" s="3">
        <v>0.128</v>
      </c>
      <c r="G2034" s="4">
        <f t="shared" si="111"/>
        <v>3.5532882529665244E-6</v>
      </c>
      <c r="H2034" s="8">
        <f t="shared" si="112"/>
        <v>-3.3073036288469538E-3</v>
      </c>
      <c r="I2034" s="8">
        <f t="shared" si="112"/>
        <v>-4.2112862471422735E-3</v>
      </c>
      <c r="J2034" s="8">
        <f t="shared" si="112"/>
        <v>6.1124694376528121E-3</v>
      </c>
      <c r="K2034" s="8">
        <f t="shared" si="110"/>
        <v>-3.9793091205059386E-4</v>
      </c>
      <c r="L2034" s="8">
        <f t="shared" si="113"/>
        <v>-4.8731666941620553E-4</v>
      </c>
    </row>
    <row r="2035" spans="1:12" x14ac:dyDescent="0.25">
      <c r="A2035" s="5">
        <v>42320</v>
      </c>
      <c r="B2035" s="10">
        <v>1081</v>
      </c>
      <c r="C2035" s="6">
        <v>82.91</v>
      </c>
      <c r="D2035" s="6">
        <v>41.42</v>
      </c>
      <c r="E2035" s="6">
        <v>31.704999999999998</v>
      </c>
      <c r="F2035" s="7">
        <v>0.128</v>
      </c>
      <c r="G2035" s="4">
        <f t="shared" si="111"/>
        <v>3.5532882529665244E-6</v>
      </c>
      <c r="H2035" s="8">
        <f t="shared" si="112"/>
        <v>-3.594801364181114E-3</v>
      </c>
      <c r="I2035" s="8">
        <f t="shared" si="112"/>
        <v>1.8124697921700274E-3</v>
      </c>
      <c r="J2035" s="8">
        <f t="shared" si="112"/>
        <v>6.5613608748481926E-3</v>
      </c>
      <c r="K2035" s="8">
        <f t="shared" si="110"/>
        <v>9.632991003900913E-3</v>
      </c>
      <c r="L2035" s="8">
        <f t="shared" si="113"/>
        <v>4.5586585653927085E-3</v>
      </c>
    </row>
    <row r="2036" spans="1:12" x14ac:dyDescent="0.25">
      <c r="A2036" s="1">
        <v>42321</v>
      </c>
      <c r="B2036" s="9">
        <v>1080.9000000000001</v>
      </c>
      <c r="C2036" s="2">
        <v>82.61</v>
      </c>
      <c r="D2036" s="2">
        <v>41.31</v>
      </c>
      <c r="E2036" s="2">
        <v>32.127499</v>
      </c>
      <c r="F2036" s="3">
        <v>0.128</v>
      </c>
      <c r="G2036" s="4">
        <f t="shared" si="111"/>
        <v>3.5532882529665244E-6</v>
      </c>
      <c r="H2036" s="8">
        <f t="shared" si="112"/>
        <v>-9.2506938020267388E-5</v>
      </c>
      <c r="I2036" s="8">
        <f t="shared" si="112"/>
        <v>-3.6183813773971434E-3</v>
      </c>
      <c r="J2036" s="8">
        <f t="shared" si="112"/>
        <v>-2.6557218734910531E-3</v>
      </c>
      <c r="K2036" s="8">
        <f t="shared" si="110"/>
        <v>1.3325942280397476E-2</v>
      </c>
      <c r="L2036" s="8">
        <f t="shared" si="113"/>
        <v>5.2801742958528798E-3</v>
      </c>
    </row>
    <row r="2037" spans="1:12" x14ac:dyDescent="0.25">
      <c r="A2037" s="5">
        <v>42324</v>
      </c>
      <c r="B2037" s="10">
        <v>1083.5999999999999</v>
      </c>
      <c r="C2037" s="6">
        <v>81.760000000000005</v>
      </c>
      <c r="D2037" s="6">
        <v>41.35</v>
      </c>
      <c r="E2037" s="6">
        <v>32.404998999999997</v>
      </c>
      <c r="F2037" s="7">
        <v>0.1275</v>
      </c>
      <c r="G2037" s="4">
        <f t="shared" si="111"/>
        <v>3.5394170352365251E-6</v>
      </c>
      <c r="H2037" s="8">
        <f t="shared" si="112"/>
        <v>2.4979184013320548E-3</v>
      </c>
      <c r="I2037" s="8">
        <f t="shared" si="112"/>
        <v>-1.0289311221401698E-2</v>
      </c>
      <c r="J2037" s="8">
        <f t="shared" si="112"/>
        <v>9.6828854998787565E-4</v>
      </c>
      <c r="K2037" s="8">
        <f t="shared" si="110"/>
        <v>8.6374603886843569E-3</v>
      </c>
      <c r="L2037" s="8">
        <f t="shared" si="113"/>
        <v>3.9681001877620598E-3</v>
      </c>
    </row>
    <row r="2038" spans="1:12" x14ac:dyDescent="0.25">
      <c r="A2038" s="1">
        <v>42325</v>
      </c>
      <c r="B2038" s="9">
        <v>1068.5999999999999</v>
      </c>
      <c r="C2038" s="2">
        <v>81.66</v>
      </c>
      <c r="D2038" s="2">
        <v>41.38</v>
      </c>
      <c r="E2038" s="2">
        <v>33.017502</v>
      </c>
      <c r="F2038" s="3">
        <v>0.1275</v>
      </c>
      <c r="G2038" s="4">
        <f t="shared" si="111"/>
        <v>3.5394170352365251E-6</v>
      </c>
      <c r="H2038" s="8">
        <f t="shared" si="112"/>
        <v>-1.3842746400885937E-2</v>
      </c>
      <c r="I2038" s="8">
        <f t="shared" si="112"/>
        <v>-1.2230919765167383E-3</v>
      </c>
      <c r="J2038" s="8">
        <f t="shared" si="112"/>
        <v>7.2551390568321972E-4</v>
      </c>
      <c r="K2038" s="8">
        <f t="shared" si="110"/>
        <v>1.8901497265900357E-2</v>
      </c>
      <c r="L2038" s="8">
        <f t="shared" si="113"/>
        <v>4.5104109281485696E-3</v>
      </c>
    </row>
    <row r="2039" spans="1:12" x14ac:dyDescent="0.25">
      <c r="A2039" s="5">
        <v>42326</v>
      </c>
      <c r="B2039" s="10">
        <v>1068.7</v>
      </c>
      <c r="C2039" s="6">
        <v>81.790000000000006</v>
      </c>
      <c r="D2039" s="6">
        <v>40.81</v>
      </c>
      <c r="E2039" s="6">
        <v>32.6875</v>
      </c>
      <c r="F2039" s="7">
        <v>0.1285</v>
      </c>
      <c r="G2039" s="4">
        <f t="shared" si="111"/>
        <v>3.567159401418607E-6</v>
      </c>
      <c r="H2039" s="8">
        <f t="shared" si="112"/>
        <v>9.3580385551316142E-5</v>
      </c>
      <c r="I2039" s="8">
        <f t="shared" si="112"/>
        <v>1.5919666911585802E-3</v>
      </c>
      <c r="J2039" s="8">
        <f t="shared" si="112"/>
        <v>-1.3774770420492998E-2</v>
      </c>
      <c r="K2039" s="8">
        <f t="shared" si="110"/>
        <v>-9.9947597489355895E-3</v>
      </c>
      <c r="L2039" s="8">
        <f t="shared" si="113"/>
        <v>-6.6805520513924686E-3</v>
      </c>
    </row>
    <row r="2040" spans="1:12" x14ac:dyDescent="0.25">
      <c r="A2040" s="1">
        <v>42327</v>
      </c>
      <c r="B2040" s="9">
        <v>1077.9000000000001</v>
      </c>
      <c r="C2040" s="2">
        <v>81.14</v>
      </c>
      <c r="D2040" s="2">
        <v>40.99</v>
      </c>
      <c r="E2040" s="2">
        <v>31.305</v>
      </c>
      <c r="F2040" s="3">
        <v>0.1265</v>
      </c>
      <c r="G2040" s="4">
        <f t="shared" si="111"/>
        <v>3.51167439260891E-6</v>
      </c>
      <c r="H2040" s="8">
        <f t="shared" si="112"/>
        <v>8.6085898755497749E-3</v>
      </c>
      <c r="I2040" s="8">
        <f t="shared" si="112"/>
        <v>-7.9471818070669473E-3</v>
      </c>
      <c r="J2040" s="8">
        <f t="shared" si="112"/>
        <v>4.4106836559666676E-3</v>
      </c>
      <c r="K2040" s="8">
        <f t="shared" si="110"/>
        <v>-4.2294455066921616E-2</v>
      </c>
      <c r="L2040" s="8">
        <f t="shared" si="113"/>
        <v>-1.6585667924175727E-2</v>
      </c>
    </row>
    <row r="2041" spans="1:12" x14ac:dyDescent="0.25">
      <c r="A2041" s="5">
        <v>42328</v>
      </c>
      <c r="B2041" s="10">
        <v>1076.3</v>
      </c>
      <c r="C2041" s="6">
        <v>79.94</v>
      </c>
      <c r="D2041" s="6">
        <v>40.76</v>
      </c>
      <c r="E2041" s="6">
        <v>31.290001</v>
      </c>
      <c r="F2041" s="7">
        <v>0.1265</v>
      </c>
      <c r="G2041" s="4">
        <f t="shared" si="111"/>
        <v>3.51167439260891E-6</v>
      </c>
      <c r="H2041" s="8">
        <f t="shared" si="112"/>
        <v>-1.4843677521107119E-3</v>
      </c>
      <c r="I2041" s="8">
        <f t="shared" si="112"/>
        <v>-1.4789253142716327E-2</v>
      </c>
      <c r="J2041" s="8">
        <f t="shared" si="112"/>
        <v>-5.6111246645524264E-3</v>
      </c>
      <c r="K2041" s="8">
        <f t="shared" si="110"/>
        <v>-4.7912474045678138E-4</v>
      </c>
      <c r="L2041" s="8">
        <f t="shared" si="113"/>
        <v>-2.8228248575880108E-3</v>
      </c>
    </row>
    <row r="2042" spans="1:12" x14ac:dyDescent="0.25">
      <c r="A2042" s="1">
        <v>42331</v>
      </c>
      <c r="B2042" s="9">
        <v>1066.8</v>
      </c>
      <c r="C2042" s="2">
        <v>79.260000000000005</v>
      </c>
      <c r="D2042" s="2">
        <v>40.28</v>
      </c>
      <c r="E2042" s="2">
        <v>31.125</v>
      </c>
      <c r="F2042" s="3">
        <v>0.126</v>
      </c>
      <c r="G2042" s="4">
        <f t="shared" si="111"/>
        <v>3.4978029677112943E-6</v>
      </c>
      <c r="H2042" s="8">
        <f t="shared" si="112"/>
        <v>-8.8265353525968596E-3</v>
      </c>
      <c r="I2042" s="8">
        <f t="shared" si="112"/>
        <v>-8.5063797848385376E-3</v>
      </c>
      <c r="J2042" s="8">
        <f t="shared" si="112"/>
        <v>-1.177625122669276E-2</v>
      </c>
      <c r="K2042" s="8">
        <f t="shared" si="110"/>
        <v>-5.273282030256253E-3</v>
      </c>
      <c r="L2042" s="8">
        <f t="shared" si="113"/>
        <v>-7.6790771016010638E-3</v>
      </c>
    </row>
    <row r="2043" spans="1:12" x14ac:dyDescent="0.25">
      <c r="A2043" s="5">
        <v>42332</v>
      </c>
      <c r="B2043" s="10">
        <v>1073.8</v>
      </c>
      <c r="C2043" s="6">
        <v>82.48</v>
      </c>
      <c r="D2043" s="6">
        <v>40.65</v>
      </c>
      <c r="E2043" s="6">
        <v>30.692499000000002</v>
      </c>
      <c r="F2043" s="7">
        <v>0.126</v>
      </c>
      <c r="G2043" s="4">
        <f t="shared" si="111"/>
        <v>3.4978029677112943E-6</v>
      </c>
      <c r="H2043" s="8">
        <f t="shared" si="112"/>
        <v>6.5616797900262466E-3</v>
      </c>
      <c r="I2043" s="8">
        <f t="shared" si="112"/>
        <v>4.0625788544032281E-2</v>
      </c>
      <c r="J2043" s="8">
        <f t="shared" si="112"/>
        <v>9.185700099304802E-3</v>
      </c>
      <c r="K2043" s="8">
        <f t="shared" si="110"/>
        <v>-1.3895614457831277E-2</v>
      </c>
      <c r="L2043" s="8">
        <f t="shared" si="113"/>
        <v>5.399190984883397E-4</v>
      </c>
    </row>
    <row r="2044" spans="1:12" x14ac:dyDescent="0.25">
      <c r="A2044" s="1">
        <v>42333</v>
      </c>
      <c r="B2044" s="9">
        <v>1070</v>
      </c>
      <c r="C2044" s="2">
        <v>83.14</v>
      </c>
      <c r="D2044" s="2">
        <v>40.53</v>
      </c>
      <c r="E2044" s="2">
        <v>30.844999000000001</v>
      </c>
      <c r="F2044" s="3">
        <v>0.126</v>
      </c>
      <c r="G2044" s="4">
        <f t="shared" si="111"/>
        <v>3.4978029677112943E-6</v>
      </c>
      <c r="H2044" s="8">
        <f t="shared" si="112"/>
        <v>-3.5388340473085813E-3</v>
      </c>
      <c r="I2044" s="8">
        <f t="shared" si="112"/>
        <v>8.001939864209464E-3</v>
      </c>
      <c r="J2044" s="8">
        <f t="shared" si="112"/>
        <v>-2.95202952029514E-3</v>
      </c>
      <c r="K2044" s="8">
        <f t="shared" si="110"/>
        <v>4.9686407092495088E-3</v>
      </c>
      <c r="L2044" s="8">
        <f t="shared" si="113"/>
        <v>1.3817363835210562E-3</v>
      </c>
    </row>
    <row r="2045" spans="1:12" x14ac:dyDescent="0.25">
      <c r="A2045" s="5">
        <v>42334</v>
      </c>
      <c r="B2045" s="10">
        <v>1070.8</v>
      </c>
      <c r="C2045" s="6">
        <v>83.01</v>
      </c>
      <c r="D2045" s="6">
        <v>40.549999999999997</v>
      </c>
      <c r="E2045" s="6">
        <v>30.747499000000001</v>
      </c>
      <c r="F2045" s="7">
        <v>0.1265</v>
      </c>
      <c r="G2045" s="4">
        <f t="shared" si="111"/>
        <v>3.51167439260891E-6</v>
      </c>
      <c r="H2045" s="8">
        <f t="shared" si="112"/>
        <v>7.4766355140182662E-4</v>
      </c>
      <c r="I2045" s="8">
        <f t="shared" si="112"/>
        <v>-1.563627616069226E-3</v>
      </c>
      <c r="J2045" s="8">
        <f t="shared" si="112"/>
        <v>4.9346163335790827E-4</v>
      </c>
      <c r="K2045" s="8">
        <f t="shared" si="110"/>
        <v>-3.1609662234062686E-3</v>
      </c>
      <c r="L2045" s="8">
        <f t="shared" si="113"/>
        <v>-1.2619295003712888E-3</v>
      </c>
    </row>
    <row r="2046" spans="1:12" x14ac:dyDescent="0.25">
      <c r="A2046" s="1">
        <v>42335</v>
      </c>
      <c r="B2046" s="9">
        <v>1056.0999999999999</v>
      </c>
      <c r="C2046" s="2">
        <v>79.209999999999994</v>
      </c>
      <c r="D2046" s="2">
        <v>40.880000000000003</v>
      </c>
      <c r="E2046" s="2">
        <v>30.592500999999999</v>
      </c>
      <c r="F2046" s="3">
        <v>0.12139999999999999</v>
      </c>
      <c r="G2046" s="4">
        <f t="shared" si="111"/>
        <v>3.3701826176457672E-6</v>
      </c>
      <c r="H2046" s="8">
        <f t="shared" si="112"/>
        <v>-1.3728053791557757E-2</v>
      </c>
      <c r="I2046" s="8">
        <f t="shared" si="112"/>
        <v>-4.5777617154559823E-2</v>
      </c>
      <c r="J2046" s="8">
        <f t="shared" si="112"/>
        <v>8.1381011097411936E-3</v>
      </c>
      <c r="K2046" s="8">
        <f t="shared" si="110"/>
        <v>-5.0409953668102449E-3</v>
      </c>
      <c r="L2046" s="8">
        <f t="shared" si="113"/>
        <v>-8.7925365195735423E-3</v>
      </c>
    </row>
    <row r="2047" spans="1:12" x14ac:dyDescent="0.25">
      <c r="A2047" s="5">
        <v>42338</v>
      </c>
      <c r="B2047" s="10">
        <v>1065.4000000000001</v>
      </c>
      <c r="C2047" s="6">
        <v>78.06</v>
      </c>
      <c r="D2047" s="6">
        <v>40.85</v>
      </c>
      <c r="E2047" s="6">
        <v>30.325001</v>
      </c>
      <c r="F2047" s="7">
        <v>0.1265</v>
      </c>
      <c r="G2047" s="4">
        <f t="shared" si="111"/>
        <v>3.51167439260891E-6</v>
      </c>
      <c r="H2047" s="8">
        <f t="shared" si="112"/>
        <v>8.8059842817916692E-3</v>
      </c>
      <c r="I2047" s="8">
        <f t="shared" si="112"/>
        <v>-1.4518368892816456E-2</v>
      </c>
      <c r="J2047" s="8">
        <f t="shared" si="112"/>
        <v>-7.3385518591000815E-4</v>
      </c>
      <c r="K2047" s="8">
        <f t="shared" si="110"/>
        <v>-8.7439729102239249E-3</v>
      </c>
      <c r="L2047" s="8">
        <f t="shared" si="113"/>
        <v>-2.6961050309434369E-3</v>
      </c>
    </row>
    <row r="2048" spans="1:12" x14ac:dyDescent="0.25">
      <c r="A2048" s="1">
        <v>42339</v>
      </c>
      <c r="B2048" s="9">
        <v>1063.5999999999999</v>
      </c>
      <c r="C2048" s="2">
        <v>77.17</v>
      </c>
      <c r="D2048" s="2">
        <v>41.51</v>
      </c>
      <c r="E2048" s="2">
        <v>29.610001</v>
      </c>
      <c r="F2048" s="3">
        <v>0.1265</v>
      </c>
      <c r="G2048" s="4">
        <f t="shared" si="111"/>
        <v>3.51167439260891E-6</v>
      </c>
      <c r="H2048" s="8">
        <f t="shared" si="112"/>
        <v>-1.6895062887180231E-3</v>
      </c>
      <c r="I2048" s="8">
        <f t="shared" si="112"/>
        <v>-1.1401486036382276E-2</v>
      </c>
      <c r="J2048" s="8">
        <f t="shared" si="112"/>
        <v>1.6156670746633944E-2</v>
      </c>
      <c r="K2048" s="8">
        <f t="shared" si="110"/>
        <v>-2.3577905240629665E-2</v>
      </c>
      <c r="L2048" s="8">
        <f t="shared" si="113"/>
        <v>-9.4552544461935662E-3</v>
      </c>
    </row>
    <row r="2049" spans="1:12" x14ac:dyDescent="0.25">
      <c r="A2049" s="5">
        <v>42340</v>
      </c>
      <c r="B2049" s="10">
        <v>1053.9000000000001</v>
      </c>
      <c r="C2049" s="6">
        <v>77.17</v>
      </c>
      <c r="D2049" s="6">
        <v>41.92</v>
      </c>
      <c r="E2049" s="6">
        <v>28.66</v>
      </c>
      <c r="F2049" s="7">
        <v>0.1265</v>
      </c>
      <c r="G2049" s="4">
        <f t="shared" si="111"/>
        <v>3.51167439260891E-6</v>
      </c>
      <c r="H2049" s="8">
        <f t="shared" si="112"/>
        <v>-9.1199699135011466E-3</v>
      </c>
      <c r="I2049" s="8">
        <f t="shared" si="112"/>
        <v>0</v>
      </c>
      <c r="J2049" s="8">
        <f t="shared" si="112"/>
        <v>9.8771380390268292E-3</v>
      </c>
      <c r="K2049" s="8">
        <f t="shared" si="110"/>
        <v>-3.2083788176839316E-2</v>
      </c>
      <c r="L2049" s="8">
        <f t="shared" si="113"/>
        <v>-1.5617082007761655E-2</v>
      </c>
    </row>
    <row r="2050" spans="1:12" x14ac:dyDescent="0.25">
      <c r="A2050" s="1">
        <v>42341</v>
      </c>
      <c r="B2050" s="9">
        <v>1061.3</v>
      </c>
      <c r="C2050" s="2">
        <v>78.09</v>
      </c>
      <c r="D2050" s="2">
        <v>42</v>
      </c>
      <c r="E2050" s="2">
        <v>28.85</v>
      </c>
      <c r="F2050" s="3">
        <v>0.126</v>
      </c>
      <c r="G2050" s="4">
        <f t="shared" si="111"/>
        <v>3.4978029677112943E-6</v>
      </c>
      <c r="H2050" s="8">
        <f t="shared" si="112"/>
        <v>7.0215390454501023E-3</v>
      </c>
      <c r="I2050" s="8">
        <f t="shared" si="112"/>
        <v>1.192173124271092E-2</v>
      </c>
      <c r="J2050" s="8">
        <f t="shared" si="112"/>
        <v>1.9083969465648447E-3</v>
      </c>
      <c r="K2050" s="8">
        <f t="shared" si="112"/>
        <v>6.6294487090021378E-3</v>
      </c>
      <c r="L2050" s="8">
        <f t="shared" si="113"/>
        <v>6.3963402926790463E-3</v>
      </c>
    </row>
    <row r="2051" spans="1:12" x14ac:dyDescent="0.25">
      <c r="A2051" s="5">
        <v>42342</v>
      </c>
      <c r="B2051" s="10">
        <v>1084</v>
      </c>
      <c r="C2051" s="6">
        <v>76.83</v>
      </c>
      <c r="D2051" s="6">
        <v>41.81</v>
      </c>
      <c r="E2051" s="6">
        <v>28.782499000000001</v>
      </c>
      <c r="F2051" s="7">
        <v>0.126</v>
      </c>
      <c r="G2051" s="4">
        <f t="shared" ref="G2051:G2114" si="114">(1+(F2051/100))^(1/360)-1</f>
        <v>3.4978029677112943E-6</v>
      </c>
      <c r="H2051" s="8">
        <f t="shared" ref="H2051:K2114" si="115">(B2051-B2050)/B2050</f>
        <v>2.1388862715537593E-2</v>
      </c>
      <c r="I2051" s="8">
        <f t="shared" si="115"/>
        <v>-1.6135228582404983E-2</v>
      </c>
      <c r="J2051" s="8">
        <f t="shared" si="115"/>
        <v>-4.5238095238094699E-3</v>
      </c>
      <c r="K2051" s="8">
        <f t="shared" si="115"/>
        <v>-2.3397227036395158E-3</v>
      </c>
      <c r="L2051" s="8">
        <f t="shared" si="113"/>
        <v>3.1654205043221157E-3</v>
      </c>
    </row>
    <row r="2052" spans="1:12" x14ac:dyDescent="0.25">
      <c r="A2052" s="1">
        <v>42345</v>
      </c>
      <c r="B2052" s="9">
        <v>1075.4000000000001</v>
      </c>
      <c r="C2052" s="2">
        <v>78.75</v>
      </c>
      <c r="D2052" s="2">
        <v>41.89</v>
      </c>
      <c r="E2052" s="2">
        <v>28.879999000000002</v>
      </c>
      <c r="F2052" s="3">
        <v>0.1265</v>
      </c>
      <c r="G2052" s="4">
        <f t="shared" si="114"/>
        <v>3.51167439260891E-6</v>
      </c>
      <c r="H2052" s="8">
        <f t="shared" si="115"/>
        <v>-7.9335793357932748E-3</v>
      </c>
      <c r="I2052" s="8">
        <f t="shared" si="115"/>
        <v>2.4990238188207753E-2</v>
      </c>
      <c r="J2052" s="8">
        <f t="shared" si="115"/>
        <v>1.9134178426213416E-3</v>
      </c>
      <c r="K2052" s="8">
        <f t="shared" si="115"/>
        <v>3.3874751459211424E-3</v>
      </c>
      <c r="L2052" s="8">
        <f t="shared" ref="L2052:L2115" si="116">H2052*$X$12+I2052*$Y$12+$Z$12*J2052+$AA$12*K2052</f>
        <v>1.5886290778158005E-3</v>
      </c>
    </row>
    <row r="2053" spans="1:12" x14ac:dyDescent="0.25">
      <c r="A2053" s="5">
        <v>42346</v>
      </c>
      <c r="B2053" s="10">
        <v>1075.5</v>
      </c>
      <c r="C2053" s="6">
        <v>77.489999999999995</v>
      </c>
      <c r="D2053" s="6">
        <v>41.4</v>
      </c>
      <c r="E2053" s="6">
        <v>29.93</v>
      </c>
      <c r="F2053" s="7">
        <v>0.1275</v>
      </c>
      <c r="G2053" s="4">
        <f t="shared" si="114"/>
        <v>3.5394170352365251E-6</v>
      </c>
      <c r="H2053" s="8">
        <f t="shared" si="115"/>
        <v>9.2988655383958568E-5</v>
      </c>
      <c r="I2053" s="8">
        <f t="shared" si="115"/>
        <v>-1.6000000000000066E-2</v>
      </c>
      <c r="J2053" s="8">
        <f t="shared" si="115"/>
        <v>-1.1697302458820768E-2</v>
      </c>
      <c r="K2053" s="8">
        <f t="shared" si="115"/>
        <v>3.6357376605172256E-2</v>
      </c>
      <c r="L2053" s="8">
        <f t="shared" si="116"/>
        <v>1.3255172968994488E-2</v>
      </c>
    </row>
    <row r="2054" spans="1:12" x14ac:dyDescent="0.25">
      <c r="A2054" s="1">
        <v>42347</v>
      </c>
      <c r="B2054" s="9">
        <v>1076.8</v>
      </c>
      <c r="C2054" s="2">
        <v>78.790000000000006</v>
      </c>
      <c r="D2054" s="2">
        <v>41.13</v>
      </c>
      <c r="E2054" s="2">
        <v>28.372499000000001</v>
      </c>
      <c r="F2054" s="3">
        <v>0.128</v>
      </c>
      <c r="G2054" s="4">
        <f t="shared" si="114"/>
        <v>3.5532882529665244E-6</v>
      </c>
      <c r="H2054" s="8">
        <f t="shared" si="115"/>
        <v>1.2087401208739697E-3</v>
      </c>
      <c r="I2054" s="8">
        <f t="shared" si="115"/>
        <v>1.6776358239773023E-2</v>
      </c>
      <c r="J2054" s="8">
        <f t="shared" si="115"/>
        <v>-6.5217391304346868E-3</v>
      </c>
      <c r="K2054" s="8">
        <f t="shared" si="115"/>
        <v>-5.2038122285332389E-2</v>
      </c>
      <c r="L2054" s="8">
        <f t="shared" si="116"/>
        <v>-2.2971042776807442E-2</v>
      </c>
    </row>
    <row r="2055" spans="1:12" x14ac:dyDescent="0.25">
      <c r="A2055" s="5">
        <v>42348</v>
      </c>
      <c r="B2055" s="10">
        <v>1072.3</v>
      </c>
      <c r="C2055" s="6">
        <v>78.650000000000006</v>
      </c>
      <c r="D2055" s="6">
        <v>41.28</v>
      </c>
      <c r="E2055" s="6">
        <v>28.809999000000001</v>
      </c>
      <c r="F2055" s="7">
        <v>0.1285</v>
      </c>
      <c r="G2055" s="4">
        <f t="shared" si="114"/>
        <v>3.567159401418607E-6</v>
      </c>
      <c r="H2055" s="8">
        <f t="shared" si="115"/>
        <v>-4.1790490341753342E-3</v>
      </c>
      <c r="I2055" s="8">
        <f t="shared" si="115"/>
        <v>-1.7768752379743694E-3</v>
      </c>
      <c r="J2055" s="8">
        <f t="shared" si="115"/>
        <v>3.6469730123996733E-3</v>
      </c>
      <c r="K2055" s="8">
        <f t="shared" si="115"/>
        <v>1.5419861324164641E-2</v>
      </c>
      <c r="L2055" s="8">
        <f t="shared" si="116"/>
        <v>6.2288066722403839E-3</v>
      </c>
    </row>
    <row r="2056" spans="1:12" x14ac:dyDescent="0.25">
      <c r="A2056" s="1">
        <v>42349</v>
      </c>
      <c r="B2056" s="9">
        <v>1076</v>
      </c>
      <c r="C2056" s="2">
        <v>78.36</v>
      </c>
      <c r="D2056" s="2">
        <v>41.01</v>
      </c>
      <c r="E2056" s="2">
        <v>28.787500000000001</v>
      </c>
      <c r="F2056" s="3">
        <v>0.1305</v>
      </c>
      <c r="G2056" s="4">
        <f t="shared" si="114"/>
        <v>3.6226433051123053E-6</v>
      </c>
      <c r="H2056" s="8">
        <f t="shared" si="115"/>
        <v>3.4505269047841514E-3</v>
      </c>
      <c r="I2056" s="8">
        <f t="shared" si="115"/>
        <v>-3.6872218690401303E-3</v>
      </c>
      <c r="J2056" s="8">
        <f t="shared" si="115"/>
        <v>-6.5406976744186805E-3</v>
      </c>
      <c r="K2056" s="8">
        <f t="shared" si="115"/>
        <v>-7.8094414373286935E-4</v>
      </c>
      <c r="L2056" s="8">
        <f t="shared" si="116"/>
        <v>-7.3354155078687194E-4</v>
      </c>
    </row>
    <row r="2057" spans="1:12" x14ac:dyDescent="0.25">
      <c r="A2057" s="5">
        <v>42352</v>
      </c>
      <c r="B2057" s="10">
        <v>1063.7</v>
      </c>
      <c r="C2057" s="6">
        <v>78.77</v>
      </c>
      <c r="D2057" s="6">
        <v>41.03</v>
      </c>
      <c r="E2057" s="6">
        <v>28.99</v>
      </c>
      <c r="F2057" s="7">
        <v>0.13250000000000001</v>
      </c>
      <c r="G2057" s="4">
        <f t="shared" si="114"/>
        <v>3.6781261034679602E-6</v>
      </c>
      <c r="H2057" s="8">
        <f t="shared" si="115"/>
        <v>-1.1431226765799215E-2</v>
      </c>
      <c r="I2057" s="8">
        <f t="shared" si="115"/>
        <v>5.2322613578355869E-3</v>
      </c>
      <c r="J2057" s="8">
        <f t="shared" si="115"/>
        <v>4.8768593026098821E-4</v>
      </c>
      <c r="K2057" s="8">
        <f t="shared" si="115"/>
        <v>7.0343030829351973E-3</v>
      </c>
      <c r="L2057" s="8">
        <f t="shared" si="116"/>
        <v>3.307041777562466E-4</v>
      </c>
    </row>
    <row r="2058" spans="1:12" x14ac:dyDescent="0.25">
      <c r="A2058" s="1">
        <v>42353</v>
      </c>
      <c r="B2058" s="9">
        <v>1061.8</v>
      </c>
      <c r="C2058" s="2">
        <v>77.900000000000006</v>
      </c>
      <c r="D2058" s="2">
        <v>41.28</v>
      </c>
      <c r="E2058" s="2">
        <v>29.290001</v>
      </c>
      <c r="F2058" s="3">
        <v>0.13250000000000001</v>
      </c>
      <c r="G2058" s="4">
        <f t="shared" si="114"/>
        <v>3.6781261034679602E-6</v>
      </c>
      <c r="H2058" s="8">
        <f t="shared" si="115"/>
        <v>-1.786217918586153E-3</v>
      </c>
      <c r="I2058" s="8">
        <f t="shared" si="115"/>
        <v>-1.1044814015488008E-2</v>
      </c>
      <c r="J2058" s="8">
        <f t="shared" si="115"/>
        <v>6.0931026078479156E-3</v>
      </c>
      <c r="K2058" s="8">
        <f t="shared" si="115"/>
        <v>1.0348430493273603E-2</v>
      </c>
      <c r="L2058" s="8">
        <f t="shared" si="116"/>
        <v>4.2718114392794456E-3</v>
      </c>
    </row>
    <row r="2059" spans="1:12" x14ac:dyDescent="0.25">
      <c r="A2059" s="5">
        <v>42354</v>
      </c>
      <c r="B2059" s="10">
        <v>1076.9000000000001</v>
      </c>
      <c r="C2059" s="6">
        <v>76.23</v>
      </c>
      <c r="D2059" s="6">
        <v>41.14</v>
      </c>
      <c r="E2059" s="6">
        <v>29.125</v>
      </c>
      <c r="F2059" s="7">
        <v>0.13300000000000001</v>
      </c>
      <c r="G2059" s="4">
        <f t="shared" si="114"/>
        <v>3.6919966304171936E-6</v>
      </c>
      <c r="H2059" s="8">
        <f t="shared" si="115"/>
        <v>1.4221133923526218E-2</v>
      </c>
      <c r="I2059" s="8">
        <f t="shared" si="115"/>
        <v>-2.1437740693196428E-2</v>
      </c>
      <c r="J2059" s="8">
        <f t="shared" si="115"/>
        <v>-3.3914728682170681E-3</v>
      </c>
      <c r="K2059" s="8">
        <f t="shared" si="115"/>
        <v>-5.6333559018997706E-3</v>
      </c>
      <c r="L2059" s="8">
        <f t="shared" si="116"/>
        <v>-7.0118492504485331E-4</v>
      </c>
    </row>
    <row r="2060" spans="1:12" x14ac:dyDescent="0.25">
      <c r="A2060" s="1">
        <v>42355</v>
      </c>
      <c r="B2060" s="9">
        <v>1049.7</v>
      </c>
      <c r="C2060" s="2">
        <v>74.569999999999993</v>
      </c>
      <c r="D2060" s="2">
        <v>40.520000000000003</v>
      </c>
      <c r="E2060" s="2">
        <v>28.752500999999999</v>
      </c>
      <c r="F2060" s="3">
        <v>0.13300000000000001</v>
      </c>
      <c r="G2060" s="4">
        <f t="shared" si="114"/>
        <v>3.6919966304171936E-6</v>
      </c>
      <c r="H2060" s="8">
        <f t="shared" si="115"/>
        <v>-2.525768409323061E-2</v>
      </c>
      <c r="I2060" s="8">
        <f t="shared" si="115"/>
        <v>-2.1776203594385552E-2</v>
      </c>
      <c r="J2060" s="8">
        <f t="shared" si="115"/>
        <v>-1.5070491006319821E-2</v>
      </c>
      <c r="K2060" s="8">
        <f t="shared" si="115"/>
        <v>-1.2789665236051545E-2</v>
      </c>
      <c r="L2060" s="8">
        <f t="shared" si="116"/>
        <v>-1.760409850021568E-2</v>
      </c>
    </row>
    <row r="2061" spans="1:12" x14ac:dyDescent="0.25">
      <c r="A2061" s="5">
        <v>42356</v>
      </c>
      <c r="B2061" s="10">
        <v>1065</v>
      </c>
      <c r="C2061" s="6">
        <v>72.13</v>
      </c>
      <c r="D2061" s="6">
        <v>40.159999999999997</v>
      </c>
      <c r="E2061" s="6">
        <v>28.162500000000001</v>
      </c>
      <c r="F2061" s="7">
        <v>0.13300000000000001</v>
      </c>
      <c r="G2061" s="4">
        <f t="shared" si="114"/>
        <v>3.6919966304171936E-6</v>
      </c>
      <c r="H2061" s="8">
        <f t="shared" si="115"/>
        <v>1.4575593026578978E-2</v>
      </c>
      <c r="I2061" s="8">
        <f t="shared" si="115"/>
        <v>-3.2720933351213601E-2</v>
      </c>
      <c r="J2061" s="8">
        <f t="shared" si="115"/>
        <v>-8.8845014807504077E-3</v>
      </c>
      <c r="K2061" s="8">
        <f t="shared" si="115"/>
        <v>-2.051998885244791E-2</v>
      </c>
      <c r="L2061" s="8">
        <f t="shared" si="116"/>
        <v>-9.2123112381639824E-3</v>
      </c>
    </row>
    <row r="2062" spans="1:12" x14ac:dyDescent="0.25">
      <c r="A2062" s="1">
        <v>42359</v>
      </c>
      <c r="B2062" s="9">
        <v>1080.5999999999999</v>
      </c>
      <c r="C2062" s="2">
        <v>68.72</v>
      </c>
      <c r="D2062" s="2">
        <v>37.99</v>
      </c>
      <c r="E2062" s="2">
        <v>26.440000999999999</v>
      </c>
      <c r="F2062" s="3">
        <v>0.13300000000000001</v>
      </c>
      <c r="G2062" s="4">
        <f t="shared" si="114"/>
        <v>3.6919966304171936E-6</v>
      </c>
      <c r="H2062" s="8">
        <f t="shared" si="115"/>
        <v>1.4647887323943577E-2</v>
      </c>
      <c r="I2062" s="8">
        <f t="shared" si="115"/>
        <v>-4.7275752114238137E-2</v>
      </c>
      <c r="J2062" s="8">
        <f t="shared" si="115"/>
        <v>-5.4033864541832538E-2</v>
      </c>
      <c r="K2062" s="8">
        <f t="shared" si="115"/>
        <v>-6.1162858411007638E-2</v>
      </c>
      <c r="L2062" s="8">
        <f t="shared" si="116"/>
        <v>-3.6401386764686593E-2</v>
      </c>
    </row>
    <row r="2063" spans="1:12" x14ac:dyDescent="0.25">
      <c r="A2063" s="5">
        <v>42360</v>
      </c>
      <c r="B2063" s="10">
        <v>1074.0999999999999</v>
      </c>
      <c r="C2063" s="6">
        <v>68.709999999999994</v>
      </c>
      <c r="D2063" s="6">
        <v>39.130000000000003</v>
      </c>
      <c r="E2063" s="6">
        <v>25.780000999999999</v>
      </c>
      <c r="F2063" s="7">
        <v>0.13250000000000001</v>
      </c>
      <c r="G2063" s="4">
        <f t="shared" si="114"/>
        <v>3.6781261034679602E-6</v>
      </c>
      <c r="H2063" s="8">
        <f t="shared" si="115"/>
        <v>-6.0151767536553774E-3</v>
      </c>
      <c r="I2063" s="8">
        <f t="shared" si="115"/>
        <v>-1.455180442375599E-4</v>
      </c>
      <c r="J2063" s="8">
        <f t="shared" si="115"/>
        <v>3.0007896814951317E-2</v>
      </c>
      <c r="K2063" s="8">
        <f t="shared" si="115"/>
        <v>-2.4962177573291323E-2</v>
      </c>
      <c r="L2063" s="8">
        <f t="shared" si="116"/>
        <v>-8.113499531531107E-3</v>
      </c>
    </row>
    <row r="2064" spans="1:12" x14ac:dyDescent="0.25">
      <c r="A2064" s="1">
        <v>42361</v>
      </c>
      <c r="B2064" s="9">
        <v>1068.3</v>
      </c>
      <c r="C2064" s="2">
        <v>72.5</v>
      </c>
      <c r="D2064" s="2">
        <v>38.75</v>
      </c>
      <c r="E2064" s="2">
        <v>25.934999000000001</v>
      </c>
      <c r="F2064" s="3">
        <v>0.13300000000000001</v>
      </c>
      <c r="G2064" s="4">
        <f t="shared" si="114"/>
        <v>3.6919966304171936E-6</v>
      </c>
      <c r="H2064" s="8">
        <f t="shared" si="115"/>
        <v>-5.3998696583185506E-3</v>
      </c>
      <c r="I2064" s="8">
        <f t="shared" si="115"/>
        <v>5.5159365448988598E-2</v>
      </c>
      <c r="J2064" s="8">
        <f t="shared" si="115"/>
        <v>-9.7112190135446603E-3</v>
      </c>
      <c r="K2064" s="8">
        <f t="shared" si="115"/>
        <v>6.0123349103051874E-3</v>
      </c>
      <c r="L2064" s="8">
        <f t="shared" si="116"/>
        <v>4.0944133578950746E-3</v>
      </c>
    </row>
    <row r="2065" spans="1:12" x14ac:dyDescent="0.25">
      <c r="A2065" s="5">
        <v>42362</v>
      </c>
      <c r="B2065" s="10">
        <v>1076.0999999999999</v>
      </c>
      <c r="C2065" s="6">
        <v>74.849999999999994</v>
      </c>
      <c r="D2065" s="6">
        <v>39.06</v>
      </c>
      <c r="E2065" s="6">
        <v>27.422501</v>
      </c>
      <c r="F2065" s="7">
        <v>0.13350000000000001</v>
      </c>
      <c r="G2065" s="4">
        <f t="shared" si="114"/>
        <v>3.7058670883105549E-6</v>
      </c>
      <c r="H2065" s="8">
        <f t="shared" si="115"/>
        <v>7.3013198539735608E-3</v>
      </c>
      <c r="I2065" s="8">
        <f t="shared" si="115"/>
        <v>3.2413793103448198E-2</v>
      </c>
      <c r="J2065" s="8">
        <f t="shared" si="115"/>
        <v>8.0000000000000591E-3</v>
      </c>
      <c r="K2065" s="8">
        <f t="shared" si="115"/>
        <v>5.7355005103335424E-2</v>
      </c>
      <c r="L2065" s="8">
        <f t="shared" si="116"/>
        <v>3.2236178543618974E-2</v>
      </c>
    </row>
    <row r="2066" spans="1:12" x14ac:dyDescent="0.25">
      <c r="A2066" s="1">
        <v>42366</v>
      </c>
      <c r="B2066" s="9">
        <v>1068.9000000000001</v>
      </c>
      <c r="C2066" s="2">
        <v>75.069999999999993</v>
      </c>
      <c r="D2066" s="2">
        <v>39.11</v>
      </c>
      <c r="E2066" s="2">
        <v>28.23</v>
      </c>
      <c r="F2066" s="3">
        <v>0.13350000000000001</v>
      </c>
      <c r="G2066" s="4">
        <f t="shared" si="114"/>
        <v>3.7058670883105549E-6</v>
      </c>
      <c r="H2066" s="8">
        <f t="shared" si="115"/>
        <v>-6.6908279899635893E-3</v>
      </c>
      <c r="I2066" s="8">
        <f t="shared" si="115"/>
        <v>2.9392117568470123E-3</v>
      </c>
      <c r="J2066" s="8">
        <f t="shared" si="115"/>
        <v>1.2800819252431427E-3</v>
      </c>
      <c r="K2066" s="8">
        <f t="shared" si="115"/>
        <v>2.9446584758990434E-2</v>
      </c>
      <c r="L2066" s="8">
        <f t="shared" si="116"/>
        <v>1.1852643928878822E-2</v>
      </c>
    </row>
    <row r="2067" spans="1:12" x14ac:dyDescent="0.25">
      <c r="A2067" s="5">
        <v>42367</v>
      </c>
      <c r="B2067" s="10">
        <v>1068.3</v>
      </c>
      <c r="C2067" s="6">
        <v>75.239999999999995</v>
      </c>
      <c r="D2067" s="6">
        <v>39.15</v>
      </c>
      <c r="E2067" s="6">
        <v>28.322500000000002</v>
      </c>
      <c r="F2067" s="7">
        <v>0.13200000000000001</v>
      </c>
      <c r="G2067" s="4">
        <f t="shared" si="114"/>
        <v>3.6642555074628547E-6</v>
      </c>
      <c r="H2067" s="8">
        <f t="shared" si="115"/>
        <v>-5.6132472635432346E-4</v>
      </c>
      <c r="I2067" s="8">
        <f t="shared" si="115"/>
        <v>2.2645530837884869E-3</v>
      </c>
      <c r="J2067" s="8">
        <f t="shared" si="115"/>
        <v>1.0227563283047596E-3</v>
      </c>
      <c r="K2067" s="8">
        <f t="shared" si="115"/>
        <v>3.2766560396741457E-3</v>
      </c>
      <c r="L2067" s="8">
        <f t="shared" si="116"/>
        <v>1.6811323494587459E-3</v>
      </c>
    </row>
    <row r="2068" spans="1:12" x14ac:dyDescent="0.25">
      <c r="A2068" s="1">
        <v>42368</v>
      </c>
      <c r="B2068" s="9">
        <v>1059.8</v>
      </c>
      <c r="C2068" s="2">
        <v>72.08</v>
      </c>
      <c r="D2068" s="2">
        <v>38.67</v>
      </c>
      <c r="E2068" s="2">
        <v>28.190000999999999</v>
      </c>
      <c r="F2068" s="3">
        <v>0.13300000000000001</v>
      </c>
      <c r="G2068" s="4">
        <f t="shared" si="114"/>
        <v>3.6919966304171936E-6</v>
      </c>
      <c r="H2068" s="8">
        <f t="shared" si="115"/>
        <v>-7.9565665075353367E-3</v>
      </c>
      <c r="I2068" s="8">
        <f t="shared" si="115"/>
        <v>-4.19989367357788E-2</v>
      </c>
      <c r="J2068" s="8">
        <f t="shared" si="115"/>
        <v>-1.2260536398467354E-2</v>
      </c>
      <c r="K2068" s="8">
        <f t="shared" si="115"/>
        <v>-4.6782240268338883E-3</v>
      </c>
      <c r="L2068" s="8">
        <f t="shared" si="116"/>
        <v>-1.0015385403998637E-2</v>
      </c>
    </row>
    <row r="2069" spans="1:12" x14ac:dyDescent="0.25">
      <c r="A2069" s="5">
        <v>42369</v>
      </c>
      <c r="B2069" s="10">
        <v>1060.2</v>
      </c>
      <c r="C2069" s="6">
        <v>73.23</v>
      </c>
      <c r="D2069" s="6">
        <v>39.03</v>
      </c>
      <c r="E2069" s="6">
        <v>26.93</v>
      </c>
      <c r="F2069" s="7">
        <v>0.13550000000000001</v>
      </c>
      <c r="G2069" s="4">
        <f t="shared" si="114"/>
        <v>3.7613482291032341E-6</v>
      </c>
      <c r="H2069" s="8">
        <f t="shared" si="115"/>
        <v>3.7742970371776839E-4</v>
      </c>
      <c r="I2069" s="8">
        <f t="shared" si="115"/>
        <v>1.595449500554947E-2</v>
      </c>
      <c r="J2069" s="8">
        <f t="shared" si="115"/>
        <v>9.3095422808378431E-3</v>
      </c>
      <c r="K2069" s="8">
        <f t="shared" si="115"/>
        <v>-4.4696734845805754E-2</v>
      </c>
      <c r="L2069" s="8">
        <f t="shared" si="116"/>
        <v>-1.7306058608511088E-2</v>
      </c>
    </row>
    <row r="2070" spans="1:12" x14ac:dyDescent="0.25">
      <c r="A2070" s="1">
        <v>42373</v>
      </c>
      <c r="B2070" s="9">
        <v>1075.2</v>
      </c>
      <c r="C2070" s="2">
        <v>73.790000000000006</v>
      </c>
      <c r="D2070" s="2">
        <v>38.9</v>
      </c>
      <c r="E2070" s="2">
        <v>28.084999</v>
      </c>
      <c r="F2070" s="3">
        <v>0.13550000000000001</v>
      </c>
      <c r="G2070" s="4">
        <f t="shared" si="114"/>
        <v>3.7613482291032341E-6</v>
      </c>
      <c r="H2070" s="8">
        <f t="shared" si="115"/>
        <v>1.4148273910582909E-2</v>
      </c>
      <c r="I2070" s="8">
        <f t="shared" si="115"/>
        <v>7.6471391506213607E-3</v>
      </c>
      <c r="J2070" s="8">
        <f t="shared" si="115"/>
        <v>-3.3307712016398296E-3</v>
      </c>
      <c r="K2070" s="8">
        <f t="shared" si="115"/>
        <v>4.2888934274043819E-2</v>
      </c>
      <c r="L2070" s="8">
        <f t="shared" si="116"/>
        <v>2.3740130686782931E-2</v>
      </c>
    </row>
    <row r="2071" spans="1:12" x14ac:dyDescent="0.25">
      <c r="A2071" s="5">
        <v>42374</v>
      </c>
      <c r="B2071" s="10">
        <v>1078.4000000000001</v>
      </c>
      <c r="C2071" s="6">
        <v>72.459999999999994</v>
      </c>
      <c r="D2071" s="6">
        <v>38.68</v>
      </c>
      <c r="E2071" s="6">
        <v>27.592500999999999</v>
      </c>
      <c r="F2071" s="7">
        <v>0.13550000000000001</v>
      </c>
      <c r="G2071" s="4">
        <f t="shared" si="114"/>
        <v>3.7613482291032341E-6</v>
      </c>
      <c r="H2071" s="8">
        <f t="shared" si="115"/>
        <v>2.9761904761905185E-3</v>
      </c>
      <c r="I2071" s="8">
        <f t="shared" si="115"/>
        <v>-1.8024122509825349E-2</v>
      </c>
      <c r="J2071" s="8">
        <f t="shared" si="115"/>
        <v>-5.6555269922878891E-3</v>
      </c>
      <c r="K2071" s="8">
        <f t="shared" si="115"/>
        <v>-1.7535980684920131E-2</v>
      </c>
      <c r="L2071" s="8">
        <f t="shared" si="116"/>
        <v>-9.5263388780431404E-3</v>
      </c>
    </row>
    <row r="2072" spans="1:12" x14ac:dyDescent="0.25">
      <c r="A2072" s="1">
        <v>42375</v>
      </c>
      <c r="B2072" s="9">
        <v>1091.9000000000001</v>
      </c>
      <c r="C2072" s="2">
        <v>73.5</v>
      </c>
      <c r="D2072" s="2">
        <v>38.869999999999997</v>
      </c>
      <c r="E2072" s="2">
        <v>27.317499000000002</v>
      </c>
      <c r="F2072" s="3">
        <v>0.13550000000000001</v>
      </c>
      <c r="G2072" s="4">
        <f t="shared" si="114"/>
        <v>3.7613482291032341E-6</v>
      </c>
      <c r="H2072" s="8">
        <f t="shared" si="115"/>
        <v>1.251854599406528E-2</v>
      </c>
      <c r="I2072" s="8">
        <f t="shared" si="115"/>
        <v>1.4352746342809914E-2</v>
      </c>
      <c r="J2072" s="8">
        <f t="shared" si="115"/>
        <v>4.9120992761116271E-3</v>
      </c>
      <c r="K2072" s="8">
        <f t="shared" si="115"/>
        <v>-9.9665485198314249E-3</v>
      </c>
      <c r="L2072" s="8">
        <f t="shared" si="116"/>
        <v>1.1886332016623922E-3</v>
      </c>
    </row>
    <row r="2073" spans="1:12" x14ac:dyDescent="0.25">
      <c r="A2073" s="5">
        <v>42376</v>
      </c>
      <c r="B2073" s="10">
        <v>1107.8</v>
      </c>
      <c r="C2073" s="6">
        <v>72</v>
      </c>
      <c r="D2073" s="6">
        <v>39.119999999999997</v>
      </c>
      <c r="E2073" s="6">
        <v>28.077499</v>
      </c>
      <c r="F2073" s="7">
        <v>0.13500000000000001</v>
      </c>
      <c r="G2073" s="4">
        <f t="shared" si="114"/>
        <v>3.7474780476554059E-6</v>
      </c>
      <c r="H2073" s="8">
        <f t="shared" si="115"/>
        <v>1.4561773056140545E-2</v>
      </c>
      <c r="I2073" s="8">
        <f t="shared" si="115"/>
        <v>-2.0408163265306121E-2</v>
      </c>
      <c r="J2073" s="8">
        <f t="shared" si="115"/>
        <v>6.4316953949060977E-3</v>
      </c>
      <c r="K2073" s="8">
        <f t="shared" si="115"/>
        <v>2.7820994886830524E-2</v>
      </c>
      <c r="L2073" s="8">
        <f t="shared" si="116"/>
        <v>1.6319378003336823E-2</v>
      </c>
    </row>
    <row r="2074" spans="1:12" x14ac:dyDescent="0.25">
      <c r="A2074" s="1">
        <v>42377</v>
      </c>
      <c r="B2074" s="9">
        <v>1097.9000000000001</v>
      </c>
      <c r="C2074" s="2">
        <v>72.52</v>
      </c>
      <c r="D2074" s="2">
        <v>38.31</v>
      </c>
      <c r="E2074" s="2">
        <v>27.537500000000001</v>
      </c>
      <c r="F2074" s="3">
        <v>0.13450000000000001</v>
      </c>
      <c r="G2074" s="4">
        <f t="shared" si="114"/>
        <v>3.733607796929661E-6</v>
      </c>
      <c r="H2074" s="8">
        <f t="shared" si="115"/>
        <v>-8.9366311608592378E-3</v>
      </c>
      <c r="I2074" s="8">
        <f t="shared" si="115"/>
        <v>7.2222222222221672E-3</v>
      </c>
      <c r="J2074" s="8">
        <f t="shared" si="115"/>
        <v>-2.0705521472392515E-2</v>
      </c>
      <c r="K2074" s="8">
        <f t="shared" si="115"/>
        <v>-1.9232446593622821E-2</v>
      </c>
      <c r="L2074" s="8">
        <f t="shared" si="116"/>
        <v>-1.4236085472989863E-2</v>
      </c>
    </row>
    <row r="2075" spans="1:12" x14ac:dyDescent="0.25">
      <c r="A2075" s="5">
        <v>42380</v>
      </c>
      <c r="B2075" s="10">
        <v>1096.2</v>
      </c>
      <c r="C2075" s="6">
        <v>72.69</v>
      </c>
      <c r="D2075" s="6">
        <v>38.01</v>
      </c>
      <c r="E2075" s="6">
        <v>28.142499999999998</v>
      </c>
      <c r="F2075" s="7">
        <v>0.13550000000000001</v>
      </c>
      <c r="G2075" s="4">
        <f t="shared" si="114"/>
        <v>3.7613482291032341E-6</v>
      </c>
      <c r="H2075" s="8">
        <f t="shared" si="115"/>
        <v>-1.5484106020585166E-3</v>
      </c>
      <c r="I2075" s="8">
        <f t="shared" si="115"/>
        <v>2.3441809156095105E-3</v>
      </c>
      <c r="J2075" s="8">
        <f t="shared" si="115"/>
        <v>-7.8308535630384826E-3</v>
      </c>
      <c r="K2075" s="8">
        <f t="shared" si="115"/>
        <v>2.1970040853381636E-2</v>
      </c>
      <c r="L2075" s="8">
        <f t="shared" si="116"/>
        <v>8.4061178090743885E-3</v>
      </c>
    </row>
    <row r="2076" spans="1:12" x14ac:dyDescent="0.25">
      <c r="A2076" s="1">
        <v>42381</v>
      </c>
      <c r="B2076" s="9">
        <v>1085.2</v>
      </c>
      <c r="C2076" s="2">
        <v>72.489999999999995</v>
      </c>
      <c r="D2076" s="2">
        <v>38.22</v>
      </c>
      <c r="E2076" s="2">
        <v>28.552499999999998</v>
      </c>
      <c r="F2076" s="3">
        <v>0.13600000000000001</v>
      </c>
      <c r="G2076" s="4">
        <f t="shared" si="114"/>
        <v>3.7752183417172347E-6</v>
      </c>
      <c r="H2076" s="8">
        <f t="shared" si="115"/>
        <v>-1.0034665207079E-2</v>
      </c>
      <c r="I2076" s="8">
        <f t="shared" si="115"/>
        <v>-2.7514100976750978E-3</v>
      </c>
      <c r="J2076" s="8">
        <f t="shared" si="115"/>
        <v>5.524861878453061E-3</v>
      </c>
      <c r="K2076" s="8">
        <f t="shared" si="115"/>
        <v>1.4568712800923875E-2</v>
      </c>
      <c r="L2076" s="8">
        <f t="shared" si="116"/>
        <v>4.3435921159089928E-3</v>
      </c>
    </row>
    <row r="2077" spans="1:12" x14ac:dyDescent="0.25">
      <c r="A2077" s="5">
        <v>42382</v>
      </c>
      <c r="B2077" s="10">
        <v>1087.0999999999999</v>
      </c>
      <c r="C2077" s="6">
        <v>72.86</v>
      </c>
      <c r="D2077" s="6">
        <v>38.07</v>
      </c>
      <c r="E2077" s="6">
        <v>28.827499</v>
      </c>
      <c r="F2077" s="7">
        <v>0.13650000000000001</v>
      </c>
      <c r="G2077" s="4">
        <f t="shared" si="114"/>
        <v>3.7890883852753632E-6</v>
      </c>
      <c r="H2077" s="8">
        <f t="shared" si="115"/>
        <v>1.7508293402136597E-3</v>
      </c>
      <c r="I2077" s="8">
        <f t="shared" si="115"/>
        <v>5.1041522968685964E-3</v>
      </c>
      <c r="J2077" s="8">
        <f t="shared" si="115"/>
        <v>-3.9246467817896022E-3</v>
      </c>
      <c r="K2077" s="8">
        <f t="shared" si="115"/>
        <v>9.6313457665703917E-3</v>
      </c>
      <c r="L2077" s="8">
        <f t="shared" si="116"/>
        <v>4.6600976177847931E-3</v>
      </c>
    </row>
    <row r="2078" spans="1:12" x14ac:dyDescent="0.25">
      <c r="A2078" s="1">
        <v>42383</v>
      </c>
      <c r="B2078" s="9">
        <v>1073.5999999999999</v>
      </c>
      <c r="C2078" s="2">
        <v>74.3</v>
      </c>
      <c r="D2078" s="2">
        <v>38.67</v>
      </c>
      <c r="E2078" s="2">
        <v>29.07</v>
      </c>
      <c r="F2078" s="3">
        <v>0.13650000000000001</v>
      </c>
      <c r="G2078" s="4">
        <f t="shared" si="114"/>
        <v>3.7890883852753632E-6</v>
      </c>
      <c r="H2078" s="8">
        <f t="shared" si="115"/>
        <v>-1.2418360776377519E-2</v>
      </c>
      <c r="I2078" s="8">
        <f t="shared" si="115"/>
        <v>1.9763930826242077E-2</v>
      </c>
      <c r="J2078" s="8">
        <f t="shared" si="115"/>
        <v>1.5760441292356223E-2</v>
      </c>
      <c r="K2078" s="8">
        <f t="shared" si="115"/>
        <v>8.4121414764423627E-3</v>
      </c>
      <c r="L2078" s="8">
        <f t="shared" si="116"/>
        <v>4.4237071652653073E-3</v>
      </c>
    </row>
    <row r="2079" spans="1:12" x14ac:dyDescent="0.25">
      <c r="A2079" s="5">
        <v>42384</v>
      </c>
      <c r="B2079" s="10">
        <v>1090.7</v>
      </c>
      <c r="C2079" s="6">
        <v>74.459999999999994</v>
      </c>
      <c r="D2079" s="6">
        <v>39.15</v>
      </c>
      <c r="E2079" s="6">
        <v>29.102501</v>
      </c>
      <c r="F2079" s="7">
        <v>0.13750000000000001</v>
      </c>
      <c r="G2079" s="4">
        <f t="shared" si="114"/>
        <v>3.8168282650019592E-6</v>
      </c>
      <c r="H2079" s="8">
        <f t="shared" si="115"/>
        <v>1.5927719821162572E-2</v>
      </c>
      <c r="I2079" s="8">
        <f t="shared" si="115"/>
        <v>2.1534320323014348E-3</v>
      </c>
      <c r="J2079" s="8">
        <f t="shared" si="115"/>
        <v>1.2412723041117063E-2</v>
      </c>
      <c r="K2079" s="8">
        <f t="shared" si="115"/>
        <v>1.1180254557963498E-3</v>
      </c>
      <c r="L2079" s="8">
        <f t="shared" si="116"/>
        <v>7.4702241196545373E-3</v>
      </c>
    </row>
    <row r="2080" spans="1:12" x14ac:dyDescent="0.25">
      <c r="A2080" s="1">
        <v>42386</v>
      </c>
      <c r="B2080" s="9">
        <v>1090.3</v>
      </c>
      <c r="C2080" s="2">
        <v>72.680000000000007</v>
      </c>
      <c r="D2080" s="2">
        <v>38.86</v>
      </c>
      <c r="E2080" s="2">
        <v>28.48</v>
      </c>
      <c r="F2080" s="3">
        <v>0.13750000000000001</v>
      </c>
      <c r="G2080" s="4">
        <f t="shared" si="114"/>
        <v>3.8168282650019592E-6</v>
      </c>
      <c r="H2080" s="8">
        <f t="shared" si="115"/>
        <v>-3.6673695791701746E-4</v>
      </c>
      <c r="I2080" s="8">
        <f t="shared" si="115"/>
        <v>-2.390545259199553E-2</v>
      </c>
      <c r="J2080" s="8">
        <f t="shared" si="115"/>
        <v>-7.407407407407386E-3</v>
      </c>
      <c r="K2080" s="8">
        <f t="shared" si="115"/>
        <v>-2.1389948582082336E-2</v>
      </c>
      <c r="L2080" s="8">
        <f t="shared" si="116"/>
        <v>-1.3046439201722495E-2</v>
      </c>
    </row>
    <row r="2081" spans="1:12" x14ac:dyDescent="0.25">
      <c r="A2081" s="5">
        <v>42387</v>
      </c>
      <c r="B2081" s="10">
        <v>1088.5</v>
      </c>
      <c r="C2081" s="6">
        <v>73.39</v>
      </c>
      <c r="D2081" s="6">
        <v>39.049999999999997</v>
      </c>
      <c r="E2081" s="6">
        <v>28.362499</v>
      </c>
      <c r="F2081" s="7">
        <v>0.13550000000000001</v>
      </c>
      <c r="G2081" s="4">
        <f t="shared" si="114"/>
        <v>3.7613482291032341E-6</v>
      </c>
      <c r="H2081" s="8">
        <f t="shared" si="115"/>
        <v>-1.650921764651889E-3</v>
      </c>
      <c r="I2081" s="8">
        <f t="shared" si="115"/>
        <v>9.7688497523389338E-3</v>
      </c>
      <c r="J2081" s="8">
        <f t="shared" si="115"/>
        <v>4.8893463715902656E-3</v>
      </c>
      <c r="K2081" s="8">
        <f t="shared" si="115"/>
        <v>-4.1257373595505881E-3</v>
      </c>
      <c r="L2081" s="8">
        <f t="shared" si="116"/>
        <v>-7.3325227479883624E-4</v>
      </c>
    </row>
    <row r="2082" spans="1:12" x14ac:dyDescent="0.25">
      <c r="A2082" s="1">
        <v>42388</v>
      </c>
      <c r="B2082" s="9">
        <v>1089.0999999999999</v>
      </c>
      <c r="C2082" s="2">
        <v>72.739999999999995</v>
      </c>
      <c r="D2082" s="2">
        <v>38.68</v>
      </c>
      <c r="E2082" s="2">
        <v>28.802499999999998</v>
      </c>
      <c r="F2082" s="3">
        <v>0.13550000000000001</v>
      </c>
      <c r="G2082" s="4">
        <f t="shared" si="114"/>
        <v>3.7613482291032341E-6</v>
      </c>
      <c r="H2082" s="8">
        <f t="shared" si="115"/>
        <v>5.512172714744227E-4</v>
      </c>
      <c r="I2082" s="8">
        <f t="shared" si="115"/>
        <v>-8.8567924785393874E-3</v>
      </c>
      <c r="J2082" s="8">
        <f t="shared" si="115"/>
        <v>-9.4750320102432138E-3</v>
      </c>
      <c r="K2082" s="8">
        <f t="shared" si="115"/>
        <v>1.5513477849747962E-2</v>
      </c>
      <c r="L2082" s="8">
        <f t="shared" si="116"/>
        <v>4.8893660142588684E-3</v>
      </c>
    </row>
    <row r="2083" spans="1:12" x14ac:dyDescent="0.25">
      <c r="A2083" s="5">
        <v>42389</v>
      </c>
      <c r="B2083" s="10">
        <v>1106.2</v>
      </c>
      <c r="C2083" s="6">
        <v>72.3</v>
      </c>
      <c r="D2083" s="6">
        <v>38.79</v>
      </c>
      <c r="E2083" s="6">
        <v>28.35</v>
      </c>
      <c r="F2083" s="7">
        <v>0.13600000000000001</v>
      </c>
      <c r="G2083" s="4">
        <f t="shared" si="114"/>
        <v>3.7752183417172347E-6</v>
      </c>
      <c r="H2083" s="8">
        <f t="shared" si="115"/>
        <v>1.570103755394375E-2</v>
      </c>
      <c r="I2083" s="8">
        <f t="shared" si="115"/>
        <v>-6.0489414352488009E-3</v>
      </c>
      <c r="J2083" s="8">
        <f t="shared" si="115"/>
        <v>2.8438469493278031E-3</v>
      </c>
      <c r="K2083" s="8">
        <f t="shared" si="115"/>
        <v>-1.5710441801926812E-2</v>
      </c>
      <c r="L2083" s="8">
        <f t="shared" si="116"/>
        <v>-2.5196073851227324E-3</v>
      </c>
    </row>
    <row r="2084" spans="1:12" x14ac:dyDescent="0.25">
      <c r="A2084" s="1">
        <v>42390</v>
      </c>
      <c r="B2084" s="9">
        <v>1098.2</v>
      </c>
      <c r="C2084" s="2">
        <v>72.73</v>
      </c>
      <c r="D2084" s="2">
        <v>38.520000000000003</v>
      </c>
      <c r="E2084" s="2">
        <v>28.58</v>
      </c>
      <c r="F2084" s="3">
        <v>0.13600000000000001</v>
      </c>
      <c r="G2084" s="4">
        <f t="shared" si="114"/>
        <v>3.7752183417172347E-6</v>
      </c>
      <c r="H2084" s="8">
        <f t="shared" si="115"/>
        <v>-7.2319652865666245E-3</v>
      </c>
      <c r="I2084" s="8">
        <f t="shared" si="115"/>
        <v>5.9474412171508549E-3</v>
      </c>
      <c r="J2084" s="8">
        <f t="shared" si="115"/>
        <v>-6.9605568445474612E-3</v>
      </c>
      <c r="K2084" s="8">
        <f t="shared" si="115"/>
        <v>8.1128747795413351E-3</v>
      </c>
      <c r="L2084" s="8">
        <f t="shared" si="116"/>
        <v>8.7720619291424551E-4</v>
      </c>
    </row>
    <row r="2085" spans="1:12" x14ac:dyDescent="0.25">
      <c r="A2085" s="5">
        <v>42391</v>
      </c>
      <c r="B2085" s="10">
        <v>1096.3</v>
      </c>
      <c r="C2085" s="6">
        <v>73.23</v>
      </c>
      <c r="D2085" s="6">
        <v>39.43</v>
      </c>
      <c r="E2085" s="6">
        <v>28.75</v>
      </c>
      <c r="F2085" s="7">
        <v>0.13450000000000001</v>
      </c>
      <c r="G2085" s="4">
        <f t="shared" si="114"/>
        <v>3.733607796929661E-6</v>
      </c>
      <c r="H2085" s="8">
        <f t="shared" si="115"/>
        <v>-1.7301038062284564E-3</v>
      </c>
      <c r="I2085" s="8">
        <f t="shared" si="115"/>
        <v>6.8747421971676057E-3</v>
      </c>
      <c r="J2085" s="8">
        <f t="shared" si="115"/>
        <v>2.3624091381100637E-2</v>
      </c>
      <c r="K2085" s="8">
        <f t="shared" si="115"/>
        <v>5.9482155353394583E-3</v>
      </c>
      <c r="L2085" s="8">
        <f t="shared" si="116"/>
        <v>6.708025206720843E-3</v>
      </c>
    </row>
    <row r="2086" spans="1:12" x14ac:dyDescent="0.25">
      <c r="A2086" s="1">
        <v>42394</v>
      </c>
      <c r="B2086" s="9">
        <v>1105.3</v>
      </c>
      <c r="C2086" s="2">
        <v>72.599999999999994</v>
      </c>
      <c r="D2086" s="2">
        <v>39.520000000000003</v>
      </c>
      <c r="E2086" s="2">
        <v>28.677499999999998</v>
      </c>
      <c r="F2086" s="3">
        <v>0.13450000000000001</v>
      </c>
      <c r="G2086" s="4">
        <f t="shared" si="114"/>
        <v>3.733607796929661E-6</v>
      </c>
      <c r="H2086" s="8">
        <f t="shared" si="115"/>
        <v>8.2094317248928208E-3</v>
      </c>
      <c r="I2086" s="8">
        <f t="shared" si="115"/>
        <v>-8.603031544449127E-3</v>
      </c>
      <c r="J2086" s="8">
        <f t="shared" si="115"/>
        <v>2.2825259954350344E-3</v>
      </c>
      <c r="K2086" s="8">
        <f t="shared" si="115"/>
        <v>-2.5217391304348368E-3</v>
      </c>
      <c r="L2086" s="8">
        <f t="shared" si="116"/>
        <v>9.4875538181526833E-4</v>
      </c>
    </row>
    <row r="2087" spans="1:12" x14ac:dyDescent="0.25">
      <c r="A2087" s="5">
        <v>42395</v>
      </c>
      <c r="B2087" s="10">
        <v>1120.2</v>
      </c>
      <c r="C2087" s="6">
        <v>72.97</v>
      </c>
      <c r="D2087" s="6">
        <v>39.520000000000003</v>
      </c>
      <c r="E2087" s="6">
        <v>28.110001</v>
      </c>
      <c r="F2087" s="7">
        <v>0.13350000000000001</v>
      </c>
      <c r="G2087" s="4">
        <f t="shared" si="114"/>
        <v>3.7058670883105549E-6</v>
      </c>
      <c r="H2087" s="8">
        <f t="shared" si="115"/>
        <v>1.3480503030851436E-2</v>
      </c>
      <c r="I2087" s="8">
        <f t="shared" si="115"/>
        <v>5.0964187327824321E-3</v>
      </c>
      <c r="J2087" s="8">
        <f t="shared" si="115"/>
        <v>0</v>
      </c>
      <c r="K2087" s="8">
        <f t="shared" si="115"/>
        <v>-1.9788998343649132E-2</v>
      </c>
      <c r="L2087" s="8">
        <f t="shared" si="116"/>
        <v>-4.5775262087336469E-3</v>
      </c>
    </row>
    <row r="2088" spans="1:12" x14ac:dyDescent="0.25">
      <c r="A2088" s="1">
        <v>42396</v>
      </c>
      <c r="B2088" s="9">
        <v>1115.8</v>
      </c>
      <c r="C2088" s="2">
        <v>74.349999999999994</v>
      </c>
      <c r="D2088" s="2">
        <v>39.880000000000003</v>
      </c>
      <c r="E2088" s="2">
        <v>27.264999</v>
      </c>
      <c r="F2088" s="3">
        <v>0.1162</v>
      </c>
      <c r="G2088" s="4">
        <f t="shared" si="114"/>
        <v>3.2259090936292978E-6</v>
      </c>
      <c r="H2088" s="8">
        <f t="shared" si="115"/>
        <v>-3.9278700232102219E-3</v>
      </c>
      <c r="I2088" s="8">
        <f t="shared" si="115"/>
        <v>1.8911881595176039E-2</v>
      </c>
      <c r="J2088" s="8">
        <f t="shared" si="115"/>
        <v>9.1093117408906736E-3</v>
      </c>
      <c r="K2088" s="8">
        <f t="shared" si="115"/>
        <v>-3.0060546778351266E-2</v>
      </c>
      <c r="L2088" s="8">
        <f t="shared" si="116"/>
        <v>-1.1719894523567755E-2</v>
      </c>
    </row>
    <row r="2089" spans="1:12" x14ac:dyDescent="0.25">
      <c r="A2089" s="5">
        <v>42397</v>
      </c>
      <c r="B2089" s="10">
        <v>1115.5999999999999</v>
      </c>
      <c r="C2089" s="6">
        <v>74.06</v>
      </c>
      <c r="D2089" s="6">
        <v>40.22</v>
      </c>
      <c r="E2089" s="6">
        <v>27.575001</v>
      </c>
      <c r="F2089" s="7">
        <v>0.13250000000000001</v>
      </c>
      <c r="G2089" s="4">
        <f t="shared" si="114"/>
        <v>3.6781261034679602E-6</v>
      </c>
      <c r="H2089" s="8">
        <f t="shared" si="115"/>
        <v>-1.7924359204162527E-4</v>
      </c>
      <c r="I2089" s="8">
        <f t="shared" si="115"/>
        <v>-3.9004707464692949E-3</v>
      </c>
      <c r="J2089" s="8">
        <f t="shared" si="115"/>
        <v>8.5255767301904792E-3</v>
      </c>
      <c r="K2089" s="8">
        <f t="shared" si="115"/>
        <v>1.1369961906105362E-2</v>
      </c>
      <c r="L2089" s="8">
        <f t="shared" si="116"/>
        <v>6.2109297416258983E-3</v>
      </c>
    </row>
    <row r="2090" spans="1:12" x14ac:dyDescent="0.25">
      <c r="A2090" s="1">
        <v>42398</v>
      </c>
      <c r="B2090" s="9">
        <v>1116.5</v>
      </c>
      <c r="C2090" s="2">
        <v>75.88</v>
      </c>
      <c r="D2090" s="2">
        <v>39.56</v>
      </c>
      <c r="E2090" s="2">
        <v>27.395</v>
      </c>
      <c r="F2090" s="3">
        <v>0.13250000000000001</v>
      </c>
      <c r="G2090" s="4">
        <f t="shared" si="114"/>
        <v>3.6781261034679602E-6</v>
      </c>
      <c r="H2090" s="8">
        <f t="shared" si="115"/>
        <v>8.0674076730018912E-4</v>
      </c>
      <c r="I2090" s="8">
        <f t="shared" si="115"/>
        <v>2.4574669187145466E-2</v>
      </c>
      <c r="J2090" s="8">
        <f t="shared" si="115"/>
        <v>-1.640974639482836E-2</v>
      </c>
      <c r="K2090" s="8">
        <f t="shared" si="115"/>
        <v>-6.5276878865752619E-3</v>
      </c>
      <c r="L2090" s="8">
        <f t="shared" si="116"/>
        <v>-3.4257533375331348E-3</v>
      </c>
    </row>
    <row r="2091" spans="1:12" x14ac:dyDescent="0.25">
      <c r="A2091" s="5">
        <v>42401</v>
      </c>
      <c r="B2091" s="10">
        <v>1128</v>
      </c>
      <c r="C2091" s="6">
        <v>76.81</v>
      </c>
      <c r="D2091" s="6">
        <v>40.450000000000003</v>
      </c>
      <c r="E2091" s="6">
        <v>27.594999000000001</v>
      </c>
      <c r="F2091" s="7">
        <v>0.13250000000000001</v>
      </c>
      <c r="G2091" s="4">
        <f t="shared" si="114"/>
        <v>3.6781261034679602E-6</v>
      </c>
      <c r="H2091" s="8">
        <f t="shared" si="115"/>
        <v>1.0300044782803403E-2</v>
      </c>
      <c r="I2091" s="8">
        <f t="shared" si="115"/>
        <v>1.2256193990511425E-2</v>
      </c>
      <c r="J2091" s="8">
        <f t="shared" si="115"/>
        <v>2.2497472194135504E-2</v>
      </c>
      <c r="K2091" s="8">
        <f t="shared" si="115"/>
        <v>7.3005657966782921E-3</v>
      </c>
      <c r="L2091" s="8">
        <f t="shared" si="116"/>
        <v>1.1138295218862277E-2</v>
      </c>
    </row>
    <row r="2092" spans="1:12" x14ac:dyDescent="0.25">
      <c r="A2092" s="1">
        <v>42402</v>
      </c>
      <c r="B2092" s="9">
        <v>1127.2</v>
      </c>
      <c r="C2092" s="2">
        <v>77.89</v>
      </c>
      <c r="D2092" s="2">
        <v>41.04</v>
      </c>
      <c r="E2092" s="2">
        <v>27.695</v>
      </c>
      <c r="F2092" s="3">
        <v>0.13200000000000001</v>
      </c>
      <c r="G2092" s="4">
        <f t="shared" si="114"/>
        <v>3.6642555074628547E-6</v>
      </c>
      <c r="H2092" s="8">
        <f t="shared" si="115"/>
        <v>-7.0921985815598808E-4</v>
      </c>
      <c r="I2092" s="8">
        <f t="shared" si="115"/>
        <v>1.4060669183700017E-2</v>
      </c>
      <c r="J2092" s="8">
        <f t="shared" si="115"/>
        <v>1.4585908529048116E-2</v>
      </c>
      <c r="K2092" s="8">
        <f t="shared" si="115"/>
        <v>3.6238812692110946E-3</v>
      </c>
      <c r="L2092" s="8">
        <f t="shared" si="116"/>
        <v>5.0413133650052486E-3</v>
      </c>
    </row>
    <row r="2093" spans="1:12" x14ac:dyDescent="0.25">
      <c r="A2093" s="5">
        <v>42403</v>
      </c>
      <c r="B2093" s="10">
        <v>1141.2</v>
      </c>
      <c r="C2093" s="6">
        <v>79.2</v>
      </c>
      <c r="D2093" s="6">
        <v>41.14</v>
      </c>
      <c r="E2093" s="6">
        <v>27.827499</v>
      </c>
      <c r="F2093" s="7">
        <v>0.13150000000000001</v>
      </c>
      <c r="G2093" s="4">
        <f t="shared" si="114"/>
        <v>3.650384842401877E-6</v>
      </c>
      <c r="H2093" s="8">
        <f t="shared" si="115"/>
        <v>1.2420156139105748E-2</v>
      </c>
      <c r="I2093" s="8">
        <f t="shared" si="115"/>
        <v>1.681859031968163E-2</v>
      </c>
      <c r="J2093" s="8">
        <f t="shared" si="115"/>
        <v>2.4366471734893133E-3</v>
      </c>
      <c r="K2093" s="8">
        <f t="shared" si="115"/>
        <v>4.784220978515951E-3</v>
      </c>
      <c r="L2093" s="8">
        <f t="shared" si="116"/>
        <v>7.6497975550864567E-3</v>
      </c>
    </row>
    <row r="2094" spans="1:12" x14ac:dyDescent="0.25">
      <c r="A2094" s="1">
        <v>42404</v>
      </c>
      <c r="B2094" s="9">
        <v>1157.2</v>
      </c>
      <c r="C2094" s="2">
        <v>80.03</v>
      </c>
      <c r="D2094" s="2">
        <v>41.26</v>
      </c>
      <c r="E2094" s="2">
        <v>27.695</v>
      </c>
      <c r="F2094" s="3">
        <v>0.13100000000000001</v>
      </c>
      <c r="G2094" s="4">
        <f t="shared" si="114"/>
        <v>3.6365141082850272E-6</v>
      </c>
      <c r="H2094" s="8">
        <f t="shared" si="115"/>
        <v>1.4020329477742727E-2</v>
      </c>
      <c r="I2094" s="8">
        <f t="shared" si="115"/>
        <v>1.0479797979797957E-2</v>
      </c>
      <c r="J2094" s="8">
        <f t="shared" si="115"/>
        <v>2.9168692270295925E-3</v>
      </c>
      <c r="K2094" s="8">
        <f t="shared" si="115"/>
        <v>-4.7614411916787509E-3</v>
      </c>
      <c r="L2094" s="8">
        <f t="shared" si="116"/>
        <v>3.3414025227013395E-3</v>
      </c>
    </row>
    <row r="2095" spans="1:12" x14ac:dyDescent="0.25">
      <c r="A2095" s="5">
        <v>42405</v>
      </c>
      <c r="B2095" s="10">
        <v>1157.4000000000001</v>
      </c>
      <c r="C2095" s="6">
        <v>79.260000000000005</v>
      </c>
      <c r="D2095" s="6">
        <v>41.82</v>
      </c>
      <c r="E2095" s="6">
        <v>27.375</v>
      </c>
      <c r="F2095" s="7">
        <v>0.13200000000000001</v>
      </c>
      <c r="G2095" s="4">
        <f t="shared" si="114"/>
        <v>3.6642555074628547E-6</v>
      </c>
      <c r="H2095" s="8">
        <f t="shared" si="115"/>
        <v>1.7283097131009806E-4</v>
      </c>
      <c r="I2095" s="8">
        <f t="shared" si="115"/>
        <v>-9.621391978008197E-3</v>
      </c>
      <c r="J2095" s="8">
        <f t="shared" si="115"/>
        <v>1.357246728065929E-2</v>
      </c>
      <c r="K2095" s="8">
        <f t="shared" si="115"/>
        <v>-1.155443220797979E-2</v>
      </c>
      <c r="L2095" s="8">
        <f t="shared" si="116"/>
        <v>-3.7280536459046343E-3</v>
      </c>
    </row>
    <row r="2096" spans="1:12" x14ac:dyDescent="0.25">
      <c r="A2096" s="1">
        <v>42408</v>
      </c>
      <c r="B2096" s="9">
        <v>1197.5999999999999</v>
      </c>
      <c r="C2096" s="2">
        <v>79.3</v>
      </c>
      <c r="D2096" s="2">
        <v>41.83</v>
      </c>
      <c r="E2096" s="2">
        <v>28.030000999999999</v>
      </c>
      <c r="F2096" s="3">
        <v>0.13200000000000001</v>
      </c>
      <c r="G2096" s="4">
        <f t="shared" si="114"/>
        <v>3.6642555074628547E-6</v>
      </c>
      <c r="H2096" s="8">
        <f t="shared" si="115"/>
        <v>3.4733022291342508E-2</v>
      </c>
      <c r="I2096" s="8">
        <f t="shared" si="115"/>
        <v>5.0466818067110828E-4</v>
      </c>
      <c r="J2096" s="8">
        <f t="shared" si="115"/>
        <v>2.3912003825915854E-4</v>
      </c>
      <c r="K2096" s="8">
        <f t="shared" si="115"/>
        <v>2.3926977168949721E-2</v>
      </c>
      <c r="L2096" s="8">
        <f t="shared" si="116"/>
        <v>2.1218380376307803E-2</v>
      </c>
    </row>
    <row r="2097" spans="1:12" x14ac:dyDescent="0.25">
      <c r="A2097" s="5">
        <v>42409</v>
      </c>
      <c r="B2097" s="10">
        <v>1198.4000000000001</v>
      </c>
      <c r="C2097" s="6">
        <v>79.16</v>
      </c>
      <c r="D2097" s="6">
        <v>41.8</v>
      </c>
      <c r="E2097" s="6">
        <v>27.9</v>
      </c>
      <c r="F2097" s="7">
        <v>0.13200000000000001</v>
      </c>
      <c r="G2097" s="4">
        <f t="shared" si="114"/>
        <v>3.6642555074628547E-6</v>
      </c>
      <c r="H2097" s="8">
        <f t="shared" si="115"/>
        <v>6.6800267201083999E-4</v>
      </c>
      <c r="I2097" s="8">
        <f t="shared" si="115"/>
        <v>-1.7654476670870185E-3</v>
      </c>
      <c r="J2097" s="8">
        <f t="shared" si="115"/>
        <v>-7.1718862060724691E-4</v>
      </c>
      <c r="K2097" s="8">
        <f t="shared" si="115"/>
        <v>-4.637923487765842E-3</v>
      </c>
      <c r="L2097" s="8">
        <f t="shared" si="116"/>
        <v>-2.1752754349731803E-3</v>
      </c>
    </row>
    <row r="2098" spans="1:12" x14ac:dyDescent="0.25">
      <c r="A2098" s="1">
        <v>42410</v>
      </c>
      <c r="B2098" s="9">
        <v>1194.3</v>
      </c>
      <c r="C2098" s="2">
        <v>80.16</v>
      </c>
      <c r="D2098" s="2">
        <v>41.56</v>
      </c>
      <c r="E2098" s="2">
        <v>27.947500000000002</v>
      </c>
      <c r="F2098" s="3">
        <v>0.13200000000000001</v>
      </c>
      <c r="G2098" s="4">
        <f t="shared" si="114"/>
        <v>3.6642555074628547E-6</v>
      </c>
      <c r="H2098" s="8">
        <f t="shared" si="115"/>
        <v>-3.4212283044059879E-3</v>
      </c>
      <c r="I2098" s="8">
        <f t="shared" si="115"/>
        <v>1.2632642748863063E-2</v>
      </c>
      <c r="J2098" s="8">
        <f t="shared" si="115"/>
        <v>-5.7416267942582509E-3</v>
      </c>
      <c r="K2098" s="8">
        <f t="shared" si="115"/>
        <v>1.7025089605735837E-3</v>
      </c>
      <c r="L2098" s="8">
        <f t="shared" si="116"/>
        <v>-1.480950691974273E-4</v>
      </c>
    </row>
    <row r="2099" spans="1:12" x14ac:dyDescent="0.25">
      <c r="A2099" s="5">
        <v>42411</v>
      </c>
      <c r="B2099" s="10">
        <v>1247.5</v>
      </c>
      <c r="C2099" s="6">
        <v>81.48</v>
      </c>
      <c r="D2099" s="6">
        <v>41.87</v>
      </c>
      <c r="E2099" s="6">
        <v>27.552499999999998</v>
      </c>
      <c r="F2099" s="7">
        <v>0.13250000000000001</v>
      </c>
      <c r="G2099" s="4">
        <f t="shared" si="114"/>
        <v>3.6781261034679602E-6</v>
      </c>
      <c r="H2099" s="8">
        <f t="shared" si="115"/>
        <v>4.454492171146282E-2</v>
      </c>
      <c r="I2099" s="8">
        <f t="shared" si="115"/>
        <v>1.6467065868263565E-2</v>
      </c>
      <c r="J2099" s="8">
        <f t="shared" si="115"/>
        <v>7.4590952839267361E-3</v>
      </c>
      <c r="K2099" s="8">
        <f t="shared" si="115"/>
        <v>-1.4133643438590325E-2</v>
      </c>
      <c r="L2099" s="8">
        <f t="shared" si="116"/>
        <v>9.3672886249394783E-3</v>
      </c>
    </row>
    <row r="2100" spans="1:12" x14ac:dyDescent="0.25">
      <c r="A2100" s="1">
        <v>42412</v>
      </c>
      <c r="B2100" s="9">
        <v>1239</v>
      </c>
      <c r="C2100" s="2">
        <v>82.48</v>
      </c>
      <c r="D2100" s="2">
        <v>42.16</v>
      </c>
      <c r="E2100" s="2">
        <v>27.965</v>
      </c>
      <c r="F2100" s="3">
        <v>0.13200000000000001</v>
      </c>
      <c r="G2100" s="4">
        <f t="shared" si="114"/>
        <v>3.6642555074628547E-6</v>
      </c>
      <c r="H2100" s="8">
        <f t="shared" si="115"/>
        <v>-6.8136272545090181E-3</v>
      </c>
      <c r="I2100" s="8">
        <f t="shared" si="115"/>
        <v>1.2272950417280314E-2</v>
      </c>
      <c r="J2100" s="8">
        <f t="shared" si="115"/>
        <v>6.926200143300673E-3</v>
      </c>
      <c r="K2100" s="8">
        <f t="shared" si="115"/>
        <v>1.497141820161515E-2</v>
      </c>
      <c r="L2100" s="8">
        <f t="shared" si="116"/>
        <v>6.9614052688319206E-3</v>
      </c>
    </row>
    <row r="2101" spans="1:12" x14ac:dyDescent="0.25">
      <c r="A2101" s="5">
        <v>42414</v>
      </c>
      <c r="B2101" s="10">
        <v>1233.5999999999999</v>
      </c>
      <c r="C2101" s="6">
        <v>80.989999999999995</v>
      </c>
      <c r="D2101" s="6">
        <v>41.9</v>
      </c>
      <c r="E2101" s="6">
        <v>27.76</v>
      </c>
      <c r="F2101" s="7">
        <v>0.13150000000000001</v>
      </c>
      <c r="G2101" s="4">
        <f t="shared" si="114"/>
        <v>3.650384842401877E-6</v>
      </c>
      <c r="H2101" s="8">
        <f t="shared" si="115"/>
        <v>-4.3583535108959572E-3</v>
      </c>
      <c r="I2101" s="8">
        <f t="shared" si="115"/>
        <v>-1.8064985451018537E-2</v>
      </c>
      <c r="J2101" s="8">
        <f t="shared" si="115"/>
        <v>-6.1669829222010921E-3</v>
      </c>
      <c r="K2101" s="8">
        <f t="shared" si="115"/>
        <v>-7.3305918111925012E-3</v>
      </c>
      <c r="L2101" s="8">
        <f t="shared" si="116"/>
        <v>-7.1492322939146107E-3</v>
      </c>
    </row>
    <row r="2102" spans="1:12" x14ac:dyDescent="0.25">
      <c r="A2102" s="1">
        <v>42415</v>
      </c>
      <c r="B2102" s="9">
        <v>1208.0999999999999</v>
      </c>
      <c r="C2102" s="2">
        <v>80.83</v>
      </c>
      <c r="D2102" s="2">
        <v>42</v>
      </c>
      <c r="E2102" s="2">
        <v>27.932500999999998</v>
      </c>
      <c r="F2102" s="3">
        <v>0.13200000000000001</v>
      </c>
      <c r="G2102" s="4">
        <f t="shared" si="114"/>
        <v>3.6642555074628547E-6</v>
      </c>
      <c r="H2102" s="8">
        <f t="shared" si="115"/>
        <v>-2.0671206225680937E-2</v>
      </c>
      <c r="I2102" s="8">
        <f t="shared" si="115"/>
        <v>-1.9755525373502483E-3</v>
      </c>
      <c r="J2102" s="8">
        <f t="shared" si="115"/>
        <v>2.386634844868769E-3</v>
      </c>
      <c r="K2102" s="8">
        <f t="shared" si="115"/>
        <v>6.2140129682995999E-3</v>
      </c>
      <c r="L2102" s="8">
        <f t="shared" si="116"/>
        <v>-3.0556210906657129E-3</v>
      </c>
    </row>
    <row r="2103" spans="1:12" x14ac:dyDescent="0.25">
      <c r="A2103" s="5">
        <v>42416</v>
      </c>
      <c r="B2103" s="10">
        <v>1207.7</v>
      </c>
      <c r="C2103" s="6">
        <v>80.209999999999994</v>
      </c>
      <c r="D2103" s="6">
        <v>41.94</v>
      </c>
      <c r="E2103" s="6">
        <v>28.442499000000002</v>
      </c>
      <c r="F2103" s="7">
        <v>0.13200000000000001</v>
      </c>
      <c r="G2103" s="4">
        <f t="shared" si="114"/>
        <v>3.6642555074628547E-6</v>
      </c>
      <c r="H2103" s="8">
        <f t="shared" si="115"/>
        <v>-3.3109841900493637E-4</v>
      </c>
      <c r="I2103" s="8">
        <f t="shared" si="115"/>
        <v>-7.6704193987381488E-3</v>
      </c>
      <c r="J2103" s="8">
        <f t="shared" si="115"/>
        <v>-1.4285714285714828E-3</v>
      </c>
      <c r="K2103" s="8">
        <f t="shared" si="115"/>
        <v>1.8258229007134131E-2</v>
      </c>
      <c r="L2103" s="8">
        <f t="shared" si="116"/>
        <v>7.3179366688420049E-3</v>
      </c>
    </row>
    <row r="2104" spans="1:12" x14ac:dyDescent="0.25">
      <c r="A2104" s="1">
        <v>42417</v>
      </c>
      <c r="B2104" s="9">
        <v>1210.9000000000001</v>
      </c>
      <c r="C2104" s="2">
        <v>82.89</v>
      </c>
      <c r="D2104" s="2">
        <v>42.44</v>
      </c>
      <c r="E2104" s="2">
        <v>28.440000999999999</v>
      </c>
      <c r="F2104" s="3">
        <v>0.13200000000000001</v>
      </c>
      <c r="G2104" s="4">
        <f t="shared" si="114"/>
        <v>3.6642555074628547E-6</v>
      </c>
      <c r="H2104" s="8">
        <f t="shared" si="115"/>
        <v>2.6496646518175417E-3</v>
      </c>
      <c r="I2104" s="8">
        <f t="shared" si="115"/>
        <v>3.3412292731579689E-2</v>
      </c>
      <c r="J2104" s="8">
        <f t="shared" si="115"/>
        <v>1.1921793037672867E-2</v>
      </c>
      <c r="K2104" s="8">
        <f t="shared" si="115"/>
        <v>-8.782631934004026E-5</v>
      </c>
      <c r="L2104" s="8">
        <f t="shared" si="116"/>
        <v>5.5116600898458979E-3</v>
      </c>
    </row>
    <row r="2105" spans="1:12" x14ac:dyDescent="0.25">
      <c r="A2105" s="5">
        <v>42418</v>
      </c>
      <c r="B2105" s="10">
        <v>1225.8</v>
      </c>
      <c r="C2105" s="6">
        <v>82.98</v>
      </c>
      <c r="D2105" s="6">
        <v>43.31</v>
      </c>
      <c r="E2105" s="6">
        <v>28.875</v>
      </c>
      <c r="F2105" s="7">
        <v>0.13150000000000001</v>
      </c>
      <c r="G2105" s="4">
        <f t="shared" si="114"/>
        <v>3.650384842401877E-6</v>
      </c>
      <c r="H2105" s="8">
        <f t="shared" si="115"/>
        <v>1.2304897183912679E-2</v>
      </c>
      <c r="I2105" s="8">
        <f t="shared" si="115"/>
        <v>1.0857763300760454E-3</v>
      </c>
      <c r="J2105" s="8">
        <f t="shared" si="115"/>
        <v>2.0499528746465708E-2</v>
      </c>
      <c r="K2105" s="8">
        <f t="shared" si="115"/>
        <v>1.5295322950234821E-2</v>
      </c>
      <c r="L2105" s="8">
        <f t="shared" si="116"/>
        <v>1.4099921714505137E-2</v>
      </c>
    </row>
    <row r="2106" spans="1:12" x14ac:dyDescent="0.25">
      <c r="A2106" s="1">
        <v>42419</v>
      </c>
      <c r="B2106" s="9">
        <v>1230.3</v>
      </c>
      <c r="C2106" s="2">
        <v>81.22</v>
      </c>
      <c r="D2106" s="2">
        <v>42.76</v>
      </c>
      <c r="E2106" s="2">
        <v>29.77</v>
      </c>
      <c r="F2106" s="3">
        <v>0.13150000000000001</v>
      </c>
      <c r="G2106" s="4">
        <f t="shared" si="114"/>
        <v>3.650384842401877E-6</v>
      </c>
      <c r="H2106" s="8">
        <f t="shared" si="115"/>
        <v>3.6710719530102793E-3</v>
      </c>
      <c r="I2106" s="8">
        <f t="shared" si="115"/>
        <v>-2.1209930103639491E-2</v>
      </c>
      <c r="J2106" s="8">
        <f t="shared" si="115"/>
        <v>-1.2699145693835239E-2</v>
      </c>
      <c r="K2106" s="8">
        <f t="shared" si="115"/>
        <v>3.0995670995670983E-2</v>
      </c>
      <c r="L2106" s="8">
        <f t="shared" si="116"/>
        <v>1.1277920259219221E-2</v>
      </c>
    </row>
    <row r="2107" spans="1:12" x14ac:dyDescent="0.25">
      <c r="A2107" s="5">
        <v>42422</v>
      </c>
      <c r="B2107" s="10">
        <v>1209.7</v>
      </c>
      <c r="C2107" s="6">
        <v>81.09</v>
      </c>
      <c r="D2107" s="6">
        <v>42.5</v>
      </c>
      <c r="E2107" s="6">
        <v>28.82</v>
      </c>
      <c r="F2107" s="7">
        <v>0.13150000000000001</v>
      </c>
      <c r="G2107" s="4">
        <f t="shared" si="114"/>
        <v>3.650384842401877E-6</v>
      </c>
      <c r="H2107" s="8">
        <f t="shared" si="115"/>
        <v>-1.6743883605624572E-2</v>
      </c>
      <c r="I2107" s="8">
        <f t="shared" si="115"/>
        <v>-1.6005909874414609E-3</v>
      </c>
      <c r="J2107" s="8">
        <f t="shared" si="115"/>
        <v>-6.0804490177735742E-3</v>
      </c>
      <c r="K2107" s="8">
        <f t="shared" si="115"/>
        <v>-3.1911320120927088E-2</v>
      </c>
      <c r="L2107" s="8">
        <f t="shared" si="116"/>
        <v>-2.0592211089813243E-2</v>
      </c>
    </row>
    <row r="2108" spans="1:12" x14ac:dyDescent="0.25">
      <c r="A2108" s="1">
        <v>42423</v>
      </c>
      <c r="B2108" s="9">
        <v>1222.2</v>
      </c>
      <c r="C2108" s="2">
        <v>82.28</v>
      </c>
      <c r="D2108" s="2">
        <v>42.75</v>
      </c>
      <c r="E2108" s="2">
        <v>28.637501</v>
      </c>
      <c r="F2108" s="3">
        <v>0.13200000000000001</v>
      </c>
      <c r="G2108" s="4">
        <f t="shared" si="114"/>
        <v>3.6642555074628547E-6</v>
      </c>
      <c r="H2108" s="8">
        <f t="shared" si="115"/>
        <v>1.033314044804497E-2</v>
      </c>
      <c r="I2108" s="8">
        <f t="shared" si="115"/>
        <v>1.4675052410901439E-2</v>
      </c>
      <c r="J2108" s="8">
        <f t="shared" si="115"/>
        <v>5.8823529411764705E-3</v>
      </c>
      <c r="K2108" s="8">
        <f t="shared" si="115"/>
        <v>-6.3323733518389994E-3</v>
      </c>
      <c r="L2108" s="8">
        <f t="shared" si="116"/>
        <v>2.3817531190448299E-3</v>
      </c>
    </row>
    <row r="2109" spans="1:12" x14ac:dyDescent="0.25">
      <c r="A2109" s="5">
        <v>42424</v>
      </c>
      <c r="B2109" s="10">
        <v>1238.7</v>
      </c>
      <c r="C2109" s="6">
        <v>82.23</v>
      </c>
      <c r="D2109" s="6">
        <v>42.66</v>
      </c>
      <c r="E2109" s="6">
        <v>29.817499000000002</v>
      </c>
      <c r="F2109" s="7">
        <v>0.13200000000000001</v>
      </c>
      <c r="G2109" s="4">
        <f t="shared" si="114"/>
        <v>3.6642555074628547E-6</v>
      </c>
      <c r="H2109" s="8">
        <f t="shared" si="115"/>
        <v>1.3500245459008344E-2</v>
      </c>
      <c r="I2109" s="8">
        <f t="shared" si="115"/>
        <v>-6.0768108896447684E-4</v>
      </c>
      <c r="J2109" s="8">
        <f t="shared" si="115"/>
        <v>-2.1052631578948166E-3</v>
      </c>
      <c r="K2109" s="8">
        <f t="shared" si="115"/>
        <v>4.1204642821313253E-2</v>
      </c>
      <c r="L2109" s="8">
        <f t="shared" si="116"/>
        <v>2.2302470815750861E-2</v>
      </c>
    </row>
    <row r="2110" spans="1:12" x14ac:dyDescent="0.25">
      <c r="A2110" s="1">
        <v>42425</v>
      </c>
      <c r="B2110" s="9">
        <v>1238.2</v>
      </c>
      <c r="C2110" s="2">
        <v>82.74</v>
      </c>
      <c r="D2110" s="2">
        <v>42.8</v>
      </c>
      <c r="E2110" s="2">
        <v>30.1325</v>
      </c>
      <c r="F2110" s="3">
        <v>0.12479999999999999</v>
      </c>
      <c r="G2110" s="4">
        <f t="shared" si="114"/>
        <v>3.4645112660935951E-6</v>
      </c>
      <c r="H2110" s="8">
        <f t="shared" si="115"/>
        <v>-4.0364898684104301E-4</v>
      </c>
      <c r="I2110" s="8">
        <f t="shared" si="115"/>
        <v>6.2021160160524247E-3</v>
      </c>
      <c r="J2110" s="8">
        <f t="shared" si="115"/>
        <v>3.2817627754336753E-3</v>
      </c>
      <c r="K2110" s="8">
        <f t="shared" si="115"/>
        <v>1.056429984285398E-2</v>
      </c>
      <c r="L2110" s="8">
        <f t="shared" si="116"/>
        <v>5.7419875788273797E-3</v>
      </c>
    </row>
    <row r="2111" spans="1:12" x14ac:dyDescent="0.25">
      <c r="A2111" s="5">
        <v>42426</v>
      </c>
      <c r="B2111" s="10">
        <v>1220.4000000000001</v>
      </c>
      <c r="C2111" s="6">
        <v>85.28</v>
      </c>
      <c r="D2111" s="6">
        <v>42.32</v>
      </c>
      <c r="E2111" s="6">
        <v>29.875</v>
      </c>
      <c r="F2111" s="7">
        <v>0.13100000000000001</v>
      </c>
      <c r="G2111" s="4">
        <f t="shared" si="114"/>
        <v>3.6365141082850272E-6</v>
      </c>
      <c r="H2111" s="8">
        <f t="shared" si="115"/>
        <v>-1.4375706670973957E-2</v>
      </c>
      <c r="I2111" s="8">
        <f t="shared" si="115"/>
        <v>3.0698573845782045E-2</v>
      </c>
      <c r="J2111" s="8">
        <f t="shared" si="115"/>
        <v>-1.1214953271027965E-2</v>
      </c>
      <c r="K2111" s="8">
        <f t="shared" si="115"/>
        <v>-8.5455903094665327E-3</v>
      </c>
      <c r="L2111" s="8">
        <f t="shared" si="116"/>
        <v>-7.4547121677916075E-3</v>
      </c>
    </row>
    <row r="2112" spans="1:12" x14ac:dyDescent="0.25">
      <c r="A2112" s="1">
        <v>42429</v>
      </c>
      <c r="B2112" s="9">
        <v>1234.4000000000001</v>
      </c>
      <c r="C2112" s="2">
        <v>86.85</v>
      </c>
      <c r="D2112" s="2">
        <v>42.18</v>
      </c>
      <c r="E2112" s="2">
        <v>30.295000000000002</v>
      </c>
      <c r="F2112" s="3">
        <v>0.13100000000000001</v>
      </c>
      <c r="G2112" s="4">
        <f t="shared" si="114"/>
        <v>3.6365141082850272E-6</v>
      </c>
      <c r="H2112" s="8">
        <f t="shared" si="115"/>
        <v>1.1471648639790232E-2</v>
      </c>
      <c r="I2112" s="8">
        <f t="shared" si="115"/>
        <v>1.8409943714821683E-2</v>
      </c>
      <c r="J2112" s="8">
        <f t="shared" si="115"/>
        <v>-3.3081285444234538E-3</v>
      </c>
      <c r="K2112" s="8">
        <f t="shared" si="115"/>
        <v>1.4058577405857798E-2</v>
      </c>
      <c r="L2112" s="8">
        <f t="shared" si="116"/>
        <v>1.0753624857175294E-2</v>
      </c>
    </row>
    <row r="2113" spans="1:12" x14ac:dyDescent="0.25">
      <c r="A2113" s="5">
        <v>42430</v>
      </c>
      <c r="B2113" s="10">
        <v>1230.8</v>
      </c>
      <c r="C2113" s="6">
        <v>85.98</v>
      </c>
      <c r="D2113" s="6">
        <v>42.27</v>
      </c>
      <c r="E2113" s="6">
        <v>30.642499999999998</v>
      </c>
      <c r="F2113" s="7">
        <v>0.13100000000000001</v>
      </c>
      <c r="G2113" s="4">
        <f t="shared" si="114"/>
        <v>3.6365141082850272E-6</v>
      </c>
      <c r="H2113" s="8">
        <f t="shared" si="115"/>
        <v>-2.9163966299417823E-3</v>
      </c>
      <c r="I2113" s="8">
        <f t="shared" si="115"/>
        <v>-1.0017271157167419E-2</v>
      </c>
      <c r="J2113" s="8">
        <f t="shared" si="115"/>
        <v>2.1337126600285304E-3</v>
      </c>
      <c r="K2113" s="8">
        <f t="shared" si="115"/>
        <v>1.1470539693018537E-2</v>
      </c>
      <c r="L2113" s="8">
        <f t="shared" si="116"/>
        <v>3.8710822009439226E-3</v>
      </c>
    </row>
    <row r="2114" spans="1:12" x14ac:dyDescent="0.25">
      <c r="A2114" s="1">
        <v>42431</v>
      </c>
      <c r="B2114" s="9">
        <v>1241.8</v>
      </c>
      <c r="C2114" s="2">
        <v>84.81</v>
      </c>
      <c r="D2114" s="2">
        <v>42</v>
      </c>
      <c r="E2114" s="2">
        <v>30.5</v>
      </c>
      <c r="F2114" s="3">
        <v>0.13100000000000001</v>
      </c>
      <c r="G2114" s="4">
        <f t="shared" si="114"/>
        <v>3.6365141082850272E-6</v>
      </c>
      <c r="H2114" s="8">
        <f t="shared" si="115"/>
        <v>8.9372765680857981E-3</v>
      </c>
      <c r="I2114" s="8">
        <f t="shared" si="115"/>
        <v>-1.360781577110958E-2</v>
      </c>
      <c r="J2114" s="8">
        <f t="shared" si="115"/>
        <v>-6.3875088715401726E-3</v>
      </c>
      <c r="K2114" s="8">
        <f t="shared" ref="K2114:K2177" si="117">(E2114-E2113)/E2113</f>
        <v>-4.6504038508606771E-3</v>
      </c>
      <c r="L2114" s="8">
        <f t="shared" si="116"/>
        <v>-1.6671538880579854E-3</v>
      </c>
    </row>
    <row r="2115" spans="1:12" x14ac:dyDescent="0.25">
      <c r="A2115" s="5">
        <v>42432</v>
      </c>
      <c r="B2115" s="10">
        <v>1258.2</v>
      </c>
      <c r="C2115" s="6">
        <v>84.47</v>
      </c>
      <c r="D2115" s="6">
        <v>41.97</v>
      </c>
      <c r="E2115" s="6">
        <v>30.23</v>
      </c>
      <c r="F2115" s="7">
        <v>0.13100000000000001</v>
      </c>
      <c r="G2115" s="4">
        <f t="shared" ref="G2115:G2178" si="118">(1+(F2115/100))^(1/360)-1</f>
        <v>3.6365141082850272E-6</v>
      </c>
      <c r="H2115" s="8">
        <f t="shared" ref="H2115:K2178" si="119">(B2115-B2114)/B2114</f>
        <v>1.3206635529070778E-2</v>
      </c>
      <c r="I2115" s="8">
        <f t="shared" si="119"/>
        <v>-4.0089612074048269E-3</v>
      </c>
      <c r="J2115" s="8">
        <f t="shared" si="119"/>
        <v>-7.1428571428574139E-4</v>
      </c>
      <c r="K2115" s="8">
        <f t="shared" si="117"/>
        <v>-8.8524590163934283E-3</v>
      </c>
      <c r="L2115" s="8">
        <f t="shared" si="116"/>
        <v>-5.6765235546493622E-4</v>
      </c>
    </row>
    <row r="2116" spans="1:12" x14ac:dyDescent="0.25">
      <c r="A2116" s="1">
        <v>42433</v>
      </c>
      <c r="B2116" s="9">
        <v>1270.7</v>
      </c>
      <c r="C2116" s="2">
        <v>81.95</v>
      </c>
      <c r="D2116" s="2">
        <v>41.7</v>
      </c>
      <c r="E2116" s="2">
        <v>30.264999</v>
      </c>
      <c r="F2116" s="3">
        <v>0.13100000000000001</v>
      </c>
      <c r="G2116" s="4">
        <f t="shared" si="118"/>
        <v>3.6365141082850272E-6</v>
      </c>
      <c r="H2116" s="8">
        <f t="shared" si="119"/>
        <v>9.934827531394054E-3</v>
      </c>
      <c r="I2116" s="8">
        <f t="shared" si="119"/>
        <v>-2.9833076832011318E-2</v>
      </c>
      <c r="J2116" s="8">
        <f t="shared" si="119"/>
        <v>-6.4331665475338582E-3</v>
      </c>
      <c r="K2116" s="8">
        <f t="shared" si="117"/>
        <v>1.157757194839534E-3</v>
      </c>
      <c r="L2116" s="8">
        <f t="shared" ref="L2116:L2179" si="120">H2116*$X$12+I2116*$Y$12+$Z$12*J2116+$AA$12*K2116</f>
        <v>-9.0226997789177562E-5</v>
      </c>
    </row>
    <row r="2117" spans="1:12" x14ac:dyDescent="0.25">
      <c r="A2117" s="5">
        <v>42436</v>
      </c>
      <c r="B2117" s="10">
        <v>1264</v>
      </c>
      <c r="C2117" s="6">
        <v>82.35</v>
      </c>
      <c r="D2117" s="6">
        <v>41.44</v>
      </c>
      <c r="E2117" s="6">
        <v>30.142499999999998</v>
      </c>
      <c r="F2117" s="7">
        <v>0.13100000000000001</v>
      </c>
      <c r="G2117" s="4">
        <f t="shared" si="118"/>
        <v>3.6365141082850272E-6</v>
      </c>
      <c r="H2117" s="8">
        <f t="shared" si="119"/>
        <v>-5.2726843472102351E-3</v>
      </c>
      <c r="I2117" s="8">
        <f t="shared" si="119"/>
        <v>4.8810250152530989E-3</v>
      </c>
      <c r="J2117" s="8">
        <f t="shared" si="119"/>
        <v>-6.2350119904077961E-3</v>
      </c>
      <c r="K2117" s="8">
        <f t="shared" si="117"/>
        <v>-4.0475468048091212E-3</v>
      </c>
      <c r="L2117" s="8">
        <f t="shared" si="120"/>
        <v>-4.0334128710598147E-3</v>
      </c>
    </row>
    <row r="2118" spans="1:12" x14ac:dyDescent="0.25">
      <c r="A2118" s="1">
        <v>42437</v>
      </c>
      <c r="B2118" s="9">
        <v>1262.9000000000001</v>
      </c>
      <c r="C2118" s="2">
        <v>81.62</v>
      </c>
      <c r="D2118" s="2">
        <v>41.94</v>
      </c>
      <c r="E2118" s="2">
        <v>29.192499000000002</v>
      </c>
      <c r="F2118" s="3">
        <v>0.13100000000000001</v>
      </c>
      <c r="G2118" s="4">
        <f t="shared" si="118"/>
        <v>3.6365141082850272E-6</v>
      </c>
      <c r="H2118" s="8">
        <f t="shared" si="119"/>
        <v>-8.7025316455689012E-4</v>
      </c>
      <c r="I2118" s="8">
        <f t="shared" si="119"/>
        <v>-8.8646023072251352E-3</v>
      </c>
      <c r="J2118" s="8">
        <f t="shared" si="119"/>
        <v>1.2065637065637066E-2</v>
      </c>
      <c r="K2118" s="8">
        <f t="shared" si="117"/>
        <v>-3.1516994277183276E-2</v>
      </c>
      <c r="L2118" s="8">
        <f t="shared" si="120"/>
        <v>-1.3291221792817323E-2</v>
      </c>
    </row>
    <row r="2119" spans="1:12" x14ac:dyDescent="0.25">
      <c r="A2119" s="5">
        <v>42438</v>
      </c>
      <c r="B2119" s="10">
        <v>1257.4000000000001</v>
      </c>
      <c r="C2119" s="6">
        <v>79.41</v>
      </c>
      <c r="D2119" s="6">
        <v>42.01</v>
      </c>
      <c r="E2119" s="6">
        <v>29.0275</v>
      </c>
      <c r="F2119" s="7">
        <v>0.1305</v>
      </c>
      <c r="G2119" s="4">
        <f t="shared" si="118"/>
        <v>3.6226433051123053E-6</v>
      </c>
      <c r="H2119" s="8">
        <f t="shared" si="119"/>
        <v>-4.3550558238973783E-3</v>
      </c>
      <c r="I2119" s="8">
        <f t="shared" si="119"/>
        <v>-2.707669688801774E-2</v>
      </c>
      <c r="J2119" s="8">
        <f t="shared" si="119"/>
        <v>1.669051025274208E-3</v>
      </c>
      <c r="K2119" s="8">
        <f t="shared" si="117"/>
        <v>-5.6521026171826418E-3</v>
      </c>
      <c r="L2119" s="8">
        <f t="shared" si="120"/>
        <v>-5.825540707604741E-3</v>
      </c>
    </row>
    <row r="2120" spans="1:12" x14ac:dyDescent="0.25">
      <c r="A2120" s="1">
        <v>42439</v>
      </c>
      <c r="B2120" s="9">
        <v>1272.8</v>
      </c>
      <c r="C2120" s="2">
        <v>78.099999999999994</v>
      </c>
      <c r="D2120" s="2">
        <v>41.46</v>
      </c>
      <c r="E2120" s="2">
        <v>28.93</v>
      </c>
      <c r="F2120" s="3">
        <v>0.13100000000000001</v>
      </c>
      <c r="G2120" s="4">
        <f t="shared" si="118"/>
        <v>3.6365141082850272E-6</v>
      </c>
      <c r="H2120" s="8">
        <f t="shared" si="119"/>
        <v>1.2247494830602721E-2</v>
      </c>
      <c r="I2120" s="8">
        <f t="shared" si="119"/>
        <v>-1.6496662888804966E-2</v>
      </c>
      <c r="J2120" s="8">
        <f t="shared" si="119"/>
        <v>-1.3092120923589554E-2</v>
      </c>
      <c r="K2120" s="8">
        <f t="shared" si="117"/>
        <v>-3.3588838170700249E-3</v>
      </c>
      <c r="L2120" s="8">
        <f t="shared" si="120"/>
        <v>-1.4620375056695269E-3</v>
      </c>
    </row>
    <row r="2121" spans="1:12" x14ac:dyDescent="0.25">
      <c r="A2121" s="5">
        <v>42440</v>
      </c>
      <c r="B2121" s="10">
        <v>1259.4000000000001</v>
      </c>
      <c r="C2121" s="6">
        <v>80.900000000000006</v>
      </c>
      <c r="D2121" s="6">
        <v>41.43</v>
      </c>
      <c r="E2121" s="6">
        <v>28.084999</v>
      </c>
      <c r="F2121" s="7">
        <v>0.13100000000000001</v>
      </c>
      <c r="G2121" s="4">
        <f t="shared" si="118"/>
        <v>3.6365141082850272E-6</v>
      </c>
      <c r="H2121" s="8">
        <f t="shared" si="119"/>
        <v>-1.0527969830295305E-2</v>
      </c>
      <c r="I2121" s="8">
        <f t="shared" si="119"/>
        <v>3.5851472471190929E-2</v>
      </c>
      <c r="J2121" s="8">
        <f t="shared" si="119"/>
        <v>-7.2358900144720538E-4</v>
      </c>
      <c r="K2121" s="8">
        <f t="shared" si="117"/>
        <v>-2.920846871759419E-2</v>
      </c>
      <c r="L2121" s="8">
        <f t="shared" si="120"/>
        <v>-1.3519864148914441E-2</v>
      </c>
    </row>
    <row r="2122" spans="1:12" x14ac:dyDescent="0.25">
      <c r="A2122" s="1">
        <v>42443</v>
      </c>
      <c r="B2122" s="9">
        <v>1245.0999999999999</v>
      </c>
      <c r="C2122" s="2">
        <v>79.959999999999994</v>
      </c>
      <c r="D2122" s="2">
        <v>41.85</v>
      </c>
      <c r="E2122" s="2">
        <v>28.545000000000002</v>
      </c>
      <c r="F2122" s="3">
        <v>0.13100000000000001</v>
      </c>
      <c r="G2122" s="4">
        <f t="shared" si="118"/>
        <v>3.6365141082850272E-6</v>
      </c>
      <c r="H2122" s="8">
        <f t="shared" si="119"/>
        <v>-1.1354613307924552E-2</v>
      </c>
      <c r="I2122" s="8">
        <f t="shared" si="119"/>
        <v>-1.1619283065513126E-2</v>
      </c>
      <c r="J2122" s="8">
        <f t="shared" si="119"/>
        <v>1.0137581462708224E-2</v>
      </c>
      <c r="K2122" s="8">
        <f t="shared" si="117"/>
        <v>1.6378886109271427E-2</v>
      </c>
      <c r="L2122" s="8">
        <f t="shared" si="120"/>
        <v>4.8092262103692392E-3</v>
      </c>
    </row>
    <row r="2123" spans="1:12" x14ac:dyDescent="0.25">
      <c r="A2123" s="5">
        <v>42444</v>
      </c>
      <c r="B2123" s="10">
        <v>1231</v>
      </c>
      <c r="C2123" s="6">
        <v>80.739999999999995</v>
      </c>
      <c r="D2123" s="6">
        <v>41.77</v>
      </c>
      <c r="E2123" s="6">
        <v>28.422501</v>
      </c>
      <c r="F2123" s="7">
        <v>0.13100000000000001</v>
      </c>
      <c r="G2123" s="4">
        <f t="shared" si="118"/>
        <v>3.6365141082850272E-6</v>
      </c>
      <c r="H2123" s="8">
        <f t="shared" si="119"/>
        <v>-1.1324391615131242E-2</v>
      </c>
      <c r="I2123" s="8">
        <f t="shared" si="119"/>
        <v>9.7548774387193754E-3</v>
      </c>
      <c r="J2123" s="8">
        <f t="shared" si="119"/>
        <v>-1.9115890083631611E-3</v>
      </c>
      <c r="K2123" s="8">
        <f t="shared" si="117"/>
        <v>-4.2914345769837535E-3</v>
      </c>
      <c r="L2123" s="8">
        <f t="shared" si="120"/>
        <v>-4.8062947353229579E-3</v>
      </c>
    </row>
    <row r="2124" spans="1:12" x14ac:dyDescent="0.25">
      <c r="A2124" s="1">
        <v>42445</v>
      </c>
      <c r="B2124" s="9">
        <v>1229.8</v>
      </c>
      <c r="C2124" s="2">
        <v>80.3</v>
      </c>
      <c r="D2124" s="2">
        <v>42.32</v>
      </c>
      <c r="E2124" s="2">
        <v>29.322500000000002</v>
      </c>
      <c r="F2124" s="3">
        <v>0.13</v>
      </c>
      <c r="G2124" s="4">
        <f t="shared" si="118"/>
        <v>3.6087724326616666E-6</v>
      </c>
      <c r="H2124" s="8">
        <f t="shared" si="119"/>
        <v>-9.748172217709549E-4</v>
      </c>
      <c r="I2124" s="8">
        <f t="shared" si="119"/>
        <v>-5.449591280653923E-3</v>
      </c>
      <c r="J2124" s="8">
        <f t="shared" si="119"/>
        <v>1.3167344984438523E-2</v>
      </c>
      <c r="K2124" s="8">
        <f t="shared" si="117"/>
        <v>3.1665017796991234E-2</v>
      </c>
      <c r="L2124" s="8">
        <f t="shared" si="120"/>
        <v>1.5839365629599606E-2</v>
      </c>
    </row>
    <row r="2125" spans="1:12" x14ac:dyDescent="0.25">
      <c r="A2125" s="5">
        <v>42446</v>
      </c>
      <c r="B2125" s="10">
        <v>1265</v>
      </c>
      <c r="C2125" s="6">
        <v>79.790000000000006</v>
      </c>
      <c r="D2125" s="6">
        <v>43.31</v>
      </c>
      <c r="E2125" s="6">
        <v>29.695</v>
      </c>
      <c r="F2125" s="7">
        <v>0.13100000000000001</v>
      </c>
      <c r="G2125" s="4">
        <f t="shared" si="118"/>
        <v>3.6365141082850272E-6</v>
      </c>
      <c r="H2125" s="8">
        <f t="shared" si="119"/>
        <v>2.8622540250447265E-2</v>
      </c>
      <c r="I2125" s="8">
        <f t="shared" si="119"/>
        <v>-6.3511830635117174E-3</v>
      </c>
      <c r="J2125" s="8">
        <f t="shared" si="119"/>
        <v>2.3393194706994375E-2</v>
      </c>
      <c r="K2125" s="8">
        <f t="shared" si="117"/>
        <v>1.2703555290306034E-2</v>
      </c>
      <c r="L2125" s="8">
        <f t="shared" si="120"/>
        <v>1.7613389983418909E-2</v>
      </c>
    </row>
    <row r="2126" spans="1:12" x14ac:dyDescent="0.25">
      <c r="A2126" s="1">
        <v>42447</v>
      </c>
      <c r="B2126" s="9">
        <v>1254.3</v>
      </c>
      <c r="C2126" s="2">
        <v>80.28</v>
      </c>
      <c r="D2126" s="2">
        <v>42.55</v>
      </c>
      <c r="E2126" s="2">
        <v>29.825001</v>
      </c>
      <c r="F2126" s="3">
        <v>0.1305</v>
      </c>
      <c r="G2126" s="4">
        <f t="shared" si="118"/>
        <v>3.6226433051123053E-6</v>
      </c>
      <c r="H2126" s="8">
        <f t="shared" si="119"/>
        <v>-8.4584980237154515E-3</v>
      </c>
      <c r="I2126" s="8">
        <f t="shared" si="119"/>
        <v>6.1411204411579755E-3</v>
      </c>
      <c r="J2126" s="8">
        <f t="shared" si="119"/>
        <v>-1.7547910413299585E-2</v>
      </c>
      <c r="K2126" s="8">
        <f t="shared" si="117"/>
        <v>4.3778750631419438E-3</v>
      </c>
      <c r="L2126" s="8">
        <f t="shared" si="120"/>
        <v>-2.9345020840820931E-3</v>
      </c>
    </row>
    <row r="2127" spans="1:12" x14ac:dyDescent="0.25">
      <c r="A2127" s="5">
        <v>42450</v>
      </c>
      <c r="B2127" s="10">
        <v>1244.2</v>
      </c>
      <c r="C2127" s="6">
        <v>81.88</v>
      </c>
      <c r="D2127" s="6">
        <v>42.7</v>
      </c>
      <c r="E2127" s="6">
        <v>29.4375</v>
      </c>
      <c r="F2127" s="7">
        <v>0.1305</v>
      </c>
      <c r="G2127" s="4">
        <f t="shared" si="118"/>
        <v>3.6226433051123053E-6</v>
      </c>
      <c r="H2127" s="8">
        <f t="shared" si="119"/>
        <v>-8.0523000876982463E-3</v>
      </c>
      <c r="I2127" s="8">
        <f t="shared" si="119"/>
        <v>1.9930244145490709E-2</v>
      </c>
      <c r="J2127" s="8">
        <f t="shared" si="119"/>
        <v>3.5252643948297459E-3</v>
      </c>
      <c r="K2127" s="8">
        <f t="shared" si="117"/>
        <v>-1.2992489086588808E-2</v>
      </c>
      <c r="L2127" s="8">
        <f t="shared" si="120"/>
        <v>-6.0364556525210663E-3</v>
      </c>
    </row>
    <row r="2128" spans="1:12" x14ac:dyDescent="0.25">
      <c r="A2128" s="1">
        <v>42451</v>
      </c>
      <c r="B2128" s="9">
        <v>1248.5999999999999</v>
      </c>
      <c r="C2128" s="2">
        <v>81.25</v>
      </c>
      <c r="D2128" s="2">
        <v>43.32</v>
      </c>
      <c r="E2128" s="2">
        <v>29.719999000000001</v>
      </c>
      <c r="F2128" s="3">
        <v>0.1305</v>
      </c>
      <c r="G2128" s="4">
        <f t="shared" si="118"/>
        <v>3.6226433051123053E-6</v>
      </c>
      <c r="H2128" s="8">
        <f t="shared" si="119"/>
        <v>3.5364089374697503E-3</v>
      </c>
      <c r="I2128" s="8">
        <f t="shared" si="119"/>
        <v>-7.6941866145578347E-3</v>
      </c>
      <c r="J2128" s="8">
        <f t="shared" si="119"/>
        <v>1.451990632318495E-2</v>
      </c>
      <c r="K2128" s="8">
        <f t="shared" si="117"/>
        <v>9.5965690021231898E-3</v>
      </c>
      <c r="L2128" s="8">
        <f t="shared" si="120"/>
        <v>7.1905342148446275E-3</v>
      </c>
    </row>
    <row r="2129" spans="1:12" x14ac:dyDescent="0.25">
      <c r="A2129" s="5">
        <v>42452</v>
      </c>
      <c r="B2129" s="10">
        <v>1224</v>
      </c>
      <c r="C2129" s="6">
        <v>81.23</v>
      </c>
      <c r="D2129" s="6">
        <v>43.04</v>
      </c>
      <c r="E2129" s="6">
        <v>29.5075</v>
      </c>
      <c r="F2129" s="7">
        <v>0.1305</v>
      </c>
      <c r="G2129" s="4">
        <f t="shared" si="118"/>
        <v>3.6226433051123053E-6</v>
      </c>
      <c r="H2129" s="8">
        <f t="shared" si="119"/>
        <v>-1.9702066314271915E-2</v>
      </c>
      <c r="I2129" s="8">
        <f t="shared" si="119"/>
        <v>-2.4615384615379719E-4</v>
      </c>
      <c r="J2129" s="8">
        <f t="shared" si="119"/>
        <v>-6.4635272391505337E-3</v>
      </c>
      <c r="K2129" s="8">
        <f t="shared" si="117"/>
        <v>-7.1500338879554167E-3</v>
      </c>
      <c r="L2129" s="8">
        <f t="shared" si="120"/>
        <v>-1.0173210224590338E-2</v>
      </c>
    </row>
    <row r="2130" spans="1:12" x14ac:dyDescent="0.25">
      <c r="A2130" s="1">
        <v>42453</v>
      </c>
      <c r="B2130" s="9">
        <v>1221.5999999999999</v>
      </c>
      <c r="C2130" s="2">
        <v>81.66</v>
      </c>
      <c r="D2130" s="2">
        <v>43.12</v>
      </c>
      <c r="E2130" s="2">
        <v>29.452499</v>
      </c>
      <c r="F2130" s="3">
        <v>0.1305</v>
      </c>
      <c r="G2130" s="4">
        <f t="shared" si="118"/>
        <v>3.6226433051123053E-6</v>
      </c>
      <c r="H2130" s="8">
        <f t="shared" si="119"/>
        <v>-1.9607843137255643E-3</v>
      </c>
      <c r="I2130" s="8">
        <f t="shared" si="119"/>
        <v>5.2936107349500503E-3</v>
      </c>
      <c r="J2130" s="8">
        <f t="shared" si="119"/>
        <v>1.8587360594795144E-3</v>
      </c>
      <c r="K2130" s="8">
        <f t="shared" si="117"/>
        <v>-1.8639667881047443E-3</v>
      </c>
      <c r="L2130" s="8">
        <f t="shared" si="120"/>
        <v>-6.7589793759942145E-4</v>
      </c>
    </row>
    <row r="2131" spans="1:12" x14ac:dyDescent="0.25">
      <c r="A2131" s="5">
        <v>42454</v>
      </c>
      <c r="B2131" s="10">
        <v>1216.7</v>
      </c>
      <c r="C2131" s="6">
        <v>81.89</v>
      </c>
      <c r="D2131" s="6">
        <v>42.73</v>
      </c>
      <c r="E2131" s="6">
        <v>29.575001</v>
      </c>
      <c r="F2131" s="7">
        <v>0.128</v>
      </c>
      <c r="G2131" s="4">
        <f t="shared" si="118"/>
        <v>3.5532882529665244E-6</v>
      </c>
      <c r="H2131" s="8">
        <f t="shared" si="119"/>
        <v>-4.0111329404059134E-3</v>
      </c>
      <c r="I2131" s="8">
        <f t="shared" si="119"/>
        <v>2.8165564535880968E-3</v>
      </c>
      <c r="J2131" s="8">
        <f t="shared" si="119"/>
        <v>-9.0445269016697725E-3</v>
      </c>
      <c r="K2131" s="8">
        <f t="shared" si="117"/>
        <v>4.15930750052825E-3</v>
      </c>
      <c r="L2131" s="8">
        <f t="shared" si="120"/>
        <v>-5.7423729546741378E-4</v>
      </c>
    </row>
    <row r="2132" spans="1:12" x14ac:dyDescent="0.25">
      <c r="A2132" s="1">
        <v>42457</v>
      </c>
      <c r="B2132" s="9">
        <v>1220.0999999999999</v>
      </c>
      <c r="C2132" s="2">
        <v>79.55</v>
      </c>
      <c r="D2132" s="2">
        <v>42.83</v>
      </c>
      <c r="E2132" s="2">
        <v>29.334999</v>
      </c>
      <c r="F2132" s="3">
        <v>0.1305</v>
      </c>
      <c r="G2132" s="4">
        <f t="shared" si="118"/>
        <v>3.6226433051123053E-6</v>
      </c>
      <c r="H2132" s="8">
        <f t="shared" si="119"/>
        <v>2.7944439878358376E-3</v>
      </c>
      <c r="I2132" s="8">
        <f t="shared" si="119"/>
        <v>-2.8574917572353198E-2</v>
      </c>
      <c r="J2132" s="8">
        <f t="shared" si="119"/>
        <v>2.3402761525860385E-3</v>
      </c>
      <c r="K2132" s="8">
        <f t="shared" si="117"/>
        <v>-8.1150293114106899E-3</v>
      </c>
      <c r="L2132" s="8">
        <f t="shared" si="120"/>
        <v>-4.8423639822799611E-3</v>
      </c>
    </row>
    <row r="2133" spans="1:12" x14ac:dyDescent="0.25">
      <c r="A2133" s="5">
        <v>42458</v>
      </c>
      <c r="B2133" s="10">
        <v>1235.8</v>
      </c>
      <c r="C2133" s="6">
        <v>78.41</v>
      </c>
      <c r="D2133" s="6">
        <v>42.73</v>
      </c>
      <c r="E2133" s="6">
        <v>29.07</v>
      </c>
      <c r="F2133" s="7">
        <v>0.1305</v>
      </c>
      <c r="G2133" s="4">
        <f t="shared" si="118"/>
        <v>3.6226433051123053E-6</v>
      </c>
      <c r="H2133" s="8">
        <f t="shared" si="119"/>
        <v>1.2867797721498276E-2</v>
      </c>
      <c r="I2133" s="8">
        <f t="shared" si="119"/>
        <v>-1.4330609679446896E-2</v>
      </c>
      <c r="J2133" s="8">
        <f t="shared" si="119"/>
        <v>-2.3348120476301992E-3</v>
      </c>
      <c r="K2133" s="8">
        <f t="shared" si="117"/>
        <v>-9.033543856606218E-3</v>
      </c>
      <c r="L2133" s="8">
        <f t="shared" si="120"/>
        <v>-1.8784545896549428E-3</v>
      </c>
    </row>
    <row r="2134" spans="1:12" x14ac:dyDescent="0.25">
      <c r="A2134" s="1">
        <v>42459</v>
      </c>
      <c r="B2134" s="9">
        <v>1227.8</v>
      </c>
      <c r="C2134" s="2">
        <v>78.86</v>
      </c>
      <c r="D2134" s="2">
        <v>42.58</v>
      </c>
      <c r="E2134" s="2">
        <v>28.799999</v>
      </c>
      <c r="F2134" s="3">
        <v>0.1305</v>
      </c>
      <c r="G2134" s="4">
        <f t="shared" si="118"/>
        <v>3.6226433051123053E-6</v>
      </c>
      <c r="H2134" s="8">
        <f t="shared" si="119"/>
        <v>-6.4735394076711446E-3</v>
      </c>
      <c r="I2134" s="8">
        <f t="shared" si="119"/>
        <v>5.7390638949114002E-3</v>
      </c>
      <c r="J2134" s="8">
        <f t="shared" si="119"/>
        <v>-3.5104142288789747E-3</v>
      </c>
      <c r="K2134" s="8">
        <f t="shared" si="117"/>
        <v>-9.2879600963192508E-3</v>
      </c>
      <c r="L2134" s="8">
        <f t="shared" si="120"/>
        <v>-6.2418812239336263E-3</v>
      </c>
    </row>
    <row r="2135" spans="1:12" x14ac:dyDescent="0.25">
      <c r="A2135" s="5">
        <v>42460</v>
      </c>
      <c r="B2135" s="10">
        <v>1234.9000000000001</v>
      </c>
      <c r="C2135" s="6">
        <v>76.8</v>
      </c>
      <c r="D2135" s="6">
        <v>43.31</v>
      </c>
      <c r="E2135" s="6">
        <v>29.7575</v>
      </c>
      <c r="F2135" s="7">
        <v>0.1305</v>
      </c>
      <c r="G2135" s="4">
        <f t="shared" si="118"/>
        <v>3.6226433051123053E-6</v>
      </c>
      <c r="H2135" s="8">
        <f t="shared" si="119"/>
        <v>5.7827007655971143E-3</v>
      </c>
      <c r="I2135" s="8">
        <f t="shared" si="119"/>
        <v>-2.6122241947755545E-2</v>
      </c>
      <c r="J2135" s="8">
        <f t="shared" si="119"/>
        <v>1.714419915453274E-2</v>
      </c>
      <c r="K2135" s="8">
        <f t="shared" si="117"/>
        <v>3.3246563654394594E-2</v>
      </c>
      <c r="L2135" s="8">
        <f t="shared" si="120"/>
        <v>1.7502508222625553E-2</v>
      </c>
    </row>
    <row r="2136" spans="1:12" x14ac:dyDescent="0.25">
      <c r="A2136" s="1">
        <v>42461</v>
      </c>
      <c r="B2136" s="9">
        <v>1222.8</v>
      </c>
      <c r="C2136" s="2">
        <v>74.63</v>
      </c>
      <c r="D2136" s="2">
        <v>43.05</v>
      </c>
      <c r="E2136" s="2">
        <v>29.57</v>
      </c>
      <c r="F2136" s="3">
        <v>0.13</v>
      </c>
      <c r="G2136" s="4">
        <f t="shared" si="118"/>
        <v>3.6087724326616666E-6</v>
      </c>
      <c r="H2136" s="8">
        <f t="shared" si="119"/>
        <v>-9.7983642400195445E-3</v>
      </c>
      <c r="I2136" s="8">
        <f t="shared" si="119"/>
        <v>-2.8255208333333358E-2</v>
      </c>
      <c r="J2136" s="8">
        <f t="shared" si="119"/>
        <v>-6.0032325098130944E-3</v>
      </c>
      <c r="K2136" s="8">
        <f t="shared" si="117"/>
        <v>-6.3009325380156264E-3</v>
      </c>
      <c r="L2136" s="8">
        <f t="shared" si="120"/>
        <v>-9.1095195938735284E-3</v>
      </c>
    </row>
    <row r="2137" spans="1:12" x14ac:dyDescent="0.25">
      <c r="A2137" s="5">
        <v>42464</v>
      </c>
      <c r="B2137" s="10">
        <v>1218.5999999999999</v>
      </c>
      <c r="C2137" s="6">
        <v>75.63</v>
      </c>
      <c r="D2137" s="6">
        <v>42.78</v>
      </c>
      <c r="E2137" s="6">
        <v>29.557500999999998</v>
      </c>
      <c r="F2137" s="7">
        <v>0.1295</v>
      </c>
      <c r="G2137" s="4">
        <f t="shared" si="118"/>
        <v>3.5949014913772004E-6</v>
      </c>
      <c r="H2137" s="8">
        <f t="shared" si="119"/>
        <v>-3.434739941118781E-3</v>
      </c>
      <c r="I2137" s="8">
        <f t="shared" si="119"/>
        <v>1.3399437223636608E-2</v>
      </c>
      <c r="J2137" s="8">
        <f t="shared" si="119"/>
        <v>-6.2717770034842286E-3</v>
      </c>
      <c r="K2137" s="8">
        <f t="shared" si="117"/>
        <v>-4.2269191748399779E-4</v>
      </c>
      <c r="L2137" s="8">
        <f t="shared" si="120"/>
        <v>-1.1420992853428721E-3</v>
      </c>
    </row>
    <row r="2138" spans="1:12" x14ac:dyDescent="0.25">
      <c r="A2138" s="1">
        <v>42465</v>
      </c>
      <c r="B2138" s="9">
        <v>1228.9000000000001</v>
      </c>
      <c r="C2138" s="2">
        <v>75.69</v>
      </c>
      <c r="D2138" s="2">
        <v>42.73</v>
      </c>
      <c r="E2138" s="2">
        <v>28.905000999999999</v>
      </c>
      <c r="F2138" s="3">
        <v>0.1295</v>
      </c>
      <c r="G2138" s="4">
        <f t="shared" si="118"/>
        <v>3.5949014913772004E-6</v>
      </c>
      <c r="H2138" s="8">
        <f t="shared" si="119"/>
        <v>8.4523223371083065E-3</v>
      </c>
      <c r="I2138" s="8">
        <f t="shared" si="119"/>
        <v>7.9333597778662277E-4</v>
      </c>
      <c r="J2138" s="8">
        <f t="shared" si="119"/>
        <v>-1.1687704534830356E-3</v>
      </c>
      <c r="K2138" s="8">
        <f t="shared" si="117"/>
        <v>-2.2075614579189218E-2</v>
      </c>
      <c r="L2138" s="8">
        <f t="shared" si="120"/>
        <v>-7.6555776299538575E-3</v>
      </c>
    </row>
    <row r="2139" spans="1:12" x14ac:dyDescent="0.25">
      <c r="A2139" s="5">
        <v>42466</v>
      </c>
      <c r="B2139" s="10">
        <v>1223</v>
      </c>
      <c r="C2139" s="6">
        <v>74.34</v>
      </c>
      <c r="D2139" s="6">
        <v>42.63</v>
      </c>
      <c r="E2139" s="6">
        <v>29.0425</v>
      </c>
      <c r="F2139" s="7">
        <v>0.13150000000000001</v>
      </c>
      <c r="G2139" s="4">
        <f t="shared" si="118"/>
        <v>3.650384842401877E-6</v>
      </c>
      <c r="H2139" s="8">
        <f t="shared" si="119"/>
        <v>-4.8010415819025884E-3</v>
      </c>
      <c r="I2139" s="8">
        <f t="shared" si="119"/>
        <v>-1.7835909631391127E-2</v>
      </c>
      <c r="J2139" s="8">
        <f t="shared" si="119"/>
        <v>-2.3402761525858724E-3</v>
      </c>
      <c r="K2139" s="8">
        <f t="shared" si="117"/>
        <v>4.7569277025799727E-3</v>
      </c>
      <c r="L2139" s="8">
        <f t="shared" si="120"/>
        <v>-1.1322773905045025E-3</v>
      </c>
    </row>
    <row r="2140" spans="1:12" x14ac:dyDescent="0.25">
      <c r="A2140" s="1">
        <v>42467</v>
      </c>
      <c r="B2140" s="9">
        <v>1236.7</v>
      </c>
      <c r="C2140" s="2">
        <v>76.03</v>
      </c>
      <c r="D2140" s="2">
        <v>42.31</v>
      </c>
      <c r="E2140" s="2">
        <v>28.295000000000002</v>
      </c>
      <c r="F2140" s="3">
        <v>0.13350000000000001</v>
      </c>
      <c r="G2140" s="4">
        <f t="shared" si="118"/>
        <v>3.7058670883105549E-6</v>
      </c>
      <c r="H2140" s="8">
        <f t="shared" si="119"/>
        <v>1.1201962387571582E-2</v>
      </c>
      <c r="I2140" s="8">
        <f t="shared" si="119"/>
        <v>2.2733387140166771E-2</v>
      </c>
      <c r="J2140" s="8">
        <f t="shared" si="119"/>
        <v>-7.5064508562045574E-3</v>
      </c>
      <c r="K2140" s="8">
        <f t="shared" si="117"/>
        <v>-2.5738142377550097E-2</v>
      </c>
      <c r="L2140" s="8">
        <f t="shared" si="120"/>
        <v>-7.7417407159923717E-3</v>
      </c>
    </row>
    <row r="2141" spans="1:12" x14ac:dyDescent="0.25">
      <c r="A2141" s="5">
        <v>42468</v>
      </c>
      <c r="B2141" s="10">
        <v>1243.0999999999999</v>
      </c>
      <c r="C2141" s="6">
        <v>79.430000000000007</v>
      </c>
      <c r="D2141" s="6">
        <v>42.84</v>
      </c>
      <c r="E2141" s="6">
        <v>28.120000999999998</v>
      </c>
      <c r="F2141" s="7">
        <v>0.13500000000000001</v>
      </c>
      <c r="G2141" s="4">
        <f t="shared" si="118"/>
        <v>3.7474780476554059E-6</v>
      </c>
      <c r="H2141" s="8">
        <f t="shared" si="119"/>
        <v>5.1750626667743703E-3</v>
      </c>
      <c r="I2141" s="8">
        <f t="shared" si="119"/>
        <v>4.4719189793502638E-2</v>
      </c>
      <c r="J2141" s="8">
        <f t="shared" si="119"/>
        <v>1.2526589458756822E-2</v>
      </c>
      <c r="K2141" s="8">
        <f t="shared" si="117"/>
        <v>-6.1848029687225029E-3</v>
      </c>
      <c r="L2141" s="8">
        <f t="shared" si="120"/>
        <v>4.5300266672128539E-3</v>
      </c>
    </row>
    <row r="2142" spans="1:12" x14ac:dyDescent="0.25">
      <c r="A2142" s="1">
        <v>42471</v>
      </c>
      <c r="B2142" s="9">
        <v>1257.3</v>
      </c>
      <c r="C2142" s="2">
        <v>79.150000000000006</v>
      </c>
      <c r="D2142" s="2">
        <v>43.25</v>
      </c>
      <c r="E2142" s="2">
        <v>27.622499000000001</v>
      </c>
      <c r="F2142" s="3">
        <v>0.13550000000000001</v>
      </c>
      <c r="G2142" s="4">
        <f t="shared" si="118"/>
        <v>3.7613482291032341E-6</v>
      </c>
      <c r="H2142" s="8">
        <f t="shared" si="119"/>
        <v>1.1423055265063186E-2</v>
      </c>
      <c r="I2142" s="8">
        <f t="shared" si="119"/>
        <v>-3.5251164547400369E-3</v>
      </c>
      <c r="J2142" s="8">
        <f t="shared" si="119"/>
        <v>9.5704948646124308E-3</v>
      </c>
      <c r="K2142" s="8">
        <f t="shared" si="117"/>
        <v>-1.7692104633993337E-2</v>
      </c>
      <c r="L2142" s="8">
        <f t="shared" si="120"/>
        <v>-3.3509537991137216E-3</v>
      </c>
    </row>
    <row r="2143" spans="1:12" x14ac:dyDescent="0.25">
      <c r="A2143" s="5">
        <v>42472</v>
      </c>
      <c r="B2143" s="10">
        <v>1260.0999999999999</v>
      </c>
      <c r="C2143" s="6">
        <v>77.959999999999994</v>
      </c>
      <c r="D2143" s="6">
        <v>43.81</v>
      </c>
      <c r="E2143" s="6">
        <v>27.834999</v>
      </c>
      <c r="F2143" s="7">
        <v>0.15179999999999999</v>
      </c>
      <c r="G2143" s="4">
        <f t="shared" si="118"/>
        <v>4.2134783284630828E-6</v>
      </c>
      <c r="H2143" s="8">
        <f t="shared" si="119"/>
        <v>2.2269943529785691E-3</v>
      </c>
      <c r="I2143" s="8">
        <f t="shared" si="119"/>
        <v>-1.503474415666471E-2</v>
      </c>
      <c r="J2143" s="8">
        <f t="shared" si="119"/>
        <v>1.2947976878612769E-2</v>
      </c>
      <c r="K2143" s="8">
        <f t="shared" si="117"/>
        <v>7.6930041702598512E-3</v>
      </c>
      <c r="L2143" s="8">
        <f t="shared" si="120"/>
        <v>5.0663057312862062E-3</v>
      </c>
    </row>
    <row r="2144" spans="1:12" x14ac:dyDescent="0.25">
      <c r="A2144" s="1">
        <v>42473</v>
      </c>
      <c r="B2144" s="9">
        <v>1247.5</v>
      </c>
      <c r="C2144" s="2">
        <v>77.28</v>
      </c>
      <c r="D2144" s="2">
        <v>43.36</v>
      </c>
      <c r="E2144" s="2">
        <v>27.245000999999998</v>
      </c>
      <c r="F2144" s="3">
        <v>0.3614</v>
      </c>
      <c r="G2144" s="4">
        <f t="shared" si="118"/>
        <v>1.0020842412750142E-5</v>
      </c>
      <c r="H2144" s="8">
        <f t="shared" si="119"/>
        <v>-9.9992064121894372E-3</v>
      </c>
      <c r="I2144" s="8">
        <f t="shared" si="119"/>
        <v>-8.72242175474593E-3</v>
      </c>
      <c r="J2144" s="8">
        <f t="shared" si="119"/>
        <v>-1.0271627482310039E-2</v>
      </c>
      <c r="K2144" s="8">
        <f t="shared" si="117"/>
        <v>-2.1196264458281509E-2</v>
      </c>
      <c r="L2144" s="8">
        <f t="shared" si="120"/>
        <v>-1.5023702702797372E-2</v>
      </c>
    </row>
    <row r="2145" spans="1:12" x14ac:dyDescent="0.25">
      <c r="A2145" s="5">
        <v>42474</v>
      </c>
      <c r="B2145" s="10">
        <v>1225.7</v>
      </c>
      <c r="C2145" s="6">
        <v>77.260000000000005</v>
      </c>
      <c r="D2145" s="6">
        <v>42.82</v>
      </c>
      <c r="E2145" s="6">
        <v>26.5075</v>
      </c>
      <c r="F2145" s="7">
        <v>0.36580000000000001</v>
      </c>
      <c r="G2145" s="4">
        <f t="shared" si="118"/>
        <v>1.0142623072750823E-5</v>
      </c>
      <c r="H2145" s="8">
        <f t="shared" si="119"/>
        <v>-1.7474949899799561E-2</v>
      </c>
      <c r="I2145" s="8">
        <f t="shared" si="119"/>
        <v>-2.5879917184259862E-4</v>
      </c>
      <c r="J2145" s="8">
        <f t="shared" si="119"/>
        <v>-1.2453874538745368E-2</v>
      </c>
      <c r="K2145" s="8">
        <f t="shared" si="117"/>
        <v>-2.706922271722428E-2</v>
      </c>
      <c r="L2145" s="8">
        <f t="shared" si="120"/>
        <v>-1.9562737845085651E-2</v>
      </c>
    </row>
    <row r="2146" spans="1:12" x14ac:dyDescent="0.25">
      <c r="A2146" s="1">
        <v>42475</v>
      </c>
      <c r="B2146" s="9">
        <v>1233.7</v>
      </c>
      <c r="C2146" s="2">
        <v>77.650000000000006</v>
      </c>
      <c r="D2146" s="2">
        <v>42.86</v>
      </c>
      <c r="E2146" s="2">
        <v>26.8325</v>
      </c>
      <c r="F2146" s="3">
        <v>0.36720000000000003</v>
      </c>
      <c r="G2146" s="4">
        <f t="shared" si="118"/>
        <v>1.0181370348139041E-5</v>
      </c>
      <c r="H2146" s="8">
        <f t="shared" si="119"/>
        <v>6.5268825976992732E-3</v>
      </c>
      <c r="I2146" s="8">
        <f t="shared" si="119"/>
        <v>5.0478902407455417E-3</v>
      </c>
      <c r="J2146" s="8">
        <f t="shared" si="119"/>
        <v>9.3414292386733181E-4</v>
      </c>
      <c r="K2146" s="8">
        <f t="shared" si="117"/>
        <v>1.2260680939356759E-2</v>
      </c>
      <c r="L2146" s="8">
        <f t="shared" si="120"/>
        <v>8.0735422065253588E-3</v>
      </c>
    </row>
    <row r="2147" spans="1:12" x14ac:dyDescent="0.25">
      <c r="A2147" s="5">
        <v>42478</v>
      </c>
      <c r="B2147" s="10">
        <v>1234</v>
      </c>
      <c r="C2147" s="6">
        <v>80.19</v>
      </c>
      <c r="D2147" s="6">
        <v>43.39</v>
      </c>
      <c r="E2147" s="6">
        <v>26.807500999999998</v>
      </c>
      <c r="F2147" s="7">
        <v>0.3674</v>
      </c>
      <c r="G2147" s="4">
        <f t="shared" si="118"/>
        <v>1.0186905629039344E-5</v>
      </c>
      <c r="H2147" s="8">
        <f t="shared" si="119"/>
        <v>2.4317094917723474E-4</v>
      </c>
      <c r="I2147" s="8">
        <f t="shared" si="119"/>
        <v>3.2710882163554306E-2</v>
      </c>
      <c r="J2147" s="8">
        <f t="shared" si="119"/>
        <v>1.2365842277181549E-2</v>
      </c>
      <c r="K2147" s="8">
        <f t="shared" si="117"/>
        <v>-9.3166868536294063E-4</v>
      </c>
      <c r="L2147" s="8">
        <f t="shared" si="120"/>
        <v>4.4327682412829235E-3</v>
      </c>
    </row>
    <row r="2148" spans="1:12" x14ac:dyDescent="0.25">
      <c r="A2148" s="1">
        <v>42479</v>
      </c>
      <c r="B2148" s="9">
        <v>1253.3</v>
      </c>
      <c r="C2148" s="2">
        <v>79.33</v>
      </c>
      <c r="D2148" s="2">
        <v>43.49</v>
      </c>
      <c r="E2148" s="2">
        <v>27.1525</v>
      </c>
      <c r="F2148" s="3">
        <v>0.36730000000000002</v>
      </c>
      <c r="G2148" s="4">
        <f t="shared" si="118"/>
        <v>1.0184137990032482E-5</v>
      </c>
      <c r="H2148" s="8">
        <f t="shared" si="119"/>
        <v>1.5640194489465117E-2</v>
      </c>
      <c r="I2148" s="8">
        <f t="shared" si="119"/>
        <v>-1.0724529243047756E-2</v>
      </c>
      <c r="J2148" s="8">
        <f t="shared" si="119"/>
        <v>2.3046784973496525E-3</v>
      </c>
      <c r="K2148" s="8">
        <f t="shared" si="117"/>
        <v>1.2869494996941394E-2</v>
      </c>
      <c r="L2148" s="8">
        <f t="shared" si="120"/>
        <v>9.9632127961657227E-3</v>
      </c>
    </row>
    <row r="2149" spans="1:12" x14ac:dyDescent="0.25">
      <c r="A2149" s="5">
        <v>42480</v>
      </c>
      <c r="B2149" s="10">
        <v>1253.4000000000001</v>
      </c>
      <c r="C2149" s="6">
        <v>78.739999999999995</v>
      </c>
      <c r="D2149" s="6">
        <v>43.44</v>
      </c>
      <c r="E2149" s="6">
        <v>27.0075</v>
      </c>
      <c r="F2149" s="7">
        <v>0.36709999999999998</v>
      </c>
      <c r="G2149" s="4">
        <f t="shared" si="118"/>
        <v>1.0178602703359019E-5</v>
      </c>
      <c r="H2149" s="8">
        <f t="shared" si="119"/>
        <v>7.9789356100005133E-5</v>
      </c>
      <c r="I2149" s="8">
        <f t="shared" si="119"/>
        <v>-7.4372872809782354E-3</v>
      </c>
      <c r="J2149" s="8">
        <f t="shared" si="119"/>
        <v>-1.1496895838124686E-3</v>
      </c>
      <c r="K2149" s="8">
        <f t="shared" si="117"/>
        <v>-5.3402080839701528E-3</v>
      </c>
      <c r="L2149" s="8">
        <f t="shared" si="120"/>
        <v>-3.211673277668831E-3</v>
      </c>
    </row>
    <row r="2150" spans="1:12" x14ac:dyDescent="0.25">
      <c r="A2150" s="1">
        <v>42481</v>
      </c>
      <c r="B2150" s="9">
        <v>1249.3</v>
      </c>
      <c r="C2150" s="2">
        <v>79.16</v>
      </c>
      <c r="D2150" s="2">
        <v>43.54</v>
      </c>
      <c r="E2150" s="2">
        <v>26.704999999999998</v>
      </c>
      <c r="F2150" s="3">
        <v>0.36599999999999999</v>
      </c>
      <c r="G2150" s="4">
        <f t="shared" si="118"/>
        <v>1.0148158430922649E-5</v>
      </c>
      <c r="H2150" s="8">
        <f t="shared" si="119"/>
        <v>-3.2711026009255911E-3</v>
      </c>
      <c r="I2150" s="8">
        <f t="shared" si="119"/>
        <v>5.334010668021358E-3</v>
      </c>
      <c r="J2150" s="8">
        <f t="shared" si="119"/>
        <v>2.3020257826887988E-3</v>
      </c>
      <c r="K2150" s="8">
        <f t="shared" si="117"/>
        <v>-1.1200592428029324E-2</v>
      </c>
      <c r="L2150" s="8">
        <f t="shared" si="120"/>
        <v>-5.2260917552355568E-3</v>
      </c>
    </row>
    <row r="2151" spans="1:12" x14ac:dyDescent="0.25">
      <c r="A2151" s="5">
        <v>42482</v>
      </c>
      <c r="B2151" s="10">
        <v>1229.0999999999999</v>
      </c>
      <c r="C2151" s="6">
        <v>78.11</v>
      </c>
      <c r="D2151" s="6">
        <v>43.75</v>
      </c>
      <c r="E2151" s="6">
        <v>27.184999000000001</v>
      </c>
      <c r="F2151" s="7">
        <v>0.36609999999999998</v>
      </c>
      <c r="G2151" s="4">
        <f t="shared" si="118"/>
        <v>1.0150926105678693E-5</v>
      </c>
      <c r="H2151" s="8">
        <f t="shared" si="119"/>
        <v>-1.6169054670615583E-2</v>
      </c>
      <c r="I2151" s="8">
        <f t="shared" si="119"/>
        <v>-1.3264274886306181E-2</v>
      </c>
      <c r="J2151" s="8">
        <f t="shared" si="119"/>
        <v>4.8231511254019487E-3</v>
      </c>
      <c r="K2151" s="8">
        <f t="shared" si="117"/>
        <v>1.7974124695749973E-2</v>
      </c>
      <c r="L2151" s="8">
        <f t="shared" si="120"/>
        <v>3.0855090238221536E-3</v>
      </c>
    </row>
    <row r="2152" spans="1:12" x14ac:dyDescent="0.25">
      <c r="A2152" s="1">
        <v>42485</v>
      </c>
      <c r="B2152" s="9">
        <v>1239.4000000000001</v>
      </c>
      <c r="C2152" s="2">
        <v>77.95</v>
      </c>
      <c r="D2152" s="2">
        <v>43.3</v>
      </c>
      <c r="E2152" s="2">
        <v>26.83</v>
      </c>
      <c r="F2152" s="3">
        <v>0.27450000000000002</v>
      </c>
      <c r="G2152" s="4">
        <f t="shared" si="118"/>
        <v>7.6145827905271801E-6</v>
      </c>
      <c r="H2152" s="8">
        <f t="shared" si="119"/>
        <v>8.3801155316900033E-3</v>
      </c>
      <c r="I2152" s="8">
        <f t="shared" si="119"/>
        <v>-2.0483932915119265E-3</v>
      </c>
      <c r="J2152" s="8">
        <f t="shared" si="119"/>
        <v>-1.0285714285714351E-2</v>
      </c>
      <c r="K2152" s="8">
        <f t="shared" si="117"/>
        <v>-1.3058635757168979E-2</v>
      </c>
      <c r="L2152" s="8">
        <f t="shared" si="120"/>
        <v>-5.3412767353804413E-3</v>
      </c>
    </row>
    <row r="2153" spans="1:12" x14ac:dyDescent="0.25">
      <c r="A2153" s="5">
        <v>42486</v>
      </c>
      <c r="B2153" s="10">
        <v>1242.5999999999999</v>
      </c>
      <c r="C2153" s="6">
        <v>77.459999999999994</v>
      </c>
      <c r="D2153" s="6">
        <v>42.34</v>
      </c>
      <c r="E2153" s="6">
        <v>26.315000999999999</v>
      </c>
      <c r="F2153" s="7">
        <v>0.36580000000000001</v>
      </c>
      <c r="G2153" s="4">
        <f t="shared" si="118"/>
        <v>1.0142623072750823E-5</v>
      </c>
      <c r="H2153" s="8">
        <f t="shared" si="119"/>
        <v>2.5818944650635935E-3</v>
      </c>
      <c r="I2153" s="8">
        <f t="shared" si="119"/>
        <v>-6.2860808210392439E-3</v>
      </c>
      <c r="J2153" s="8">
        <f t="shared" si="119"/>
        <v>-2.2170900692840504E-2</v>
      </c>
      <c r="K2153" s="8">
        <f t="shared" si="117"/>
        <v>-1.9194893775624285E-2</v>
      </c>
      <c r="L2153" s="8">
        <f t="shared" si="120"/>
        <v>-1.2180342337961017E-2</v>
      </c>
    </row>
    <row r="2154" spans="1:12" x14ac:dyDescent="0.25">
      <c r="A2154" s="1">
        <v>42487</v>
      </c>
      <c r="B2154" s="9">
        <v>1249.5999999999999</v>
      </c>
      <c r="C2154" s="2">
        <v>78.12</v>
      </c>
      <c r="D2154" s="2">
        <v>42.31</v>
      </c>
      <c r="E2154" s="2">
        <v>26.337499999999999</v>
      </c>
      <c r="F2154" s="3">
        <v>0.36499999999999999</v>
      </c>
      <c r="G2154" s="4">
        <f t="shared" si="118"/>
        <v>1.0120481530595526E-5</v>
      </c>
      <c r="H2154" s="8">
        <f t="shared" si="119"/>
        <v>5.6333494286174152E-3</v>
      </c>
      <c r="I2154" s="8">
        <f t="shared" si="119"/>
        <v>8.5205267234703189E-3</v>
      </c>
      <c r="J2154" s="8">
        <f t="shared" si="119"/>
        <v>-7.0854983467173206E-4</v>
      </c>
      <c r="K2154" s="8">
        <f t="shared" si="117"/>
        <v>8.5498761713897814E-4</v>
      </c>
      <c r="L2154" s="8">
        <f t="shared" si="120"/>
        <v>2.6435978264804476E-3</v>
      </c>
    </row>
    <row r="2155" spans="1:12" x14ac:dyDescent="0.25">
      <c r="A2155" s="5">
        <v>42488</v>
      </c>
      <c r="B2155" s="10">
        <v>1266.4000000000001</v>
      </c>
      <c r="C2155" s="6">
        <v>77.47</v>
      </c>
      <c r="D2155" s="6">
        <v>42.2</v>
      </c>
      <c r="E2155" s="6">
        <v>25.677499999999998</v>
      </c>
      <c r="F2155" s="7">
        <v>0.36609999999999998</v>
      </c>
      <c r="G2155" s="4">
        <f t="shared" si="118"/>
        <v>1.0150926105678693E-5</v>
      </c>
      <c r="H2155" s="8">
        <f t="shared" si="119"/>
        <v>1.344430217669669E-2</v>
      </c>
      <c r="I2155" s="8">
        <f t="shared" si="119"/>
        <v>-8.3205325140809742E-3</v>
      </c>
      <c r="J2155" s="8">
        <f t="shared" si="119"/>
        <v>-2.5998581895532837E-3</v>
      </c>
      <c r="K2155" s="8">
        <f t="shared" si="117"/>
        <v>-2.5059326056003802E-2</v>
      </c>
      <c r="L2155" s="8">
        <f t="shared" si="120"/>
        <v>-8.5308976839037175E-3</v>
      </c>
    </row>
    <row r="2156" spans="1:12" x14ac:dyDescent="0.25">
      <c r="A2156" s="1">
        <v>42489</v>
      </c>
      <c r="B2156" s="9">
        <v>1290.5</v>
      </c>
      <c r="C2156" s="2">
        <v>76.23</v>
      </c>
      <c r="D2156" s="2">
        <v>41.65</v>
      </c>
      <c r="E2156" s="2">
        <v>25.174999</v>
      </c>
      <c r="F2156" s="3">
        <v>0.36509999999999998</v>
      </c>
      <c r="G2156" s="4">
        <f t="shared" si="118"/>
        <v>1.0123249233107146E-5</v>
      </c>
      <c r="H2156" s="8">
        <f t="shared" si="119"/>
        <v>1.9030322173088997E-2</v>
      </c>
      <c r="I2156" s="8">
        <f t="shared" si="119"/>
        <v>-1.6006195946818059E-2</v>
      </c>
      <c r="J2156" s="8">
        <f t="shared" si="119"/>
        <v>-1.3033175355450337E-2</v>
      </c>
      <c r="K2156" s="8">
        <f t="shared" si="117"/>
        <v>-1.9569701100184939E-2</v>
      </c>
      <c r="L2156" s="8">
        <f t="shared" si="120"/>
        <v>-6.7678528808177178E-3</v>
      </c>
    </row>
    <row r="2157" spans="1:12" x14ac:dyDescent="0.25">
      <c r="A2157" s="5">
        <v>42492</v>
      </c>
      <c r="B2157" s="10">
        <v>1295.8</v>
      </c>
      <c r="C2157" s="6">
        <v>74.69</v>
      </c>
      <c r="D2157" s="6">
        <v>41.65</v>
      </c>
      <c r="E2157" s="6">
        <v>24.112499</v>
      </c>
      <c r="F2157" s="7">
        <v>0.36620000000000003</v>
      </c>
      <c r="G2157" s="4">
        <f t="shared" si="118"/>
        <v>1.0153693777770201E-5</v>
      </c>
      <c r="H2157" s="8">
        <f t="shared" si="119"/>
        <v>4.1069352963967101E-3</v>
      </c>
      <c r="I2157" s="8">
        <f t="shared" si="119"/>
        <v>-2.0202020202020284E-2</v>
      </c>
      <c r="J2157" s="8">
        <f t="shared" si="119"/>
        <v>0</v>
      </c>
      <c r="K2157" s="8">
        <f t="shared" si="117"/>
        <v>-4.2204569700280824E-2</v>
      </c>
      <c r="L2157" s="8">
        <f t="shared" si="120"/>
        <v>-1.9631114307715143E-2</v>
      </c>
    </row>
    <row r="2158" spans="1:12" x14ac:dyDescent="0.25">
      <c r="A2158" s="1">
        <v>42493</v>
      </c>
      <c r="B2158" s="9">
        <v>1291.8</v>
      </c>
      <c r="C2158" s="2">
        <v>73.69</v>
      </c>
      <c r="D2158" s="2">
        <v>41.58</v>
      </c>
      <c r="E2158" s="2">
        <v>24.24</v>
      </c>
      <c r="F2158" s="3">
        <v>0.36609999999999998</v>
      </c>
      <c r="G2158" s="4">
        <f t="shared" si="118"/>
        <v>1.0150926105678693E-5</v>
      </c>
      <c r="H2158" s="8">
        <f t="shared" si="119"/>
        <v>-3.0868961259453622E-3</v>
      </c>
      <c r="I2158" s="8">
        <f t="shared" si="119"/>
        <v>-1.3388673182487616E-2</v>
      </c>
      <c r="J2158" s="8">
        <f t="shared" si="119"/>
        <v>-1.6806722689075698E-3</v>
      </c>
      <c r="K2158" s="8">
        <f t="shared" si="117"/>
        <v>5.2877555329291564E-3</v>
      </c>
      <c r="L2158" s="8">
        <f t="shared" si="120"/>
        <v>9.5373870476494864E-5</v>
      </c>
    </row>
    <row r="2159" spans="1:12" x14ac:dyDescent="0.25">
      <c r="A2159" s="5">
        <v>42494</v>
      </c>
      <c r="B2159" s="10">
        <v>1274.4000000000001</v>
      </c>
      <c r="C2159" s="6">
        <v>75.2</v>
      </c>
      <c r="D2159" s="6">
        <v>42.3</v>
      </c>
      <c r="E2159" s="6">
        <v>24.6325</v>
      </c>
      <c r="F2159" s="7">
        <v>0.36609999999999998</v>
      </c>
      <c r="G2159" s="4">
        <f t="shared" si="118"/>
        <v>1.0150926105678693E-5</v>
      </c>
      <c r="H2159" s="8">
        <f t="shared" si="119"/>
        <v>-1.3469577333952518E-2</v>
      </c>
      <c r="I2159" s="8">
        <f t="shared" si="119"/>
        <v>2.0491247116298076E-2</v>
      </c>
      <c r="J2159" s="8">
        <f t="shared" si="119"/>
        <v>1.7316017316017288E-2</v>
      </c>
      <c r="K2159" s="8">
        <f t="shared" si="117"/>
        <v>1.619224422442252E-2</v>
      </c>
      <c r="L2159" s="8">
        <f t="shared" si="120"/>
        <v>7.9664868388957966E-3</v>
      </c>
    </row>
    <row r="2160" spans="1:12" x14ac:dyDescent="0.25">
      <c r="A2160" s="1">
        <v>42495</v>
      </c>
      <c r="B2160" s="9">
        <v>1272.3</v>
      </c>
      <c r="C2160" s="2">
        <v>75.650000000000006</v>
      </c>
      <c r="D2160" s="2">
        <v>42.17</v>
      </c>
      <c r="E2160" s="2">
        <v>24.99</v>
      </c>
      <c r="F2160" s="3">
        <v>0.36630000000000001</v>
      </c>
      <c r="G2160" s="4">
        <f t="shared" si="118"/>
        <v>1.0156461447197174E-5</v>
      </c>
      <c r="H2160" s="8">
        <f t="shared" si="119"/>
        <v>-1.647834274953026E-3</v>
      </c>
      <c r="I2160" s="8">
        <f t="shared" si="119"/>
        <v>5.9840425531915266E-3</v>
      </c>
      <c r="J2160" s="8">
        <f t="shared" si="119"/>
        <v>-3.0732860520093488E-3</v>
      </c>
      <c r="K2160" s="8">
        <f t="shared" si="117"/>
        <v>1.4513346188977901E-2</v>
      </c>
      <c r="L2160" s="8">
        <f t="shared" si="120"/>
        <v>6.0876253096617547E-3</v>
      </c>
    </row>
    <row r="2161" spans="1:12" x14ac:dyDescent="0.25">
      <c r="A2161" s="5">
        <v>42496</v>
      </c>
      <c r="B2161" s="10">
        <v>1294</v>
      </c>
      <c r="C2161" s="6">
        <v>79.12</v>
      </c>
      <c r="D2161" s="6">
        <v>41.99</v>
      </c>
      <c r="E2161" s="6">
        <v>24.3475</v>
      </c>
      <c r="F2161" s="7">
        <v>0.36609999999999998</v>
      </c>
      <c r="G2161" s="4">
        <f t="shared" si="118"/>
        <v>1.0150926105678693E-5</v>
      </c>
      <c r="H2161" s="8">
        <f t="shared" si="119"/>
        <v>1.7055725850821383E-2</v>
      </c>
      <c r="I2161" s="8">
        <f t="shared" si="119"/>
        <v>4.5869134170522123E-2</v>
      </c>
      <c r="J2161" s="8">
        <f t="shared" si="119"/>
        <v>-4.2684372776855516E-3</v>
      </c>
      <c r="K2161" s="8">
        <f t="shared" si="117"/>
        <v>-2.5710284113645392E-2</v>
      </c>
      <c r="L2161" s="8">
        <f t="shared" si="120"/>
        <v>-3.5348535010073599E-3</v>
      </c>
    </row>
    <row r="2162" spans="1:12" x14ac:dyDescent="0.25">
      <c r="A2162" s="1">
        <v>42499</v>
      </c>
      <c r="B2162" s="9">
        <v>1266.5999999999999</v>
      </c>
      <c r="C2162" s="2">
        <v>77.58</v>
      </c>
      <c r="D2162" s="2">
        <v>40.950000000000003</v>
      </c>
      <c r="E2162" s="2">
        <v>24.879999000000002</v>
      </c>
      <c r="F2162" s="3">
        <v>0.36609999999999998</v>
      </c>
      <c r="G2162" s="4">
        <f t="shared" si="118"/>
        <v>1.0150926105678693E-5</v>
      </c>
      <c r="H2162" s="8">
        <f t="shared" si="119"/>
        <v>-2.1174652241112899E-2</v>
      </c>
      <c r="I2162" s="8">
        <f t="shared" si="119"/>
        <v>-1.9464105156724042E-2</v>
      </c>
      <c r="J2162" s="8">
        <f t="shared" si="119"/>
        <v>-2.4767801857585117E-2</v>
      </c>
      <c r="K2162" s="8">
        <f t="shared" si="117"/>
        <v>2.1870787555190528E-2</v>
      </c>
      <c r="L2162" s="8">
        <f t="shared" si="120"/>
        <v>-2.0840598570819168E-3</v>
      </c>
    </row>
    <row r="2163" spans="1:12" x14ac:dyDescent="0.25">
      <c r="A2163" s="5">
        <v>42500</v>
      </c>
      <c r="B2163" s="10">
        <v>1264.8</v>
      </c>
      <c r="C2163" s="6">
        <v>76.400000000000006</v>
      </c>
      <c r="D2163" s="6">
        <v>41.77</v>
      </c>
      <c r="E2163" s="6">
        <v>24.282499000000001</v>
      </c>
      <c r="F2163" s="7">
        <v>0.36609999999999998</v>
      </c>
      <c r="G2163" s="4">
        <f t="shared" si="118"/>
        <v>1.0150926105678693E-5</v>
      </c>
      <c r="H2163" s="8">
        <f t="shared" si="119"/>
        <v>-1.42112742775932E-3</v>
      </c>
      <c r="I2163" s="8">
        <f t="shared" si="119"/>
        <v>-1.5210105697344581E-2</v>
      </c>
      <c r="J2163" s="8">
        <f t="shared" si="119"/>
        <v>2.002442002442003E-2</v>
      </c>
      <c r="K2163" s="8">
        <f t="shared" si="117"/>
        <v>-2.4015274277141254E-2</v>
      </c>
      <c r="L2163" s="8">
        <f t="shared" si="120"/>
        <v>-9.2447702240206001E-3</v>
      </c>
    </row>
    <row r="2164" spans="1:12" x14ac:dyDescent="0.25">
      <c r="A2164" s="1">
        <v>42501</v>
      </c>
      <c r="B2164" s="9">
        <v>1275.5</v>
      </c>
      <c r="C2164" s="2">
        <v>73.180000000000007</v>
      </c>
      <c r="D2164" s="2">
        <v>41.45</v>
      </c>
      <c r="E2164" s="2">
        <v>24.165001</v>
      </c>
      <c r="F2164" s="3">
        <v>0.36599999999999999</v>
      </c>
      <c r="G2164" s="4">
        <f t="shared" si="118"/>
        <v>1.0148158430922649E-5</v>
      </c>
      <c r="H2164" s="8">
        <f t="shared" si="119"/>
        <v>8.4598355471221104E-3</v>
      </c>
      <c r="I2164" s="8">
        <f t="shared" si="119"/>
        <v>-4.2146596858638724E-2</v>
      </c>
      <c r="J2164" s="8">
        <f t="shared" si="119"/>
        <v>-7.6610007182188232E-3</v>
      </c>
      <c r="K2164" s="8">
        <f t="shared" si="117"/>
        <v>-4.8387935689815616E-3</v>
      </c>
      <c r="L2164" s="8">
        <f t="shared" si="120"/>
        <v>-4.4779274805682254E-3</v>
      </c>
    </row>
    <row r="2165" spans="1:12" x14ac:dyDescent="0.25">
      <c r="A2165" s="5">
        <v>42502</v>
      </c>
      <c r="B2165" s="10">
        <v>1271.2</v>
      </c>
      <c r="C2165" s="6">
        <v>74.099999999999994</v>
      </c>
      <c r="D2165" s="6">
        <v>41.45</v>
      </c>
      <c r="E2165" s="6">
        <v>24.197500000000002</v>
      </c>
      <c r="F2165" s="7">
        <v>0.36549999999999999</v>
      </c>
      <c r="G2165" s="4">
        <f t="shared" si="118"/>
        <v>1.0134320015176002E-5</v>
      </c>
      <c r="H2165" s="8">
        <f t="shared" si="119"/>
        <v>-3.3712269698157227E-3</v>
      </c>
      <c r="I2165" s="8">
        <f t="shared" si="119"/>
        <v>1.2571740912817538E-2</v>
      </c>
      <c r="J2165" s="8">
        <f t="shared" si="119"/>
        <v>0</v>
      </c>
      <c r="K2165" s="8">
        <f t="shared" si="117"/>
        <v>1.3448789015155177E-3</v>
      </c>
      <c r="L2165" s="8">
        <f t="shared" si="120"/>
        <v>6.5850740962365695E-4</v>
      </c>
    </row>
    <row r="2166" spans="1:12" x14ac:dyDescent="0.25">
      <c r="A2166" s="1">
        <v>42503</v>
      </c>
      <c r="B2166" s="9">
        <v>1272.7</v>
      </c>
      <c r="C2166" s="2">
        <v>76.569999999999993</v>
      </c>
      <c r="D2166" s="2">
        <v>41.64</v>
      </c>
      <c r="E2166" s="2">
        <v>24.075001</v>
      </c>
      <c r="F2166" s="3">
        <v>0.36580000000000001</v>
      </c>
      <c r="G2166" s="4">
        <f t="shared" si="118"/>
        <v>1.0142623072750823E-5</v>
      </c>
      <c r="H2166" s="8">
        <f t="shared" si="119"/>
        <v>1.1799874134675896E-3</v>
      </c>
      <c r="I2166" s="8">
        <f t="shared" si="119"/>
        <v>3.3333333333333319E-2</v>
      </c>
      <c r="J2166" s="8">
        <f t="shared" si="119"/>
        <v>4.5838359469239495E-3</v>
      </c>
      <c r="K2166" s="8">
        <f t="shared" si="117"/>
        <v>-5.0624651306953707E-3</v>
      </c>
      <c r="L2166" s="8">
        <f t="shared" si="120"/>
        <v>1.5853282452736816E-3</v>
      </c>
    </row>
    <row r="2167" spans="1:12" x14ac:dyDescent="0.25">
      <c r="A2167" s="5">
        <v>42506</v>
      </c>
      <c r="B2167" s="10">
        <v>1274.2</v>
      </c>
      <c r="C2167" s="6">
        <v>73.98</v>
      </c>
      <c r="D2167" s="6">
        <v>42.24</v>
      </c>
      <c r="E2167" s="6">
        <v>25.355</v>
      </c>
      <c r="F2167" s="7">
        <v>0.3659</v>
      </c>
      <c r="G2167" s="4">
        <f t="shared" si="118"/>
        <v>1.0145390753280026E-5</v>
      </c>
      <c r="H2167" s="8">
        <f t="shared" si="119"/>
        <v>1.1785966842146618E-3</v>
      </c>
      <c r="I2167" s="8">
        <f t="shared" si="119"/>
        <v>-3.3825257933916539E-2</v>
      </c>
      <c r="J2167" s="8">
        <f t="shared" si="119"/>
        <v>1.4409221902017325E-2</v>
      </c>
      <c r="K2167" s="8">
        <f t="shared" si="117"/>
        <v>5.3167142132205941E-2</v>
      </c>
      <c r="L2167" s="8">
        <f t="shared" si="120"/>
        <v>2.4090924312002382E-2</v>
      </c>
    </row>
    <row r="2168" spans="1:12" x14ac:dyDescent="0.25">
      <c r="A2168" s="1">
        <v>42507</v>
      </c>
      <c r="B2168" s="9">
        <v>1276.9000000000001</v>
      </c>
      <c r="C2168" s="2">
        <v>76.7</v>
      </c>
      <c r="D2168" s="2">
        <v>42.16</v>
      </c>
      <c r="E2168" s="2">
        <v>24.860001</v>
      </c>
      <c r="F2168" s="3">
        <v>0.36599999999999999</v>
      </c>
      <c r="G2168" s="4">
        <f t="shared" si="118"/>
        <v>1.0148158430922649E-5</v>
      </c>
      <c r="H2168" s="8">
        <f t="shared" si="119"/>
        <v>2.1189766127766799E-3</v>
      </c>
      <c r="I2168" s="8">
        <f t="shared" si="119"/>
        <v>3.6766693701000254E-2</v>
      </c>
      <c r="J2168" s="8">
        <f t="shared" si="119"/>
        <v>-1.8939393939395217E-3</v>
      </c>
      <c r="K2168" s="8">
        <f t="shared" si="117"/>
        <v>-1.9522737132715438E-2</v>
      </c>
      <c r="L2168" s="8">
        <f t="shared" si="120"/>
        <v>-5.5010671692351937E-3</v>
      </c>
    </row>
    <row r="2169" spans="1:12" x14ac:dyDescent="0.25">
      <c r="A2169" s="5">
        <v>42508</v>
      </c>
      <c r="B2169" s="10">
        <v>1274.4000000000001</v>
      </c>
      <c r="C2169" s="6">
        <v>75.290000000000006</v>
      </c>
      <c r="D2169" s="6">
        <v>42.18</v>
      </c>
      <c r="E2169" s="6">
        <v>24.997499000000001</v>
      </c>
      <c r="F2169" s="7">
        <v>0.36570000000000003</v>
      </c>
      <c r="G2169" s="4">
        <f t="shared" si="118"/>
        <v>1.0139855389557084E-5</v>
      </c>
      <c r="H2169" s="8">
        <f t="shared" si="119"/>
        <v>-1.9578667084344898E-3</v>
      </c>
      <c r="I2169" s="8">
        <f t="shared" si="119"/>
        <v>-1.8383311603650542E-2</v>
      </c>
      <c r="J2169" s="8">
        <f t="shared" si="119"/>
        <v>4.7438330170785405E-4</v>
      </c>
      <c r="K2169" s="8">
        <f t="shared" si="117"/>
        <v>5.5308927783229286E-3</v>
      </c>
      <c r="L2169" s="8">
        <f t="shared" si="120"/>
        <v>4.8469433811751351E-4</v>
      </c>
    </row>
    <row r="2170" spans="1:12" x14ac:dyDescent="0.25">
      <c r="A2170" s="1">
        <v>42509</v>
      </c>
      <c r="B2170" s="9">
        <v>1254.8</v>
      </c>
      <c r="C2170" s="2">
        <v>76.989999999999995</v>
      </c>
      <c r="D2170" s="2">
        <v>42.18</v>
      </c>
      <c r="E2170" s="2">
        <v>23.355</v>
      </c>
      <c r="F2170" s="3">
        <v>0.3659</v>
      </c>
      <c r="G2170" s="4">
        <f t="shared" si="118"/>
        <v>1.0145390753280026E-5</v>
      </c>
      <c r="H2170" s="8">
        <f t="shared" si="119"/>
        <v>-1.5379786566227351E-2</v>
      </c>
      <c r="I2170" s="8">
        <f t="shared" si="119"/>
        <v>2.2579359808739388E-2</v>
      </c>
      <c r="J2170" s="8">
        <f t="shared" si="119"/>
        <v>0</v>
      </c>
      <c r="K2170" s="8">
        <f t="shared" si="117"/>
        <v>-6.5706533281589513E-2</v>
      </c>
      <c r="L2170" s="8">
        <f t="shared" si="120"/>
        <v>-3.2511727279332235E-2</v>
      </c>
    </row>
    <row r="2171" spans="1:12" x14ac:dyDescent="0.25">
      <c r="A2171" s="5">
        <v>42510</v>
      </c>
      <c r="B2171" s="10">
        <v>1252.9000000000001</v>
      </c>
      <c r="C2171" s="6">
        <v>77.849999999999994</v>
      </c>
      <c r="D2171" s="6">
        <v>42.86</v>
      </c>
      <c r="E2171" s="6">
        <v>23.522499</v>
      </c>
      <c r="F2171" s="7">
        <v>0.36840000000000001</v>
      </c>
      <c r="G2171" s="4">
        <f t="shared" si="118"/>
        <v>1.0214581869449901E-5</v>
      </c>
      <c r="H2171" s="8">
        <f t="shared" si="119"/>
        <v>-1.5141855275740068E-3</v>
      </c>
      <c r="I2171" s="8">
        <f t="shared" si="119"/>
        <v>1.1170281854786329E-2</v>
      </c>
      <c r="J2171" s="8">
        <f t="shared" si="119"/>
        <v>1.6121384542437167E-2</v>
      </c>
      <c r="K2171" s="8">
        <f t="shared" si="117"/>
        <v>7.1718689788053689E-3</v>
      </c>
      <c r="L2171" s="8">
        <f t="shared" si="120"/>
        <v>6.4309692739256304E-3</v>
      </c>
    </row>
    <row r="2172" spans="1:12" x14ac:dyDescent="0.25">
      <c r="A2172" s="1">
        <v>42513</v>
      </c>
      <c r="B2172" s="9">
        <v>1251.5</v>
      </c>
      <c r="C2172" s="2">
        <v>76.290000000000006</v>
      </c>
      <c r="D2172" s="2">
        <v>42.6</v>
      </c>
      <c r="E2172" s="2">
        <v>24.334999</v>
      </c>
      <c r="F2172" s="3">
        <v>0.3674</v>
      </c>
      <c r="G2172" s="4">
        <f t="shared" si="118"/>
        <v>1.0186905629039344E-5</v>
      </c>
      <c r="H2172" s="8">
        <f t="shared" si="119"/>
        <v>-1.1174076143348158E-3</v>
      </c>
      <c r="I2172" s="8">
        <f t="shared" si="119"/>
        <v>-2.0038535645471908E-2</v>
      </c>
      <c r="J2172" s="8">
        <f t="shared" si="119"/>
        <v>-6.0662622491833417E-3</v>
      </c>
      <c r="K2172" s="8">
        <f t="shared" si="117"/>
        <v>3.4541398003672993E-2</v>
      </c>
      <c r="L2172" s="8">
        <f t="shared" si="120"/>
        <v>1.2677812923814542E-2</v>
      </c>
    </row>
    <row r="2173" spans="1:12" x14ac:dyDescent="0.25">
      <c r="A2173" s="5">
        <v>42514</v>
      </c>
      <c r="B2173" s="10">
        <v>1229.2</v>
      </c>
      <c r="C2173" s="6">
        <v>74.59</v>
      </c>
      <c r="D2173" s="6">
        <v>42.7</v>
      </c>
      <c r="E2173" s="6">
        <v>24.107500000000002</v>
      </c>
      <c r="F2173" s="7">
        <v>0.36599999999999999</v>
      </c>
      <c r="G2173" s="4">
        <f t="shared" si="118"/>
        <v>1.0148158430922649E-5</v>
      </c>
      <c r="H2173" s="8">
        <f t="shared" si="119"/>
        <v>-1.7818617658809391E-2</v>
      </c>
      <c r="I2173" s="8">
        <f t="shared" si="119"/>
        <v>-2.2283392318783624E-2</v>
      </c>
      <c r="J2173" s="8">
        <f t="shared" si="119"/>
        <v>2.3474178403756203E-3</v>
      </c>
      <c r="K2173" s="8">
        <f t="shared" si="117"/>
        <v>-9.3486340393931448E-3</v>
      </c>
      <c r="L2173" s="8">
        <f t="shared" si="120"/>
        <v>-1.0973728916682978E-2</v>
      </c>
    </row>
    <row r="2174" spans="1:12" x14ac:dyDescent="0.25">
      <c r="A2174" s="1">
        <v>42515</v>
      </c>
      <c r="B2174" s="9">
        <v>1223.8</v>
      </c>
      <c r="C2174" s="2">
        <v>78.48</v>
      </c>
      <c r="D2174" s="2">
        <v>42.8</v>
      </c>
      <c r="E2174" s="2">
        <v>23.620000999999998</v>
      </c>
      <c r="F2174" s="3">
        <v>0.36899999999999999</v>
      </c>
      <c r="G2174" s="4">
        <f t="shared" si="118"/>
        <v>1.0231187481446469E-5</v>
      </c>
      <c r="H2174" s="8">
        <f t="shared" si="119"/>
        <v>-4.3931012040352184E-3</v>
      </c>
      <c r="I2174" s="8">
        <f t="shared" si="119"/>
        <v>5.2151762970907636E-2</v>
      </c>
      <c r="J2174" s="8">
        <f t="shared" si="119"/>
        <v>2.3419203747071268E-3</v>
      </c>
      <c r="K2174" s="8">
        <f t="shared" si="117"/>
        <v>-2.022188115731632E-2</v>
      </c>
      <c r="L2174" s="8">
        <f t="shared" si="120"/>
        <v>-5.7580862026339365E-3</v>
      </c>
    </row>
    <row r="2175" spans="1:12" x14ac:dyDescent="0.25">
      <c r="A2175" s="5">
        <v>42516</v>
      </c>
      <c r="B2175" s="10">
        <v>1220.4000000000001</v>
      </c>
      <c r="C2175" s="6">
        <v>79.83</v>
      </c>
      <c r="D2175" s="6">
        <v>42.52</v>
      </c>
      <c r="E2175" s="6">
        <v>24.087499999999999</v>
      </c>
      <c r="F2175" s="7">
        <v>0.36859999999999998</v>
      </c>
      <c r="G2175" s="4">
        <f t="shared" si="118"/>
        <v>1.0220117084402958E-5</v>
      </c>
      <c r="H2175" s="8">
        <f t="shared" si="119"/>
        <v>-2.7782317372118514E-3</v>
      </c>
      <c r="I2175" s="8">
        <f t="shared" si="119"/>
        <v>1.7201834862385249E-2</v>
      </c>
      <c r="J2175" s="8">
        <f t="shared" si="119"/>
        <v>-6.5420560747662159E-3</v>
      </c>
      <c r="K2175" s="8">
        <f t="shared" si="117"/>
        <v>1.9792505512595031E-2</v>
      </c>
      <c r="L2175" s="8">
        <f t="shared" si="120"/>
        <v>8.5034012347434493E-3</v>
      </c>
    </row>
    <row r="2176" spans="1:12" x14ac:dyDescent="0.25">
      <c r="A2176" s="1">
        <v>42517</v>
      </c>
      <c r="B2176" s="9">
        <v>1215.2</v>
      </c>
      <c r="C2176" s="2">
        <v>80.08</v>
      </c>
      <c r="D2176" s="2">
        <v>42.93</v>
      </c>
      <c r="E2176" s="2">
        <v>24.15</v>
      </c>
      <c r="F2176" s="3">
        <v>0.37040000000000001</v>
      </c>
      <c r="G2176" s="4">
        <f t="shared" si="118"/>
        <v>1.0269933524931218E-5</v>
      </c>
      <c r="H2176" s="8">
        <f t="shared" si="119"/>
        <v>-4.2608980662078378E-3</v>
      </c>
      <c r="I2176" s="8">
        <f t="shared" si="119"/>
        <v>3.1316547663785546E-3</v>
      </c>
      <c r="J2176" s="8">
        <f t="shared" si="119"/>
        <v>9.6425211665097967E-3</v>
      </c>
      <c r="K2176" s="8">
        <f t="shared" si="117"/>
        <v>2.5947067981318111E-3</v>
      </c>
      <c r="L2176" s="8">
        <f t="shared" si="120"/>
        <v>1.7897119099485658E-3</v>
      </c>
    </row>
    <row r="2177" spans="1:12" x14ac:dyDescent="0.25">
      <c r="A2177" s="5">
        <v>42520</v>
      </c>
      <c r="B2177" s="10">
        <v>1212.1500000000001</v>
      </c>
      <c r="C2177" s="6">
        <v>81.16</v>
      </c>
      <c r="D2177" s="6">
        <v>42.17</v>
      </c>
      <c r="E2177" s="6">
        <v>23.504999000000002</v>
      </c>
      <c r="F2177" s="7">
        <v>0.37</v>
      </c>
      <c r="G2177" s="4">
        <f t="shared" si="118"/>
        <v>1.0258863281764619E-5</v>
      </c>
      <c r="H2177" s="8">
        <f t="shared" si="119"/>
        <v>-2.5098749177089818E-3</v>
      </c>
      <c r="I2177" s="8">
        <f t="shared" si="119"/>
        <v>1.3486513486513465E-2</v>
      </c>
      <c r="J2177" s="8">
        <f t="shared" si="119"/>
        <v>-1.7703237829023947E-2</v>
      </c>
      <c r="K2177" s="8">
        <f t="shared" si="117"/>
        <v>-2.6708115942028866E-2</v>
      </c>
      <c r="L2177" s="8">
        <f t="shared" si="120"/>
        <v>-1.4708671419035015E-2</v>
      </c>
    </row>
    <row r="2178" spans="1:12" x14ac:dyDescent="0.25">
      <c r="A2178" s="1">
        <v>42521</v>
      </c>
      <c r="B2178" s="9">
        <v>1216.2</v>
      </c>
      <c r="C2178" s="2">
        <v>80.08</v>
      </c>
      <c r="D2178" s="2">
        <v>42.26</v>
      </c>
      <c r="E2178" s="2">
        <v>23.752500999999999</v>
      </c>
      <c r="F2178" s="3">
        <v>0.37630000000000002</v>
      </c>
      <c r="G2178" s="4">
        <f t="shared" si="118"/>
        <v>1.0433214500782384E-5</v>
      </c>
      <c r="H2178" s="8">
        <f t="shared" si="119"/>
        <v>3.3411706471970911E-3</v>
      </c>
      <c r="I2178" s="8">
        <f t="shared" si="119"/>
        <v>-1.3307047806801359E-2</v>
      </c>
      <c r="J2178" s="8">
        <f t="shared" si="119"/>
        <v>2.1342186388426916E-3</v>
      </c>
      <c r="K2178" s="8">
        <f t="shared" si="119"/>
        <v>1.0529760073591035E-2</v>
      </c>
      <c r="L2178" s="8">
        <f t="shared" si="120"/>
        <v>5.0208747865178004E-3</v>
      </c>
    </row>
    <row r="2179" spans="1:12" x14ac:dyDescent="0.25">
      <c r="A2179" s="5">
        <v>42522</v>
      </c>
      <c r="B2179" s="10">
        <v>1213.4000000000001</v>
      </c>
      <c r="C2179" s="6">
        <v>79.349999999999994</v>
      </c>
      <c r="D2179" s="6">
        <v>43.34</v>
      </c>
      <c r="E2179" s="6">
        <v>23.747499000000001</v>
      </c>
      <c r="F2179" s="7">
        <v>0.37709999999999999</v>
      </c>
      <c r="G2179" s="4">
        <f t="shared" ref="G2179:G2242" si="121">(1+(F2179/100))^(1/360)-1</f>
        <v>1.0455353557370373E-5</v>
      </c>
      <c r="H2179" s="8">
        <f t="shared" ref="H2179:K2242" si="122">(B2179-B2178)/B2178</f>
        <v>-2.3022529189277705E-3</v>
      </c>
      <c r="I2179" s="8">
        <f t="shared" si="122"/>
        <v>-9.1158841158841663E-3</v>
      </c>
      <c r="J2179" s="8">
        <f t="shared" si="122"/>
        <v>2.5556081400851999E-2</v>
      </c>
      <c r="K2179" s="8">
        <f t="shared" si="122"/>
        <v>-2.1058835025404308E-4</v>
      </c>
      <c r="L2179" s="8">
        <f t="shared" si="120"/>
        <v>2.7360053500052957E-3</v>
      </c>
    </row>
    <row r="2180" spans="1:12" x14ac:dyDescent="0.25">
      <c r="A2180" s="1">
        <v>42523</v>
      </c>
      <c r="B2180" s="9">
        <v>1211.2</v>
      </c>
      <c r="C2180" s="2">
        <v>79.599999999999994</v>
      </c>
      <c r="D2180" s="2">
        <v>42.03</v>
      </c>
      <c r="E2180" s="2">
        <v>23.567499000000002</v>
      </c>
      <c r="F2180" s="3">
        <v>0.37309999999999999</v>
      </c>
      <c r="G2180" s="4">
        <f t="shared" si="121"/>
        <v>1.0344656515171025E-5</v>
      </c>
      <c r="H2180" s="8">
        <f t="shared" si="122"/>
        <v>-1.8130871930114104E-3</v>
      </c>
      <c r="I2180" s="8">
        <f t="shared" si="122"/>
        <v>3.1505986137366103E-3</v>
      </c>
      <c r="J2180" s="8">
        <f t="shared" si="122"/>
        <v>-3.0226119058606418E-2</v>
      </c>
      <c r="K2180" s="8">
        <f t="shared" si="122"/>
        <v>-7.5797455555214341E-3</v>
      </c>
      <c r="L2180" s="8">
        <f t="shared" ref="L2180:L2243" si="123">H2180*$X$12+I2180*$Y$12+$Z$12*J2180+$AA$12*K2180</f>
        <v>-8.7667072018076057E-3</v>
      </c>
    </row>
    <row r="2181" spans="1:12" x14ac:dyDescent="0.25">
      <c r="A2181" s="5">
        <v>42524</v>
      </c>
      <c r="B2181" s="10">
        <v>1241.5</v>
      </c>
      <c r="C2181" s="6">
        <v>81.03</v>
      </c>
      <c r="D2181" s="6">
        <v>42.72</v>
      </c>
      <c r="E2181" s="6">
        <v>23.424999</v>
      </c>
      <c r="F2181" s="7">
        <v>0.3715</v>
      </c>
      <c r="G2181" s="4">
        <f t="shared" si="121"/>
        <v>1.0300376466654271E-5</v>
      </c>
      <c r="H2181" s="8">
        <f t="shared" si="122"/>
        <v>2.5016512549537611E-2</v>
      </c>
      <c r="I2181" s="8">
        <f t="shared" si="122"/>
        <v>1.7964824120603101E-2</v>
      </c>
      <c r="J2181" s="8">
        <f t="shared" si="122"/>
        <v>1.6416845110635205E-2</v>
      </c>
      <c r="K2181" s="8">
        <f t="shared" si="122"/>
        <v>-6.0464625457288378E-3</v>
      </c>
      <c r="L2181" s="8">
        <f t="shared" si="123"/>
        <v>8.8867451937756879E-3</v>
      </c>
    </row>
    <row r="2182" spans="1:12" x14ac:dyDescent="0.25">
      <c r="A2182" s="1">
        <v>42527</v>
      </c>
      <c r="B2182" s="9">
        <v>1245.9000000000001</v>
      </c>
      <c r="C2182" s="2">
        <v>81.22</v>
      </c>
      <c r="D2182" s="2">
        <v>43.32</v>
      </c>
      <c r="E2182" s="2">
        <v>23.497499000000001</v>
      </c>
      <c r="F2182" s="3">
        <v>0.37080000000000002</v>
      </c>
      <c r="G2182" s="4">
        <f t="shared" si="121"/>
        <v>1.0281003724132987E-5</v>
      </c>
      <c r="H2182" s="8">
        <f t="shared" si="122"/>
        <v>3.5440998791784863E-3</v>
      </c>
      <c r="I2182" s="8">
        <f t="shared" si="122"/>
        <v>2.3448105639886181E-3</v>
      </c>
      <c r="J2182" s="8">
        <f t="shared" si="122"/>
        <v>1.4044943820224753E-2</v>
      </c>
      <c r="K2182" s="8">
        <f t="shared" si="122"/>
        <v>3.0949841235853016E-3</v>
      </c>
      <c r="L2182" s="8">
        <f t="shared" si="123"/>
        <v>4.9949370203308044E-3</v>
      </c>
    </row>
    <row r="2183" spans="1:12" x14ac:dyDescent="0.25">
      <c r="A2183" s="5">
        <v>42528</v>
      </c>
      <c r="B2183" s="10">
        <v>1245.5</v>
      </c>
      <c r="C2183" s="6">
        <v>82</v>
      </c>
      <c r="D2183" s="6">
        <v>43.42</v>
      </c>
      <c r="E2183" s="6">
        <v>24.16</v>
      </c>
      <c r="F2183" s="7">
        <v>0.37080000000000002</v>
      </c>
      <c r="G2183" s="4">
        <f t="shared" si="121"/>
        <v>1.0281003724132987E-5</v>
      </c>
      <c r="H2183" s="8">
        <f t="shared" si="122"/>
        <v>-3.210530540172493E-4</v>
      </c>
      <c r="I2183" s="8">
        <f t="shared" si="122"/>
        <v>9.6035459246491157E-3</v>
      </c>
      <c r="J2183" s="8">
        <f t="shared" si="122"/>
        <v>2.3084025854109283E-3</v>
      </c>
      <c r="K2183" s="8">
        <f t="shared" si="122"/>
        <v>2.8194532533015487E-2</v>
      </c>
      <c r="L2183" s="8">
        <f t="shared" si="123"/>
        <v>1.3893058652866795E-2</v>
      </c>
    </row>
    <row r="2184" spans="1:12" x14ac:dyDescent="0.25">
      <c r="A2184" s="1">
        <v>42529</v>
      </c>
      <c r="B2184" s="9">
        <v>1260.8</v>
      </c>
      <c r="C2184" s="2">
        <v>82.45</v>
      </c>
      <c r="D2184" s="2">
        <v>43.63</v>
      </c>
      <c r="E2184" s="2">
        <v>24.530000999999999</v>
      </c>
      <c r="F2184" s="3">
        <v>0.371</v>
      </c>
      <c r="G2184" s="4">
        <f t="shared" si="121"/>
        <v>1.0286538807191548E-5</v>
      </c>
      <c r="H2184" s="8">
        <f t="shared" si="122"/>
        <v>1.2284223203532681E-2</v>
      </c>
      <c r="I2184" s="8">
        <f t="shared" si="122"/>
        <v>5.4878048780488149E-3</v>
      </c>
      <c r="J2184" s="8">
        <f t="shared" si="122"/>
        <v>4.8364808843850953E-3</v>
      </c>
      <c r="K2184" s="8">
        <f t="shared" si="122"/>
        <v>1.5314610927152254E-2</v>
      </c>
      <c r="L2184" s="8">
        <f t="shared" si="123"/>
        <v>1.1851396979924527E-2</v>
      </c>
    </row>
    <row r="2185" spans="1:12" x14ac:dyDescent="0.25">
      <c r="A2185" s="5">
        <v>42530</v>
      </c>
      <c r="B2185" s="10">
        <v>1271.2</v>
      </c>
      <c r="C2185" s="6">
        <v>82.5</v>
      </c>
      <c r="D2185" s="6">
        <v>43.58</v>
      </c>
      <c r="E2185" s="6">
        <v>24.065000999999999</v>
      </c>
      <c r="F2185" s="7">
        <v>0.37</v>
      </c>
      <c r="G2185" s="4">
        <f t="shared" si="121"/>
        <v>1.0258863281764619E-5</v>
      </c>
      <c r="H2185" s="8">
        <f t="shared" si="122"/>
        <v>8.2487309644670784E-3</v>
      </c>
      <c r="I2185" s="8">
        <f t="shared" si="122"/>
        <v>6.0642813826558106E-4</v>
      </c>
      <c r="J2185" s="8">
        <f t="shared" si="122"/>
        <v>-1.1460004584002809E-3</v>
      </c>
      <c r="K2185" s="8">
        <f t="shared" si="122"/>
        <v>-1.8956379170143527E-2</v>
      </c>
      <c r="L2185" s="8">
        <f t="shared" si="123"/>
        <v>-6.3109236508607667E-3</v>
      </c>
    </row>
    <row r="2186" spans="1:12" x14ac:dyDescent="0.25">
      <c r="A2186" s="1">
        <v>42531</v>
      </c>
      <c r="B2186" s="9">
        <v>1274.4000000000001</v>
      </c>
      <c r="C2186" s="2">
        <v>82.39</v>
      </c>
      <c r="D2186" s="2">
        <v>43.76</v>
      </c>
      <c r="E2186" s="2">
        <v>24.01</v>
      </c>
      <c r="F2186" s="3">
        <v>0.37140000000000001</v>
      </c>
      <c r="G2186" s="4">
        <f t="shared" si="121"/>
        <v>1.0297608940224023E-5</v>
      </c>
      <c r="H2186" s="8">
        <f t="shared" si="122"/>
        <v>2.517306482064227E-3</v>
      </c>
      <c r="I2186" s="8">
        <f t="shared" si="122"/>
        <v>-1.3333333333333263E-3</v>
      </c>
      <c r="J2186" s="8">
        <f t="shared" si="122"/>
        <v>4.1303350160624072E-3</v>
      </c>
      <c r="K2186" s="8">
        <f t="shared" si="122"/>
        <v>-2.2855182927271514E-3</v>
      </c>
      <c r="L2186" s="8">
        <f t="shared" si="123"/>
        <v>2.8568820666987032E-4</v>
      </c>
    </row>
    <row r="2187" spans="1:12" x14ac:dyDescent="0.25">
      <c r="A2187" s="5">
        <v>42534</v>
      </c>
      <c r="B2187" s="10">
        <v>1285.4000000000001</v>
      </c>
      <c r="C2187" s="6">
        <v>81.23</v>
      </c>
      <c r="D2187" s="6">
        <v>43.74</v>
      </c>
      <c r="E2187" s="6">
        <v>24.219999000000001</v>
      </c>
      <c r="F2187" s="7">
        <v>0.37090000000000001</v>
      </c>
      <c r="G2187" s="4">
        <f t="shared" si="121"/>
        <v>1.0283771266994535E-5</v>
      </c>
      <c r="H2187" s="8">
        <f t="shared" si="122"/>
        <v>8.6315128688010043E-3</v>
      </c>
      <c r="I2187" s="8">
        <f t="shared" si="122"/>
        <v>-1.4079378565359832E-2</v>
      </c>
      <c r="J2187" s="8">
        <f t="shared" si="122"/>
        <v>-4.5703839122477198E-4</v>
      </c>
      <c r="K2187" s="8">
        <f t="shared" si="122"/>
        <v>8.7463140358184019E-3</v>
      </c>
      <c r="L2187" s="8">
        <f t="shared" si="123"/>
        <v>5.2781264609782488E-3</v>
      </c>
    </row>
    <row r="2188" spans="1:12" x14ac:dyDescent="0.25">
      <c r="A2188" s="1">
        <v>42535</v>
      </c>
      <c r="B2188" s="9">
        <v>1286.5999999999999</v>
      </c>
      <c r="C2188" s="2">
        <v>81.52</v>
      </c>
      <c r="D2188" s="2">
        <v>43.56</v>
      </c>
      <c r="E2188" s="2">
        <v>23.672501</v>
      </c>
      <c r="F2188" s="3">
        <v>0.371</v>
      </c>
      <c r="G2188" s="4">
        <f t="shared" si="121"/>
        <v>1.0286538807191548E-5</v>
      </c>
      <c r="H2188" s="8">
        <f t="shared" si="122"/>
        <v>9.3356153726452309E-4</v>
      </c>
      <c r="I2188" s="8">
        <f t="shared" si="122"/>
        <v>3.5701095654313928E-3</v>
      </c>
      <c r="J2188" s="8">
        <f t="shared" si="122"/>
        <v>-4.1152263374485531E-3</v>
      </c>
      <c r="K2188" s="8">
        <f t="shared" si="122"/>
        <v>-2.2605203245466728E-2</v>
      </c>
      <c r="L2188" s="8">
        <f t="shared" si="123"/>
        <v>-1.0380876158125016E-2</v>
      </c>
    </row>
    <row r="2189" spans="1:12" x14ac:dyDescent="0.25">
      <c r="A2189" s="5">
        <v>42536</v>
      </c>
      <c r="B2189" s="10">
        <v>1286.8</v>
      </c>
      <c r="C2189" s="6">
        <v>82.01</v>
      </c>
      <c r="D2189" s="6">
        <v>43.96</v>
      </c>
      <c r="E2189" s="6">
        <v>24.024999999999999</v>
      </c>
      <c r="F2189" s="7">
        <v>0.371</v>
      </c>
      <c r="G2189" s="4">
        <f t="shared" si="121"/>
        <v>1.0286538807191548E-5</v>
      </c>
      <c r="H2189" s="8">
        <f t="shared" si="122"/>
        <v>1.5544846883261735E-4</v>
      </c>
      <c r="I2189" s="8">
        <f t="shared" si="122"/>
        <v>6.0107948969579141E-3</v>
      </c>
      <c r="J2189" s="8">
        <f t="shared" si="122"/>
        <v>9.1827364554636949E-3</v>
      </c>
      <c r="K2189" s="8">
        <f t="shared" si="122"/>
        <v>1.489065308308565E-2</v>
      </c>
      <c r="L2189" s="8">
        <f t="shared" si="123"/>
        <v>8.8421110289407228E-3</v>
      </c>
    </row>
    <row r="2190" spans="1:12" x14ac:dyDescent="0.25">
      <c r="A2190" s="1">
        <v>42537</v>
      </c>
      <c r="B2190" s="9">
        <v>1296.8</v>
      </c>
      <c r="C2190" s="2">
        <v>81.75</v>
      </c>
      <c r="D2190" s="2">
        <v>44.04</v>
      </c>
      <c r="E2190" s="2">
        <v>24.190000999999999</v>
      </c>
      <c r="F2190" s="3">
        <v>0.3715</v>
      </c>
      <c r="G2190" s="4">
        <f t="shared" si="121"/>
        <v>1.0300376466654271E-5</v>
      </c>
      <c r="H2190" s="8">
        <f t="shared" si="122"/>
        <v>7.7712154180913894E-3</v>
      </c>
      <c r="I2190" s="8">
        <f t="shared" si="122"/>
        <v>-3.1703450798683708E-3</v>
      </c>
      <c r="J2190" s="8">
        <f t="shared" si="122"/>
        <v>1.8198362147406346E-3</v>
      </c>
      <c r="K2190" s="8">
        <f t="shared" si="122"/>
        <v>6.867887617065564E-3</v>
      </c>
      <c r="L2190" s="8">
        <f t="shared" si="123"/>
        <v>5.457508901629245E-3</v>
      </c>
    </row>
    <row r="2191" spans="1:12" x14ac:dyDescent="0.25">
      <c r="A2191" s="5">
        <v>42538</v>
      </c>
      <c r="B2191" s="10">
        <v>1293.2</v>
      </c>
      <c r="C2191" s="6">
        <v>80.150000000000006</v>
      </c>
      <c r="D2191" s="6">
        <v>43.17</v>
      </c>
      <c r="E2191" s="6">
        <v>24.227501</v>
      </c>
      <c r="F2191" s="7">
        <v>0.37430000000000002</v>
      </c>
      <c r="G2191" s="4">
        <f t="shared" si="121"/>
        <v>1.0377866089816834E-5</v>
      </c>
      <c r="H2191" s="8">
        <f t="shared" si="122"/>
        <v>-2.7760641579271353E-3</v>
      </c>
      <c r="I2191" s="8">
        <f t="shared" si="122"/>
        <v>-1.9571865443425006E-2</v>
      </c>
      <c r="J2191" s="8">
        <f t="shared" si="122"/>
        <v>-1.9754768392370513E-2</v>
      </c>
      <c r="K2191" s="8">
        <f t="shared" si="122"/>
        <v>1.5502273025950442E-3</v>
      </c>
      <c r="L2191" s="8">
        <f t="shared" si="123"/>
        <v>-5.0436112010648088E-3</v>
      </c>
    </row>
    <row r="2192" spans="1:12" x14ac:dyDescent="0.25">
      <c r="A2192" s="1">
        <v>42541</v>
      </c>
      <c r="B2192" s="9">
        <v>1290.4000000000001</v>
      </c>
      <c r="C2192" s="2">
        <v>81.28</v>
      </c>
      <c r="D2192" s="2">
        <v>43.38</v>
      </c>
      <c r="E2192" s="2">
        <v>24.172501</v>
      </c>
      <c r="F2192" s="3">
        <v>0.3745</v>
      </c>
      <c r="G2192" s="4">
        <f t="shared" si="121"/>
        <v>1.0383400980362723E-5</v>
      </c>
      <c r="H2192" s="8">
        <f t="shared" si="122"/>
        <v>-2.1651716671821485E-3</v>
      </c>
      <c r="I2192" s="8">
        <f t="shared" si="122"/>
        <v>1.4098565190268189E-2</v>
      </c>
      <c r="J2192" s="8">
        <f t="shared" si="122"/>
        <v>4.864489228631013E-3</v>
      </c>
      <c r="K2192" s="8">
        <f t="shared" si="122"/>
        <v>-2.270147465890094E-3</v>
      </c>
      <c r="L2192" s="8">
        <f t="shared" si="123"/>
        <v>3.1299326550613196E-4</v>
      </c>
    </row>
    <row r="2193" spans="1:12" x14ac:dyDescent="0.25">
      <c r="A2193" s="5">
        <v>42542</v>
      </c>
      <c r="B2193" s="10">
        <v>1270.9000000000001</v>
      </c>
      <c r="C2193" s="6">
        <v>82.7</v>
      </c>
      <c r="D2193" s="6">
        <v>43.47</v>
      </c>
      <c r="E2193" s="6">
        <v>25.1325</v>
      </c>
      <c r="F2193" s="7">
        <v>0.3715</v>
      </c>
      <c r="G2193" s="4">
        <f t="shared" si="121"/>
        <v>1.0300376466654271E-5</v>
      </c>
      <c r="H2193" s="8">
        <f t="shared" si="122"/>
        <v>-1.5111593304401734E-2</v>
      </c>
      <c r="I2193" s="8">
        <f t="shared" si="122"/>
        <v>1.7470472440944903E-2</v>
      </c>
      <c r="J2193" s="8">
        <f t="shared" si="122"/>
        <v>2.0746887966804125E-3</v>
      </c>
      <c r="K2193" s="8">
        <f t="shared" si="122"/>
        <v>3.9714508647657097E-2</v>
      </c>
      <c r="L2193" s="8">
        <f t="shared" si="123"/>
        <v>1.536596794118127E-2</v>
      </c>
    </row>
    <row r="2194" spans="1:12" x14ac:dyDescent="0.25">
      <c r="A2194" s="1">
        <v>42543</v>
      </c>
      <c r="B2194" s="9">
        <v>1268.4000000000001</v>
      </c>
      <c r="C2194" s="2">
        <v>82.4</v>
      </c>
      <c r="D2194" s="2">
        <v>43.61</v>
      </c>
      <c r="E2194" s="2">
        <v>25.1875</v>
      </c>
      <c r="F2194" s="3">
        <v>0.3679</v>
      </c>
      <c r="G2194" s="4">
        <f t="shared" si="121"/>
        <v>1.0200743783661537E-5</v>
      </c>
      <c r="H2194" s="8">
        <f t="shared" si="122"/>
        <v>-1.9671099221024468E-3</v>
      </c>
      <c r="I2194" s="8">
        <f t="shared" si="122"/>
        <v>-3.6275695284159267E-3</v>
      </c>
      <c r="J2194" s="8">
        <f t="shared" si="122"/>
        <v>3.2206119162641032E-3</v>
      </c>
      <c r="K2194" s="8">
        <f t="shared" si="122"/>
        <v>2.1884014721973428E-3</v>
      </c>
      <c r="L2194" s="8">
        <f t="shared" si="123"/>
        <v>6.4886929170222785E-4</v>
      </c>
    </row>
    <row r="2195" spans="1:12" x14ac:dyDescent="0.25">
      <c r="A2195" s="5">
        <v>42544</v>
      </c>
      <c r="B2195" s="10">
        <v>1261.5999999999999</v>
      </c>
      <c r="C2195" s="6">
        <v>82.29</v>
      </c>
      <c r="D2195" s="6">
        <v>43.78</v>
      </c>
      <c r="E2195" s="6">
        <v>25.375</v>
      </c>
      <c r="F2195" s="7">
        <v>0.3715</v>
      </c>
      <c r="G2195" s="4">
        <f t="shared" si="121"/>
        <v>1.0300376466654271E-5</v>
      </c>
      <c r="H2195" s="8">
        <f t="shared" si="122"/>
        <v>-5.3610848312836499E-3</v>
      </c>
      <c r="I2195" s="8">
        <f t="shared" si="122"/>
        <v>-1.3349514563106726E-3</v>
      </c>
      <c r="J2195" s="8">
        <f t="shared" si="122"/>
        <v>3.8981884888787369E-3</v>
      </c>
      <c r="K2195" s="8">
        <f t="shared" si="122"/>
        <v>7.4441687344913151E-3</v>
      </c>
      <c r="L2195" s="8">
        <f t="shared" si="123"/>
        <v>2.3358745525102658E-3</v>
      </c>
    </row>
    <row r="2196" spans="1:12" x14ac:dyDescent="0.25">
      <c r="A2196" s="1">
        <v>42545</v>
      </c>
      <c r="B2196" s="9">
        <v>1319.7</v>
      </c>
      <c r="C2196" s="2">
        <v>84.46</v>
      </c>
      <c r="D2196" s="2">
        <v>43.91</v>
      </c>
      <c r="E2196" s="2">
        <v>25.752500999999999</v>
      </c>
      <c r="F2196" s="3">
        <v>0.373</v>
      </c>
      <c r="G2196" s="4">
        <f t="shared" si="121"/>
        <v>1.0341889032927654E-5</v>
      </c>
      <c r="H2196" s="8">
        <f t="shared" si="122"/>
        <v>4.6052631578947477E-2</v>
      </c>
      <c r="I2196" s="8">
        <f t="shared" si="122"/>
        <v>2.6370154332239486E-2</v>
      </c>
      <c r="J2196" s="8">
        <f t="shared" si="122"/>
        <v>2.9693924166284934E-3</v>
      </c>
      <c r="K2196" s="8">
        <f t="shared" si="122"/>
        <v>1.487688669950734E-2</v>
      </c>
      <c r="L2196" s="8">
        <f t="shared" si="123"/>
        <v>2.306075722997326E-2</v>
      </c>
    </row>
    <row r="2197" spans="1:12" x14ac:dyDescent="0.25">
      <c r="A2197" s="5">
        <v>42548</v>
      </c>
      <c r="B2197" s="10">
        <v>1322</v>
      </c>
      <c r="C2197" s="6">
        <v>82.63</v>
      </c>
      <c r="D2197" s="6">
        <v>43.92</v>
      </c>
      <c r="E2197" s="6">
        <v>25.467500999999999</v>
      </c>
      <c r="F2197" s="7">
        <v>0.372</v>
      </c>
      <c r="G2197" s="4">
        <f t="shared" si="121"/>
        <v>1.0314214057505211E-5</v>
      </c>
      <c r="H2197" s="8">
        <f t="shared" si="122"/>
        <v>1.7428203379555615E-3</v>
      </c>
      <c r="I2197" s="8">
        <f t="shared" si="122"/>
        <v>-2.1667061330807463E-2</v>
      </c>
      <c r="J2197" s="8">
        <f t="shared" si="122"/>
        <v>2.2773855613767062E-4</v>
      </c>
      <c r="K2197" s="8">
        <f t="shared" si="122"/>
        <v>-1.106688628028789E-2</v>
      </c>
      <c r="L2197" s="8">
        <f t="shared" si="123"/>
        <v>-6.2728710964065782E-3</v>
      </c>
    </row>
    <row r="2198" spans="1:12" x14ac:dyDescent="0.25">
      <c r="A2198" s="1">
        <v>42549</v>
      </c>
      <c r="B2198" s="9">
        <v>1314.9</v>
      </c>
      <c r="C2198" s="2">
        <v>82.4</v>
      </c>
      <c r="D2198" s="2">
        <v>44.39</v>
      </c>
      <c r="E2198" s="2">
        <v>25.2575</v>
      </c>
      <c r="F2198" s="3">
        <v>0.372</v>
      </c>
      <c r="G2198" s="4">
        <f t="shared" si="121"/>
        <v>1.0314214057505211E-5</v>
      </c>
      <c r="H2198" s="8">
        <f t="shared" si="122"/>
        <v>-5.3706505295006875E-3</v>
      </c>
      <c r="I2198" s="8">
        <f t="shared" si="122"/>
        <v>-2.7834926782039186E-3</v>
      </c>
      <c r="J2198" s="8">
        <f t="shared" si="122"/>
        <v>1.0701275045537315E-2</v>
      </c>
      <c r="K2198" s="8">
        <f t="shared" si="122"/>
        <v>-8.2458424169689175E-3</v>
      </c>
      <c r="L2198" s="8">
        <f t="shared" si="123"/>
        <v>-3.7761866443384775E-3</v>
      </c>
    </row>
    <row r="2199" spans="1:12" x14ac:dyDescent="0.25">
      <c r="A2199" s="5">
        <v>42550</v>
      </c>
      <c r="B2199" s="10">
        <v>1326.9</v>
      </c>
      <c r="C2199" s="6">
        <v>82.18</v>
      </c>
      <c r="D2199" s="6">
        <v>44.84</v>
      </c>
      <c r="E2199" s="6">
        <v>25.280000999999999</v>
      </c>
      <c r="F2199" s="7">
        <v>0.372</v>
      </c>
      <c r="G2199" s="4">
        <f t="shared" si="121"/>
        <v>1.0314214057505211E-5</v>
      </c>
      <c r="H2199" s="8">
        <f t="shared" si="122"/>
        <v>9.1261692904403367E-3</v>
      </c>
      <c r="I2199" s="8">
        <f t="shared" si="122"/>
        <v>-2.6699029126213453E-3</v>
      </c>
      <c r="J2199" s="8">
        <f t="shared" si="122"/>
        <v>1.0137418337463457E-2</v>
      </c>
      <c r="K2199" s="8">
        <f t="shared" si="122"/>
        <v>8.9086409977227866E-4</v>
      </c>
      <c r="L2199" s="8">
        <f t="shared" si="123"/>
        <v>4.5749880434814575E-3</v>
      </c>
    </row>
    <row r="2200" spans="1:12" x14ac:dyDescent="0.25">
      <c r="A2200" s="1">
        <v>42551</v>
      </c>
      <c r="B2200" s="9">
        <v>1320.6</v>
      </c>
      <c r="C2200" s="2">
        <v>82.19</v>
      </c>
      <c r="D2200" s="2">
        <v>45</v>
      </c>
      <c r="E2200" s="2">
        <v>25.2925</v>
      </c>
      <c r="F2200" s="3">
        <v>0.372</v>
      </c>
      <c r="G2200" s="4">
        <f t="shared" si="121"/>
        <v>1.0314214057505211E-5</v>
      </c>
      <c r="H2200" s="8">
        <f t="shared" si="122"/>
        <v>-4.7479086592811673E-3</v>
      </c>
      <c r="I2200" s="8">
        <f t="shared" si="122"/>
        <v>1.2168410805537728E-4</v>
      </c>
      <c r="J2200" s="8">
        <f t="shared" si="122"/>
        <v>3.5682426404994778E-3</v>
      </c>
      <c r="K2200" s="8">
        <f t="shared" si="122"/>
        <v>4.9442244879665219E-4</v>
      </c>
      <c r="L2200" s="8">
        <f t="shared" si="123"/>
        <v>-5.7309081191786102E-4</v>
      </c>
    </row>
    <row r="2201" spans="1:12" x14ac:dyDescent="0.25">
      <c r="A2201" s="5">
        <v>42552</v>
      </c>
      <c r="B2201" s="10">
        <v>1339</v>
      </c>
      <c r="C2201" s="6">
        <v>82.41</v>
      </c>
      <c r="D2201" s="6">
        <v>45.04</v>
      </c>
      <c r="E2201" s="6">
        <v>25.565000999999999</v>
      </c>
      <c r="F2201" s="7">
        <v>0.3725</v>
      </c>
      <c r="G2201" s="4">
        <f t="shared" si="121"/>
        <v>1.0328051579522324E-5</v>
      </c>
      <c r="H2201" s="8">
        <f t="shared" si="122"/>
        <v>1.3933060729971296E-2</v>
      </c>
      <c r="I2201" s="8">
        <f t="shared" si="122"/>
        <v>2.6767246623676708E-3</v>
      </c>
      <c r="J2201" s="8">
        <f t="shared" si="122"/>
        <v>8.8888888888886996E-4</v>
      </c>
      <c r="K2201" s="8">
        <f t="shared" si="122"/>
        <v>1.0773984382722085E-2</v>
      </c>
      <c r="L2201" s="8">
        <f t="shared" si="123"/>
        <v>9.3837249492980668E-3</v>
      </c>
    </row>
    <row r="2202" spans="1:12" x14ac:dyDescent="0.25">
      <c r="A2202" s="1">
        <v>42554</v>
      </c>
      <c r="B2202" s="9">
        <v>1345.5</v>
      </c>
      <c r="C2202" s="2">
        <v>82.82</v>
      </c>
      <c r="D2202" s="2">
        <v>45.08</v>
      </c>
      <c r="E2202" s="2">
        <v>25.629999000000002</v>
      </c>
      <c r="F2202" s="3">
        <v>0.3725</v>
      </c>
      <c r="G2202" s="4">
        <f t="shared" si="121"/>
        <v>1.0328051579522324E-5</v>
      </c>
      <c r="H2202" s="8">
        <f t="shared" si="122"/>
        <v>4.8543689320388345E-3</v>
      </c>
      <c r="I2202" s="8">
        <f t="shared" si="122"/>
        <v>4.9751243781094119E-3</v>
      </c>
      <c r="J2202" s="8">
        <f t="shared" si="122"/>
        <v>8.8809946714030078E-4</v>
      </c>
      <c r="K2202" s="8">
        <f t="shared" si="122"/>
        <v>2.5424602956206723E-3</v>
      </c>
      <c r="L2202" s="8">
        <f t="shared" si="123"/>
        <v>3.1517927472118055E-3</v>
      </c>
    </row>
    <row r="2203" spans="1:12" x14ac:dyDescent="0.25">
      <c r="A2203" s="5">
        <v>42555</v>
      </c>
      <c r="B2203" s="10">
        <v>1352</v>
      </c>
      <c r="C2203" s="6">
        <v>82.87</v>
      </c>
      <c r="D2203" s="6">
        <v>45.05</v>
      </c>
      <c r="E2203" s="6">
        <v>26.145</v>
      </c>
      <c r="F2203" s="7">
        <v>0.37430000000000002</v>
      </c>
      <c r="G2203" s="4">
        <f t="shared" si="121"/>
        <v>1.0377866089816834E-5</v>
      </c>
      <c r="H2203" s="8">
        <f t="shared" si="122"/>
        <v>4.830917874396135E-3</v>
      </c>
      <c r="I2203" s="8">
        <f t="shared" si="122"/>
        <v>6.0371890847635084E-4</v>
      </c>
      <c r="J2203" s="8">
        <f t="shared" si="122"/>
        <v>-6.6548358473826836E-4</v>
      </c>
      <c r="K2203" s="8">
        <f t="shared" si="122"/>
        <v>2.0093680066081861E-2</v>
      </c>
      <c r="L2203" s="8">
        <f t="shared" si="123"/>
        <v>1.0492841039754014E-2</v>
      </c>
    </row>
    <row r="2204" spans="1:12" x14ac:dyDescent="0.25">
      <c r="A2204" s="1">
        <v>42556</v>
      </c>
      <c r="B2204" s="9">
        <v>1358.7</v>
      </c>
      <c r="C2204" s="2">
        <v>84.1</v>
      </c>
      <c r="D2204" s="2">
        <v>45.05</v>
      </c>
      <c r="E2204" s="2">
        <v>26.4925</v>
      </c>
      <c r="F2204" s="3">
        <v>0.37530000000000002</v>
      </c>
      <c r="G2204" s="4">
        <f t="shared" si="121"/>
        <v>1.0405540432856242E-5</v>
      </c>
      <c r="H2204" s="8">
        <f t="shared" si="122"/>
        <v>4.9556213017751816E-3</v>
      </c>
      <c r="I2204" s="8">
        <f t="shared" si="122"/>
        <v>1.4842524435863277E-2</v>
      </c>
      <c r="J2204" s="8">
        <f t="shared" si="122"/>
        <v>0</v>
      </c>
      <c r="K2204" s="8">
        <f t="shared" si="122"/>
        <v>1.3291260279212092E-2</v>
      </c>
      <c r="L2204" s="8">
        <f t="shared" si="123"/>
        <v>8.7347231586411764E-3</v>
      </c>
    </row>
    <row r="2205" spans="1:12" x14ac:dyDescent="0.25">
      <c r="A2205" s="5">
        <v>42557</v>
      </c>
      <c r="B2205" s="10">
        <v>1367.1</v>
      </c>
      <c r="C2205" s="6">
        <v>84.2</v>
      </c>
      <c r="D2205" s="6">
        <v>45.84</v>
      </c>
      <c r="E2205" s="6">
        <v>26.450001</v>
      </c>
      <c r="F2205" s="7">
        <v>0.37430000000000002</v>
      </c>
      <c r="G2205" s="4">
        <f t="shared" si="121"/>
        <v>1.0377866089816834E-5</v>
      </c>
      <c r="H2205" s="8">
        <f t="shared" si="122"/>
        <v>6.1823802163832068E-3</v>
      </c>
      <c r="I2205" s="8">
        <f t="shared" si="122"/>
        <v>1.1890606420928481E-3</v>
      </c>
      <c r="J2205" s="8">
        <f t="shared" si="122"/>
        <v>1.7536071032186601E-2</v>
      </c>
      <c r="K2205" s="8">
        <f t="shared" si="122"/>
        <v>-1.6041898650561253E-3</v>
      </c>
      <c r="L2205" s="8">
        <f t="shared" si="123"/>
        <v>4.1282090363544419E-3</v>
      </c>
    </row>
    <row r="2206" spans="1:12" x14ac:dyDescent="0.25">
      <c r="A2206" s="1">
        <v>42558</v>
      </c>
      <c r="B2206" s="9">
        <v>1362.1</v>
      </c>
      <c r="C2206" s="2">
        <v>83.62</v>
      </c>
      <c r="D2206" s="2">
        <v>45.42</v>
      </c>
      <c r="E2206" s="2">
        <v>26.48</v>
      </c>
      <c r="F2206" s="3">
        <v>0.37480000000000002</v>
      </c>
      <c r="G2206" s="4">
        <f t="shared" si="121"/>
        <v>1.0391703295642429E-5</v>
      </c>
      <c r="H2206" s="8">
        <f t="shared" si="122"/>
        <v>-3.6573769292663305E-3</v>
      </c>
      <c r="I2206" s="8">
        <f t="shared" si="122"/>
        <v>-6.8883610451306206E-3</v>
      </c>
      <c r="J2206" s="8">
        <f t="shared" si="122"/>
        <v>-9.1623036649215017E-3</v>
      </c>
      <c r="K2206" s="8">
        <f t="shared" si="122"/>
        <v>1.1341776508817564E-3</v>
      </c>
      <c r="L2206" s="8">
        <f t="shared" si="123"/>
        <v>-2.669531483656294E-3</v>
      </c>
    </row>
    <row r="2207" spans="1:12" x14ac:dyDescent="0.25">
      <c r="A2207" s="5">
        <v>42559</v>
      </c>
      <c r="B2207" s="10">
        <v>1358.4</v>
      </c>
      <c r="C2207" s="6">
        <v>84.12</v>
      </c>
      <c r="D2207" s="6">
        <v>45.55</v>
      </c>
      <c r="E2207" s="6">
        <v>26.477501</v>
      </c>
      <c r="F2207" s="7">
        <v>0.37430000000000002</v>
      </c>
      <c r="G2207" s="4">
        <f t="shared" si="121"/>
        <v>1.0377866089816834E-5</v>
      </c>
      <c r="H2207" s="8">
        <f t="shared" si="122"/>
        <v>-2.7163938036853523E-3</v>
      </c>
      <c r="I2207" s="8">
        <f t="shared" si="122"/>
        <v>5.9794307581918201E-3</v>
      </c>
      <c r="J2207" s="8">
        <f t="shared" si="122"/>
        <v>2.8621752531923258E-3</v>
      </c>
      <c r="K2207" s="8">
        <f t="shared" si="122"/>
        <v>-9.4373111782486817E-5</v>
      </c>
      <c r="L2207" s="8">
        <f t="shared" si="123"/>
        <v>1.289605422757207E-4</v>
      </c>
    </row>
    <row r="2208" spans="1:12" x14ac:dyDescent="0.25">
      <c r="A2208" s="1">
        <v>42562</v>
      </c>
      <c r="B2208" s="9">
        <v>1356.6</v>
      </c>
      <c r="C2208" s="2">
        <v>83.75</v>
      </c>
      <c r="D2208" s="2">
        <v>45.4</v>
      </c>
      <c r="E2208" s="2">
        <v>26.68</v>
      </c>
      <c r="F2208" s="3">
        <v>0.37430000000000002</v>
      </c>
      <c r="G2208" s="4">
        <f t="shared" si="121"/>
        <v>1.0377866089816834E-5</v>
      </c>
      <c r="H2208" s="8">
        <f t="shared" si="122"/>
        <v>-1.3250883392227487E-3</v>
      </c>
      <c r="I2208" s="8">
        <f t="shared" si="122"/>
        <v>-4.3984783642416134E-3</v>
      </c>
      <c r="J2208" s="8">
        <f t="shared" si="122"/>
        <v>-3.2930845225027133E-3</v>
      </c>
      <c r="K2208" s="8">
        <f t="shared" si="122"/>
        <v>7.64796496466942E-3</v>
      </c>
      <c r="L2208" s="8">
        <f t="shared" si="123"/>
        <v>2.1657903072845809E-3</v>
      </c>
    </row>
    <row r="2209" spans="1:12" x14ac:dyDescent="0.25">
      <c r="A2209" s="5">
        <v>42563</v>
      </c>
      <c r="B2209" s="10">
        <v>1335.3</v>
      </c>
      <c r="C2209" s="6">
        <v>83.98</v>
      </c>
      <c r="D2209" s="6">
        <v>45.45</v>
      </c>
      <c r="E2209" s="6">
        <v>26.532499000000001</v>
      </c>
      <c r="F2209" s="7">
        <v>0.37430000000000002</v>
      </c>
      <c r="G2209" s="4">
        <f t="shared" si="121"/>
        <v>1.0377866089816834E-5</v>
      </c>
      <c r="H2209" s="8">
        <f t="shared" si="122"/>
        <v>-1.5701017249004832E-2</v>
      </c>
      <c r="I2209" s="8">
        <f t="shared" si="122"/>
        <v>2.7462686567164656E-3</v>
      </c>
      <c r="J2209" s="8">
        <f t="shared" si="122"/>
        <v>1.1013215859031777E-3</v>
      </c>
      <c r="K2209" s="8">
        <f t="shared" si="122"/>
        <v>-5.528523238380747E-3</v>
      </c>
      <c r="L2209" s="8">
        <f t="shared" si="123"/>
        <v>-6.7411901485293965E-3</v>
      </c>
    </row>
    <row r="2210" spans="1:12" x14ac:dyDescent="0.25">
      <c r="A2210" s="1">
        <v>42564</v>
      </c>
      <c r="B2210" s="9">
        <v>1343.6</v>
      </c>
      <c r="C2210" s="2">
        <v>84.22</v>
      </c>
      <c r="D2210" s="2">
        <v>45.56</v>
      </c>
      <c r="E2210" s="2">
        <v>26.4175</v>
      </c>
      <c r="F2210" s="3">
        <v>0.37530000000000002</v>
      </c>
      <c r="G2210" s="4">
        <f t="shared" si="121"/>
        <v>1.0405540432856242E-5</v>
      </c>
      <c r="H2210" s="8">
        <f t="shared" si="122"/>
        <v>6.2158316483186963E-3</v>
      </c>
      <c r="I2210" s="8">
        <f t="shared" si="122"/>
        <v>2.8578232912597626E-3</v>
      </c>
      <c r="J2210" s="8">
        <f t="shared" si="122"/>
        <v>2.4202420242024074E-3</v>
      </c>
      <c r="K2210" s="8">
        <f t="shared" si="122"/>
        <v>-4.3342694557343036E-3</v>
      </c>
      <c r="L2210" s="8">
        <f t="shared" si="123"/>
        <v>5.1140396626237535E-4</v>
      </c>
    </row>
    <row r="2211" spans="1:12" x14ac:dyDescent="0.25">
      <c r="A2211" s="5">
        <v>42565</v>
      </c>
      <c r="B2211" s="10">
        <v>1332.2</v>
      </c>
      <c r="C2211" s="6">
        <v>84.53</v>
      </c>
      <c r="D2211" s="6">
        <v>45.86</v>
      </c>
      <c r="E2211" s="6">
        <v>26.297501</v>
      </c>
      <c r="F2211" s="7">
        <v>0.3745</v>
      </c>
      <c r="G2211" s="4">
        <f t="shared" si="121"/>
        <v>1.0383400980362723E-5</v>
      </c>
      <c r="H2211" s="8">
        <f t="shared" si="122"/>
        <v>-8.4846680559689368E-3</v>
      </c>
      <c r="I2211" s="8">
        <f t="shared" si="122"/>
        <v>3.6808359059606064E-3</v>
      </c>
      <c r="J2211" s="8">
        <f t="shared" si="122"/>
        <v>6.584723441615389E-3</v>
      </c>
      <c r="K2211" s="8">
        <f t="shared" si="122"/>
        <v>-4.5424056023469278E-3</v>
      </c>
      <c r="L2211" s="8">
        <f t="shared" si="123"/>
        <v>-3.1657439296026296E-3</v>
      </c>
    </row>
    <row r="2212" spans="1:12" x14ac:dyDescent="0.25">
      <c r="A2212" s="1">
        <v>42566</v>
      </c>
      <c r="B2212" s="9">
        <v>1327.4</v>
      </c>
      <c r="C2212" s="2">
        <v>84.52</v>
      </c>
      <c r="D2212" s="2">
        <v>46.63</v>
      </c>
      <c r="E2212" s="2">
        <v>26.92</v>
      </c>
      <c r="F2212" s="3">
        <v>0.3755</v>
      </c>
      <c r="G2212" s="4">
        <f t="shared" si="121"/>
        <v>1.0411075268335068E-5</v>
      </c>
      <c r="H2212" s="8">
        <f t="shared" si="122"/>
        <v>-3.6030626032126966E-3</v>
      </c>
      <c r="I2212" s="8">
        <f t="shared" si="122"/>
        <v>-1.1830119484212843E-4</v>
      </c>
      <c r="J2212" s="8">
        <f t="shared" si="122"/>
        <v>1.6790231138246906E-2</v>
      </c>
      <c r="K2212" s="8">
        <f t="shared" si="122"/>
        <v>2.3671412732335338E-2</v>
      </c>
      <c r="L2212" s="8">
        <f t="shared" si="123"/>
        <v>1.2480251450730428E-2</v>
      </c>
    </row>
    <row r="2213" spans="1:12" x14ac:dyDescent="0.25">
      <c r="A2213" s="5">
        <v>42569</v>
      </c>
      <c r="B2213" s="10">
        <v>1329.3</v>
      </c>
      <c r="C2213" s="6">
        <v>83.59</v>
      </c>
      <c r="D2213" s="6">
        <v>46.55</v>
      </c>
      <c r="E2213" s="6">
        <v>27.389999</v>
      </c>
      <c r="F2213" s="7">
        <v>0.37719999999999998</v>
      </c>
      <c r="G2213" s="4">
        <f t="shared" si="121"/>
        <v>1.0458120927037129E-5</v>
      </c>
      <c r="H2213" s="8">
        <f t="shared" si="122"/>
        <v>1.4313695946962962E-3</v>
      </c>
      <c r="I2213" s="8">
        <f t="shared" si="122"/>
        <v>-1.1003312825366689E-2</v>
      </c>
      <c r="J2213" s="8">
        <f t="shared" si="122"/>
        <v>-1.7156337122025604E-3</v>
      </c>
      <c r="K2213" s="8">
        <f t="shared" si="122"/>
        <v>1.7459101040118788E-2</v>
      </c>
      <c r="L2213" s="8">
        <f t="shared" si="123"/>
        <v>7.1512731663502084E-3</v>
      </c>
    </row>
    <row r="2214" spans="1:12" x14ac:dyDescent="0.25">
      <c r="A2214" s="1">
        <v>42570</v>
      </c>
      <c r="B2214" s="9">
        <v>1332.3</v>
      </c>
      <c r="C2214" s="2">
        <v>82.96</v>
      </c>
      <c r="D2214" s="2">
        <v>46.14</v>
      </c>
      <c r="E2214" s="2">
        <v>27.247499000000001</v>
      </c>
      <c r="F2214" s="3">
        <v>0.3831</v>
      </c>
      <c r="G2214" s="4">
        <f t="shared" si="121"/>
        <v>1.06213908726005E-5</v>
      </c>
      <c r="H2214" s="8">
        <f t="shared" si="122"/>
        <v>2.2568269013766647E-3</v>
      </c>
      <c r="I2214" s="8">
        <f t="shared" si="122"/>
        <v>-7.5367866969734375E-3</v>
      </c>
      <c r="J2214" s="8">
        <f t="shared" si="122"/>
        <v>-8.8077336197636222E-3</v>
      </c>
      <c r="K2214" s="8">
        <f t="shared" si="122"/>
        <v>-5.2026288865508283E-3</v>
      </c>
      <c r="L2214" s="8">
        <f t="shared" si="123"/>
        <v>-3.7932130530931186E-3</v>
      </c>
    </row>
    <row r="2215" spans="1:12" x14ac:dyDescent="0.25">
      <c r="A2215" s="5">
        <v>42571</v>
      </c>
      <c r="B2215" s="10">
        <v>1319.3</v>
      </c>
      <c r="C2215" s="6">
        <v>83.16</v>
      </c>
      <c r="D2215" s="6">
        <v>46.84</v>
      </c>
      <c r="E2215" s="6">
        <v>27.497499000000001</v>
      </c>
      <c r="F2215" s="7">
        <v>0.37909999999999999</v>
      </c>
      <c r="G2215" s="4">
        <f t="shared" si="121"/>
        <v>1.0510700428678632E-5</v>
      </c>
      <c r="H2215" s="8">
        <f t="shared" si="122"/>
        <v>-9.7575621106357428E-3</v>
      </c>
      <c r="I2215" s="8">
        <f t="shared" si="122"/>
        <v>2.410800385728096E-3</v>
      </c>
      <c r="J2215" s="8">
        <f t="shared" si="122"/>
        <v>1.517121803207635E-2</v>
      </c>
      <c r="K2215" s="8">
        <f t="shared" si="122"/>
        <v>9.1751540205579959E-3</v>
      </c>
      <c r="L2215" s="8">
        <f t="shared" si="123"/>
        <v>4.0166889538085322E-3</v>
      </c>
    </row>
    <row r="2216" spans="1:12" x14ac:dyDescent="0.25">
      <c r="A2216" s="1">
        <v>42572</v>
      </c>
      <c r="B2216" s="9">
        <v>1331</v>
      </c>
      <c r="C2216" s="2">
        <v>82.21</v>
      </c>
      <c r="D2216" s="2">
        <v>46.62</v>
      </c>
      <c r="E2216" s="2">
        <v>27.780000999999999</v>
      </c>
      <c r="F2216" s="3">
        <v>0.37940000000000002</v>
      </c>
      <c r="G2216" s="4">
        <f t="shared" si="121"/>
        <v>1.0519002364706154E-5</v>
      </c>
      <c r="H2216" s="8">
        <f t="shared" si="122"/>
        <v>8.8683392708254725E-3</v>
      </c>
      <c r="I2216" s="8">
        <f t="shared" si="122"/>
        <v>-1.1423761423761459E-2</v>
      </c>
      <c r="J2216" s="8">
        <f t="shared" si="122"/>
        <v>-4.6968403074296745E-3</v>
      </c>
      <c r="K2216" s="8">
        <f t="shared" si="122"/>
        <v>1.0273734349440193E-2</v>
      </c>
      <c r="L2216" s="8">
        <f t="shared" si="123"/>
        <v>5.5541022640413721E-3</v>
      </c>
    </row>
    <row r="2217" spans="1:12" x14ac:dyDescent="0.25">
      <c r="A2217" s="5">
        <v>42573</v>
      </c>
      <c r="B2217" s="10">
        <v>1323.4</v>
      </c>
      <c r="C2217" s="6">
        <v>83.31</v>
      </c>
      <c r="D2217" s="6">
        <v>46.57</v>
      </c>
      <c r="E2217" s="6">
        <v>27.452499</v>
      </c>
      <c r="F2217" s="7">
        <v>0.37769999999999998</v>
      </c>
      <c r="G2217" s="4">
        <f t="shared" si="121"/>
        <v>1.0471957734292658E-5</v>
      </c>
      <c r="H2217" s="8">
        <f t="shared" si="122"/>
        <v>-5.709992486851923E-3</v>
      </c>
      <c r="I2217" s="8">
        <f t="shared" si="122"/>
        <v>1.3380367351903765E-2</v>
      </c>
      <c r="J2217" s="8">
        <f t="shared" si="122"/>
        <v>-1.0725010725010115E-3</v>
      </c>
      <c r="K2217" s="8">
        <f t="shared" si="122"/>
        <v>-1.1789128445315718E-2</v>
      </c>
      <c r="L2217" s="8">
        <f t="shared" si="123"/>
        <v>-6.1097657511220626E-3</v>
      </c>
    </row>
    <row r="2218" spans="1:12" x14ac:dyDescent="0.25">
      <c r="A2218" s="1">
        <v>42576</v>
      </c>
      <c r="B2218" s="9">
        <v>1319.5</v>
      </c>
      <c r="C2218" s="2">
        <v>82.37</v>
      </c>
      <c r="D2218" s="2">
        <v>46.5</v>
      </c>
      <c r="E2218" s="2">
        <v>27.74</v>
      </c>
      <c r="F2218" s="3">
        <v>0.37819999999999998</v>
      </c>
      <c r="G2218" s="4">
        <f t="shared" si="121"/>
        <v>1.048579447271436E-5</v>
      </c>
      <c r="H2218" s="8">
        <f t="shared" si="122"/>
        <v>-2.946954813359597E-3</v>
      </c>
      <c r="I2218" s="8">
        <f t="shared" si="122"/>
        <v>-1.1283159284599661E-2</v>
      </c>
      <c r="J2218" s="8">
        <f t="shared" si="122"/>
        <v>-1.5031135924414921E-3</v>
      </c>
      <c r="K2218" s="8">
        <f t="shared" si="122"/>
        <v>1.0472671358625636E-2</v>
      </c>
      <c r="L2218" s="8">
        <f t="shared" si="123"/>
        <v>2.6960596881645304E-3</v>
      </c>
    </row>
    <row r="2219" spans="1:12" x14ac:dyDescent="0.25">
      <c r="A2219" s="5">
        <v>42577</v>
      </c>
      <c r="B2219" s="10">
        <v>1320.8</v>
      </c>
      <c r="C2219" s="6">
        <v>83.21</v>
      </c>
      <c r="D2219" s="6">
        <v>46.44</v>
      </c>
      <c r="E2219" s="6">
        <v>27.135000000000002</v>
      </c>
      <c r="F2219" s="7">
        <v>0.37819999999999998</v>
      </c>
      <c r="G2219" s="4">
        <f t="shared" si="121"/>
        <v>1.048579447271436E-5</v>
      </c>
      <c r="H2219" s="8">
        <f t="shared" si="122"/>
        <v>9.8522167487681274E-4</v>
      </c>
      <c r="I2219" s="8">
        <f t="shared" si="122"/>
        <v>1.0197887580429636E-2</v>
      </c>
      <c r="J2219" s="8">
        <f t="shared" si="122"/>
        <v>-1.2903225806452103E-3</v>
      </c>
      <c r="K2219" s="8">
        <f t="shared" si="122"/>
        <v>-2.1809661139149131E-2</v>
      </c>
      <c r="L2219" s="8">
        <f t="shared" si="123"/>
        <v>-8.9816360448692623E-3</v>
      </c>
    </row>
    <row r="2220" spans="1:12" x14ac:dyDescent="0.25">
      <c r="A2220" s="1">
        <v>42578</v>
      </c>
      <c r="B2220" s="9">
        <v>1326.7</v>
      </c>
      <c r="C2220" s="2">
        <v>83.32</v>
      </c>
      <c r="D2220" s="2">
        <v>46.9</v>
      </c>
      <c r="E2220" s="2">
        <v>27.165001</v>
      </c>
      <c r="F2220" s="3">
        <v>0.3775</v>
      </c>
      <c r="G2220" s="4">
        <f t="shared" si="121"/>
        <v>1.0466423019606097E-5</v>
      </c>
      <c r="H2220" s="8">
        <f t="shared" si="122"/>
        <v>4.4669897032102446E-3</v>
      </c>
      <c r="I2220" s="8">
        <f t="shared" si="122"/>
        <v>1.3219564956135012E-3</v>
      </c>
      <c r="J2220" s="8">
        <f t="shared" si="122"/>
        <v>9.9052540913006221E-3</v>
      </c>
      <c r="K2220" s="8">
        <f t="shared" si="122"/>
        <v>1.1056200479085539E-3</v>
      </c>
      <c r="L2220" s="8">
        <f t="shared" si="123"/>
        <v>3.5877355234346028E-3</v>
      </c>
    </row>
    <row r="2221" spans="1:12" x14ac:dyDescent="0.25">
      <c r="A2221" s="5">
        <v>42579</v>
      </c>
      <c r="B2221" s="10">
        <v>1334.6</v>
      </c>
      <c r="C2221" s="6">
        <v>84.35</v>
      </c>
      <c r="D2221" s="6">
        <v>46.41</v>
      </c>
      <c r="E2221" s="6">
        <v>27.254999000000002</v>
      </c>
      <c r="F2221" s="7">
        <v>0.37919999999999998</v>
      </c>
      <c r="G2221" s="4">
        <f t="shared" si="121"/>
        <v>1.0513467743500371E-5</v>
      </c>
      <c r="H2221" s="8">
        <f t="shared" si="122"/>
        <v>5.9546242556718651E-3</v>
      </c>
      <c r="I2221" s="8">
        <f t="shared" si="122"/>
        <v>1.2361977916466649E-2</v>
      </c>
      <c r="J2221" s="8">
        <f t="shared" si="122"/>
        <v>-1.0447761194029893E-2</v>
      </c>
      <c r="K2221" s="8">
        <f t="shared" si="122"/>
        <v>3.313012946327569E-3</v>
      </c>
      <c r="L2221" s="8">
        <f t="shared" si="123"/>
        <v>2.546878296385985E-3</v>
      </c>
    </row>
    <row r="2222" spans="1:12" x14ac:dyDescent="0.25">
      <c r="A2222" s="1">
        <v>42580</v>
      </c>
      <c r="B2222" s="9">
        <v>1350.3</v>
      </c>
      <c r="C2222" s="2">
        <v>84.83</v>
      </c>
      <c r="D2222" s="2">
        <v>46.77</v>
      </c>
      <c r="E2222" s="2">
        <v>27.610001</v>
      </c>
      <c r="F2222" s="3">
        <v>0.37919999999999998</v>
      </c>
      <c r="G2222" s="4">
        <f t="shared" si="121"/>
        <v>1.0513467743500371E-5</v>
      </c>
      <c r="H2222" s="8">
        <f t="shared" si="122"/>
        <v>1.1763824366851526E-2</v>
      </c>
      <c r="I2222" s="8">
        <f t="shared" si="122"/>
        <v>5.6905749851808417E-3</v>
      </c>
      <c r="J2222" s="8">
        <f t="shared" si="122"/>
        <v>7.7569489334196632E-3</v>
      </c>
      <c r="K2222" s="8">
        <f t="shared" si="122"/>
        <v>1.3025206862051211E-2</v>
      </c>
      <c r="L2222" s="8">
        <f t="shared" si="123"/>
        <v>1.1162593403245316E-2</v>
      </c>
    </row>
    <row r="2223" spans="1:12" x14ac:dyDescent="0.25">
      <c r="A2223" s="5">
        <v>42583</v>
      </c>
      <c r="B2223" s="10">
        <v>1352.8</v>
      </c>
      <c r="C2223" s="6">
        <v>85.43</v>
      </c>
      <c r="D2223" s="6">
        <v>46.06</v>
      </c>
      <c r="E2223" s="6">
        <v>28.01</v>
      </c>
      <c r="F2223" s="7">
        <v>0.38019999999999998</v>
      </c>
      <c r="G2223" s="4">
        <f t="shared" si="121"/>
        <v>1.0541140739395161E-5</v>
      </c>
      <c r="H2223" s="8">
        <f t="shared" si="122"/>
        <v>1.8514404206472635E-3</v>
      </c>
      <c r="I2223" s="8">
        <f t="shared" si="122"/>
        <v>7.0729694683485623E-3</v>
      </c>
      <c r="J2223" s="8">
        <f t="shared" si="122"/>
        <v>-1.5180671370536686E-2</v>
      </c>
      <c r="K2223" s="8">
        <f t="shared" si="122"/>
        <v>1.4487467783865749E-2</v>
      </c>
      <c r="L2223" s="8">
        <f t="shared" si="123"/>
        <v>5.1781887901615423E-3</v>
      </c>
    </row>
    <row r="2224" spans="1:12" x14ac:dyDescent="0.25">
      <c r="A2224" s="1">
        <v>42584</v>
      </c>
      <c r="B2224" s="9">
        <v>1365.7</v>
      </c>
      <c r="C2224" s="2">
        <v>84.97</v>
      </c>
      <c r="D2224" s="2">
        <v>45.82</v>
      </c>
      <c r="E2224" s="2">
        <v>28.024999999999999</v>
      </c>
      <c r="F2224" s="3">
        <v>0.37969999999999998</v>
      </c>
      <c r="G2224" s="4">
        <f t="shared" si="121"/>
        <v>1.052730427586468E-5</v>
      </c>
      <c r="H2224" s="8">
        <f t="shared" si="122"/>
        <v>9.5357776463631666E-3</v>
      </c>
      <c r="I2224" s="8">
        <f t="shared" si="122"/>
        <v>-5.3845253423856713E-3</v>
      </c>
      <c r="J2224" s="8">
        <f t="shared" si="122"/>
        <v>-5.2105948762484148E-3</v>
      </c>
      <c r="K2224" s="8">
        <f t="shared" si="122"/>
        <v>5.3552302749007553E-4</v>
      </c>
      <c r="L2224" s="8">
        <f t="shared" si="123"/>
        <v>1.7448747327178081E-3</v>
      </c>
    </row>
    <row r="2225" spans="1:12" x14ac:dyDescent="0.25">
      <c r="A2225" s="5">
        <v>42585</v>
      </c>
      <c r="B2225" s="10">
        <v>1357</v>
      </c>
      <c r="C2225" s="6">
        <v>85.78</v>
      </c>
      <c r="D2225" s="6">
        <v>46.13</v>
      </c>
      <c r="E2225" s="6">
        <v>27.462499999999999</v>
      </c>
      <c r="F2225" s="7">
        <v>0.38069999999999998</v>
      </c>
      <c r="G2225" s="4">
        <f t="shared" si="121"/>
        <v>1.0554977134091814E-5</v>
      </c>
      <c r="H2225" s="8">
        <f t="shared" si="122"/>
        <v>-6.3703595225891819E-3</v>
      </c>
      <c r="I2225" s="8">
        <f t="shared" si="122"/>
        <v>9.5327762739790788E-3</v>
      </c>
      <c r="J2225" s="8">
        <f t="shared" si="122"/>
        <v>6.7656045395024502E-3</v>
      </c>
      <c r="K2225" s="8">
        <f t="shared" si="122"/>
        <v>-2.0071364852809991E-2</v>
      </c>
      <c r="L2225" s="8">
        <f t="shared" si="123"/>
        <v>-9.0764797042235477E-3</v>
      </c>
    </row>
    <row r="2226" spans="1:12" x14ac:dyDescent="0.25">
      <c r="A2226" s="1">
        <v>42586</v>
      </c>
      <c r="B2226" s="9">
        <v>1359.7</v>
      </c>
      <c r="C2226" s="2">
        <v>86.21</v>
      </c>
      <c r="D2226" s="2">
        <v>46.31</v>
      </c>
      <c r="E2226" s="2">
        <v>26.870000999999998</v>
      </c>
      <c r="F2226" s="3">
        <v>0.38119999999999998</v>
      </c>
      <c r="G2226" s="4">
        <f t="shared" si="121"/>
        <v>1.0568813460176685E-5</v>
      </c>
      <c r="H2226" s="8">
        <f t="shared" si="122"/>
        <v>1.9896831245394585E-3</v>
      </c>
      <c r="I2226" s="8">
        <f t="shared" si="122"/>
        <v>5.0128235019817275E-3</v>
      </c>
      <c r="J2226" s="8">
        <f t="shared" si="122"/>
        <v>3.9020160416214983E-3</v>
      </c>
      <c r="K2226" s="8">
        <f t="shared" si="122"/>
        <v>-2.1574838416021851E-2</v>
      </c>
      <c r="L2226" s="8">
        <f t="shared" si="123"/>
        <v>-8.1412876735178965E-3</v>
      </c>
    </row>
    <row r="2227" spans="1:12" x14ac:dyDescent="0.25">
      <c r="A2227" s="5">
        <v>42587</v>
      </c>
      <c r="B2227" s="10">
        <v>1337.3</v>
      </c>
      <c r="C2227" s="6">
        <v>86.8</v>
      </c>
      <c r="D2227" s="6">
        <v>45.34</v>
      </c>
      <c r="E2227" s="6">
        <v>26.727501</v>
      </c>
      <c r="F2227" s="7">
        <v>0.38269999999999998</v>
      </c>
      <c r="G2227" s="4">
        <f t="shared" si="121"/>
        <v>1.0610322026094465E-5</v>
      </c>
      <c r="H2227" s="8">
        <f t="shared" si="122"/>
        <v>-1.6474222254909236E-2</v>
      </c>
      <c r="I2227" s="8">
        <f t="shared" si="122"/>
        <v>6.8437536248695452E-3</v>
      </c>
      <c r="J2227" s="8">
        <f t="shared" si="122"/>
        <v>-2.094580004318719E-2</v>
      </c>
      <c r="K2227" s="8">
        <f t="shared" si="122"/>
        <v>-5.30331204676912E-3</v>
      </c>
      <c r="L2227" s="8">
        <f t="shared" si="123"/>
        <v>-1.0210647986724209E-2</v>
      </c>
    </row>
    <row r="2228" spans="1:12" x14ac:dyDescent="0.25">
      <c r="A2228" s="1">
        <v>42590</v>
      </c>
      <c r="B2228" s="9">
        <v>1334.2</v>
      </c>
      <c r="C2228" s="2">
        <v>86.79</v>
      </c>
      <c r="D2228" s="2">
        <v>44.26</v>
      </c>
      <c r="E2228" s="2">
        <v>26.782499000000001</v>
      </c>
      <c r="F2228" s="3">
        <v>0.38219999999999998</v>
      </c>
      <c r="G2228" s="4">
        <f t="shared" si="121"/>
        <v>1.0596485906289033E-5</v>
      </c>
      <c r="H2228" s="8">
        <f t="shared" si="122"/>
        <v>-2.3181036416659757E-3</v>
      </c>
      <c r="I2228" s="8">
        <f t="shared" si="122"/>
        <v>-1.1520737327178463E-4</v>
      </c>
      <c r="J2228" s="8">
        <f t="shared" si="122"/>
        <v>-2.382002646669619E-2</v>
      </c>
      <c r="K2228" s="8">
        <f t="shared" si="122"/>
        <v>2.057730724619605E-3</v>
      </c>
      <c r="L2228" s="8">
        <f t="shared" si="123"/>
        <v>-3.7402848918119567E-3</v>
      </c>
    </row>
    <row r="2229" spans="1:12" x14ac:dyDescent="0.25">
      <c r="A2229" s="5">
        <v>42591</v>
      </c>
      <c r="B2229" s="10">
        <v>1339.9</v>
      </c>
      <c r="C2229" s="6">
        <v>87.53</v>
      </c>
      <c r="D2229" s="6">
        <v>43.79</v>
      </c>
      <c r="E2229" s="6">
        <v>26.4925</v>
      </c>
      <c r="F2229" s="7">
        <v>0.38169999999999998</v>
      </c>
      <c r="G2229" s="4">
        <f t="shared" si="121"/>
        <v>1.0582649717649772E-5</v>
      </c>
      <c r="H2229" s="8">
        <f t="shared" si="122"/>
        <v>4.2722230550142747E-3</v>
      </c>
      <c r="I2229" s="8">
        <f t="shared" si="122"/>
        <v>8.5263279179628396E-3</v>
      </c>
      <c r="J2229" s="8">
        <f t="shared" si="122"/>
        <v>-1.0619069136918185E-2</v>
      </c>
      <c r="K2229" s="8">
        <f t="shared" si="122"/>
        <v>-1.082792908906677E-2</v>
      </c>
      <c r="L2229" s="8">
        <f t="shared" si="123"/>
        <v>-4.7199287127558543E-3</v>
      </c>
    </row>
    <row r="2230" spans="1:12" x14ac:dyDescent="0.25">
      <c r="A2230" s="1">
        <v>42592</v>
      </c>
      <c r="B2230" s="9">
        <v>1345.3</v>
      </c>
      <c r="C2230" s="2">
        <v>87.33</v>
      </c>
      <c r="D2230" s="2">
        <v>44.5</v>
      </c>
      <c r="E2230" s="2">
        <v>26.42</v>
      </c>
      <c r="F2230" s="3">
        <v>0.38119999999999998</v>
      </c>
      <c r="G2230" s="4">
        <f t="shared" si="121"/>
        <v>1.0568813460176685E-5</v>
      </c>
      <c r="H2230" s="8">
        <f t="shared" si="122"/>
        <v>4.0301515038434687E-3</v>
      </c>
      <c r="I2230" s="8">
        <f t="shared" si="122"/>
        <v>-2.2849308808408869E-3</v>
      </c>
      <c r="J2230" s="8">
        <f t="shared" si="122"/>
        <v>1.6213747430920321E-2</v>
      </c>
      <c r="K2230" s="8">
        <f t="shared" si="122"/>
        <v>-2.7366235727091823E-3</v>
      </c>
      <c r="L2230" s="8">
        <f t="shared" si="123"/>
        <v>2.4679467590017624E-3</v>
      </c>
    </row>
    <row r="2231" spans="1:12" x14ac:dyDescent="0.25">
      <c r="A2231" s="5">
        <v>42593</v>
      </c>
      <c r="B2231" s="10">
        <v>1343.5</v>
      </c>
      <c r="C2231" s="6">
        <v>87.63</v>
      </c>
      <c r="D2231" s="6">
        <v>44.92</v>
      </c>
      <c r="E2231" s="6">
        <v>26.27</v>
      </c>
      <c r="F2231" s="7">
        <v>0.38119999999999998</v>
      </c>
      <c r="G2231" s="4">
        <f t="shared" si="121"/>
        <v>1.0568813460176685E-5</v>
      </c>
      <c r="H2231" s="8">
        <f t="shared" si="122"/>
        <v>-1.3379915260536346E-3</v>
      </c>
      <c r="I2231" s="8">
        <f t="shared" si="122"/>
        <v>3.4352456200618018E-3</v>
      </c>
      <c r="J2231" s="8">
        <f t="shared" si="122"/>
        <v>9.4382022471910503E-3</v>
      </c>
      <c r="K2231" s="8">
        <f t="shared" si="122"/>
        <v>-5.6775170325511779E-3</v>
      </c>
      <c r="L2231" s="8">
        <f t="shared" si="123"/>
        <v>-1.1116991358348942E-3</v>
      </c>
    </row>
    <row r="2232" spans="1:12" x14ac:dyDescent="0.25">
      <c r="A2232" s="1">
        <v>42594</v>
      </c>
      <c r="B2232" s="9">
        <v>1336.8</v>
      </c>
      <c r="C2232" s="2">
        <v>88.46</v>
      </c>
      <c r="D2232" s="2">
        <v>44.64</v>
      </c>
      <c r="E2232" s="2">
        <v>26.087499999999999</v>
      </c>
      <c r="F2232" s="3">
        <v>0.38069999999999998</v>
      </c>
      <c r="G2232" s="4">
        <f t="shared" si="121"/>
        <v>1.0554977134091814E-5</v>
      </c>
      <c r="H2232" s="8">
        <f t="shared" si="122"/>
        <v>-4.9869743208039042E-3</v>
      </c>
      <c r="I2232" s="8">
        <f t="shared" si="122"/>
        <v>9.4716421316900414E-3</v>
      </c>
      <c r="J2232" s="8">
        <f t="shared" si="122"/>
        <v>-6.2333036509350202E-3</v>
      </c>
      <c r="K2232" s="8">
        <f t="shared" si="122"/>
        <v>-6.9470879330034638E-3</v>
      </c>
      <c r="L2232" s="8">
        <f t="shared" si="123"/>
        <v>-4.8840208899370921E-3</v>
      </c>
    </row>
    <row r="2233" spans="1:12" x14ac:dyDescent="0.25">
      <c r="A2233" s="5">
        <v>42597</v>
      </c>
      <c r="B2233" s="10">
        <v>1341.3</v>
      </c>
      <c r="C2233" s="6">
        <v>88.03</v>
      </c>
      <c r="D2233" s="6">
        <v>44.5</v>
      </c>
      <c r="E2233" s="6">
        <v>24.454999999999998</v>
      </c>
      <c r="F2233" s="7">
        <v>0.38019999999999998</v>
      </c>
      <c r="G2233" s="4">
        <f t="shared" si="121"/>
        <v>1.0541140739395161E-5</v>
      </c>
      <c r="H2233" s="8">
        <f t="shared" si="122"/>
        <v>3.3662477558348293E-3</v>
      </c>
      <c r="I2233" s="8">
        <f t="shared" si="122"/>
        <v>-4.8609541035495437E-3</v>
      </c>
      <c r="J2233" s="8">
        <f t="shared" si="122"/>
        <v>-3.1362007168458908E-3</v>
      </c>
      <c r="K2233" s="8">
        <f t="shared" si="122"/>
        <v>-6.2577862961188321E-2</v>
      </c>
      <c r="L2233" s="8">
        <f t="shared" si="123"/>
        <v>-2.8351827997613419E-2</v>
      </c>
    </row>
    <row r="2234" spans="1:12" x14ac:dyDescent="0.25">
      <c r="A2234" s="1">
        <v>42598</v>
      </c>
      <c r="B2234" s="9">
        <v>1351</v>
      </c>
      <c r="C2234" s="2">
        <v>88.4</v>
      </c>
      <c r="D2234" s="2">
        <v>44.53</v>
      </c>
      <c r="E2234" s="2">
        <v>23.7075</v>
      </c>
      <c r="F2234" s="3">
        <v>0.38269999999999998</v>
      </c>
      <c r="G2234" s="4">
        <f t="shared" si="121"/>
        <v>1.0610322026094465E-5</v>
      </c>
      <c r="H2234" s="8">
        <f t="shared" si="122"/>
        <v>7.2317900544248458E-3</v>
      </c>
      <c r="I2234" s="8">
        <f t="shared" si="122"/>
        <v>4.203112575258486E-3</v>
      </c>
      <c r="J2234" s="8">
        <f t="shared" si="122"/>
        <v>6.7415730337081208E-4</v>
      </c>
      <c r="K2234" s="8">
        <f t="shared" si="122"/>
        <v>-3.0566346350439533E-2</v>
      </c>
      <c r="L2234" s="8">
        <f t="shared" si="123"/>
        <v>-1.1281258738730673E-2</v>
      </c>
    </row>
    <row r="2235" spans="1:12" x14ac:dyDescent="0.25">
      <c r="A2235" s="5">
        <v>42599</v>
      </c>
      <c r="B2235" s="10">
        <v>1343.2</v>
      </c>
      <c r="C2235" s="6">
        <v>89.13</v>
      </c>
      <c r="D2235" s="6">
        <v>44.57</v>
      </c>
      <c r="E2235" s="6">
        <v>23.434999000000001</v>
      </c>
      <c r="F2235" s="7">
        <v>0.38369999999999999</v>
      </c>
      <c r="G2235" s="4">
        <f t="shared" si="121"/>
        <v>1.0637994059869982E-5</v>
      </c>
      <c r="H2235" s="8">
        <f t="shared" si="122"/>
        <v>-5.7735011102886414E-3</v>
      </c>
      <c r="I2235" s="8">
        <f t="shared" si="122"/>
        <v>8.257918552036083E-3</v>
      </c>
      <c r="J2235" s="8">
        <f t="shared" si="122"/>
        <v>8.9827082865482028E-4</v>
      </c>
      <c r="K2235" s="8">
        <f t="shared" si="122"/>
        <v>-1.1494295054307638E-2</v>
      </c>
      <c r="L2235" s="8">
        <f t="shared" si="123"/>
        <v>-6.0909991077692975E-3</v>
      </c>
    </row>
    <row r="2236" spans="1:12" x14ac:dyDescent="0.25">
      <c r="A2236" s="1">
        <v>42600</v>
      </c>
      <c r="B2236" s="9">
        <v>1351.2</v>
      </c>
      <c r="C2236" s="2">
        <v>88.11</v>
      </c>
      <c r="D2236" s="2">
        <v>44.87</v>
      </c>
      <c r="E2236" s="2">
        <v>23.41</v>
      </c>
      <c r="F2236" s="3">
        <v>0.38569999999999999</v>
      </c>
      <c r="G2236" s="4">
        <f t="shared" si="121"/>
        <v>1.0693337302525308E-5</v>
      </c>
      <c r="H2236" s="8">
        <f t="shared" si="122"/>
        <v>5.9559261465157833E-3</v>
      </c>
      <c r="I2236" s="8">
        <f t="shared" si="122"/>
        <v>-1.1443958263210995E-2</v>
      </c>
      <c r="J2236" s="8">
        <f t="shared" si="122"/>
        <v>6.7309849674668425E-3</v>
      </c>
      <c r="K2236" s="8">
        <f t="shared" si="122"/>
        <v>-1.0667378308828221E-3</v>
      </c>
      <c r="L2236" s="8">
        <f t="shared" si="123"/>
        <v>1.4503780796114242E-3</v>
      </c>
    </row>
    <row r="2237" spans="1:12" x14ac:dyDescent="0.25">
      <c r="A2237" s="5">
        <v>42601</v>
      </c>
      <c r="B2237" s="10">
        <v>1340.5</v>
      </c>
      <c r="C2237" s="6">
        <v>87.94</v>
      </c>
      <c r="D2237" s="6">
        <v>44.72</v>
      </c>
      <c r="E2237" s="6">
        <v>23.795000000000002</v>
      </c>
      <c r="F2237" s="7">
        <v>0.38579999999999998</v>
      </c>
      <c r="G2237" s="4">
        <f t="shared" si="121"/>
        <v>1.069610443571456E-5</v>
      </c>
      <c r="H2237" s="8">
        <f t="shared" si="122"/>
        <v>-7.9188869153345512E-3</v>
      </c>
      <c r="I2237" s="8">
        <f t="shared" si="122"/>
        <v>-1.9294064237884655E-3</v>
      </c>
      <c r="J2237" s="8">
        <f t="shared" si="122"/>
        <v>-3.3429908624916112E-3</v>
      </c>
      <c r="K2237" s="8">
        <f t="shared" si="122"/>
        <v>1.6445963263562648E-2</v>
      </c>
      <c r="L2237" s="8">
        <f t="shared" si="123"/>
        <v>4.408434658201902E-3</v>
      </c>
    </row>
    <row r="2238" spans="1:12" x14ac:dyDescent="0.25">
      <c r="A2238" s="1">
        <v>42604</v>
      </c>
      <c r="B2238" s="9">
        <v>1337.6</v>
      </c>
      <c r="C2238" s="2">
        <v>88.04</v>
      </c>
      <c r="D2238" s="2">
        <v>44.93</v>
      </c>
      <c r="E2238" s="2">
        <v>23.547501</v>
      </c>
      <c r="F2238" s="3">
        <v>0.38500000000000001</v>
      </c>
      <c r="G2238" s="4">
        <f t="shared" si="121"/>
        <v>1.0673967292706976E-5</v>
      </c>
      <c r="H2238" s="8">
        <f t="shared" si="122"/>
        <v>-2.1633718761656776E-3</v>
      </c>
      <c r="I2238" s="8">
        <f t="shared" si="122"/>
        <v>1.1371389583808111E-3</v>
      </c>
      <c r="J2238" s="8">
        <f t="shared" si="122"/>
        <v>4.6958855098390177E-3</v>
      </c>
      <c r="K2238" s="8">
        <f t="shared" si="122"/>
        <v>-1.0401302794704822E-2</v>
      </c>
      <c r="L2238" s="8">
        <f t="shared" si="123"/>
        <v>-4.4843115899505185E-3</v>
      </c>
    </row>
    <row r="2239" spans="1:12" x14ac:dyDescent="0.25">
      <c r="A2239" s="5">
        <v>42605</v>
      </c>
      <c r="B2239" s="10">
        <v>1340.3</v>
      </c>
      <c r="C2239" s="6">
        <v>88.51</v>
      </c>
      <c r="D2239" s="6">
        <v>45.06</v>
      </c>
      <c r="E2239" s="6">
        <v>23.309999000000001</v>
      </c>
      <c r="F2239" s="7">
        <v>0.38500000000000001</v>
      </c>
      <c r="G2239" s="4">
        <f t="shared" si="121"/>
        <v>1.0673967292706976E-5</v>
      </c>
      <c r="H2239" s="8">
        <f t="shared" si="122"/>
        <v>2.0185406698564933E-3</v>
      </c>
      <c r="I2239" s="8">
        <f t="shared" si="122"/>
        <v>5.3384825079509177E-3</v>
      </c>
      <c r="J2239" s="8">
        <f t="shared" si="122"/>
        <v>2.8933897173381382E-3</v>
      </c>
      <c r="K2239" s="8">
        <f t="shared" si="122"/>
        <v>-1.0086080896652227E-2</v>
      </c>
      <c r="L2239" s="8">
        <f t="shared" si="123"/>
        <v>-3.0566723501541165E-3</v>
      </c>
    </row>
    <row r="2240" spans="1:12" x14ac:dyDescent="0.25">
      <c r="A2240" s="1">
        <v>42606</v>
      </c>
      <c r="B2240" s="9">
        <v>1324.3</v>
      </c>
      <c r="C2240" s="2">
        <v>88.57</v>
      </c>
      <c r="D2240" s="2">
        <v>45.32</v>
      </c>
      <c r="E2240" s="2">
        <v>23.18</v>
      </c>
      <c r="F2240" s="3">
        <v>0.38450000000000001</v>
      </c>
      <c r="G2240" s="4">
        <f t="shared" si="121"/>
        <v>1.0660131488871016E-5</v>
      </c>
      <c r="H2240" s="8">
        <f t="shared" si="122"/>
        <v>-1.1937625904648214E-2</v>
      </c>
      <c r="I2240" s="8">
        <f t="shared" si="122"/>
        <v>6.778895040107113E-4</v>
      </c>
      <c r="J2240" s="8">
        <f t="shared" si="122"/>
        <v>5.7700843320017308E-3</v>
      </c>
      <c r="K2240" s="8">
        <f t="shared" si="122"/>
        <v>-5.5769629162146905E-3</v>
      </c>
      <c r="L2240" s="8">
        <f t="shared" si="123"/>
        <v>-5.0422081829013862E-3</v>
      </c>
    </row>
    <row r="2241" spans="1:12" x14ac:dyDescent="0.25">
      <c r="A2241" s="5">
        <v>42607</v>
      </c>
      <c r="B2241" s="10">
        <v>1320</v>
      </c>
      <c r="C2241" s="6">
        <v>89.99</v>
      </c>
      <c r="D2241" s="6">
        <v>45.44</v>
      </c>
      <c r="E2241" s="6">
        <v>23.197500000000002</v>
      </c>
      <c r="F2241" s="7">
        <v>0.38500000000000001</v>
      </c>
      <c r="G2241" s="4">
        <f t="shared" si="121"/>
        <v>1.0673967292706976E-5</v>
      </c>
      <c r="H2241" s="8">
        <f t="shared" si="122"/>
        <v>-3.246998414256554E-3</v>
      </c>
      <c r="I2241" s="8">
        <f t="shared" si="122"/>
        <v>1.6032516653494432E-2</v>
      </c>
      <c r="J2241" s="8">
        <f t="shared" si="122"/>
        <v>2.6478375992938534E-3</v>
      </c>
      <c r="K2241" s="8">
        <f t="shared" si="122"/>
        <v>7.5496117342544638E-4</v>
      </c>
      <c r="L2241" s="8">
        <f t="shared" si="123"/>
        <v>1.1572798975275727E-3</v>
      </c>
    </row>
    <row r="2242" spans="1:12" x14ac:dyDescent="0.25">
      <c r="A2242" s="1">
        <v>42608</v>
      </c>
      <c r="B2242" s="9">
        <v>1321.4</v>
      </c>
      <c r="C2242" s="2">
        <v>88.81</v>
      </c>
      <c r="D2242" s="2">
        <v>45.73</v>
      </c>
      <c r="E2242" s="2">
        <v>23.355</v>
      </c>
      <c r="F2242" s="3">
        <v>0.38500000000000001</v>
      </c>
      <c r="G2242" s="4">
        <f t="shared" si="121"/>
        <v>1.0673967292706976E-5</v>
      </c>
      <c r="H2242" s="8">
        <f t="shared" si="122"/>
        <v>1.0606060606061295E-3</v>
      </c>
      <c r="I2242" s="8">
        <f t="shared" si="122"/>
        <v>-1.3112568063118044E-2</v>
      </c>
      <c r="J2242" s="8">
        <f t="shared" si="122"/>
        <v>6.3820422535211087E-3</v>
      </c>
      <c r="K2242" s="8">
        <f t="shared" ref="K2242:K2305" si="124">(E2242-E2241)/E2241</f>
        <v>6.7895247332686219E-3</v>
      </c>
      <c r="L2242" s="8">
        <f t="shared" si="123"/>
        <v>3.3738034650499095E-3</v>
      </c>
    </row>
    <row r="2243" spans="1:12" x14ac:dyDescent="0.25">
      <c r="A2243" s="5">
        <v>42611</v>
      </c>
      <c r="B2243" s="10">
        <v>1322.6</v>
      </c>
      <c r="C2243" s="6">
        <v>89.67</v>
      </c>
      <c r="D2243" s="6">
        <v>45.55</v>
      </c>
      <c r="E2243" s="6">
        <v>23.127500999999999</v>
      </c>
      <c r="F2243" s="7">
        <v>0.38550000000000001</v>
      </c>
      <c r="G2243" s="4">
        <f t="shared" ref="G2243:G2306" si="125">(1+(F2243/100))^(1/360)-1</f>
        <v>1.0687803027709109E-5</v>
      </c>
      <c r="H2243" s="8">
        <f t="shared" ref="H2243:K2306" si="126">(B2243-B2242)/B2242</f>
        <v>9.0812774330242016E-4</v>
      </c>
      <c r="I2243" s="8">
        <f t="shared" si="126"/>
        <v>9.6835941898434797E-3</v>
      </c>
      <c r="J2243" s="8">
        <f t="shared" si="126"/>
        <v>-3.9361469494861084E-3</v>
      </c>
      <c r="K2243" s="8">
        <f t="shared" si="124"/>
        <v>-9.7409120102762443E-3</v>
      </c>
      <c r="L2243" s="8">
        <f t="shared" si="123"/>
        <v>-4.0082794247158389E-3</v>
      </c>
    </row>
    <row r="2244" spans="1:12" x14ac:dyDescent="0.25">
      <c r="A2244" s="1">
        <v>42612</v>
      </c>
      <c r="B2244" s="9">
        <v>1313</v>
      </c>
      <c r="C2244" s="2">
        <v>88.66</v>
      </c>
      <c r="D2244" s="2">
        <v>45.75</v>
      </c>
      <c r="E2244" s="2">
        <v>22.584999</v>
      </c>
      <c r="F2244" s="3">
        <v>0.38550000000000001</v>
      </c>
      <c r="G2244" s="4">
        <f t="shared" si="125"/>
        <v>1.0687803027709109E-5</v>
      </c>
      <c r="H2244" s="8">
        <f t="shared" si="126"/>
        <v>-7.2584303644336228E-3</v>
      </c>
      <c r="I2244" s="8">
        <f t="shared" si="126"/>
        <v>-1.1263521802163546E-2</v>
      </c>
      <c r="J2244" s="8">
        <f t="shared" si="126"/>
        <v>4.3907793633370549E-3</v>
      </c>
      <c r="K2244" s="8">
        <f t="shared" si="124"/>
        <v>-2.3457009038719702E-2</v>
      </c>
      <c r="L2244" s="8">
        <f t="shared" ref="L2244:L2307" si="127">H2244*$X$12+I2244*$Y$12+$Z$12*J2244+$AA$12*K2244</f>
        <v>-1.3001372761857387E-2</v>
      </c>
    </row>
    <row r="2245" spans="1:12" x14ac:dyDescent="0.25">
      <c r="A2245" s="5">
        <v>42613</v>
      </c>
      <c r="B2245" s="10">
        <v>1307.9000000000001</v>
      </c>
      <c r="C2245" s="6">
        <v>89.57</v>
      </c>
      <c r="D2245" s="6">
        <v>45.16</v>
      </c>
      <c r="E2245" s="6">
        <v>22.629999000000002</v>
      </c>
      <c r="F2245" s="7">
        <v>0.38600000000000001</v>
      </c>
      <c r="G2245" s="4">
        <f t="shared" si="125"/>
        <v>1.0701638694099458E-5</v>
      </c>
      <c r="H2245" s="8">
        <f t="shared" si="126"/>
        <v>-3.8842345773038149E-3</v>
      </c>
      <c r="I2245" s="8">
        <f t="shared" si="126"/>
        <v>1.026392961876829E-2</v>
      </c>
      <c r="J2245" s="8">
        <f t="shared" si="126"/>
        <v>-1.2896174863388052E-2</v>
      </c>
      <c r="K2245" s="8">
        <f t="shared" si="124"/>
        <v>1.9924729684513915E-3</v>
      </c>
      <c r="L2245" s="8">
        <f t="shared" si="127"/>
        <v>-1.5454911071269692E-3</v>
      </c>
    </row>
    <row r="2246" spans="1:12" x14ac:dyDescent="0.25">
      <c r="A2246" s="1">
        <v>42614</v>
      </c>
      <c r="B2246" s="9">
        <v>1313.6</v>
      </c>
      <c r="C2246" s="2">
        <v>89.53</v>
      </c>
      <c r="D2246" s="2">
        <v>45.45</v>
      </c>
      <c r="E2246" s="2">
        <v>23.469999000000001</v>
      </c>
      <c r="F2246" s="3">
        <v>0.38500000000000001</v>
      </c>
      <c r="G2246" s="4">
        <f t="shared" si="125"/>
        <v>1.0673967292706976E-5</v>
      </c>
      <c r="H2246" s="8">
        <f t="shared" si="126"/>
        <v>4.3581313556080876E-3</v>
      </c>
      <c r="I2246" s="8">
        <f t="shared" si="126"/>
        <v>-4.4657809534433452E-4</v>
      </c>
      <c r="J2246" s="8">
        <f t="shared" si="126"/>
        <v>6.4216120460585981E-3</v>
      </c>
      <c r="K2246" s="8">
        <f t="shared" si="124"/>
        <v>3.7118870398536022E-2</v>
      </c>
      <c r="L2246" s="8">
        <f t="shared" si="127"/>
        <v>1.9181739254515655E-2</v>
      </c>
    </row>
    <row r="2247" spans="1:12" x14ac:dyDescent="0.25">
      <c r="A2247" s="5">
        <v>42615</v>
      </c>
      <c r="B2247" s="10">
        <v>1323.2</v>
      </c>
      <c r="C2247" s="6">
        <v>89.35</v>
      </c>
      <c r="D2247" s="6">
        <v>44.56</v>
      </c>
      <c r="E2247" s="6">
        <v>23.372499000000001</v>
      </c>
      <c r="F2247" s="7">
        <v>0.38400000000000001</v>
      </c>
      <c r="G2247" s="4">
        <f t="shared" si="125"/>
        <v>1.0646295616423274E-5</v>
      </c>
      <c r="H2247" s="8">
        <f t="shared" si="126"/>
        <v>7.3081607795372544E-3</v>
      </c>
      <c r="I2247" s="8">
        <f t="shared" si="126"/>
        <v>-2.0104992739864496E-3</v>
      </c>
      <c r="J2247" s="8">
        <f t="shared" si="126"/>
        <v>-1.9581958195819593E-2</v>
      </c>
      <c r="K2247" s="8">
        <f t="shared" si="124"/>
        <v>-4.1542396316250436E-3</v>
      </c>
      <c r="L2247" s="8">
        <f t="shared" si="127"/>
        <v>-3.1644109339652002E-3</v>
      </c>
    </row>
    <row r="2248" spans="1:12" x14ac:dyDescent="0.25">
      <c r="A2248" s="1">
        <v>42617</v>
      </c>
      <c r="B2248" s="9">
        <v>1326.25</v>
      </c>
      <c r="C2248" s="2">
        <v>90.11</v>
      </c>
      <c r="D2248" s="2">
        <v>44.25</v>
      </c>
      <c r="E2248" s="2">
        <v>23.639999</v>
      </c>
      <c r="F2248" s="3">
        <v>0.38450000000000001</v>
      </c>
      <c r="G2248" s="4">
        <f t="shared" si="125"/>
        <v>1.0660131488871016E-5</v>
      </c>
      <c r="H2248" s="8">
        <f t="shared" si="126"/>
        <v>2.3050181378476077E-3</v>
      </c>
      <c r="I2248" s="8">
        <f t="shared" si="126"/>
        <v>8.5058757694460568E-3</v>
      </c>
      <c r="J2248" s="8">
        <f t="shared" si="126"/>
        <v>-6.956912028725365E-3</v>
      </c>
      <c r="K2248" s="8">
        <f t="shared" si="124"/>
        <v>1.144507482918272E-2</v>
      </c>
      <c r="L2248" s="8">
        <f t="shared" si="127"/>
        <v>5.423684662025325E-3</v>
      </c>
    </row>
    <row r="2249" spans="1:12" x14ac:dyDescent="0.25">
      <c r="A2249" s="5">
        <v>42618</v>
      </c>
      <c r="B2249" s="10">
        <v>1331.1</v>
      </c>
      <c r="C2249" s="6">
        <v>89.74</v>
      </c>
      <c r="D2249" s="6">
        <v>44.51</v>
      </c>
      <c r="E2249" s="6">
        <v>23.549999</v>
      </c>
      <c r="F2249" s="7">
        <v>0.38500000000000001</v>
      </c>
      <c r="G2249" s="4">
        <f t="shared" si="125"/>
        <v>1.0673967292706976E-5</v>
      </c>
      <c r="H2249" s="8">
        <f t="shared" si="126"/>
        <v>3.6569274269556335E-3</v>
      </c>
      <c r="I2249" s="8">
        <f t="shared" si="126"/>
        <v>-4.1060925535457166E-3</v>
      </c>
      <c r="J2249" s="8">
        <f t="shared" si="126"/>
        <v>5.8757062146892209E-3</v>
      </c>
      <c r="K2249" s="8">
        <f t="shared" si="124"/>
        <v>-3.8071067600298908E-3</v>
      </c>
      <c r="L2249" s="8">
        <f t="shared" si="127"/>
        <v>-7.1318419495357624E-6</v>
      </c>
    </row>
    <row r="2250" spans="1:12" x14ac:dyDescent="0.25">
      <c r="A2250" s="1">
        <v>42619</v>
      </c>
      <c r="B2250" s="9">
        <v>1350.4</v>
      </c>
      <c r="C2250" s="2">
        <v>89.6</v>
      </c>
      <c r="D2250" s="2">
        <v>44.07</v>
      </c>
      <c r="E2250" s="2">
        <v>23.805</v>
      </c>
      <c r="F2250" s="3">
        <v>0.38500000000000001</v>
      </c>
      <c r="G2250" s="4">
        <f t="shared" si="125"/>
        <v>1.0673967292706976E-5</v>
      </c>
      <c r="H2250" s="8">
        <f t="shared" si="126"/>
        <v>1.4499286304560276E-2</v>
      </c>
      <c r="I2250" s="8">
        <f t="shared" si="126"/>
        <v>-1.5600624024961062E-3</v>
      </c>
      <c r="J2250" s="8">
        <f t="shared" si="126"/>
        <v>-9.8854190069646766E-3</v>
      </c>
      <c r="K2250" s="8">
        <f t="shared" si="124"/>
        <v>1.0828068400342609E-2</v>
      </c>
      <c r="L2250" s="8">
        <f t="shared" si="127"/>
        <v>7.4235441093431671E-3</v>
      </c>
    </row>
    <row r="2251" spans="1:12" x14ac:dyDescent="0.25">
      <c r="A2251" s="5">
        <v>42620</v>
      </c>
      <c r="B2251" s="10">
        <v>1345.3</v>
      </c>
      <c r="C2251" s="6">
        <v>89.67</v>
      </c>
      <c r="D2251" s="6">
        <v>44.1</v>
      </c>
      <c r="E2251" s="6">
        <v>24.107500000000002</v>
      </c>
      <c r="F2251" s="7">
        <v>0.3861</v>
      </c>
      <c r="G2251" s="4">
        <f t="shared" si="125"/>
        <v>1.070440581907306E-5</v>
      </c>
      <c r="H2251" s="8">
        <f t="shared" si="126"/>
        <v>-3.7766587677726124E-3</v>
      </c>
      <c r="I2251" s="8">
        <f t="shared" si="126"/>
        <v>7.8125000000008255E-4</v>
      </c>
      <c r="J2251" s="8">
        <f t="shared" si="126"/>
        <v>6.8073519400955605E-4</v>
      </c>
      <c r="K2251" s="8">
        <f t="shared" si="124"/>
        <v>1.2707414408737744E-2</v>
      </c>
      <c r="L2251" s="8">
        <f t="shared" si="127"/>
        <v>4.8329135911387147E-3</v>
      </c>
    </row>
    <row r="2252" spans="1:12" x14ac:dyDescent="0.25">
      <c r="A2252" s="1">
        <v>42621</v>
      </c>
      <c r="B2252" s="9">
        <v>1337.8</v>
      </c>
      <c r="C2252" s="2">
        <v>90.26</v>
      </c>
      <c r="D2252" s="2">
        <v>44.51</v>
      </c>
      <c r="E2252" s="2">
        <v>24.475000000000001</v>
      </c>
      <c r="F2252" s="3">
        <v>0.3861</v>
      </c>
      <c r="G2252" s="4">
        <f t="shared" si="125"/>
        <v>1.070440581907306E-5</v>
      </c>
      <c r="H2252" s="8">
        <f t="shared" si="126"/>
        <v>-5.5749646918902846E-3</v>
      </c>
      <c r="I2252" s="8">
        <f t="shared" si="126"/>
        <v>6.5796810527490061E-3</v>
      </c>
      <c r="J2252" s="8">
        <f t="shared" si="126"/>
        <v>9.297052154194933E-3</v>
      </c>
      <c r="K2252" s="8">
        <f t="shared" si="124"/>
        <v>1.5244218604168814E-2</v>
      </c>
      <c r="L2252" s="8">
        <f t="shared" si="127"/>
        <v>7.3746202576136233E-3</v>
      </c>
    </row>
    <row r="2253" spans="1:12" x14ac:dyDescent="0.25">
      <c r="A2253" s="5">
        <v>42622</v>
      </c>
      <c r="B2253" s="10">
        <v>1330.7</v>
      </c>
      <c r="C2253" s="6">
        <v>89.8</v>
      </c>
      <c r="D2253" s="6">
        <v>44.53</v>
      </c>
      <c r="E2253" s="6">
        <v>24.905000999999999</v>
      </c>
      <c r="F2253" s="7">
        <v>0.38500000000000001</v>
      </c>
      <c r="G2253" s="4">
        <f t="shared" si="125"/>
        <v>1.0673967292706976E-5</v>
      </c>
      <c r="H2253" s="8">
        <f t="shared" si="126"/>
        <v>-5.3072208102854755E-3</v>
      </c>
      <c r="I2253" s="8">
        <f t="shared" si="126"/>
        <v>-5.0963882118325718E-3</v>
      </c>
      <c r="J2253" s="8">
        <f t="shared" si="126"/>
        <v>4.4933722758937601E-4</v>
      </c>
      <c r="K2253" s="8">
        <f t="shared" si="124"/>
        <v>1.7568988764044828E-2</v>
      </c>
      <c r="L2253" s="8">
        <f t="shared" si="127"/>
        <v>6.0611612693437268E-3</v>
      </c>
    </row>
    <row r="2254" spans="1:12" x14ac:dyDescent="0.25">
      <c r="A2254" s="1">
        <v>42625</v>
      </c>
      <c r="B2254" s="9">
        <v>1321.6</v>
      </c>
      <c r="C2254" s="2">
        <v>90.01</v>
      </c>
      <c r="D2254" s="2">
        <v>44.71</v>
      </c>
      <c r="E2254" s="2">
        <v>25.102501</v>
      </c>
      <c r="F2254" s="3">
        <v>0.38650000000000001</v>
      </c>
      <c r="G2254" s="4">
        <f t="shared" si="125"/>
        <v>1.071547429165598E-5</v>
      </c>
      <c r="H2254" s="8">
        <f t="shared" si="126"/>
        <v>-6.8385060494477613E-3</v>
      </c>
      <c r="I2254" s="8">
        <f t="shared" si="126"/>
        <v>2.3385300668152336E-3</v>
      </c>
      <c r="J2254" s="8">
        <f t="shared" si="126"/>
        <v>4.0422187289467712E-3</v>
      </c>
      <c r="K2254" s="8">
        <f t="shared" si="124"/>
        <v>7.9301341927270584E-3</v>
      </c>
      <c r="L2254" s="8">
        <f t="shared" si="127"/>
        <v>2.4490049447961999E-3</v>
      </c>
    </row>
    <row r="2255" spans="1:12" x14ac:dyDescent="0.25">
      <c r="A2255" s="5">
        <v>42626</v>
      </c>
      <c r="B2255" s="10">
        <v>1319.6</v>
      </c>
      <c r="C2255" s="6">
        <v>89.02</v>
      </c>
      <c r="D2255" s="6">
        <v>44.98</v>
      </c>
      <c r="E2255" s="6">
        <v>25.087499999999999</v>
      </c>
      <c r="F2255" s="7">
        <v>0.38550000000000001</v>
      </c>
      <c r="G2255" s="4">
        <f t="shared" si="125"/>
        <v>1.0687803027709109E-5</v>
      </c>
      <c r="H2255" s="8">
        <f t="shared" si="126"/>
        <v>-1.5133171912832932E-3</v>
      </c>
      <c r="I2255" s="8">
        <f t="shared" si="126"/>
        <v>-1.0998777913565259E-2</v>
      </c>
      <c r="J2255" s="8">
        <f t="shared" si="126"/>
        <v>6.0389174681278468E-3</v>
      </c>
      <c r="K2255" s="8">
        <f t="shared" si="124"/>
        <v>-5.9758985767998166E-4</v>
      </c>
      <c r="L2255" s="8">
        <f t="shared" si="127"/>
        <v>-6.2378372487689542E-4</v>
      </c>
    </row>
    <row r="2256" spans="1:12" x14ac:dyDescent="0.25">
      <c r="A2256" s="1">
        <v>42627</v>
      </c>
      <c r="B2256" s="9">
        <v>1322</v>
      </c>
      <c r="C2256" s="2">
        <v>89.24</v>
      </c>
      <c r="D2256" s="2">
        <v>44.6</v>
      </c>
      <c r="E2256" s="2">
        <v>24.965</v>
      </c>
      <c r="F2256" s="3">
        <v>0.38550000000000001</v>
      </c>
      <c r="G2256" s="4">
        <f t="shared" si="125"/>
        <v>1.0687803027709109E-5</v>
      </c>
      <c r="H2256" s="8">
        <f t="shared" si="126"/>
        <v>1.8187329493786685E-3</v>
      </c>
      <c r="I2256" s="8">
        <f t="shared" si="126"/>
        <v>2.4713547517411691E-3</v>
      </c>
      <c r="J2256" s="8">
        <f t="shared" si="126"/>
        <v>-8.4481991996441866E-3</v>
      </c>
      <c r="K2256" s="8">
        <f t="shared" si="124"/>
        <v>-4.8829098156451907E-3</v>
      </c>
      <c r="L2256" s="8">
        <f t="shared" si="127"/>
        <v>-2.8859140112013205E-3</v>
      </c>
    </row>
    <row r="2257" spans="1:12" x14ac:dyDescent="0.25">
      <c r="A2257" s="5">
        <v>42628</v>
      </c>
      <c r="B2257" s="10">
        <v>1314</v>
      </c>
      <c r="C2257" s="6">
        <v>88.53</v>
      </c>
      <c r="D2257" s="6">
        <v>44.7</v>
      </c>
      <c r="E2257" s="6">
        <v>24.614999999999998</v>
      </c>
      <c r="F2257" s="7">
        <v>0.3861</v>
      </c>
      <c r="G2257" s="4">
        <f t="shared" si="125"/>
        <v>1.070440581907306E-5</v>
      </c>
      <c r="H2257" s="8">
        <f t="shared" si="126"/>
        <v>-6.0514372163388806E-3</v>
      </c>
      <c r="I2257" s="8">
        <f t="shared" si="126"/>
        <v>-7.956073509636865E-3</v>
      </c>
      <c r="J2257" s="8">
        <f t="shared" si="126"/>
        <v>2.2421524663677446E-3</v>
      </c>
      <c r="K2257" s="8">
        <f t="shared" si="124"/>
        <v>-1.4019627478469915E-2</v>
      </c>
      <c r="L2257" s="8">
        <f t="shared" si="127"/>
        <v>-8.4427251045724305E-3</v>
      </c>
    </row>
    <row r="2258" spans="1:12" x14ac:dyDescent="0.25">
      <c r="A2258" s="1">
        <v>42629</v>
      </c>
      <c r="B2258" s="9">
        <v>1306.2</v>
      </c>
      <c r="C2258" s="2">
        <v>88.37</v>
      </c>
      <c r="D2258" s="2">
        <v>44.75</v>
      </c>
      <c r="E2258" s="2">
        <v>24.43</v>
      </c>
      <c r="F2258" s="3">
        <v>0.3861</v>
      </c>
      <c r="G2258" s="4">
        <f t="shared" si="125"/>
        <v>1.070440581907306E-5</v>
      </c>
      <c r="H2258" s="8">
        <f t="shared" si="126"/>
        <v>-5.9360730593606961E-3</v>
      </c>
      <c r="I2258" s="8">
        <f t="shared" si="126"/>
        <v>-1.807296961481945E-3</v>
      </c>
      <c r="J2258" s="8">
        <f t="shared" si="126"/>
        <v>1.1185682326621288E-3</v>
      </c>
      <c r="K2258" s="8">
        <f t="shared" si="124"/>
        <v>-7.5157424334754714E-3</v>
      </c>
      <c r="L2258" s="8">
        <f t="shared" si="127"/>
        <v>-5.1317439425580449E-3</v>
      </c>
    </row>
    <row r="2259" spans="1:12" x14ac:dyDescent="0.25">
      <c r="A2259" s="5">
        <v>42632</v>
      </c>
      <c r="B2259" s="10">
        <v>1313.8</v>
      </c>
      <c r="C2259" s="6">
        <v>89.34</v>
      </c>
      <c r="D2259" s="6">
        <v>45.09</v>
      </c>
      <c r="E2259" s="6">
        <v>24.48</v>
      </c>
      <c r="F2259" s="7">
        <v>0.38650000000000001</v>
      </c>
      <c r="G2259" s="4">
        <f t="shared" si="125"/>
        <v>1.071547429165598E-5</v>
      </c>
      <c r="H2259" s="8">
        <f t="shared" si="126"/>
        <v>5.818404532230829E-3</v>
      </c>
      <c r="I2259" s="8">
        <f t="shared" si="126"/>
        <v>1.0976575761004852E-2</v>
      </c>
      <c r="J2259" s="8">
        <f t="shared" si="126"/>
        <v>7.5977653631285683E-3</v>
      </c>
      <c r="K2259" s="8">
        <f t="shared" si="124"/>
        <v>2.0466639377814456E-3</v>
      </c>
      <c r="L2259" s="8">
        <f t="shared" si="127"/>
        <v>4.8313736985995314E-3</v>
      </c>
    </row>
    <row r="2260" spans="1:12" x14ac:dyDescent="0.25">
      <c r="A2260" s="1">
        <v>42633</v>
      </c>
      <c r="B2260" s="9">
        <v>1314</v>
      </c>
      <c r="C2260" s="2">
        <v>90.71</v>
      </c>
      <c r="D2260" s="2">
        <v>45.35</v>
      </c>
      <c r="E2260" s="2">
        <v>24.657499000000001</v>
      </c>
      <c r="F2260" s="3">
        <v>0.3876</v>
      </c>
      <c r="G2260" s="4">
        <f t="shared" si="125"/>
        <v>1.074591236460698E-5</v>
      </c>
      <c r="H2260" s="8">
        <f t="shared" si="126"/>
        <v>1.5223017202012901E-4</v>
      </c>
      <c r="I2260" s="8">
        <f t="shared" si="126"/>
        <v>1.5334676516677751E-2</v>
      </c>
      <c r="J2260" s="8">
        <f t="shared" si="126"/>
        <v>5.7662452872033268E-3</v>
      </c>
      <c r="K2260" s="8">
        <f t="shared" si="124"/>
        <v>7.2507761437908885E-3</v>
      </c>
      <c r="L2260" s="8">
        <f t="shared" si="127"/>
        <v>5.5754603906519621E-3</v>
      </c>
    </row>
    <row r="2261" spans="1:12" x14ac:dyDescent="0.25">
      <c r="A2261" s="5">
        <v>42634</v>
      </c>
      <c r="B2261" s="10">
        <v>1327.2</v>
      </c>
      <c r="C2261" s="6">
        <v>90.79</v>
      </c>
      <c r="D2261" s="6">
        <v>45.24</v>
      </c>
      <c r="E2261" s="6">
        <v>24.7575</v>
      </c>
      <c r="F2261" s="7">
        <v>0.3856</v>
      </c>
      <c r="G2261" s="4">
        <f t="shared" si="125"/>
        <v>1.0690570166449476E-5</v>
      </c>
      <c r="H2261" s="8">
        <f t="shared" si="126"/>
        <v>1.0045662100456655E-2</v>
      </c>
      <c r="I2261" s="8">
        <f t="shared" si="126"/>
        <v>8.8193142983146856E-4</v>
      </c>
      <c r="J2261" s="8">
        <f t="shared" si="126"/>
        <v>-2.4255788313120052E-3</v>
      </c>
      <c r="K2261" s="8">
        <f t="shared" si="124"/>
        <v>4.055601908368683E-3</v>
      </c>
      <c r="L2261" s="8">
        <f t="shared" si="127"/>
        <v>4.4802510736337651E-3</v>
      </c>
    </row>
    <row r="2262" spans="1:12" x14ac:dyDescent="0.25">
      <c r="A2262" s="1">
        <v>42635</v>
      </c>
      <c r="B2262" s="9">
        <v>1340.7</v>
      </c>
      <c r="C2262" s="2">
        <v>90.67</v>
      </c>
      <c r="D2262" s="2">
        <v>45.33</v>
      </c>
      <c r="E2262" s="2">
        <v>24.735001</v>
      </c>
      <c r="F2262" s="3">
        <v>0.3861</v>
      </c>
      <c r="G2262" s="4">
        <f t="shared" si="125"/>
        <v>1.070440581907306E-5</v>
      </c>
      <c r="H2262" s="8">
        <f t="shared" si="126"/>
        <v>1.0171790235081375E-2</v>
      </c>
      <c r="I2262" s="8">
        <f t="shared" si="126"/>
        <v>-1.3217314682234225E-3</v>
      </c>
      <c r="J2262" s="8">
        <f t="shared" si="126"/>
        <v>1.9893899204243212E-3</v>
      </c>
      <c r="K2262" s="8">
        <f t="shared" si="124"/>
        <v>-9.0877511865090682E-4</v>
      </c>
      <c r="L2262" s="8">
        <f t="shared" si="127"/>
        <v>2.8175456930049406E-3</v>
      </c>
    </row>
    <row r="2263" spans="1:12" x14ac:dyDescent="0.25">
      <c r="A2263" s="5">
        <v>42636</v>
      </c>
      <c r="B2263" s="10">
        <v>1337.5</v>
      </c>
      <c r="C2263" s="6">
        <v>89.98</v>
      </c>
      <c r="D2263" s="6">
        <v>45.62</v>
      </c>
      <c r="E2263" s="6">
        <v>24.912500000000001</v>
      </c>
      <c r="F2263" s="7">
        <v>0.38550000000000001</v>
      </c>
      <c r="G2263" s="4">
        <f t="shared" si="125"/>
        <v>1.0687803027709109E-5</v>
      </c>
      <c r="H2263" s="8">
        <f t="shared" si="126"/>
        <v>-2.3868128589543116E-3</v>
      </c>
      <c r="I2263" s="8">
        <f t="shared" si="126"/>
        <v>-7.6100143377081471E-3</v>
      </c>
      <c r="J2263" s="8">
        <f t="shared" si="126"/>
        <v>6.3975292300904292E-3</v>
      </c>
      <c r="K2263" s="8">
        <f t="shared" si="124"/>
        <v>7.1760255841510157E-3</v>
      </c>
      <c r="L2263" s="8">
        <f t="shared" si="127"/>
        <v>2.9897532930493569E-3</v>
      </c>
    </row>
    <row r="2264" spans="1:12" x14ac:dyDescent="0.25">
      <c r="A2264" s="1">
        <v>42639</v>
      </c>
      <c r="B2264" s="9">
        <v>1339.8</v>
      </c>
      <c r="C2264" s="2">
        <v>90.59</v>
      </c>
      <c r="D2264" s="2">
        <v>45.48</v>
      </c>
      <c r="E2264" s="2">
        <v>24.7075</v>
      </c>
      <c r="F2264" s="3">
        <v>0.38550000000000001</v>
      </c>
      <c r="G2264" s="4">
        <f t="shared" si="125"/>
        <v>1.0687803027709109E-5</v>
      </c>
      <c r="H2264" s="8">
        <f t="shared" si="126"/>
        <v>1.7196261682242652E-3</v>
      </c>
      <c r="I2264" s="8">
        <f t="shared" si="126"/>
        <v>6.7792842853967479E-3</v>
      </c>
      <c r="J2264" s="8">
        <f t="shared" si="126"/>
        <v>-3.0688294607628358E-3</v>
      </c>
      <c r="K2264" s="8">
        <f t="shared" si="124"/>
        <v>-8.2288008028099085E-3</v>
      </c>
      <c r="L2264" s="8">
        <f t="shared" si="127"/>
        <v>-3.1780208613909696E-3</v>
      </c>
    </row>
    <row r="2265" spans="1:12" x14ac:dyDescent="0.25">
      <c r="A2265" s="5">
        <v>42640</v>
      </c>
      <c r="B2265" s="10">
        <v>1326</v>
      </c>
      <c r="C2265" s="6">
        <v>90.43</v>
      </c>
      <c r="D2265" s="6">
        <v>44.85</v>
      </c>
      <c r="E2265" s="6">
        <v>24.334999</v>
      </c>
      <c r="F2265" s="7">
        <v>0.38500000000000001</v>
      </c>
      <c r="G2265" s="4">
        <f t="shared" si="125"/>
        <v>1.0673967292706976E-5</v>
      </c>
      <c r="H2265" s="8">
        <f t="shared" si="126"/>
        <v>-1.030004478280337E-2</v>
      </c>
      <c r="I2265" s="8">
        <f t="shared" si="126"/>
        <v>-1.7661993597526944E-3</v>
      </c>
      <c r="J2265" s="8">
        <f t="shared" si="126"/>
        <v>-1.3852242744063225E-2</v>
      </c>
      <c r="K2265" s="8">
        <f t="shared" si="124"/>
        <v>-1.5076434281088728E-2</v>
      </c>
      <c r="L2265" s="8">
        <f t="shared" si="127"/>
        <v>-1.2353627420172406E-2</v>
      </c>
    </row>
    <row r="2266" spans="1:12" x14ac:dyDescent="0.25">
      <c r="A2266" s="1">
        <v>42641</v>
      </c>
      <c r="B2266" s="9">
        <v>1319.4</v>
      </c>
      <c r="C2266" s="2">
        <v>90.16</v>
      </c>
      <c r="D2266" s="2">
        <v>45.12</v>
      </c>
      <c r="E2266" s="2">
        <v>24.364999999999998</v>
      </c>
      <c r="F2266" s="3">
        <v>0.38550000000000001</v>
      </c>
      <c r="G2266" s="4">
        <f t="shared" si="125"/>
        <v>1.0687803027709109E-5</v>
      </c>
      <c r="H2266" s="8">
        <f t="shared" si="126"/>
        <v>-4.9773755656107909E-3</v>
      </c>
      <c r="I2266" s="8">
        <f t="shared" si="126"/>
        <v>-2.9857348225147649E-3</v>
      </c>
      <c r="J2266" s="8">
        <f t="shared" si="126"/>
        <v>6.0200668896320184E-3</v>
      </c>
      <c r="K2266" s="8">
        <f t="shared" si="124"/>
        <v>1.2328334182384233E-3</v>
      </c>
      <c r="L2266" s="8">
        <f t="shared" si="127"/>
        <v>-1.5414820052508092E-4</v>
      </c>
    </row>
    <row r="2267" spans="1:12" x14ac:dyDescent="0.25">
      <c r="A2267" s="5">
        <v>42642</v>
      </c>
      <c r="B2267" s="10">
        <v>1324</v>
      </c>
      <c r="C2267" s="6">
        <v>91.22</v>
      </c>
      <c r="D2267" s="6">
        <v>44.87</v>
      </c>
      <c r="E2267" s="6">
        <v>24.285</v>
      </c>
      <c r="F2267" s="7">
        <v>0.38650000000000001</v>
      </c>
      <c r="G2267" s="4">
        <f t="shared" si="125"/>
        <v>1.071547429165598E-5</v>
      </c>
      <c r="H2267" s="8">
        <f t="shared" si="126"/>
        <v>3.4864332272244269E-3</v>
      </c>
      <c r="I2267" s="8">
        <f t="shared" si="126"/>
        <v>1.1756876663708988E-2</v>
      </c>
      <c r="J2267" s="8">
        <f t="shared" si="126"/>
        <v>-5.5407801418439718E-3</v>
      </c>
      <c r="K2267" s="8">
        <f t="shared" si="124"/>
        <v>-3.2833983172582924E-3</v>
      </c>
      <c r="L2267" s="8">
        <f t="shared" si="127"/>
        <v>-4.0909217233174046E-4</v>
      </c>
    </row>
    <row r="2268" spans="1:12" x14ac:dyDescent="0.25">
      <c r="A2268" s="1">
        <v>42643</v>
      </c>
      <c r="B2268" s="9">
        <v>1315.1</v>
      </c>
      <c r="C2268" s="2">
        <v>90.72</v>
      </c>
      <c r="D2268" s="2">
        <v>45.17</v>
      </c>
      <c r="E2268" s="2">
        <v>24.387501</v>
      </c>
      <c r="F2268" s="3">
        <v>0.3901</v>
      </c>
      <c r="G2268" s="4">
        <f t="shared" si="125"/>
        <v>1.0815088566040743E-5</v>
      </c>
      <c r="H2268" s="8">
        <f t="shared" si="126"/>
        <v>-6.722054380664721E-3</v>
      </c>
      <c r="I2268" s="8">
        <f t="shared" si="126"/>
        <v>-5.4812541109405836E-3</v>
      </c>
      <c r="J2268" s="8">
        <f t="shared" si="126"/>
        <v>6.6859817249833803E-3</v>
      </c>
      <c r="K2268" s="8">
        <f t="shared" si="124"/>
        <v>4.2207535515750537E-3</v>
      </c>
      <c r="L2268" s="8">
        <f t="shared" si="127"/>
        <v>5.9081844143903908E-4</v>
      </c>
    </row>
    <row r="2269" spans="1:12" x14ac:dyDescent="0.25">
      <c r="A2269" s="5">
        <v>42646</v>
      </c>
      <c r="B2269" s="10">
        <v>1310.7</v>
      </c>
      <c r="C2269" s="6">
        <v>91.12</v>
      </c>
      <c r="D2269" s="6">
        <v>45.09</v>
      </c>
      <c r="E2269" s="6">
        <v>23.8325</v>
      </c>
      <c r="F2269" s="7">
        <v>0.3901</v>
      </c>
      <c r="G2269" s="4">
        <f t="shared" si="125"/>
        <v>1.0815088566040743E-5</v>
      </c>
      <c r="H2269" s="8">
        <f t="shared" si="126"/>
        <v>-3.3457531746634204E-3</v>
      </c>
      <c r="I2269" s="8">
        <f t="shared" si="126"/>
        <v>4.4091710758378056E-3</v>
      </c>
      <c r="J2269" s="8">
        <f t="shared" si="126"/>
        <v>-1.7710870046490656E-3</v>
      </c>
      <c r="K2269" s="8">
        <f t="shared" si="124"/>
        <v>-2.2757600296971828E-2</v>
      </c>
      <c r="L2269" s="8">
        <f t="shared" si="127"/>
        <v>-1.125406982729028E-2</v>
      </c>
    </row>
    <row r="2270" spans="1:12" x14ac:dyDescent="0.25">
      <c r="A2270" s="1">
        <v>42647</v>
      </c>
      <c r="B2270" s="9">
        <v>1268.2</v>
      </c>
      <c r="C2270" s="2">
        <v>91.53</v>
      </c>
      <c r="D2270" s="2">
        <v>45.16</v>
      </c>
      <c r="E2270" s="2">
        <v>23.774999999999999</v>
      </c>
      <c r="F2270" s="3">
        <v>0.3896</v>
      </c>
      <c r="G2270" s="4">
        <f t="shared" si="125"/>
        <v>1.08012534631996E-5</v>
      </c>
      <c r="H2270" s="8">
        <f t="shared" si="126"/>
        <v>-3.2425421530479892E-2</v>
      </c>
      <c r="I2270" s="8">
        <f t="shared" si="126"/>
        <v>4.4995610184371876E-3</v>
      </c>
      <c r="J2270" s="8">
        <f t="shared" si="126"/>
        <v>1.55245065424691E-3</v>
      </c>
      <c r="K2270" s="8">
        <f t="shared" si="124"/>
        <v>-2.4126717717403126E-3</v>
      </c>
      <c r="L2270" s="8">
        <f t="shared" si="127"/>
        <v>-1.0050339547290654E-2</v>
      </c>
    </row>
    <row r="2271" spans="1:12" x14ac:dyDescent="0.25">
      <c r="A2271" s="5">
        <v>42648</v>
      </c>
      <c r="B2271" s="10">
        <v>1266.9000000000001</v>
      </c>
      <c r="C2271" s="6">
        <v>91.17</v>
      </c>
      <c r="D2271" s="6">
        <v>45.25</v>
      </c>
      <c r="E2271" s="6">
        <v>23.977501</v>
      </c>
      <c r="F2271" s="7">
        <v>0.3911</v>
      </c>
      <c r="G2271" s="4">
        <f t="shared" si="125"/>
        <v>1.0842758565443589E-5</v>
      </c>
      <c r="H2271" s="8">
        <f t="shared" si="126"/>
        <v>-1.0250749093202605E-3</v>
      </c>
      <c r="I2271" s="8">
        <f t="shared" si="126"/>
        <v>-3.9331366764995025E-3</v>
      </c>
      <c r="J2271" s="8">
        <f t="shared" si="126"/>
        <v>1.9929140832595973E-3</v>
      </c>
      <c r="K2271" s="8">
        <f t="shared" si="124"/>
        <v>8.5173922187172079E-3</v>
      </c>
      <c r="L2271" s="8">
        <f t="shared" si="127"/>
        <v>3.5711791134039579E-3</v>
      </c>
    </row>
    <row r="2272" spans="1:12" x14ac:dyDescent="0.25">
      <c r="A2272" s="1">
        <v>42649</v>
      </c>
      <c r="B2272" s="9">
        <v>1251.4000000000001</v>
      </c>
      <c r="C2272" s="2">
        <v>91.8</v>
      </c>
      <c r="D2272" s="2">
        <v>45.03</v>
      </c>
      <c r="E2272" s="2">
        <v>23.887501</v>
      </c>
      <c r="F2272" s="3">
        <v>0.39340000000000003</v>
      </c>
      <c r="G2272" s="4">
        <f t="shared" si="125"/>
        <v>1.0906398521415284E-5</v>
      </c>
      <c r="H2272" s="8">
        <f t="shared" si="126"/>
        <v>-1.2234588365301127E-2</v>
      </c>
      <c r="I2272" s="8">
        <f t="shared" si="126"/>
        <v>6.9101678183612529E-3</v>
      </c>
      <c r="J2272" s="8">
        <f t="shared" si="126"/>
        <v>-4.8618784530386492E-3</v>
      </c>
      <c r="K2272" s="8">
        <f t="shared" si="124"/>
        <v>-3.7535187674478613E-3</v>
      </c>
      <c r="L2272" s="8">
        <f t="shared" si="127"/>
        <v>-5.5604309011858975E-3</v>
      </c>
    </row>
    <row r="2273" spans="1:12" x14ac:dyDescent="0.25">
      <c r="A2273" s="5">
        <v>42650</v>
      </c>
      <c r="B2273" s="10">
        <v>1250.3</v>
      </c>
      <c r="C2273" s="6">
        <v>89.39</v>
      </c>
      <c r="D2273" s="6">
        <v>44.2</v>
      </c>
      <c r="E2273" s="6">
        <v>24.024999999999999</v>
      </c>
      <c r="F2273" s="7">
        <v>0.40010000000000001</v>
      </c>
      <c r="G2273" s="4">
        <f t="shared" si="125"/>
        <v>1.1091776193739022E-5</v>
      </c>
      <c r="H2273" s="8">
        <f t="shared" si="126"/>
        <v>-8.7901550263715545E-4</v>
      </c>
      <c r="I2273" s="8">
        <f t="shared" si="126"/>
        <v>-2.6252723311546804E-2</v>
      </c>
      <c r="J2273" s="8">
        <f t="shared" si="126"/>
        <v>-1.8432156340217595E-2</v>
      </c>
      <c r="K2273" s="8">
        <f t="shared" si="124"/>
        <v>5.7561065094250867E-3</v>
      </c>
      <c r="L2273" s="8">
        <f t="shared" si="127"/>
        <v>-2.9067314232724332E-3</v>
      </c>
    </row>
    <row r="2274" spans="1:12" x14ac:dyDescent="0.25">
      <c r="A2274" s="1">
        <v>42653</v>
      </c>
      <c r="B2274" s="9">
        <v>1258.7</v>
      </c>
      <c r="C2274" s="2">
        <v>88.86</v>
      </c>
      <c r="D2274" s="2">
        <v>43.67</v>
      </c>
      <c r="E2274" s="2">
        <v>23.35</v>
      </c>
      <c r="F2274" s="3">
        <v>0.40160000000000001</v>
      </c>
      <c r="G2274" s="4">
        <f t="shared" si="125"/>
        <v>1.1133276967667527E-5</v>
      </c>
      <c r="H2274" s="8">
        <f t="shared" si="126"/>
        <v>6.718387586979198E-3</v>
      </c>
      <c r="I2274" s="8">
        <f t="shared" si="126"/>
        <v>-5.9290748405862077E-3</v>
      </c>
      <c r="J2274" s="8">
        <f t="shared" si="126"/>
        <v>-1.1990950226244369E-2</v>
      </c>
      <c r="K2274" s="8">
        <f t="shared" si="124"/>
        <v>-2.8095733610821943E-2</v>
      </c>
      <c r="L2274" s="8">
        <f t="shared" si="127"/>
        <v>-1.3268979547640279E-2</v>
      </c>
    </row>
    <row r="2275" spans="1:12" x14ac:dyDescent="0.25">
      <c r="A2275" s="5">
        <v>42654</v>
      </c>
      <c r="B2275" s="10">
        <v>1254.2</v>
      </c>
      <c r="C2275" s="6">
        <v>90.91</v>
      </c>
      <c r="D2275" s="6">
        <v>44.06</v>
      </c>
      <c r="E2275" s="6">
        <v>23.01</v>
      </c>
      <c r="F2275" s="7">
        <v>0.40510000000000002</v>
      </c>
      <c r="G2275" s="4">
        <f t="shared" si="125"/>
        <v>1.1230109702164981E-5</v>
      </c>
      <c r="H2275" s="8">
        <f t="shared" si="126"/>
        <v>-3.5751171843965996E-3</v>
      </c>
      <c r="I2275" s="8">
        <f t="shared" si="126"/>
        <v>2.3069997749268479E-2</v>
      </c>
      <c r="J2275" s="8">
        <f t="shared" si="126"/>
        <v>8.930615983512722E-3</v>
      </c>
      <c r="K2275" s="8">
        <f t="shared" si="124"/>
        <v>-1.4561027837259094E-2</v>
      </c>
      <c r="L2275" s="8">
        <f t="shared" si="127"/>
        <v>-4.2609472138427787E-3</v>
      </c>
    </row>
    <row r="2276" spans="1:12" x14ac:dyDescent="0.25">
      <c r="A2276" s="1">
        <v>42655</v>
      </c>
      <c r="B2276" s="9">
        <v>1252.3</v>
      </c>
      <c r="C2276" s="2">
        <v>92.46</v>
      </c>
      <c r="D2276" s="2">
        <v>44.39</v>
      </c>
      <c r="E2276" s="2">
        <v>23.397499</v>
      </c>
      <c r="F2276" s="3">
        <v>0.41160000000000002</v>
      </c>
      <c r="G2276" s="4">
        <f t="shared" si="125"/>
        <v>1.14099329933115E-5</v>
      </c>
      <c r="H2276" s="8">
        <f t="shared" si="126"/>
        <v>-1.5149099027269102E-3</v>
      </c>
      <c r="I2276" s="8">
        <f t="shared" si="126"/>
        <v>1.7049829501704951E-2</v>
      </c>
      <c r="J2276" s="8">
        <f t="shared" si="126"/>
        <v>7.489786654561922E-3</v>
      </c>
      <c r="K2276" s="8">
        <f t="shared" si="124"/>
        <v>1.6840460669274152E-2</v>
      </c>
      <c r="L2276" s="8">
        <f t="shared" si="127"/>
        <v>9.868068700890284E-3</v>
      </c>
    </row>
    <row r="2277" spans="1:12" x14ac:dyDescent="0.25">
      <c r="A2277" s="5">
        <v>42656</v>
      </c>
      <c r="B2277" s="10">
        <v>1256.0999999999999</v>
      </c>
      <c r="C2277" s="6">
        <v>93.74</v>
      </c>
      <c r="D2277" s="6">
        <v>44.52</v>
      </c>
      <c r="E2277" s="6">
        <v>23.6</v>
      </c>
      <c r="F2277" s="7">
        <v>0.40610000000000002</v>
      </c>
      <c r="G2277" s="4">
        <f t="shared" si="125"/>
        <v>1.1257775579531781E-5</v>
      </c>
      <c r="H2277" s="8">
        <f t="shared" si="126"/>
        <v>3.0344166733210528E-3</v>
      </c>
      <c r="I2277" s="8">
        <f t="shared" si="126"/>
        <v>1.384382435647849E-2</v>
      </c>
      <c r="J2277" s="8">
        <f t="shared" si="126"/>
        <v>2.9285875197117045E-3</v>
      </c>
      <c r="K2277" s="8">
        <f t="shared" si="124"/>
        <v>8.6548139183594622E-3</v>
      </c>
      <c r="L2277" s="8">
        <f t="shared" si="127"/>
        <v>6.4673484045466422E-3</v>
      </c>
    </row>
    <row r="2278" spans="1:12" x14ac:dyDescent="0.25">
      <c r="A2278" s="1">
        <v>42657</v>
      </c>
      <c r="B2278" s="9">
        <v>1254</v>
      </c>
      <c r="C2278" s="2">
        <v>93.84</v>
      </c>
      <c r="D2278" s="2">
        <v>45.32</v>
      </c>
      <c r="E2278" s="2">
        <v>23.9</v>
      </c>
      <c r="F2278" s="3">
        <v>0.40610000000000002</v>
      </c>
      <c r="G2278" s="4">
        <f t="shared" si="125"/>
        <v>1.1257775579531781E-5</v>
      </c>
      <c r="H2278" s="8">
        <f t="shared" si="126"/>
        <v>-1.6718414139000948E-3</v>
      </c>
      <c r="I2278" s="8">
        <f t="shared" si="126"/>
        <v>1.0667804565821265E-3</v>
      </c>
      <c r="J2278" s="8">
        <f t="shared" si="126"/>
        <v>1.7969451931716018E-2</v>
      </c>
      <c r="K2278" s="8">
        <f t="shared" si="124"/>
        <v>1.271186440677954E-2</v>
      </c>
      <c r="L2278" s="8">
        <f t="shared" si="127"/>
        <v>8.3695783837231062E-3</v>
      </c>
    </row>
    <row r="2279" spans="1:12" x14ac:dyDescent="0.25">
      <c r="A2279" s="5">
        <v>42660</v>
      </c>
      <c r="B2279" s="10">
        <v>1255.0999999999999</v>
      </c>
      <c r="C2279" s="6">
        <v>93.02</v>
      </c>
      <c r="D2279" s="6">
        <v>45.16</v>
      </c>
      <c r="E2279" s="6">
        <v>23.9725</v>
      </c>
      <c r="F2279" s="7">
        <v>0.40960000000000002</v>
      </c>
      <c r="G2279" s="4">
        <f t="shared" si="125"/>
        <v>1.1354603986157841E-5</v>
      </c>
      <c r="H2279" s="8">
        <f t="shared" si="126"/>
        <v>8.7719298245606783E-4</v>
      </c>
      <c r="I2279" s="8">
        <f t="shared" si="126"/>
        <v>-8.7382779198636757E-3</v>
      </c>
      <c r="J2279" s="8">
        <f t="shared" si="126"/>
        <v>-3.5304501323919616E-3</v>
      </c>
      <c r="K2279" s="8">
        <f t="shared" si="124"/>
        <v>3.0334728033473458E-3</v>
      </c>
      <c r="L2279" s="8">
        <f t="shared" si="127"/>
        <v>3.2109333820191824E-4</v>
      </c>
    </row>
    <row r="2280" spans="1:12" x14ac:dyDescent="0.25">
      <c r="A2280" s="1">
        <v>42661</v>
      </c>
      <c r="B2280" s="9">
        <v>1261.5</v>
      </c>
      <c r="C2280" s="2">
        <v>94.09</v>
      </c>
      <c r="D2280" s="2">
        <v>45.5</v>
      </c>
      <c r="E2280" s="2">
        <v>23.747499000000001</v>
      </c>
      <c r="F2280" s="3">
        <v>0.41120000000000001</v>
      </c>
      <c r="G2280" s="4">
        <f t="shared" si="125"/>
        <v>1.1398867279854841E-5</v>
      </c>
      <c r="H2280" s="8">
        <f t="shared" si="126"/>
        <v>5.0991952832444357E-3</v>
      </c>
      <c r="I2280" s="8">
        <f t="shared" si="126"/>
        <v>1.1502902601591135E-2</v>
      </c>
      <c r="J2280" s="8">
        <f t="shared" si="126"/>
        <v>7.5287865367582689E-3</v>
      </c>
      <c r="K2280" s="8">
        <f t="shared" si="124"/>
        <v>-9.3857962248409168E-3</v>
      </c>
      <c r="L2280" s="8">
        <f t="shared" si="127"/>
        <v>-5.4105679990470307E-4</v>
      </c>
    </row>
    <row r="2281" spans="1:12" x14ac:dyDescent="0.25">
      <c r="A2281" s="5">
        <v>42662</v>
      </c>
      <c r="B2281" s="10">
        <v>1268.4000000000001</v>
      </c>
      <c r="C2281" s="6">
        <v>92.96</v>
      </c>
      <c r="D2281" s="6">
        <v>45.42</v>
      </c>
      <c r="E2281" s="6">
        <v>23.8825</v>
      </c>
      <c r="F2281" s="7">
        <v>0.41270000000000001</v>
      </c>
      <c r="G2281" s="4">
        <f t="shared" si="125"/>
        <v>1.1440363478554261E-5</v>
      </c>
      <c r="H2281" s="8">
        <f t="shared" si="126"/>
        <v>5.4696789536267066E-3</v>
      </c>
      <c r="I2281" s="8">
        <f t="shared" si="126"/>
        <v>-1.2009777872250075E-2</v>
      </c>
      <c r="J2281" s="8">
        <f t="shared" si="126"/>
        <v>-1.7582417582417207E-3</v>
      </c>
      <c r="K2281" s="8">
        <f t="shared" si="124"/>
        <v>5.6848512763385747E-3</v>
      </c>
      <c r="L2281" s="8">
        <f t="shared" si="127"/>
        <v>2.9074208737159511E-3</v>
      </c>
    </row>
    <row r="2282" spans="1:12" x14ac:dyDescent="0.25">
      <c r="A2282" s="1">
        <v>42663</v>
      </c>
      <c r="B2282" s="9">
        <v>1266.0999999999999</v>
      </c>
      <c r="C2282" s="2">
        <v>93.54</v>
      </c>
      <c r="D2282" s="2">
        <v>45.3</v>
      </c>
      <c r="E2282" s="2">
        <v>23.985001</v>
      </c>
      <c r="F2282" s="3">
        <v>0.41220000000000001</v>
      </c>
      <c r="G2282" s="4">
        <f t="shared" si="125"/>
        <v>1.1426531481006919E-5</v>
      </c>
      <c r="H2282" s="8">
        <f t="shared" si="126"/>
        <v>-1.8133081046989765E-3</v>
      </c>
      <c r="I2282" s="8">
        <f t="shared" si="126"/>
        <v>6.2392426850259525E-3</v>
      </c>
      <c r="J2282" s="8">
        <f t="shared" si="126"/>
        <v>-2.6420079260238783E-3</v>
      </c>
      <c r="K2282" s="8">
        <f t="shared" si="124"/>
        <v>4.2918873652255905E-3</v>
      </c>
      <c r="L2282" s="8">
        <f t="shared" si="127"/>
        <v>1.4899507495378362E-3</v>
      </c>
    </row>
    <row r="2283" spans="1:12" x14ac:dyDescent="0.25">
      <c r="A2283" s="5">
        <v>42664</v>
      </c>
      <c r="B2283" s="10">
        <v>1266.4000000000001</v>
      </c>
      <c r="C2283" s="6">
        <v>93.89</v>
      </c>
      <c r="D2283" s="6">
        <v>45.35</v>
      </c>
      <c r="E2283" s="6">
        <v>24.17</v>
      </c>
      <c r="F2283" s="7">
        <v>0.41370000000000001</v>
      </c>
      <c r="G2283" s="4">
        <f t="shared" si="125"/>
        <v>1.1468027267813596E-5</v>
      </c>
      <c r="H2283" s="8">
        <f t="shared" si="126"/>
        <v>2.3694810836441191E-4</v>
      </c>
      <c r="I2283" s="8">
        <f t="shared" si="126"/>
        <v>3.7417147744279911E-3</v>
      </c>
      <c r="J2283" s="8">
        <f t="shared" si="126"/>
        <v>1.1037527593819926E-3</v>
      </c>
      <c r="K2283" s="8">
        <f t="shared" si="124"/>
        <v>7.7131120403122451E-3</v>
      </c>
      <c r="L2283" s="8">
        <f t="shared" si="127"/>
        <v>4.0682297275732825E-3</v>
      </c>
    </row>
    <row r="2284" spans="1:12" x14ac:dyDescent="0.25">
      <c r="A2284" s="1">
        <v>42667</v>
      </c>
      <c r="B2284" s="9">
        <v>1262.4000000000001</v>
      </c>
      <c r="C2284" s="2">
        <v>94.95</v>
      </c>
      <c r="D2284" s="2">
        <v>45.64</v>
      </c>
      <c r="E2284" s="2">
        <v>24.245000999999998</v>
      </c>
      <c r="F2284" s="3">
        <v>0.41220000000000001</v>
      </c>
      <c r="G2284" s="4">
        <f t="shared" si="125"/>
        <v>1.1426531481006919E-5</v>
      </c>
      <c r="H2284" s="8">
        <f t="shared" si="126"/>
        <v>-3.1585596967782688E-3</v>
      </c>
      <c r="I2284" s="8">
        <f t="shared" si="126"/>
        <v>1.1289807221216341E-2</v>
      </c>
      <c r="J2284" s="8">
        <f t="shared" si="126"/>
        <v>6.3947078280043911E-3</v>
      </c>
      <c r="K2284" s="8">
        <f t="shared" si="124"/>
        <v>3.1030616466692909E-3</v>
      </c>
      <c r="L2284" s="8">
        <f t="shared" si="127"/>
        <v>2.4817506296965666E-3</v>
      </c>
    </row>
    <row r="2285" spans="1:12" x14ac:dyDescent="0.25">
      <c r="A2285" s="5">
        <v>42668</v>
      </c>
      <c r="B2285" s="10">
        <v>1272.2</v>
      </c>
      <c r="C2285" s="6">
        <v>94.88</v>
      </c>
      <c r="D2285" s="6">
        <v>45.61</v>
      </c>
      <c r="E2285" s="6">
        <v>24.355</v>
      </c>
      <c r="F2285" s="7">
        <v>0.41270000000000001</v>
      </c>
      <c r="G2285" s="4">
        <f t="shared" si="125"/>
        <v>1.1440363478554261E-5</v>
      </c>
      <c r="H2285" s="8">
        <f t="shared" si="126"/>
        <v>7.7629911280101029E-3</v>
      </c>
      <c r="I2285" s="8">
        <f t="shared" si="126"/>
        <v>-7.3723012111645482E-4</v>
      </c>
      <c r="J2285" s="8">
        <f t="shared" si="126"/>
        <v>-6.5731814198074362E-4</v>
      </c>
      <c r="K2285" s="8">
        <f t="shared" si="124"/>
        <v>4.5369765090957082E-3</v>
      </c>
      <c r="L2285" s="8">
        <f t="shared" si="127"/>
        <v>4.1848004613232025E-3</v>
      </c>
    </row>
    <row r="2286" spans="1:12" x14ac:dyDescent="0.25">
      <c r="A2286" s="1">
        <v>42669</v>
      </c>
      <c r="B2286" s="9">
        <v>1265.2</v>
      </c>
      <c r="C2286" s="2">
        <v>94.95</v>
      </c>
      <c r="D2286" s="2">
        <v>45.73</v>
      </c>
      <c r="E2286" s="2">
        <v>24.217500999999999</v>
      </c>
      <c r="F2286" s="3">
        <v>0.41220000000000001</v>
      </c>
      <c r="G2286" s="4">
        <f t="shared" si="125"/>
        <v>1.1426531481006919E-5</v>
      </c>
      <c r="H2286" s="8">
        <f t="shared" si="126"/>
        <v>-5.502279515799402E-3</v>
      </c>
      <c r="I2286" s="8">
        <f t="shared" si="126"/>
        <v>7.3777403035420945E-4</v>
      </c>
      <c r="J2286" s="8">
        <f t="shared" si="126"/>
        <v>2.6310019732514239E-3</v>
      </c>
      <c r="K2286" s="8">
        <f t="shared" si="124"/>
        <v>-5.6456169164443362E-3</v>
      </c>
      <c r="L2286" s="8">
        <f t="shared" si="127"/>
        <v>-3.6900091707237977E-3</v>
      </c>
    </row>
    <row r="2287" spans="1:12" x14ac:dyDescent="0.25">
      <c r="A2287" s="5">
        <v>42670</v>
      </c>
      <c r="B2287" s="10">
        <v>1268.2</v>
      </c>
      <c r="C2287" s="6">
        <v>95.12</v>
      </c>
      <c r="D2287" s="6">
        <v>45.88</v>
      </c>
      <c r="E2287" s="6">
        <v>24.697500000000002</v>
      </c>
      <c r="F2287" s="7">
        <v>0.41520000000000001</v>
      </c>
      <c r="G2287" s="4">
        <f t="shared" si="125"/>
        <v>1.1509522436448094E-5</v>
      </c>
      <c r="H2287" s="8">
        <f t="shared" si="126"/>
        <v>2.3711666139740752E-3</v>
      </c>
      <c r="I2287" s="8">
        <f t="shared" si="126"/>
        <v>1.7904160084255051E-3</v>
      </c>
      <c r="J2287" s="8">
        <f t="shared" si="126"/>
        <v>3.2801224579052197E-3</v>
      </c>
      <c r="K2287" s="8">
        <f t="shared" si="124"/>
        <v>1.9820335715068329E-2</v>
      </c>
      <c r="L2287" s="8">
        <f t="shared" si="127"/>
        <v>1.0399200332731269E-2</v>
      </c>
    </row>
    <row r="2288" spans="1:12" x14ac:dyDescent="0.25">
      <c r="A2288" s="1">
        <v>42671</v>
      </c>
      <c r="B2288" s="9">
        <v>1276.8</v>
      </c>
      <c r="C2288" s="2">
        <v>94.82</v>
      </c>
      <c r="D2288" s="2">
        <v>45.69</v>
      </c>
      <c r="E2288" s="2">
        <v>24.695</v>
      </c>
      <c r="F2288" s="3">
        <v>0.41589999999999999</v>
      </c>
      <c r="G2288" s="4">
        <f t="shared" si="125"/>
        <v>1.1528886636913427E-5</v>
      </c>
      <c r="H2288" s="8">
        <f t="shared" si="126"/>
        <v>6.7812647847341973E-3</v>
      </c>
      <c r="I2288" s="8">
        <f t="shared" si="126"/>
        <v>-3.1539108494534414E-3</v>
      </c>
      <c r="J2288" s="8">
        <f t="shared" si="126"/>
        <v>-4.1412380122058589E-3</v>
      </c>
      <c r="K2288" s="8">
        <f t="shared" si="124"/>
        <v>-1.012248203259957E-4</v>
      </c>
      <c r="L2288" s="8">
        <f t="shared" si="127"/>
        <v>1.0052223708695415E-3</v>
      </c>
    </row>
    <row r="2289" spans="1:12" x14ac:dyDescent="0.25">
      <c r="A2289" s="5">
        <v>42674</v>
      </c>
      <c r="B2289" s="10">
        <v>1273.0999999999999</v>
      </c>
      <c r="C2289" s="6">
        <v>94.47</v>
      </c>
      <c r="D2289" s="6">
        <v>45.46</v>
      </c>
      <c r="E2289" s="6">
        <v>24.9575</v>
      </c>
      <c r="F2289" s="7">
        <v>0.41589999999999999</v>
      </c>
      <c r="G2289" s="4">
        <f t="shared" si="125"/>
        <v>1.1528886636913427E-5</v>
      </c>
      <c r="H2289" s="8">
        <f t="shared" si="126"/>
        <v>-2.8978696741854995E-3</v>
      </c>
      <c r="I2289" s="8">
        <f t="shared" si="126"/>
        <v>-3.6912043872600118E-3</v>
      </c>
      <c r="J2289" s="8">
        <f t="shared" si="126"/>
        <v>-5.0339242722695753E-3</v>
      </c>
      <c r="K2289" s="8">
        <f t="shared" si="124"/>
        <v>1.0629682121886993E-2</v>
      </c>
      <c r="L2289" s="8">
        <f t="shared" si="127"/>
        <v>2.8227736345959823E-3</v>
      </c>
    </row>
    <row r="2290" spans="1:12" x14ac:dyDescent="0.25">
      <c r="A2290" s="1">
        <v>42675</v>
      </c>
      <c r="B2290" s="9">
        <v>1288</v>
      </c>
      <c r="C2290" s="2">
        <v>93.93</v>
      </c>
      <c r="D2290" s="2">
        <v>45.75</v>
      </c>
      <c r="E2290" s="2">
        <v>24.967500999999999</v>
      </c>
      <c r="F2290" s="3">
        <v>0.41739999999999999</v>
      </c>
      <c r="G2290" s="4">
        <f t="shared" si="125"/>
        <v>1.1570380898939803E-5</v>
      </c>
      <c r="H2290" s="8">
        <f t="shared" si="126"/>
        <v>1.1703715340507495E-2</v>
      </c>
      <c r="I2290" s="8">
        <f t="shared" si="126"/>
        <v>-5.7161003493171594E-3</v>
      </c>
      <c r="J2290" s="8">
        <f t="shared" si="126"/>
        <v>6.3792344918609575E-3</v>
      </c>
      <c r="K2290" s="8">
        <f t="shared" si="124"/>
        <v>4.0072122608430486E-4</v>
      </c>
      <c r="L2290" s="8">
        <f t="shared" si="127"/>
        <v>4.2335360043027955E-3</v>
      </c>
    </row>
    <row r="2291" spans="1:12" x14ac:dyDescent="0.25">
      <c r="A2291" s="5">
        <v>42676</v>
      </c>
      <c r="B2291" s="10">
        <v>1308.2</v>
      </c>
      <c r="C2291" s="6">
        <v>93.85</v>
      </c>
      <c r="D2291" s="6">
        <v>45.34</v>
      </c>
      <c r="E2291" s="6">
        <v>24.99</v>
      </c>
      <c r="F2291" s="7">
        <v>0.41789999999999999</v>
      </c>
      <c r="G2291" s="4">
        <f t="shared" si="125"/>
        <v>1.1584212182391695E-5</v>
      </c>
      <c r="H2291" s="8">
        <f t="shared" si="126"/>
        <v>1.5683229813664632E-2</v>
      </c>
      <c r="I2291" s="8">
        <f t="shared" si="126"/>
        <v>-8.5169807303324288E-4</v>
      </c>
      <c r="J2291" s="8">
        <f t="shared" si="126"/>
        <v>-8.9617486338797077E-3</v>
      </c>
      <c r="K2291" s="8">
        <f t="shared" si="124"/>
        <v>9.0113143482000162E-4</v>
      </c>
      <c r="L2291" s="8">
        <f t="shared" si="127"/>
        <v>3.4785549419089033E-3</v>
      </c>
    </row>
    <row r="2292" spans="1:12" x14ac:dyDescent="0.25">
      <c r="A2292" s="1">
        <v>42677</v>
      </c>
      <c r="B2292" s="9">
        <v>1303.3</v>
      </c>
      <c r="C2292" s="2">
        <v>94.01</v>
      </c>
      <c r="D2292" s="2">
        <v>45.5</v>
      </c>
      <c r="E2292" s="2">
        <v>24.857500000000002</v>
      </c>
      <c r="F2292" s="3">
        <v>0.41789999999999999</v>
      </c>
      <c r="G2292" s="4">
        <f t="shared" si="125"/>
        <v>1.1584212182391695E-5</v>
      </c>
      <c r="H2292" s="8">
        <f t="shared" si="126"/>
        <v>-3.745604647607469E-3</v>
      </c>
      <c r="I2292" s="8">
        <f t="shared" si="126"/>
        <v>1.7048481619606906E-3</v>
      </c>
      <c r="J2292" s="8">
        <f t="shared" si="126"/>
        <v>3.5288928098808243E-3</v>
      </c>
      <c r="K2292" s="8">
        <f t="shared" si="124"/>
        <v>-5.3021208483392049E-3</v>
      </c>
      <c r="L2292" s="8">
        <f t="shared" si="127"/>
        <v>-2.7842103902320529E-3</v>
      </c>
    </row>
    <row r="2293" spans="1:12" x14ac:dyDescent="0.25">
      <c r="A2293" s="5">
        <v>42678</v>
      </c>
      <c r="B2293" s="10">
        <v>1304.5</v>
      </c>
      <c r="C2293" s="6">
        <v>92.2</v>
      </c>
      <c r="D2293" s="6">
        <v>45.81</v>
      </c>
      <c r="E2293" s="6">
        <v>24.665001</v>
      </c>
      <c r="F2293" s="7">
        <v>0.41789999999999999</v>
      </c>
      <c r="G2293" s="4">
        <f t="shared" si="125"/>
        <v>1.1584212182391695E-5</v>
      </c>
      <c r="H2293" s="8">
        <f t="shared" si="126"/>
        <v>9.2073966086092648E-4</v>
      </c>
      <c r="I2293" s="8">
        <f t="shared" si="126"/>
        <v>-1.9253270928624638E-2</v>
      </c>
      <c r="J2293" s="8">
        <f t="shared" si="126"/>
        <v>6.8131868131868631E-3</v>
      </c>
      <c r="K2293" s="8">
        <f t="shared" si="124"/>
        <v>-7.7441013778538279E-3</v>
      </c>
      <c r="L2293" s="8">
        <f t="shared" si="127"/>
        <v>-3.7060953528749527E-3</v>
      </c>
    </row>
    <row r="2294" spans="1:12" x14ac:dyDescent="0.25">
      <c r="A2294" s="1">
        <v>42681</v>
      </c>
      <c r="B2294" s="9">
        <v>1279.4000000000001</v>
      </c>
      <c r="C2294" s="2">
        <v>91.53</v>
      </c>
      <c r="D2294" s="2">
        <v>45.53</v>
      </c>
      <c r="E2294" s="2">
        <v>24.334999</v>
      </c>
      <c r="F2294" s="3">
        <v>0.41789999999999999</v>
      </c>
      <c r="G2294" s="4">
        <f t="shared" si="125"/>
        <v>1.1584212182391695E-5</v>
      </c>
      <c r="H2294" s="8">
        <f t="shared" si="126"/>
        <v>-1.9241088539670301E-2</v>
      </c>
      <c r="I2294" s="8">
        <f t="shared" si="126"/>
        <v>-7.2668112798264821E-3</v>
      </c>
      <c r="J2294" s="8">
        <f t="shared" si="126"/>
        <v>-6.1122025758568246E-3</v>
      </c>
      <c r="K2294" s="8">
        <f t="shared" si="124"/>
        <v>-1.3379362928061521E-2</v>
      </c>
      <c r="L2294" s="8">
        <f t="shared" si="127"/>
        <v>-1.3390555694373231E-2</v>
      </c>
    </row>
    <row r="2295" spans="1:12" x14ac:dyDescent="0.25">
      <c r="A2295" s="5">
        <v>42682</v>
      </c>
      <c r="B2295" s="10">
        <v>1274.5</v>
      </c>
      <c r="C2295" s="6">
        <v>90.91</v>
      </c>
      <c r="D2295" s="6">
        <v>43.9</v>
      </c>
      <c r="E2295" s="6">
        <v>24.1675</v>
      </c>
      <c r="F2295" s="7">
        <v>0.41639999999999999</v>
      </c>
      <c r="G2295" s="4">
        <f t="shared" si="125"/>
        <v>1.1542718126422713E-5</v>
      </c>
      <c r="H2295" s="8">
        <f t="shared" si="126"/>
        <v>-3.8299202751290377E-3</v>
      </c>
      <c r="I2295" s="8">
        <f t="shared" si="126"/>
        <v>-6.7737353873047581E-3</v>
      </c>
      <c r="J2295" s="8">
        <f t="shared" si="126"/>
        <v>-3.5800571052053649E-2</v>
      </c>
      <c r="K2295" s="8">
        <f t="shared" si="124"/>
        <v>-6.883049389071247E-3</v>
      </c>
      <c r="L2295" s="8">
        <f t="shared" si="127"/>
        <v>-1.080263515034161E-2</v>
      </c>
    </row>
    <row r="2296" spans="1:12" x14ac:dyDescent="0.25">
      <c r="A2296" s="1">
        <v>42683</v>
      </c>
      <c r="B2296" s="9">
        <v>1273.5</v>
      </c>
      <c r="C2296" s="2">
        <v>90.2</v>
      </c>
      <c r="D2296" s="2">
        <v>43.27</v>
      </c>
      <c r="E2296" s="2">
        <v>25.737499</v>
      </c>
      <c r="F2296" s="3">
        <v>0.41589999999999999</v>
      </c>
      <c r="G2296" s="4">
        <f t="shared" si="125"/>
        <v>1.1528886636913427E-5</v>
      </c>
      <c r="H2296" s="8">
        <f t="shared" si="126"/>
        <v>-7.8462142016477048E-4</v>
      </c>
      <c r="I2296" s="8">
        <f t="shared" si="126"/>
        <v>-7.8099219007809239E-3</v>
      </c>
      <c r="J2296" s="8">
        <f t="shared" si="126"/>
        <v>-1.4350797266514703E-2</v>
      </c>
      <c r="K2296" s="8">
        <f t="shared" si="124"/>
        <v>6.496323575049133E-2</v>
      </c>
      <c r="L2296" s="8">
        <f t="shared" si="127"/>
        <v>2.6224001604837847E-2</v>
      </c>
    </row>
    <row r="2297" spans="1:12" x14ac:dyDescent="0.25">
      <c r="A2297" s="5">
        <v>42684</v>
      </c>
      <c r="B2297" s="10">
        <v>1266.4000000000001</v>
      </c>
      <c r="C2297" s="6">
        <v>88.95</v>
      </c>
      <c r="D2297" s="6">
        <v>43.72</v>
      </c>
      <c r="E2297" s="6">
        <v>26.084999</v>
      </c>
      <c r="F2297" s="7">
        <v>0.41289999999999999</v>
      </c>
      <c r="G2297" s="4">
        <f t="shared" si="125"/>
        <v>1.1445896258566179E-5</v>
      </c>
      <c r="H2297" s="8">
        <f t="shared" si="126"/>
        <v>-5.5751864939143376E-3</v>
      </c>
      <c r="I2297" s="8">
        <f t="shared" si="126"/>
        <v>-1.3858093126385808E-2</v>
      </c>
      <c r="J2297" s="8">
        <f t="shared" si="126"/>
        <v>1.0399815114397868E-2</v>
      </c>
      <c r="K2297" s="8">
        <f t="shared" si="124"/>
        <v>1.3501700378890744E-2</v>
      </c>
      <c r="L2297" s="8">
        <f t="shared" si="127"/>
        <v>5.0692843700359726E-3</v>
      </c>
    </row>
    <row r="2298" spans="1:12" x14ac:dyDescent="0.25">
      <c r="A2298" s="1">
        <v>42685</v>
      </c>
      <c r="B2298" s="9">
        <v>1224.3</v>
      </c>
      <c r="C2298" s="2">
        <v>85.86</v>
      </c>
      <c r="D2298" s="2">
        <v>43.69</v>
      </c>
      <c r="E2298" s="2">
        <v>26.052499999999998</v>
      </c>
      <c r="F2298" s="3">
        <v>0.41439999999999999</v>
      </c>
      <c r="G2298" s="4">
        <f t="shared" si="125"/>
        <v>1.1487391756714871E-5</v>
      </c>
      <c r="H2298" s="8">
        <f t="shared" si="126"/>
        <v>-3.3243840808591385E-2</v>
      </c>
      <c r="I2298" s="8">
        <f t="shared" si="126"/>
        <v>-3.4738617200674574E-2</v>
      </c>
      <c r="J2298" s="8">
        <f t="shared" si="126"/>
        <v>-6.8618481244284396E-4</v>
      </c>
      <c r="K2298" s="8">
        <f t="shared" si="124"/>
        <v>-1.2458884893958167E-3</v>
      </c>
      <c r="L2298" s="8">
        <f t="shared" si="127"/>
        <v>-1.3396754774043002E-2</v>
      </c>
    </row>
    <row r="2299" spans="1:12" x14ac:dyDescent="0.25">
      <c r="A2299" s="5">
        <v>42688</v>
      </c>
      <c r="B2299" s="10">
        <v>1221.7</v>
      </c>
      <c r="C2299" s="6">
        <v>87.04</v>
      </c>
      <c r="D2299" s="6">
        <v>43.35</v>
      </c>
      <c r="E2299" s="6">
        <v>26.512501</v>
      </c>
      <c r="F2299" s="7">
        <v>0.41789999999999999</v>
      </c>
      <c r="G2299" s="4">
        <f t="shared" si="125"/>
        <v>1.1584212182391695E-5</v>
      </c>
      <c r="H2299" s="8">
        <f t="shared" si="126"/>
        <v>-2.1236625010209176E-3</v>
      </c>
      <c r="I2299" s="8">
        <f t="shared" si="126"/>
        <v>1.3743303051479232E-2</v>
      </c>
      <c r="J2299" s="8">
        <f t="shared" si="126"/>
        <v>-7.7821011673150911E-3</v>
      </c>
      <c r="K2299" s="8">
        <f t="shared" si="124"/>
        <v>1.7656693215622375E-2</v>
      </c>
      <c r="L2299" s="8">
        <f t="shared" si="127"/>
        <v>7.2324359047095579E-3</v>
      </c>
    </row>
    <row r="2300" spans="1:12" x14ac:dyDescent="0.25">
      <c r="A2300" s="1">
        <v>42689</v>
      </c>
      <c r="B2300" s="9">
        <v>1224.5</v>
      </c>
      <c r="C2300" s="2">
        <v>87.49</v>
      </c>
      <c r="D2300" s="2">
        <v>43.66</v>
      </c>
      <c r="E2300" s="2">
        <v>26.120000999999998</v>
      </c>
      <c r="F2300" s="3">
        <v>0.41739999999999999</v>
      </c>
      <c r="G2300" s="4">
        <f t="shared" si="125"/>
        <v>1.1570380898939803E-5</v>
      </c>
      <c r="H2300" s="8">
        <f t="shared" si="126"/>
        <v>2.2918883522959439E-3</v>
      </c>
      <c r="I2300" s="8">
        <f t="shared" si="126"/>
        <v>5.1700367647057512E-3</v>
      </c>
      <c r="J2300" s="8">
        <f t="shared" si="126"/>
        <v>7.1510957324105E-3</v>
      </c>
      <c r="K2300" s="8">
        <f t="shared" si="124"/>
        <v>-1.4804337018224039E-2</v>
      </c>
      <c r="L2300" s="8">
        <f t="shared" si="127"/>
        <v>-4.4212420511522549E-3</v>
      </c>
    </row>
    <row r="2301" spans="1:12" x14ac:dyDescent="0.25">
      <c r="A2301" s="5">
        <v>42690</v>
      </c>
      <c r="B2301" s="10">
        <v>1223.9000000000001</v>
      </c>
      <c r="C2301" s="6">
        <v>87.48</v>
      </c>
      <c r="D2301" s="6">
        <v>43.56</v>
      </c>
      <c r="E2301" s="6">
        <v>26.447500000000002</v>
      </c>
      <c r="F2301" s="7">
        <v>0.41789999999999999</v>
      </c>
      <c r="G2301" s="4">
        <f t="shared" si="125"/>
        <v>1.1584212182391695E-5</v>
      </c>
      <c r="H2301" s="8">
        <f t="shared" si="126"/>
        <v>-4.8999591670061983E-4</v>
      </c>
      <c r="I2301" s="8">
        <f t="shared" si="126"/>
        <v>-1.1429877700298212E-4</v>
      </c>
      <c r="J2301" s="8">
        <f t="shared" si="126"/>
        <v>-2.2904260192394485E-3</v>
      </c>
      <c r="K2301" s="8">
        <f t="shared" si="124"/>
        <v>1.2538246074339857E-2</v>
      </c>
      <c r="L2301" s="8">
        <f t="shared" si="127"/>
        <v>5.1570985279133447E-3</v>
      </c>
    </row>
    <row r="2302" spans="1:12" x14ac:dyDescent="0.25">
      <c r="A2302" s="1">
        <v>42691</v>
      </c>
      <c r="B2302" s="9">
        <v>1216.9000000000001</v>
      </c>
      <c r="C2302" s="2">
        <v>87.56</v>
      </c>
      <c r="D2302" s="2">
        <v>43.65</v>
      </c>
      <c r="E2302" s="2">
        <v>26.467500999999999</v>
      </c>
      <c r="F2302" s="3">
        <v>0.41889999999999999</v>
      </c>
      <c r="G2302" s="4">
        <f t="shared" si="125"/>
        <v>1.1611874543016043E-5</v>
      </c>
      <c r="H2302" s="8">
        <f t="shared" si="126"/>
        <v>-5.7194215213661245E-3</v>
      </c>
      <c r="I2302" s="8">
        <f t="shared" si="126"/>
        <v>9.1449474165521594E-4</v>
      </c>
      <c r="J2302" s="8">
        <f t="shared" si="126"/>
        <v>2.0661157024792539E-3</v>
      </c>
      <c r="K2302" s="8">
        <f t="shared" si="124"/>
        <v>7.5625295396529154E-4</v>
      </c>
      <c r="L2302" s="8">
        <f t="shared" si="127"/>
        <v>-9.265457636243677E-4</v>
      </c>
    </row>
    <row r="2303" spans="1:12" x14ac:dyDescent="0.25">
      <c r="A2303" s="5">
        <v>42692</v>
      </c>
      <c r="B2303" s="10">
        <v>1208.7</v>
      </c>
      <c r="C2303" s="6">
        <v>88.59</v>
      </c>
      <c r="D2303" s="6">
        <v>43.43</v>
      </c>
      <c r="E2303" s="6">
        <v>26.870000999999998</v>
      </c>
      <c r="F2303" s="7">
        <v>0.41889999999999999</v>
      </c>
      <c r="G2303" s="4">
        <f t="shared" si="125"/>
        <v>1.1611874543016043E-5</v>
      </c>
      <c r="H2303" s="8">
        <f t="shared" si="126"/>
        <v>-6.7384337250390707E-3</v>
      </c>
      <c r="I2303" s="8">
        <f t="shared" si="126"/>
        <v>1.1763362265874841E-2</v>
      </c>
      <c r="J2303" s="8">
        <f t="shared" si="126"/>
        <v>-5.0400916380297566E-3</v>
      </c>
      <c r="K2303" s="8">
        <f t="shared" si="124"/>
        <v>1.5207329169459553E-2</v>
      </c>
      <c r="L2303" s="8">
        <f t="shared" si="127"/>
        <v>5.0491444364759329E-3</v>
      </c>
    </row>
    <row r="2304" spans="1:12" x14ac:dyDescent="0.25">
      <c r="A2304" s="1">
        <v>42695</v>
      </c>
      <c r="B2304" s="9">
        <v>1209.8</v>
      </c>
      <c r="C2304" s="2">
        <v>88.7</v>
      </c>
      <c r="D2304" s="2">
        <v>43.5</v>
      </c>
      <c r="E2304" s="2">
        <v>27.092500999999999</v>
      </c>
      <c r="F2304" s="3">
        <v>0.41880000000000001</v>
      </c>
      <c r="G2304" s="4">
        <f t="shared" si="125"/>
        <v>1.1609108319321493E-5</v>
      </c>
      <c r="H2304" s="8">
        <f t="shared" si="126"/>
        <v>9.1006866881766281E-4</v>
      </c>
      <c r="I2304" s="8">
        <f t="shared" si="126"/>
        <v>1.2416751326334737E-3</v>
      </c>
      <c r="J2304" s="8">
        <f t="shared" si="126"/>
        <v>1.6117890858853392E-3</v>
      </c>
      <c r="K2304" s="8">
        <f t="shared" si="124"/>
        <v>8.2806100379378533E-3</v>
      </c>
      <c r="L2304" s="8">
        <f t="shared" si="127"/>
        <v>4.4021445859174762E-3</v>
      </c>
    </row>
    <row r="2305" spans="1:12" x14ac:dyDescent="0.25">
      <c r="A2305" s="5">
        <v>42696</v>
      </c>
      <c r="B2305" s="10">
        <v>1211.2</v>
      </c>
      <c r="C2305" s="6">
        <v>86.41</v>
      </c>
      <c r="D2305" s="6">
        <v>43.64</v>
      </c>
      <c r="E2305" s="6">
        <v>27.202499</v>
      </c>
      <c r="F2305" s="7">
        <v>0.41970000000000002</v>
      </c>
      <c r="G2305" s="4">
        <f t="shared" si="125"/>
        <v>1.1634004233762596E-5</v>
      </c>
      <c r="H2305" s="8">
        <f t="shared" si="126"/>
        <v>1.157216068771773E-3</v>
      </c>
      <c r="I2305" s="8">
        <f t="shared" si="126"/>
        <v>-2.5817361894024872E-2</v>
      </c>
      <c r="J2305" s="8">
        <f t="shared" si="126"/>
        <v>3.2183908045977142E-3</v>
      </c>
      <c r="K2305" s="8">
        <f t="shared" si="124"/>
        <v>4.0600902810708E-3</v>
      </c>
      <c r="L2305" s="8">
        <f t="shared" si="127"/>
        <v>5.786083739871314E-4</v>
      </c>
    </row>
    <row r="2306" spans="1:12" x14ac:dyDescent="0.25">
      <c r="A2306" s="1">
        <v>42697</v>
      </c>
      <c r="B2306" s="9">
        <v>1189.3</v>
      </c>
      <c r="C2306" s="2">
        <v>86.72</v>
      </c>
      <c r="D2306" s="2">
        <v>43.72</v>
      </c>
      <c r="E2306" s="2">
        <v>27</v>
      </c>
      <c r="F2306" s="3">
        <v>0.42020000000000002</v>
      </c>
      <c r="G2306" s="4">
        <f t="shared" si="125"/>
        <v>1.1647835201022971E-5</v>
      </c>
      <c r="H2306" s="8">
        <f t="shared" si="126"/>
        <v>-1.8081241743725305E-2</v>
      </c>
      <c r="I2306" s="8">
        <f t="shared" si="126"/>
        <v>3.5875477375304048E-3</v>
      </c>
      <c r="J2306" s="8">
        <f t="shared" si="126"/>
        <v>1.833180568285937E-3</v>
      </c>
      <c r="K2306" s="8">
        <f t="shared" si="126"/>
        <v>-7.4441322468203949E-3</v>
      </c>
      <c r="L2306" s="8">
        <f t="shared" si="127"/>
        <v>-8.1227824313516994E-3</v>
      </c>
    </row>
    <row r="2307" spans="1:12" x14ac:dyDescent="0.25">
      <c r="A2307" s="5">
        <v>42698</v>
      </c>
      <c r="B2307" s="10">
        <v>1185.55</v>
      </c>
      <c r="C2307" s="6">
        <v>87.85</v>
      </c>
      <c r="D2307" s="6">
        <v>43.91</v>
      </c>
      <c r="E2307" s="6">
        <v>26.982500000000002</v>
      </c>
      <c r="F2307" s="7">
        <v>0.41909999999999997</v>
      </c>
      <c r="G2307" s="4">
        <f t="shared" ref="G2307:G2370" si="128">(1+(F2307/100))^(1/360)-1</f>
        <v>1.1617406982189493E-5</v>
      </c>
      <c r="H2307" s="8">
        <f t="shared" ref="H2307:K2370" si="129">(B2307-B2306)/B2306</f>
        <v>-3.15311527789456E-3</v>
      </c>
      <c r="I2307" s="8">
        <f t="shared" si="129"/>
        <v>1.3030442804427993E-2</v>
      </c>
      <c r="J2307" s="8">
        <f t="shared" si="129"/>
        <v>4.3458371454711282E-3</v>
      </c>
      <c r="K2307" s="8">
        <f t="shared" si="129"/>
        <v>-6.4814814814808503E-4</v>
      </c>
      <c r="L2307" s="8">
        <f t="shared" si="127"/>
        <v>5.8208339284535776E-4</v>
      </c>
    </row>
    <row r="2308" spans="1:12" x14ac:dyDescent="0.25">
      <c r="A2308" s="1">
        <v>42699</v>
      </c>
      <c r="B2308" s="9">
        <v>1178.4000000000001</v>
      </c>
      <c r="C2308" s="2">
        <v>87.81</v>
      </c>
      <c r="D2308" s="2">
        <v>44.1</v>
      </c>
      <c r="E2308" s="2">
        <v>27.045000000000002</v>
      </c>
      <c r="F2308" s="3">
        <v>0.41888999999999998</v>
      </c>
      <c r="G2308" s="4">
        <f t="shared" si="128"/>
        <v>1.1611597920735406E-5</v>
      </c>
      <c r="H2308" s="8">
        <f t="shared" si="129"/>
        <v>-6.0309560963264846E-3</v>
      </c>
      <c r="I2308" s="8">
        <f t="shared" si="129"/>
        <v>-4.553215708593289E-4</v>
      </c>
      <c r="J2308" s="8">
        <f t="shared" si="129"/>
        <v>4.3270325666136377E-3</v>
      </c>
      <c r="K2308" s="8">
        <f t="shared" si="129"/>
        <v>2.316316130825535E-3</v>
      </c>
      <c r="L2308" s="8">
        <f t="shared" ref="L2308:L2371" si="130">H2308*$X$12+I2308*$Y$12+$Z$12*J2308+$AA$12*K2308</f>
        <v>-4.6241714857998351E-5</v>
      </c>
    </row>
    <row r="2309" spans="1:12" x14ac:dyDescent="0.25">
      <c r="A2309" s="5">
        <v>42702</v>
      </c>
      <c r="B2309" s="10">
        <v>1190.8</v>
      </c>
      <c r="C2309" s="6">
        <v>87.92</v>
      </c>
      <c r="D2309" s="6">
        <v>44.25</v>
      </c>
      <c r="E2309" s="6">
        <v>27.370000999999998</v>
      </c>
      <c r="F2309" s="7">
        <v>0.41777999999999998</v>
      </c>
      <c r="G2309" s="4">
        <f t="shared" si="128"/>
        <v>1.1580892680607136E-5</v>
      </c>
      <c r="H2309" s="8">
        <f t="shared" si="129"/>
        <v>1.0522742701968655E-2</v>
      </c>
      <c r="I2309" s="8">
        <f t="shared" si="129"/>
        <v>1.2527047033367433E-3</v>
      </c>
      <c r="J2309" s="8">
        <f t="shared" si="129"/>
        <v>3.4013605442176549E-3</v>
      </c>
      <c r="K2309" s="8">
        <f t="shared" si="129"/>
        <v>1.2017045664632898E-2</v>
      </c>
      <c r="L2309" s="8">
        <f t="shared" si="130"/>
        <v>9.241309467067681E-3</v>
      </c>
    </row>
    <row r="2310" spans="1:12" x14ac:dyDescent="0.25">
      <c r="A2310" s="1">
        <v>42703</v>
      </c>
      <c r="B2310" s="9">
        <v>1189.3</v>
      </c>
      <c r="C2310" s="2">
        <v>88.11</v>
      </c>
      <c r="D2310" s="2">
        <v>44.01</v>
      </c>
      <c r="E2310" s="2">
        <v>27.344999000000001</v>
      </c>
      <c r="F2310" s="3">
        <v>0.41721999999999998</v>
      </c>
      <c r="G2310" s="4">
        <f t="shared" si="128"/>
        <v>1.1565401620172722E-5</v>
      </c>
      <c r="H2310" s="8">
        <f t="shared" si="129"/>
        <v>-1.2596573731944911E-3</v>
      </c>
      <c r="I2310" s="8">
        <f t="shared" si="129"/>
        <v>2.1610555050045237E-3</v>
      </c>
      <c r="J2310" s="8">
        <f t="shared" si="129"/>
        <v>-5.4237288135593666E-3</v>
      </c>
      <c r="K2310" s="8">
        <f t="shared" si="129"/>
        <v>-9.1348188112952877E-4</v>
      </c>
      <c r="L2310" s="8">
        <f t="shared" si="130"/>
        <v>-1.5139390248678497E-3</v>
      </c>
    </row>
    <row r="2311" spans="1:12" x14ac:dyDescent="0.25">
      <c r="A2311" s="5">
        <v>42704</v>
      </c>
      <c r="B2311" s="10">
        <v>1172.4000000000001</v>
      </c>
      <c r="C2311" s="6">
        <v>88.91</v>
      </c>
      <c r="D2311" s="6">
        <v>44.01</v>
      </c>
      <c r="E2311" s="6">
        <v>27.305</v>
      </c>
      <c r="F2311" s="7">
        <v>0.41721999999999998</v>
      </c>
      <c r="G2311" s="4">
        <f t="shared" si="128"/>
        <v>1.1565401620172722E-5</v>
      </c>
      <c r="H2311" s="8">
        <f t="shared" si="129"/>
        <v>-1.4210039519044702E-2</v>
      </c>
      <c r="I2311" s="8">
        <f t="shared" si="129"/>
        <v>9.0795596413573623E-3</v>
      </c>
      <c r="J2311" s="8">
        <f t="shared" si="129"/>
        <v>0</v>
      </c>
      <c r="K2311" s="8">
        <f t="shared" si="129"/>
        <v>-1.4627537561804874E-3</v>
      </c>
      <c r="L2311" s="8">
        <f t="shared" si="130"/>
        <v>-4.1116562282090098E-3</v>
      </c>
    </row>
    <row r="2312" spans="1:12" x14ac:dyDescent="0.25">
      <c r="A2312" s="1">
        <v>42705</v>
      </c>
      <c r="B2312" s="9">
        <v>1168.0999999999999</v>
      </c>
      <c r="C2312" s="2">
        <v>87.8</v>
      </c>
      <c r="D2312" s="2">
        <v>44.05</v>
      </c>
      <c r="E2312" s="2">
        <v>27.27</v>
      </c>
      <c r="F2312" s="3">
        <v>0.41555999999999998</v>
      </c>
      <c r="G2312" s="4">
        <f t="shared" si="128"/>
        <v>1.1519481184940616E-5</v>
      </c>
      <c r="H2312" s="8">
        <f t="shared" si="129"/>
        <v>-3.6676902081202506E-3</v>
      </c>
      <c r="I2312" s="8">
        <f t="shared" si="129"/>
        <v>-1.2484534922955792E-2</v>
      </c>
      <c r="J2312" s="8">
        <f t="shared" si="129"/>
        <v>9.0888434446714718E-4</v>
      </c>
      <c r="K2312" s="8">
        <f t="shared" si="129"/>
        <v>-1.2818165171214115E-3</v>
      </c>
      <c r="L2312" s="8">
        <f t="shared" si="130"/>
        <v>-2.5521087759097852E-3</v>
      </c>
    </row>
    <row r="2313" spans="1:12" x14ac:dyDescent="0.25">
      <c r="A2313" s="5">
        <v>42706</v>
      </c>
      <c r="B2313" s="10">
        <v>1176.5</v>
      </c>
      <c r="C2313" s="6">
        <v>87.99</v>
      </c>
      <c r="D2313" s="6">
        <v>43.94</v>
      </c>
      <c r="E2313" s="6">
        <v>27.34</v>
      </c>
      <c r="F2313" s="7">
        <v>0.41666999999999998</v>
      </c>
      <c r="G2313" s="4">
        <f t="shared" si="128"/>
        <v>1.1550187102082887E-5</v>
      </c>
      <c r="H2313" s="8">
        <f t="shared" si="129"/>
        <v>7.1911651399709717E-3</v>
      </c>
      <c r="I2313" s="8">
        <f t="shared" si="129"/>
        <v>2.1640091116172863E-3</v>
      </c>
      <c r="J2313" s="8">
        <f t="shared" si="129"/>
        <v>-2.4971623155504979E-3</v>
      </c>
      <c r="K2313" s="8">
        <f t="shared" si="129"/>
        <v>2.5669233590025773E-3</v>
      </c>
      <c r="L2313" s="8">
        <f t="shared" si="130"/>
        <v>3.0546976167434331E-3</v>
      </c>
    </row>
    <row r="2314" spans="1:12" x14ac:dyDescent="0.25">
      <c r="A2314" s="1">
        <v>42709</v>
      </c>
      <c r="B2314" s="9">
        <v>1175.2</v>
      </c>
      <c r="C2314" s="2">
        <v>87.72</v>
      </c>
      <c r="D2314" s="2">
        <v>43.85</v>
      </c>
      <c r="E2314" s="2">
        <v>27.127500999999999</v>
      </c>
      <c r="F2314" s="3">
        <v>0.41777999999999998</v>
      </c>
      <c r="G2314" s="4">
        <f t="shared" si="128"/>
        <v>1.1580892680607136E-5</v>
      </c>
      <c r="H2314" s="8">
        <f t="shared" si="129"/>
        <v>-1.104972375690569E-3</v>
      </c>
      <c r="I2314" s="8">
        <f t="shared" si="129"/>
        <v>-3.0685305148311858E-3</v>
      </c>
      <c r="J2314" s="8">
        <f t="shared" si="129"/>
        <v>-2.0482476103777041E-3</v>
      </c>
      <c r="K2314" s="8">
        <f t="shared" si="129"/>
        <v>-7.7724579370885552E-3</v>
      </c>
      <c r="L2314" s="8">
        <f t="shared" si="130"/>
        <v>-4.4537164490219489E-3</v>
      </c>
    </row>
    <row r="2315" spans="1:12" x14ac:dyDescent="0.25">
      <c r="A2315" s="5">
        <v>42710</v>
      </c>
      <c r="B2315" s="10">
        <v>1168.8</v>
      </c>
      <c r="C2315" s="6">
        <v>88.02</v>
      </c>
      <c r="D2315" s="6">
        <v>43.82</v>
      </c>
      <c r="E2315" s="6">
        <v>27.212499999999999</v>
      </c>
      <c r="F2315" s="7">
        <v>0.41832999999999998</v>
      </c>
      <c r="G2315" s="4">
        <f t="shared" si="128"/>
        <v>1.1596107031053293E-5</v>
      </c>
      <c r="H2315" s="8">
        <f t="shared" si="129"/>
        <v>-5.4458815520763192E-3</v>
      </c>
      <c r="I2315" s="8">
        <f t="shared" si="129"/>
        <v>3.4199726402188461E-3</v>
      </c>
      <c r="J2315" s="8">
        <f t="shared" si="129"/>
        <v>-6.8415051311291079E-4</v>
      </c>
      <c r="K2315" s="8">
        <f t="shared" si="129"/>
        <v>3.1333147863490938E-3</v>
      </c>
      <c r="L2315" s="8">
        <f t="shared" si="130"/>
        <v>-1.7463143139996931E-5</v>
      </c>
    </row>
    <row r="2316" spans="1:12" x14ac:dyDescent="0.25">
      <c r="A2316" s="1">
        <v>42711</v>
      </c>
      <c r="B2316" s="9">
        <v>1176.2</v>
      </c>
      <c r="C2316" s="2">
        <v>87.46</v>
      </c>
      <c r="D2316" s="2">
        <v>43.85</v>
      </c>
      <c r="E2316" s="2">
        <v>27.0075</v>
      </c>
      <c r="F2316" s="3">
        <v>0.41988999999999999</v>
      </c>
      <c r="G2316" s="4">
        <f t="shared" si="128"/>
        <v>1.1639260009355112E-5</v>
      </c>
      <c r="H2316" s="8">
        <f t="shared" si="129"/>
        <v>6.3312799452430622E-3</v>
      </c>
      <c r="I2316" s="8">
        <f t="shared" si="129"/>
        <v>-6.3621904112701917E-3</v>
      </c>
      <c r="J2316" s="8">
        <f t="shared" si="129"/>
        <v>6.8461889548154125E-4</v>
      </c>
      <c r="K2316" s="8">
        <f t="shared" si="129"/>
        <v>-7.5333027101515222E-3</v>
      </c>
      <c r="L2316" s="8">
        <f t="shared" si="130"/>
        <v>-1.9633469259854076E-3</v>
      </c>
    </row>
    <row r="2317" spans="1:12" x14ac:dyDescent="0.25">
      <c r="A2317" s="5">
        <v>42712</v>
      </c>
      <c r="B2317" s="10">
        <v>1171.0999999999999</v>
      </c>
      <c r="C2317" s="6">
        <v>87.27</v>
      </c>
      <c r="D2317" s="6">
        <v>43.72</v>
      </c>
      <c r="E2317" s="6">
        <v>26.892499999999998</v>
      </c>
      <c r="F2317" s="7">
        <v>0.41832999999999998</v>
      </c>
      <c r="G2317" s="4">
        <f t="shared" si="128"/>
        <v>1.1596107031053293E-5</v>
      </c>
      <c r="H2317" s="8">
        <f t="shared" si="129"/>
        <v>-4.335997279374372E-3</v>
      </c>
      <c r="I2317" s="8">
        <f t="shared" si="129"/>
        <v>-2.1724216784815655E-3</v>
      </c>
      <c r="J2317" s="8">
        <f t="shared" si="129"/>
        <v>-2.9646522234892257E-3</v>
      </c>
      <c r="K2317" s="8">
        <f t="shared" si="129"/>
        <v>-4.2580764602425988E-3</v>
      </c>
      <c r="L2317" s="8">
        <f t="shared" si="130"/>
        <v>-3.8917196624115532E-3</v>
      </c>
    </row>
    <row r="2318" spans="1:12" x14ac:dyDescent="0.25">
      <c r="A2318" s="1">
        <v>42713</v>
      </c>
      <c r="B2318" s="9">
        <v>1160.5999999999999</v>
      </c>
      <c r="C2318" s="2">
        <v>87.84</v>
      </c>
      <c r="D2318" s="2">
        <v>43.34</v>
      </c>
      <c r="E2318" s="2">
        <v>26.735001</v>
      </c>
      <c r="F2318" s="3">
        <v>0.41943999999999998</v>
      </c>
      <c r="G2318" s="4">
        <f t="shared" si="128"/>
        <v>1.1626812103537887E-5</v>
      </c>
      <c r="H2318" s="8">
        <f t="shared" si="129"/>
        <v>-8.9659294680215183E-3</v>
      </c>
      <c r="I2318" s="8">
        <f t="shared" si="129"/>
        <v>6.5314541079409582E-3</v>
      </c>
      <c r="J2318" s="8">
        <f t="shared" si="129"/>
        <v>-8.6916742909422563E-3</v>
      </c>
      <c r="K2318" s="8">
        <f t="shared" si="129"/>
        <v>-5.8566142976665559E-3</v>
      </c>
      <c r="L2318" s="8">
        <f t="shared" si="130"/>
        <v>-6.2203640092284469E-3</v>
      </c>
    </row>
    <row r="2319" spans="1:12" x14ac:dyDescent="0.25">
      <c r="A2319" s="5">
        <v>42716</v>
      </c>
      <c r="B2319" s="10">
        <v>1164.7</v>
      </c>
      <c r="C2319" s="6">
        <v>87.52</v>
      </c>
      <c r="D2319" s="6">
        <v>43.46</v>
      </c>
      <c r="E2319" s="6">
        <v>26.704999999999998</v>
      </c>
      <c r="F2319" s="7">
        <v>0.41943999999999998</v>
      </c>
      <c r="G2319" s="4">
        <f t="shared" si="128"/>
        <v>1.1626812103537887E-5</v>
      </c>
      <c r="H2319" s="8">
        <f t="shared" si="129"/>
        <v>3.5326555230054597E-3</v>
      </c>
      <c r="I2319" s="8">
        <f t="shared" si="129"/>
        <v>-3.6429872495447107E-3</v>
      </c>
      <c r="J2319" s="8">
        <f t="shared" si="129"/>
        <v>2.7688047992615928E-3</v>
      </c>
      <c r="K2319" s="8">
        <f t="shared" si="129"/>
        <v>-1.1221619180041237E-3</v>
      </c>
      <c r="L2319" s="8">
        <f t="shared" si="130"/>
        <v>6.9485948690166106E-4</v>
      </c>
    </row>
    <row r="2320" spans="1:12" x14ac:dyDescent="0.25">
      <c r="A2320" s="1">
        <v>42717</v>
      </c>
      <c r="B2320" s="9">
        <v>1157.8</v>
      </c>
      <c r="C2320" s="2">
        <v>87.14</v>
      </c>
      <c r="D2320" s="2">
        <v>43.43</v>
      </c>
      <c r="E2320" s="2">
        <v>26.5</v>
      </c>
      <c r="F2320" s="3">
        <v>0.41610999999999998</v>
      </c>
      <c r="G2320" s="4">
        <f t="shared" si="128"/>
        <v>1.1534695870896172E-5</v>
      </c>
      <c r="H2320" s="8">
        <f t="shared" si="129"/>
        <v>-5.9242723448098998E-3</v>
      </c>
      <c r="I2320" s="8">
        <f t="shared" si="129"/>
        <v>-4.3418647166361454E-3</v>
      </c>
      <c r="J2320" s="8">
        <f t="shared" si="129"/>
        <v>-6.9028992176716831E-4</v>
      </c>
      <c r="K2320" s="8">
        <f t="shared" si="129"/>
        <v>-7.6764650814453586E-3</v>
      </c>
      <c r="L2320" s="8">
        <f t="shared" si="130"/>
        <v>-5.714059949524784E-3</v>
      </c>
    </row>
    <row r="2321" spans="1:12" x14ac:dyDescent="0.25">
      <c r="A2321" s="5">
        <v>42718</v>
      </c>
      <c r="B2321" s="10">
        <v>1162.4000000000001</v>
      </c>
      <c r="C2321" s="6">
        <v>86.84</v>
      </c>
      <c r="D2321" s="6">
        <v>43.21</v>
      </c>
      <c r="E2321" s="6">
        <v>26.524999999999999</v>
      </c>
      <c r="F2321" s="7">
        <v>0.42043999999999998</v>
      </c>
      <c r="G2321" s="4">
        <f t="shared" si="128"/>
        <v>1.1654474041167262E-5</v>
      </c>
      <c r="H2321" s="8">
        <f t="shared" si="129"/>
        <v>3.9730523406461705E-3</v>
      </c>
      <c r="I2321" s="8">
        <f t="shared" si="129"/>
        <v>-3.4427358274041445E-3</v>
      </c>
      <c r="J2321" s="8">
        <f t="shared" si="129"/>
        <v>-5.0656228413538769E-3</v>
      </c>
      <c r="K2321" s="8">
        <f t="shared" si="129"/>
        <v>9.4339622641504068E-4</v>
      </c>
      <c r="L2321" s="8">
        <f t="shared" si="130"/>
        <v>4.7082687807427088E-4</v>
      </c>
    </row>
    <row r="2322" spans="1:12" x14ac:dyDescent="0.25">
      <c r="A2322" s="1">
        <v>42719</v>
      </c>
      <c r="B2322" s="9">
        <v>1128.5999999999999</v>
      </c>
      <c r="C2322" s="2">
        <v>87.42</v>
      </c>
      <c r="D2322" s="2">
        <v>43.52</v>
      </c>
      <c r="E2322" s="2">
        <v>26.682500999999998</v>
      </c>
      <c r="F2322" s="3">
        <v>0.42043999999999998</v>
      </c>
      <c r="G2322" s="4">
        <f t="shared" si="128"/>
        <v>1.1654474041167262E-5</v>
      </c>
      <c r="H2322" s="8">
        <f t="shared" si="129"/>
        <v>-2.907777013076409E-2</v>
      </c>
      <c r="I2322" s="8">
        <f t="shared" si="129"/>
        <v>6.6789497927222281E-3</v>
      </c>
      <c r="J2322" s="8">
        <f t="shared" si="129"/>
        <v>7.1742652163851485E-3</v>
      </c>
      <c r="K2322" s="8">
        <f t="shared" si="129"/>
        <v>5.9378322337417496E-3</v>
      </c>
      <c r="L2322" s="8">
        <f t="shared" si="130"/>
        <v>-4.1477865881571832E-3</v>
      </c>
    </row>
    <row r="2323" spans="1:12" x14ac:dyDescent="0.25">
      <c r="A2323" s="5">
        <v>42720</v>
      </c>
      <c r="B2323" s="10">
        <v>1135.9000000000001</v>
      </c>
      <c r="C2323" s="6">
        <v>88.57</v>
      </c>
      <c r="D2323" s="6">
        <v>43.74</v>
      </c>
      <c r="E2323" s="6">
        <v>26.932500999999998</v>
      </c>
      <c r="F2323" s="7">
        <v>0.42043999999999998</v>
      </c>
      <c r="G2323" s="4">
        <f t="shared" si="128"/>
        <v>1.1654474041167262E-5</v>
      </c>
      <c r="H2323" s="8">
        <f t="shared" si="129"/>
        <v>6.4681906787171558E-3</v>
      </c>
      <c r="I2323" s="8">
        <f t="shared" si="129"/>
        <v>1.3154884465797203E-2</v>
      </c>
      <c r="J2323" s="8">
        <f t="shared" si="129"/>
        <v>5.0551470588235028E-3</v>
      </c>
      <c r="K2323" s="8">
        <f t="shared" si="129"/>
        <v>9.369436545697123E-3</v>
      </c>
      <c r="L2323" s="8">
        <f t="shared" si="130"/>
        <v>8.1052787476951424E-3</v>
      </c>
    </row>
    <row r="2324" spans="1:12" x14ac:dyDescent="0.25">
      <c r="A2324" s="1">
        <v>42723</v>
      </c>
      <c r="B2324" s="9">
        <v>1141</v>
      </c>
      <c r="C2324" s="2">
        <v>88.24</v>
      </c>
      <c r="D2324" s="2">
        <v>43.72</v>
      </c>
      <c r="E2324" s="2">
        <v>26.924999</v>
      </c>
      <c r="F2324" s="3">
        <v>0.42155999999999999</v>
      </c>
      <c r="G2324" s="4">
        <f t="shared" si="128"/>
        <v>1.1685455085119756E-5</v>
      </c>
      <c r="H2324" s="8">
        <f t="shared" si="129"/>
        <v>4.489831851395289E-3</v>
      </c>
      <c r="I2324" s="8">
        <f t="shared" si="129"/>
        <v>-3.7258665462345979E-3</v>
      </c>
      <c r="J2324" s="8">
        <f t="shared" si="129"/>
        <v>-4.5724737082768917E-4</v>
      </c>
      <c r="K2324" s="8">
        <f t="shared" si="129"/>
        <v>-2.7854821206536992E-4</v>
      </c>
      <c r="L2324" s="8">
        <f t="shared" si="130"/>
        <v>8.1512364964956945E-4</v>
      </c>
    </row>
    <row r="2325" spans="1:12" x14ac:dyDescent="0.25">
      <c r="A2325" s="5">
        <v>42724</v>
      </c>
      <c r="B2325" s="10">
        <v>1132</v>
      </c>
      <c r="C2325" s="6">
        <v>89.05</v>
      </c>
      <c r="D2325" s="6">
        <v>43.67</v>
      </c>
      <c r="E2325" s="6">
        <v>27.09</v>
      </c>
      <c r="F2325" s="7">
        <v>0.42210999999999999</v>
      </c>
      <c r="G2325" s="4">
        <f t="shared" si="128"/>
        <v>1.170066886446719E-5</v>
      </c>
      <c r="H2325" s="8">
        <f t="shared" si="129"/>
        <v>-7.8878177037686233E-3</v>
      </c>
      <c r="I2325" s="8">
        <f t="shared" si="129"/>
        <v>9.179510426110633E-3</v>
      </c>
      <c r="J2325" s="8">
        <f t="shared" si="129"/>
        <v>-1.1436413540712983E-3</v>
      </c>
      <c r="K2325" s="8">
        <f t="shared" si="129"/>
        <v>6.1281710725411796E-3</v>
      </c>
      <c r="L2325" s="8">
        <f t="shared" si="130"/>
        <v>1.0223601597017565E-3</v>
      </c>
    </row>
    <row r="2326" spans="1:12" x14ac:dyDescent="0.25">
      <c r="A2326" s="1">
        <v>42725</v>
      </c>
      <c r="B2326" s="9">
        <v>1131.5999999999999</v>
      </c>
      <c r="C2326" s="2">
        <v>86.84</v>
      </c>
      <c r="D2326" s="2">
        <v>43.43</v>
      </c>
      <c r="E2326" s="2">
        <v>26.379999000000002</v>
      </c>
      <c r="F2326" s="3">
        <v>0.42155999999999999</v>
      </c>
      <c r="G2326" s="4">
        <f t="shared" si="128"/>
        <v>1.1685455085119756E-5</v>
      </c>
      <c r="H2326" s="8">
        <f t="shared" si="129"/>
        <v>-3.5335689045944428E-4</v>
      </c>
      <c r="I2326" s="8">
        <f t="shared" si="129"/>
        <v>-2.4817518248175113E-2</v>
      </c>
      <c r="J2326" s="8">
        <f t="shared" si="129"/>
        <v>-5.4957636821617124E-3</v>
      </c>
      <c r="K2326" s="8">
        <f t="shared" si="129"/>
        <v>-2.6208970099667713E-2</v>
      </c>
      <c r="L2326" s="8">
        <f t="shared" si="130"/>
        <v>-1.4987400520226662E-2</v>
      </c>
    </row>
    <row r="2327" spans="1:12" x14ac:dyDescent="0.25">
      <c r="A2327" s="5">
        <v>42726</v>
      </c>
      <c r="B2327" s="10">
        <v>1129.0999999999999</v>
      </c>
      <c r="C2327" s="6">
        <v>87.29</v>
      </c>
      <c r="D2327" s="6">
        <v>42.36</v>
      </c>
      <c r="E2327" s="6">
        <v>25.782499000000001</v>
      </c>
      <c r="F2327" s="7">
        <v>0.42099999999999999</v>
      </c>
      <c r="G2327" s="4">
        <f t="shared" si="128"/>
        <v>1.1669964606220162E-5</v>
      </c>
      <c r="H2327" s="8">
        <f t="shared" si="129"/>
        <v>-2.2092612230470133E-3</v>
      </c>
      <c r="I2327" s="8">
        <f t="shared" si="129"/>
        <v>5.1819438046983284E-3</v>
      </c>
      <c r="J2327" s="8">
        <f t="shared" si="129"/>
        <v>-2.4637347455675807E-2</v>
      </c>
      <c r="K2327" s="8">
        <f t="shared" si="129"/>
        <v>-2.2649735506055178E-2</v>
      </c>
      <c r="L2327" s="8">
        <f t="shared" si="130"/>
        <v>-1.4625248405986087E-2</v>
      </c>
    </row>
    <row r="2328" spans="1:12" x14ac:dyDescent="0.25">
      <c r="A2328" s="1">
        <v>42727</v>
      </c>
      <c r="B2328" s="9">
        <v>1132</v>
      </c>
      <c r="C2328" s="2">
        <v>85.21</v>
      </c>
      <c r="D2328" s="2">
        <v>42.77</v>
      </c>
      <c r="E2328" s="2">
        <v>26.360001</v>
      </c>
      <c r="F2328" s="3">
        <v>0.42099999999999999</v>
      </c>
      <c r="G2328" s="4">
        <f t="shared" si="128"/>
        <v>1.1669964606220162E-5</v>
      </c>
      <c r="H2328" s="8">
        <f t="shared" si="129"/>
        <v>2.5684173235320973E-3</v>
      </c>
      <c r="I2328" s="8">
        <f t="shared" si="129"/>
        <v>-2.3828617252835516E-2</v>
      </c>
      <c r="J2328" s="8">
        <f t="shared" si="129"/>
        <v>9.6789423984892289E-3</v>
      </c>
      <c r="K2328" s="8">
        <f t="shared" si="129"/>
        <v>2.2398992432812626E-2</v>
      </c>
      <c r="L2328" s="8">
        <f t="shared" si="130"/>
        <v>1.0569028336144662E-2</v>
      </c>
    </row>
    <row r="2329" spans="1:12" x14ac:dyDescent="0.25">
      <c r="A2329" s="5">
        <v>42729</v>
      </c>
      <c r="B2329" s="10">
        <v>1135</v>
      </c>
      <c r="C2329" s="6">
        <v>84.6</v>
      </c>
      <c r="D2329" s="6">
        <v>42.27</v>
      </c>
      <c r="E2329" s="6">
        <v>26.987499</v>
      </c>
      <c r="F2329" s="7">
        <v>0.42210999999999999</v>
      </c>
      <c r="G2329" s="4">
        <f t="shared" si="128"/>
        <v>1.170066886446719E-5</v>
      </c>
      <c r="H2329" s="8">
        <f t="shared" si="129"/>
        <v>2.6501766784452299E-3</v>
      </c>
      <c r="I2329" s="8">
        <f t="shared" si="129"/>
        <v>-7.1587841802605266E-3</v>
      </c>
      <c r="J2329" s="8">
        <f t="shared" si="129"/>
        <v>-1.1690437222352116E-2</v>
      </c>
      <c r="K2329" s="8">
        <f t="shared" si="129"/>
        <v>2.3804930811649028E-2</v>
      </c>
      <c r="L2329" s="8">
        <f t="shared" si="130"/>
        <v>9.046459169086753E-3</v>
      </c>
    </row>
    <row r="2330" spans="1:12" x14ac:dyDescent="0.25">
      <c r="A2330" s="1">
        <v>42730</v>
      </c>
      <c r="B2330" s="9">
        <v>1134.55</v>
      </c>
      <c r="C2330" s="2">
        <v>85.08</v>
      </c>
      <c r="D2330" s="2">
        <v>42.01</v>
      </c>
      <c r="E2330" s="2">
        <v>27.942499000000002</v>
      </c>
      <c r="F2330" s="3">
        <v>0.42155999999999999</v>
      </c>
      <c r="G2330" s="4">
        <f t="shared" si="128"/>
        <v>1.1685455085119756E-5</v>
      </c>
      <c r="H2330" s="8">
        <f t="shared" si="129"/>
        <v>-3.9647577092515019E-4</v>
      </c>
      <c r="I2330" s="8">
        <f t="shared" si="129"/>
        <v>5.6737588652482742E-3</v>
      </c>
      <c r="J2330" s="8">
        <f t="shared" si="129"/>
        <v>-6.1509344688905863E-3</v>
      </c>
      <c r="K2330" s="8">
        <f t="shared" si="129"/>
        <v>3.5386754437675083E-2</v>
      </c>
      <c r="L2330" s="8">
        <f t="shared" si="130"/>
        <v>1.539717234747868E-2</v>
      </c>
    </row>
    <row r="2331" spans="1:12" x14ac:dyDescent="0.25">
      <c r="A2331" s="5">
        <v>42731</v>
      </c>
      <c r="B2331" s="10">
        <v>1137.4000000000001</v>
      </c>
      <c r="C2331" s="6">
        <v>84.03</v>
      </c>
      <c r="D2331" s="6">
        <v>42.17</v>
      </c>
      <c r="E2331" s="6">
        <v>28.892499999999998</v>
      </c>
      <c r="F2331" s="7">
        <v>0.42043999999999998</v>
      </c>
      <c r="G2331" s="4">
        <f t="shared" si="128"/>
        <v>1.1654474041167262E-5</v>
      </c>
      <c r="H2331" s="8">
        <f t="shared" si="129"/>
        <v>2.5120091666300617E-3</v>
      </c>
      <c r="I2331" s="8">
        <f t="shared" si="129"/>
        <v>-1.2341325811001377E-2</v>
      </c>
      <c r="J2331" s="8">
        <f t="shared" si="129"/>
        <v>3.8086169959534325E-3</v>
      </c>
      <c r="K2331" s="8">
        <f t="shared" si="129"/>
        <v>3.39984265544752E-2</v>
      </c>
      <c r="L2331" s="8">
        <f t="shared" si="130"/>
        <v>1.5793830889376123E-2</v>
      </c>
    </row>
    <row r="2332" spans="1:12" x14ac:dyDescent="0.25">
      <c r="A2332" s="1">
        <v>42732</v>
      </c>
      <c r="B2332" s="9">
        <v>1139.2</v>
      </c>
      <c r="C2332" s="2">
        <v>83.83</v>
      </c>
      <c r="D2332" s="2">
        <v>42.16</v>
      </c>
      <c r="E2332" s="2">
        <v>28.73</v>
      </c>
      <c r="F2332" s="3">
        <v>0.42155999999999999</v>
      </c>
      <c r="G2332" s="4">
        <f t="shared" si="128"/>
        <v>1.1685455085119756E-5</v>
      </c>
      <c r="H2332" s="8">
        <f t="shared" si="129"/>
        <v>1.5825567082820068E-3</v>
      </c>
      <c r="I2332" s="8">
        <f t="shared" si="129"/>
        <v>-2.3801023444008432E-3</v>
      </c>
      <c r="J2332" s="8">
        <f t="shared" si="129"/>
        <v>-2.3713540431598567E-4</v>
      </c>
      <c r="K2332" s="8">
        <f t="shared" si="129"/>
        <v>-5.6242969628795669E-3</v>
      </c>
      <c r="L2332" s="8">
        <f t="shared" si="130"/>
        <v>-2.3236709800575597E-3</v>
      </c>
    </row>
    <row r="2333" spans="1:12" x14ac:dyDescent="0.25">
      <c r="A2333" s="5">
        <v>42733</v>
      </c>
      <c r="B2333" s="10">
        <v>1158.0999999999999</v>
      </c>
      <c r="C2333" s="6">
        <v>82.54</v>
      </c>
      <c r="D2333" s="6">
        <v>42.31</v>
      </c>
      <c r="E2333" s="6">
        <v>28.395</v>
      </c>
      <c r="F2333" s="7">
        <v>0.42210999999999999</v>
      </c>
      <c r="G2333" s="4">
        <f t="shared" si="128"/>
        <v>1.170066886446719E-5</v>
      </c>
      <c r="H2333" s="8">
        <f t="shared" si="129"/>
        <v>1.6590589887640329E-2</v>
      </c>
      <c r="I2333" s="8">
        <f t="shared" si="129"/>
        <v>-1.5388285816533367E-2</v>
      </c>
      <c r="J2333" s="8">
        <f t="shared" si="129"/>
        <v>3.5578747628084843E-3</v>
      </c>
      <c r="K2333" s="8">
        <f t="shared" si="129"/>
        <v>-1.1660285415941555E-2</v>
      </c>
      <c r="L2333" s="8">
        <f t="shared" si="130"/>
        <v>-1.073927628706949E-3</v>
      </c>
    </row>
    <row r="2334" spans="1:12" x14ac:dyDescent="0.25">
      <c r="A2334" s="1">
        <v>42734</v>
      </c>
      <c r="B2334" s="9">
        <v>1151.7</v>
      </c>
      <c r="C2334" s="2">
        <v>83.3</v>
      </c>
      <c r="D2334" s="2">
        <v>42.28</v>
      </c>
      <c r="E2334" s="2">
        <v>28.392499999999998</v>
      </c>
      <c r="F2334" s="3">
        <v>0.42210999999999999</v>
      </c>
      <c r="G2334" s="4">
        <f t="shared" si="128"/>
        <v>1.170066886446719E-5</v>
      </c>
      <c r="H2334" s="8">
        <f t="shared" si="129"/>
        <v>-5.5262930662290507E-3</v>
      </c>
      <c r="I2334" s="8">
        <f t="shared" si="129"/>
        <v>9.2076568936272207E-3</v>
      </c>
      <c r="J2334" s="8">
        <f t="shared" si="129"/>
        <v>-7.0905223351456245E-4</v>
      </c>
      <c r="K2334" s="8">
        <f t="shared" si="129"/>
        <v>-8.8043669660196474E-5</v>
      </c>
      <c r="L2334" s="8">
        <f t="shared" si="130"/>
        <v>-1.0274632181197778E-3</v>
      </c>
    </row>
    <row r="2335" spans="1:12" x14ac:dyDescent="0.25">
      <c r="A2335" s="5">
        <v>42737</v>
      </c>
      <c r="B2335" s="10">
        <v>1151.05</v>
      </c>
      <c r="C2335" s="6">
        <v>83.54</v>
      </c>
      <c r="D2335" s="6">
        <v>42.71</v>
      </c>
      <c r="E2335" s="6">
        <v>28.387501</v>
      </c>
      <c r="F2335" s="7">
        <v>0.42321999999999999</v>
      </c>
      <c r="G2335" s="4">
        <f t="shared" si="128"/>
        <v>1.1731372784318239E-5</v>
      </c>
      <c r="H2335" s="8">
        <f t="shared" si="129"/>
        <v>-5.6438308587313619E-4</v>
      </c>
      <c r="I2335" s="8">
        <f t="shared" si="129"/>
        <v>2.8811524609845028E-3</v>
      </c>
      <c r="J2335" s="8">
        <f t="shared" si="129"/>
        <v>1.0170293282876058E-2</v>
      </c>
      <c r="K2335" s="8">
        <f t="shared" si="129"/>
        <v>-1.7606762349204816E-4</v>
      </c>
      <c r="L2335" s="8">
        <f t="shared" si="130"/>
        <v>1.6917717852261603E-3</v>
      </c>
    </row>
    <row r="2336" spans="1:12" x14ac:dyDescent="0.25">
      <c r="A2336" s="1">
        <v>42738</v>
      </c>
      <c r="B2336" s="9">
        <v>1162</v>
      </c>
      <c r="C2336" s="2">
        <v>83.45</v>
      </c>
      <c r="D2336" s="2">
        <v>42.81</v>
      </c>
      <c r="E2336" s="2">
        <v>28.655000999999999</v>
      </c>
      <c r="F2336" s="3">
        <v>0.42321999999999999</v>
      </c>
      <c r="G2336" s="4">
        <f t="shared" si="128"/>
        <v>1.1731372784318239E-5</v>
      </c>
      <c r="H2336" s="8">
        <f t="shared" si="129"/>
        <v>9.5130532991616751E-3</v>
      </c>
      <c r="I2336" s="8">
        <f t="shared" si="129"/>
        <v>-1.077328225999562E-3</v>
      </c>
      <c r="J2336" s="8">
        <f t="shared" si="129"/>
        <v>2.3413720440178276E-3</v>
      </c>
      <c r="K2336" s="8">
        <f t="shared" si="129"/>
        <v>9.423161270870525E-3</v>
      </c>
      <c r="L2336" s="8">
        <f t="shared" si="130"/>
        <v>7.3940581491636287E-3</v>
      </c>
    </row>
    <row r="2337" spans="1:12" x14ac:dyDescent="0.25">
      <c r="A2337" s="5">
        <v>42739</v>
      </c>
      <c r="B2337" s="10">
        <v>1165.3</v>
      </c>
      <c r="C2337" s="6">
        <v>83.06</v>
      </c>
      <c r="D2337" s="6">
        <v>42.71</v>
      </c>
      <c r="E2337" s="6">
        <v>28.177499999999998</v>
      </c>
      <c r="F2337" s="7">
        <v>0.42432999999999998</v>
      </c>
      <c r="G2337" s="4">
        <f t="shared" si="128"/>
        <v>1.1762076365773311E-5</v>
      </c>
      <c r="H2337" s="8">
        <f t="shared" si="129"/>
        <v>2.8399311531841259E-3</v>
      </c>
      <c r="I2337" s="8">
        <f t="shared" si="129"/>
        <v>-4.67345715997604E-3</v>
      </c>
      <c r="J2337" s="8">
        <f t="shared" si="129"/>
        <v>-2.335902826442453E-3</v>
      </c>
      <c r="K2337" s="8">
        <f t="shared" si="129"/>
        <v>-1.6663792822760683E-2</v>
      </c>
      <c r="L2337" s="8">
        <f t="shared" si="130"/>
        <v>-7.5065991695829398E-3</v>
      </c>
    </row>
    <row r="2338" spans="1:12" x14ac:dyDescent="0.25">
      <c r="A2338" s="1">
        <v>42740</v>
      </c>
      <c r="B2338" s="9">
        <v>1181.3</v>
      </c>
      <c r="C2338" s="2">
        <v>83.24</v>
      </c>
      <c r="D2338" s="2">
        <v>42.19</v>
      </c>
      <c r="E2338" s="2">
        <v>28.219999000000001</v>
      </c>
      <c r="F2338" s="3">
        <v>0.42543999999999998</v>
      </c>
      <c r="G2338" s="4">
        <f t="shared" si="128"/>
        <v>1.179277960861036E-5</v>
      </c>
      <c r="H2338" s="8">
        <f t="shared" si="129"/>
        <v>1.3730369861838154E-2</v>
      </c>
      <c r="I2338" s="8">
        <f t="shared" si="129"/>
        <v>2.1671081146158512E-3</v>
      </c>
      <c r="J2338" s="8">
        <f t="shared" si="129"/>
        <v>-1.2175134628892604E-2</v>
      </c>
      <c r="K2338" s="8">
        <f t="shared" si="129"/>
        <v>1.5082601366339439E-3</v>
      </c>
      <c r="L2338" s="8">
        <f t="shared" si="130"/>
        <v>2.8907848573769528E-3</v>
      </c>
    </row>
    <row r="2339" spans="1:12" x14ac:dyDescent="0.25">
      <c r="A2339" s="5">
        <v>42741</v>
      </c>
      <c r="B2339" s="10">
        <v>1173.4000000000001</v>
      </c>
      <c r="C2339" s="6">
        <v>86.9</v>
      </c>
      <c r="D2339" s="6">
        <v>42.63</v>
      </c>
      <c r="E2339" s="6">
        <v>28.272499</v>
      </c>
      <c r="F2339" s="7">
        <v>0.42063</v>
      </c>
      <c r="G2339" s="4">
        <f t="shared" si="128"/>
        <v>1.1659729778124017E-5</v>
      </c>
      <c r="H2339" s="8">
        <f t="shared" si="129"/>
        <v>-6.6875476170319683E-3</v>
      </c>
      <c r="I2339" s="8">
        <f t="shared" si="129"/>
        <v>4.3969245555021755E-2</v>
      </c>
      <c r="J2339" s="8">
        <f t="shared" si="129"/>
        <v>1.0429011614126685E-2</v>
      </c>
      <c r="K2339" s="8">
        <f t="shared" si="129"/>
        <v>1.8603827732239975E-3</v>
      </c>
      <c r="L2339" s="8">
        <f t="shared" si="130"/>
        <v>4.2632643658349432E-3</v>
      </c>
    </row>
    <row r="2340" spans="1:12" x14ac:dyDescent="0.25">
      <c r="A2340" s="1">
        <v>42744</v>
      </c>
      <c r="B2340" s="9">
        <v>1184.9000000000001</v>
      </c>
      <c r="C2340" s="2">
        <v>86.46</v>
      </c>
      <c r="D2340" s="2">
        <v>42.02</v>
      </c>
      <c r="E2340" s="2">
        <v>28.487499</v>
      </c>
      <c r="F2340" s="3">
        <v>0.41988999999999999</v>
      </c>
      <c r="G2340" s="4">
        <f t="shared" si="128"/>
        <v>1.1639260009355112E-5</v>
      </c>
      <c r="H2340" s="8">
        <f t="shared" si="129"/>
        <v>9.8005795125276959E-3</v>
      </c>
      <c r="I2340" s="8">
        <f t="shared" si="129"/>
        <v>-5.0632911392406435E-3</v>
      </c>
      <c r="J2340" s="8">
        <f t="shared" si="129"/>
        <v>-1.430917194463991E-2</v>
      </c>
      <c r="K2340" s="8">
        <f t="shared" si="129"/>
        <v>7.6045630066164244E-3</v>
      </c>
      <c r="L2340" s="8">
        <f t="shared" si="130"/>
        <v>3.5400601530734986E-3</v>
      </c>
    </row>
    <row r="2341" spans="1:12" x14ac:dyDescent="0.25">
      <c r="A2341" s="5">
        <v>42745</v>
      </c>
      <c r="B2341" s="10">
        <v>1185.5</v>
      </c>
      <c r="C2341" s="6">
        <v>87.28</v>
      </c>
      <c r="D2341" s="6">
        <v>42.21</v>
      </c>
      <c r="E2341" s="6">
        <v>28.045000000000002</v>
      </c>
      <c r="F2341" s="7">
        <v>0.42377999999999999</v>
      </c>
      <c r="G2341" s="4">
        <f t="shared" si="128"/>
        <v>1.174686292171323E-5</v>
      </c>
      <c r="H2341" s="8">
        <f t="shared" si="129"/>
        <v>5.0637184572530091E-4</v>
      </c>
      <c r="I2341" s="8">
        <f t="shared" si="129"/>
        <v>9.4841545223225479E-3</v>
      </c>
      <c r="J2341" s="8">
        <f t="shared" si="129"/>
        <v>4.5216563541170323E-3</v>
      </c>
      <c r="K2341" s="8">
        <f t="shared" si="129"/>
        <v>-1.5533094007304677E-2</v>
      </c>
      <c r="L2341" s="8">
        <f t="shared" si="130"/>
        <v>-5.3610230408711462E-3</v>
      </c>
    </row>
    <row r="2342" spans="1:12" x14ac:dyDescent="0.25">
      <c r="A2342" s="1">
        <v>42746</v>
      </c>
      <c r="B2342" s="9">
        <v>1196.5999999999999</v>
      </c>
      <c r="C2342" s="2">
        <v>87.05</v>
      </c>
      <c r="D2342" s="2">
        <v>42.31</v>
      </c>
      <c r="E2342" s="2">
        <v>28.262501</v>
      </c>
      <c r="F2342" s="3">
        <v>0.42266999999999999</v>
      </c>
      <c r="G2342" s="4">
        <f t="shared" si="128"/>
        <v>1.1716159172614482E-5</v>
      </c>
      <c r="H2342" s="8">
        <f t="shared" si="129"/>
        <v>9.363137916490856E-3</v>
      </c>
      <c r="I2342" s="8">
        <f t="shared" si="129"/>
        <v>-2.6351970669111365E-3</v>
      </c>
      <c r="J2342" s="8">
        <f t="shared" si="129"/>
        <v>2.3691068467188207E-3</v>
      </c>
      <c r="K2342" s="8">
        <f t="shared" si="129"/>
        <v>7.7554287751826923E-3</v>
      </c>
      <c r="L2342" s="8">
        <f t="shared" si="130"/>
        <v>6.4675315103662851E-3</v>
      </c>
    </row>
    <row r="2343" spans="1:12" x14ac:dyDescent="0.25">
      <c r="A2343" s="5">
        <v>42747</v>
      </c>
      <c r="B2343" s="10">
        <v>1199.8</v>
      </c>
      <c r="C2343" s="6">
        <v>86.25</v>
      </c>
      <c r="D2343" s="6">
        <v>42.34</v>
      </c>
      <c r="E2343" s="6">
        <v>28.129999000000002</v>
      </c>
      <c r="F2343" s="7">
        <v>0.42432999999999998</v>
      </c>
      <c r="G2343" s="4">
        <f t="shared" si="128"/>
        <v>1.1762076365773311E-5</v>
      </c>
      <c r="H2343" s="8">
        <f t="shared" si="129"/>
        <v>2.6742436904563312E-3</v>
      </c>
      <c r="I2343" s="8">
        <f t="shared" si="129"/>
        <v>-9.1901206203331091E-3</v>
      </c>
      <c r="J2343" s="8">
        <f t="shared" si="129"/>
        <v>7.0905223351456245E-4</v>
      </c>
      <c r="K2343" s="8">
        <f t="shared" si="129"/>
        <v>-4.6882616651654002E-3</v>
      </c>
      <c r="L2343" s="8">
        <f t="shared" si="130"/>
        <v>-1.9835301591322389E-3</v>
      </c>
    </row>
    <row r="2344" spans="1:12" x14ac:dyDescent="0.25">
      <c r="A2344" s="1">
        <v>42748</v>
      </c>
      <c r="B2344" s="9">
        <v>1196.2</v>
      </c>
      <c r="C2344" s="2">
        <v>87</v>
      </c>
      <c r="D2344" s="2">
        <v>41.93</v>
      </c>
      <c r="E2344" s="2">
        <v>28.25</v>
      </c>
      <c r="F2344" s="3">
        <v>0.42821999999999999</v>
      </c>
      <c r="G2344" s="4">
        <f t="shared" si="128"/>
        <v>1.18696745339264E-5</v>
      </c>
      <c r="H2344" s="8">
        <f t="shared" si="129"/>
        <v>-3.0005000833471488E-3</v>
      </c>
      <c r="I2344" s="8">
        <f t="shared" si="129"/>
        <v>8.6956521739130436E-3</v>
      </c>
      <c r="J2344" s="8">
        <f t="shared" si="129"/>
        <v>-9.6835144071800577E-3</v>
      </c>
      <c r="K2344" s="8">
        <f t="shared" si="129"/>
        <v>4.2659439838586008E-3</v>
      </c>
      <c r="L2344" s="8">
        <f t="shared" si="130"/>
        <v>1.5475621196715068E-4</v>
      </c>
    </row>
    <row r="2345" spans="1:12" x14ac:dyDescent="0.25">
      <c r="A2345" s="5">
        <v>42750</v>
      </c>
      <c r="B2345" s="10">
        <v>1203.3499999999999</v>
      </c>
      <c r="C2345" s="6">
        <v>87.04</v>
      </c>
      <c r="D2345" s="6">
        <v>41.68</v>
      </c>
      <c r="E2345" s="6">
        <v>28.262501</v>
      </c>
      <c r="F2345" s="7">
        <v>0.42877999999999999</v>
      </c>
      <c r="G2345" s="4">
        <f t="shared" si="128"/>
        <v>1.1885163902380924E-5</v>
      </c>
      <c r="H2345" s="8">
        <f t="shared" si="129"/>
        <v>5.9772613275370871E-3</v>
      </c>
      <c r="I2345" s="8">
        <f t="shared" si="129"/>
        <v>4.597701149426006E-4</v>
      </c>
      <c r="J2345" s="8">
        <f t="shared" si="129"/>
        <v>-5.9623181492964462E-3</v>
      </c>
      <c r="K2345" s="8">
        <f t="shared" si="129"/>
        <v>4.4251327433629441E-4</v>
      </c>
      <c r="L2345" s="8">
        <f t="shared" si="130"/>
        <v>1.010419654002279E-3</v>
      </c>
    </row>
    <row r="2346" spans="1:12" x14ac:dyDescent="0.25">
      <c r="A2346" s="1">
        <v>42751</v>
      </c>
      <c r="B2346" s="9">
        <v>1202.8499999999999</v>
      </c>
      <c r="C2346" s="2">
        <v>86.74</v>
      </c>
      <c r="D2346" s="2">
        <v>41.83</v>
      </c>
      <c r="E2346" s="2">
        <v>28.4725</v>
      </c>
      <c r="F2346" s="3">
        <v>0.42655999999999999</v>
      </c>
      <c r="G2346" s="4">
        <f t="shared" si="128"/>
        <v>1.1823759114459875E-5</v>
      </c>
      <c r="H2346" s="8">
        <f t="shared" si="129"/>
        <v>-4.1550671043337354E-4</v>
      </c>
      <c r="I2346" s="8">
        <f t="shared" si="129"/>
        <v>-3.4466911764707187E-3</v>
      </c>
      <c r="J2346" s="8">
        <f t="shared" si="129"/>
        <v>3.5988483685220388E-3</v>
      </c>
      <c r="K2346" s="8">
        <f t="shared" si="129"/>
        <v>7.4303049117981392E-3</v>
      </c>
      <c r="L2346" s="8">
        <f t="shared" si="130"/>
        <v>3.5664622038347818E-3</v>
      </c>
    </row>
    <row r="2347" spans="1:12" x14ac:dyDescent="0.25">
      <c r="A2347" s="5">
        <v>42752</v>
      </c>
      <c r="B2347" s="10">
        <v>1212.9000000000001</v>
      </c>
      <c r="C2347" s="6">
        <v>88.44</v>
      </c>
      <c r="D2347" s="6">
        <v>41.92</v>
      </c>
      <c r="E2347" s="6">
        <v>28.514999</v>
      </c>
      <c r="F2347" s="7">
        <v>0.42655999999999999</v>
      </c>
      <c r="G2347" s="4">
        <f t="shared" si="128"/>
        <v>1.1823759114459875E-5</v>
      </c>
      <c r="H2347" s="8">
        <f t="shared" si="129"/>
        <v>8.3551565033048031E-3</v>
      </c>
      <c r="I2347" s="8">
        <f t="shared" si="129"/>
        <v>1.9598801014526206E-2</v>
      </c>
      <c r="J2347" s="8">
        <f t="shared" si="129"/>
        <v>2.1515658618217405E-3</v>
      </c>
      <c r="K2347" s="8">
        <f t="shared" si="129"/>
        <v>1.4926332426024901E-3</v>
      </c>
      <c r="L2347" s="8">
        <f t="shared" si="130"/>
        <v>5.1363395475573868E-3</v>
      </c>
    </row>
    <row r="2348" spans="1:12" x14ac:dyDescent="0.25">
      <c r="A2348" s="1">
        <v>42753</v>
      </c>
      <c r="B2348" s="9">
        <v>1212.0999999999999</v>
      </c>
      <c r="C2348" s="2">
        <v>87.74</v>
      </c>
      <c r="D2348" s="2">
        <v>41.66</v>
      </c>
      <c r="E2348" s="2">
        <v>29.012501</v>
      </c>
      <c r="F2348" s="3">
        <v>0.42766999999999999</v>
      </c>
      <c r="G2348" s="4">
        <f t="shared" si="128"/>
        <v>1.1854461677618389E-5</v>
      </c>
      <c r="H2348" s="8">
        <f t="shared" si="129"/>
        <v>-6.5957622227733688E-4</v>
      </c>
      <c r="I2348" s="8">
        <f t="shared" si="129"/>
        <v>-7.9149706015377973E-3</v>
      </c>
      <c r="J2348" s="8">
        <f t="shared" si="129"/>
        <v>-6.2022900763360001E-3</v>
      </c>
      <c r="K2348" s="8">
        <f t="shared" si="129"/>
        <v>1.7447028491917562E-2</v>
      </c>
      <c r="L2348" s="8">
        <f t="shared" si="130"/>
        <v>6.0345100055787422E-3</v>
      </c>
    </row>
    <row r="2349" spans="1:12" x14ac:dyDescent="0.25">
      <c r="A2349" s="5">
        <v>42754</v>
      </c>
      <c r="B2349" s="10">
        <v>1201.5</v>
      </c>
      <c r="C2349" s="6">
        <v>87.13</v>
      </c>
      <c r="D2349" s="6">
        <v>41.63</v>
      </c>
      <c r="E2349" s="6">
        <v>29.075001</v>
      </c>
      <c r="F2349" s="7">
        <v>0.42877999999999999</v>
      </c>
      <c r="G2349" s="4">
        <f t="shared" si="128"/>
        <v>1.1885163902380924E-5</v>
      </c>
      <c r="H2349" s="8">
        <f t="shared" si="129"/>
        <v>-8.7451530401781285E-3</v>
      </c>
      <c r="I2349" s="8">
        <f t="shared" si="129"/>
        <v>-6.9523592432185945E-3</v>
      </c>
      <c r="J2349" s="8">
        <f t="shared" si="129"/>
        <v>-7.2011521843480639E-4</v>
      </c>
      <c r="K2349" s="8">
        <f t="shared" si="129"/>
        <v>2.1542437861527346E-3</v>
      </c>
      <c r="L2349" s="8">
        <f t="shared" si="130"/>
        <v>-2.305504839468871E-3</v>
      </c>
    </row>
    <row r="2350" spans="1:12" x14ac:dyDescent="0.25">
      <c r="A2350" s="1">
        <v>42755</v>
      </c>
      <c r="B2350" s="9">
        <v>1204.9000000000001</v>
      </c>
      <c r="C2350" s="2">
        <v>86.56</v>
      </c>
      <c r="D2350" s="2">
        <v>41.65</v>
      </c>
      <c r="E2350" s="2">
        <v>29.334999</v>
      </c>
      <c r="F2350" s="3">
        <v>0.43099999999999999</v>
      </c>
      <c r="G2350" s="4">
        <f t="shared" si="128"/>
        <v>1.1946567336496017E-5</v>
      </c>
      <c r="H2350" s="8">
        <f t="shared" si="129"/>
        <v>2.8297960882231301E-3</v>
      </c>
      <c r="I2350" s="8">
        <f t="shared" si="129"/>
        <v>-6.5419488121197427E-3</v>
      </c>
      <c r="J2350" s="8">
        <f t="shared" si="129"/>
        <v>4.8042277203929907E-4</v>
      </c>
      <c r="K2350" s="8">
        <f t="shared" si="129"/>
        <v>8.9423212745547119E-3</v>
      </c>
      <c r="L2350" s="8">
        <f t="shared" si="130"/>
        <v>4.4345389670402621E-3</v>
      </c>
    </row>
    <row r="2351" spans="1:12" x14ac:dyDescent="0.25">
      <c r="A2351" s="5">
        <v>42758</v>
      </c>
      <c r="B2351" s="10">
        <v>1215.5999999999999</v>
      </c>
      <c r="C2351" s="6">
        <v>86.54</v>
      </c>
      <c r="D2351" s="6">
        <v>41.85</v>
      </c>
      <c r="E2351" s="6">
        <v>29.245000999999998</v>
      </c>
      <c r="F2351" s="7">
        <v>0.43043999999999999</v>
      </c>
      <c r="G2351" s="4">
        <f t="shared" si="128"/>
        <v>1.1931078309546095E-5</v>
      </c>
      <c r="H2351" s="8">
        <f t="shared" si="129"/>
        <v>8.8804050128639869E-3</v>
      </c>
      <c r="I2351" s="8">
        <f t="shared" si="129"/>
        <v>-2.3105360443618323E-4</v>
      </c>
      <c r="J2351" s="8">
        <f t="shared" si="129"/>
        <v>4.8019207683073911E-3</v>
      </c>
      <c r="K2351" s="8">
        <f t="shared" si="129"/>
        <v>-3.0679394262124009E-3</v>
      </c>
      <c r="L2351" s="8">
        <f t="shared" si="130"/>
        <v>2.015658319767757E-3</v>
      </c>
    </row>
    <row r="2352" spans="1:12" x14ac:dyDescent="0.25">
      <c r="A2352" s="1">
        <v>42759</v>
      </c>
      <c r="B2352" s="9">
        <v>1210.8</v>
      </c>
      <c r="C2352" s="2">
        <v>86.54</v>
      </c>
      <c r="D2352" s="2">
        <v>41.73</v>
      </c>
      <c r="E2352" s="2">
        <v>29.407499000000001</v>
      </c>
      <c r="F2352" s="3">
        <v>0.43321999999999999</v>
      </c>
      <c r="G2352" s="4">
        <f t="shared" si="128"/>
        <v>1.2007969417249242E-5</v>
      </c>
      <c r="H2352" s="8">
        <f t="shared" si="129"/>
        <v>-3.9486673247778508E-3</v>
      </c>
      <c r="I2352" s="8">
        <f t="shared" si="129"/>
        <v>0</v>
      </c>
      <c r="J2352" s="8">
        <f t="shared" si="129"/>
        <v>-2.8673835125449113E-3</v>
      </c>
      <c r="K2352" s="8">
        <f t="shared" si="129"/>
        <v>5.5564368077813684E-3</v>
      </c>
      <c r="L2352" s="8">
        <f t="shared" si="130"/>
        <v>8.7676178831474897E-4</v>
      </c>
    </row>
    <row r="2353" spans="1:12" x14ac:dyDescent="0.25">
      <c r="A2353" s="5">
        <v>42760</v>
      </c>
      <c r="B2353" s="10">
        <v>1197.8</v>
      </c>
      <c r="C2353" s="6">
        <v>86.77</v>
      </c>
      <c r="D2353" s="6">
        <v>41.81</v>
      </c>
      <c r="E2353" s="6">
        <v>29.387501</v>
      </c>
      <c r="F2353" s="7">
        <v>0.43321999999999999</v>
      </c>
      <c r="G2353" s="4">
        <f t="shared" si="128"/>
        <v>1.2007969417249242E-5</v>
      </c>
      <c r="H2353" s="8">
        <f t="shared" si="129"/>
        <v>-1.0736703006276842E-2</v>
      </c>
      <c r="I2353" s="8">
        <f t="shared" si="129"/>
        <v>2.6577305292349173E-3</v>
      </c>
      <c r="J2353" s="8">
        <f t="shared" si="129"/>
        <v>1.9170860292356915E-3</v>
      </c>
      <c r="K2353" s="8">
        <f t="shared" si="129"/>
        <v>-6.8003062756207423E-4</v>
      </c>
      <c r="L2353" s="8">
        <f t="shared" si="130"/>
        <v>-2.9424410970446159E-3</v>
      </c>
    </row>
    <row r="2354" spans="1:12" x14ac:dyDescent="0.25">
      <c r="A2354" s="1">
        <v>42761</v>
      </c>
      <c r="B2354" s="9">
        <v>1189.8</v>
      </c>
      <c r="C2354" s="2">
        <v>87.17</v>
      </c>
      <c r="D2354" s="2">
        <v>41.93</v>
      </c>
      <c r="E2354" s="2">
        <v>29.3675</v>
      </c>
      <c r="F2354" s="3">
        <v>0.43378</v>
      </c>
      <c r="G2354" s="4">
        <f t="shared" si="128"/>
        <v>1.20234580167633E-5</v>
      </c>
      <c r="H2354" s="8">
        <f t="shared" si="129"/>
        <v>-6.6789113374519952E-3</v>
      </c>
      <c r="I2354" s="8">
        <f t="shared" si="129"/>
        <v>4.6098882102109679E-3</v>
      </c>
      <c r="J2354" s="8">
        <f t="shared" si="129"/>
        <v>2.8701267639320125E-3</v>
      </c>
      <c r="K2354" s="8">
        <f t="shared" si="129"/>
        <v>-6.8059546812097437E-4</v>
      </c>
      <c r="L2354" s="8">
        <f t="shared" si="130"/>
        <v>-1.4214127923645042E-3</v>
      </c>
    </row>
    <row r="2355" spans="1:12" x14ac:dyDescent="0.25">
      <c r="A2355" s="5">
        <v>42762</v>
      </c>
      <c r="B2355" s="10">
        <v>1188.4000000000001</v>
      </c>
      <c r="C2355" s="6">
        <v>87.21</v>
      </c>
      <c r="D2355" s="6">
        <v>41.97</v>
      </c>
      <c r="E2355" s="6">
        <v>29.280000999999999</v>
      </c>
      <c r="F2355" s="7">
        <v>0.43321999999999999</v>
      </c>
      <c r="G2355" s="4">
        <f t="shared" si="128"/>
        <v>1.2007969417249242E-5</v>
      </c>
      <c r="H2355" s="8">
        <f t="shared" si="129"/>
        <v>-1.1766683476213344E-3</v>
      </c>
      <c r="I2355" s="8">
        <f t="shared" si="129"/>
        <v>4.5887346564175795E-4</v>
      </c>
      <c r="J2355" s="8">
        <f t="shared" si="129"/>
        <v>9.5397090388741116E-4</v>
      </c>
      <c r="K2355" s="8">
        <f t="shared" si="129"/>
        <v>-2.9794500723589377E-3</v>
      </c>
      <c r="L2355" s="8">
        <f t="shared" si="130"/>
        <v>-1.5035126431441812E-3</v>
      </c>
    </row>
    <row r="2356" spans="1:12" x14ac:dyDescent="0.25">
      <c r="A2356" s="1">
        <v>42765</v>
      </c>
      <c r="B2356" s="9">
        <v>1194.5</v>
      </c>
      <c r="C2356" s="2">
        <v>86.62</v>
      </c>
      <c r="D2356" s="2">
        <v>41.85</v>
      </c>
      <c r="E2356" s="2">
        <v>29.264999</v>
      </c>
      <c r="F2356" s="3">
        <v>0.43321999999999999</v>
      </c>
      <c r="G2356" s="4">
        <f t="shared" si="128"/>
        <v>1.2007969417249242E-5</v>
      </c>
      <c r="H2356" s="8">
        <f t="shared" si="129"/>
        <v>5.1329518680578159E-3</v>
      </c>
      <c r="I2356" s="8">
        <f t="shared" si="129"/>
        <v>-6.7652792110995215E-3</v>
      </c>
      <c r="J2356" s="8">
        <f t="shared" si="129"/>
        <v>-2.8591851322372513E-3</v>
      </c>
      <c r="K2356" s="8">
        <f t="shared" si="129"/>
        <v>-5.1236337047936144E-4</v>
      </c>
      <c r="L2356" s="8">
        <f t="shared" si="130"/>
        <v>2.4525103842694992E-4</v>
      </c>
    </row>
    <row r="2357" spans="1:12" x14ac:dyDescent="0.25">
      <c r="A2357" s="5">
        <v>42766</v>
      </c>
      <c r="B2357" s="10">
        <v>1209.8</v>
      </c>
      <c r="C2357" s="6">
        <v>86.91</v>
      </c>
      <c r="D2357" s="6">
        <v>42.32</v>
      </c>
      <c r="E2357" s="6">
        <v>29.15</v>
      </c>
      <c r="F2357" s="7">
        <v>0.43210999999999999</v>
      </c>
      <c r="G2357" s="4">
        <f t="shared" si="128"/>
        <v>1.1977268546070619E-5</v>
      </c>
      <c r="H2357" s="8">
        <f t="shared" si="129"/>
        <v>1.280870657178732E-2</v>
      </c>
      <c r="I2357" s="8">
        <f t="shared" si="129"/>
        <v>3.347956592010991E-3</v>
      </c>
      <c r="J2357" s="8">
        <f t="shared" si="129"/>
        <v>1.1230585424133783E-2</v>
      </c>
      <c r="K2357" s="8">
        <f t="shared" si="129"/>
        <v>-3.9295747114155366E-3</v>
      </c>
      <c r="L2357" s="8">
        <f t="shared" si="130"/>
        <v>4.1573728158058399E-3</v>
      </c>
    </row>
    <row r="2358" spans="1:12" x14ac:dyDescent="0.25">
      <c r="A2358" s="1">
        <v>42767</v>
      </c>
      <c r="B2358" s="9">
        <v>1206.9000000000001</v>
      </c>
      <c r="C2358" s="2">
        <v>86.72</v>
      </c>
      <c r="D2358" s="2">
        <v>42.64</v>
      </c>
      <c r="E2358" s="2">
        <v>29.412500000000001</v>
      </c>
      <c r="F2358" s="3">
        <v>0.43432999999999999</v>
      </c>
      <c r="G2358" s="4">
        <f t="shared" si="128"/>
        <v>1.2038669950031888E-5</v>
      </c>
      <c r="H2358" s="8">
        <f t="shared" si="129"/>
        <v>-2.3970904281698326E-3</v>
      </c>
      <c r="I2358" s="8">
        <f t="shared" si="129"/>
        <v>-2.1861696007363677E-3</v>
      </c>
      <c r="J2358" s="8">
        <f t="shared" si="129"/>
        <v>7.5614366729678702E-3</v>
      </c>
      <c r="K2358" s="8">
        <f t="shared" si="129"/>
        <v>9.0051457975987258E-3</v>
      </c>
      <c r="L2358" s="8">
        <f t="shared" si="130"/>
        <v>4.4625232853099531E-3</v>
      </c>
    </row>
    <row r="2359" spans="1:12" x14ac:dyDescent="0.25">
      <c r="A2359" s="5">
        <v>42768</v>
      </c>
      <c r="B2359" s="10">
        <v>1218</v>
      </c>
      <c r="C2359" s="6">
        <v>87.09</v>
      </c>
      <c r="D2359" s="6">
        <v>43</v>
      </c>
      <c r="E2359" s="6">
        <v>29.5625</v>
      </c>
      <c r="F2359" s="7">
        <v>0.43432999999999999</v>
      </c>
      <c r="G2359" s="4">
        <f t="shared" si="128"/>
        <v>1.2038669950031888E-5</v>
      </c>
      <c r="H2359" s="8">
        <f t="shared" si="129"/>
        <v>9.1971165796668388E-3</v>
      </c>
      <c r="I2359" s="8">
        <f t="shared" si="129"/>
        <v>4.2666051660517129E-3</v>
      </c>
      <c r="J2359" s="8">
        <f t="shared" si="129"/>
        <v>8.4427767354596488E-3</v>
      </c>
      <c r="K2359" s="8">
        <f t="shared" si="129"/>
        <v>5.0998725031873721E-3</v>
      </c>
      <c r="L2359" s="8">
        <f t="shared" si="130"/>
        <v>6.8006745135376322E-3</v>
      </c>
    </row>
    <row r="2360" spans="1:12" x14ac:dyDescent="0.25">
      <c r="A2360" s="1">
        <v>42769</v>
      </c>
      <c r="B2360" s="9">
        <v>1219.5999999999999</v>
      </c>
      <c r="C2360" s="2">
        <v>86.92</v>
      </c>
      <c r="D2360" s="2">
        <v>42.63</v>
      </c>
      <c r="E2360" s="2">
        <v>28.897499</v>
      </c>
      <c r="F2360" s="3">
        <v>0.43489</v>
      </c>
      <c r="G2360" s="4">
        <f t="shared" si="128"/>
        <v>1.2054158378793645E-5</v>
      </c>
      <c r="H2360" s="8">
        <f t="shared" si="129"/>
        <v>1.3136288998357216E-3</v>
      </c>
      <c r="I2360" s="8">
        <f t="shared" si="129"/>
        <v>-1.9520036743598771E-3</v>
      </c>
      <c r="J2360" s="8">
        <f t="shared" si="129"/>
        <v>-8.6046511627906382E-3</v>
      </c>
      <c r="K2360" s="8">
        <f t="shared" si="129"/>
        <v>-2.2494748414376327E-2</v>
      </c>
      <c r="L2360" s="8">
        <f t="shared" si="130"/>
        <v>-1.1427240112136626E-2</v>
      </c>
    </row>
    <row r="2361" spans="1:12" x14ac:dyDescent="0.25">
      <c r="A2361" s="5">
        <v>42772</v>
      </c>
      <c r="B2361" s="10">
        <v>1230.9000000000001</v>
      </c>
      <c r="C2361" s="6">
        <v>84.78</v>
      </c>
      <c r="D2361" s="6">
        <v>42.26</v>
      </c>
      <c r="E2361" s="6">
        <v>28.620000999999998</v>
      </c>
      <c r="F2361" s="7">
        <v>0.43543999999999999</v>
      </c>
      <c r="G2361" s="4">
        <f t="shared" si="128"/>
        <v>1.2069370144640601E-5</v>
      </c>
      <c r="H2361" s="8">
        <f t="shared" si="129"/>
        <v>9.2653328960316354E-3</v>
      </c>
      <c r="I2361" s="8">
        <f t="shared" si="129"/>
        <v>-2.4620340543028078E-2</v>
      </c>
      <c r="J2361" s="8">
        <f t="shared" si="129"/>
        <v>-8.679333802486618E-3</v>
      </c>
      <c r="K2361" s="8">
        <f t="shared" si="129"/>
        <v>-9.602837948017624E-3</v>
      </c>
      <c r="L2361" s="8">
        <f t="shared" si="130"/>
        <v>-5.1172010377077571E-3</v>
      </c>
    </row>
    <row r="2362" spans="1:12" x14ac:dyDescent="0.25">
      <c r="A2362" s="1">
        <v>42773</v>
      </c>
      <c r="B2362" s="9">
        <v>1234.9000000000001</v>
      </c>
      <c r="C2362" s="2">
        <v>83.32</v>
      </c>
      <c r="D2362" s="2">
        <v>42.12</v>
      </c>
      <c r="E2362" s="2">
        <v>28.43</v>
      </c>
      <c r="F2362" s="3">
        <v>0.43343999999999999</v>
      </c>
      <c r="G2362" s="4">
        <f t="shared" si="128"/>
        <v>1.2014054234565918E-5</v>
      </c>
      <c r="H2362" s="8">
        <f t="shared" si="129"/>
        <v>3.2496547241855551E-3</v>
      </c>
      <c r="I2362" s="8">
        <f t="shared" si="129"/>
        <v>-1.72210426987498E-2</v>
      </c>
      <c r="J2362" s="8">
        <f t="shared" si="129"/>
        <v>-3.312825366777108E-3</v>
      </c>
      <c r="K2362" s="8">
        <f t="shared" si="129"/>
        <v>-6.6387488945230562E-3</v>
      </c>
      <c r="L2362" s="8">
        <f t="shared" si="130"/>
        <v>-4.0384350372389358E-3</v>
      </c>
    </row>
    <row r="2363" spans="1:12" x14ac:dyDescent="0.25">
      <c r="A2363" s="5">
        <v>42774</v>
      </c>
      <c r="B2363" s="10">
        <v>1238.2</v>
      </c>
      <c r="C2363" s="6">
        <v>83.65</v>
      </c>
      <c r="D2363" s="6">
        <v>42.4</v>
      </c>
      <c r="E2363" s="6">
        <v>28.385000000000002</v>
      </c>
      <c r="F2363" s="7">
        <v>0.43456</v>
      </c>
      <c r="G2363" s="4">
        <f t="shared" si="128"/>
        <v>1.2045031279495078E-5</v>
      </c>
      <c r="H2363" s="8">
        <f t="shared" si="129"/>
        <v>2.6722811563688999E-3</v>
      </c>
      <c r="I2363" s="8">
        <f t="shared" si="129"/>
        <v>3.9606337013923729E-3</v>
      </c>
      <c r="J2363" s="8">
        <f t="shared" si="129"/>
        <v>6.6476733143400087E-3</v>
      </c>
      <c r="K2363" s="8">
        <f t="shared" si="129"/>
        <v>-1.5828350334153413E-3</v>
      </c>
      <c r="L2363" s="8">
        <f t="shared" si="130"/>
        <v>1.5110935034631729E-3</v>
      </c>
    </row>
    <row r="2364" spans="1:12" x14ac:dyDescent="0.25">
      <c r="A2364" s="1">
        <v>42775</v>
      </c>
      <c r="B2364" s="9">
        <v>1235.7</v>
      </c>
      <c r="C2364" s="2">
        <v>83.45</v>
      </c>
      <c r="D2364" s="2">
        <v>42.1</v>
      </c>
      <c r="E2364" s="2">
        <v>27.872499000000001</v>
      </c>
      <c r="F2364" s="3">
        <v>0.43733</v>
      </c>
      <c r="G2364" s="4">
        <f t="shared" si="128"/>
        <v>1.2121642670059884E-5</v>
      </c>
      <c r="H2364" s="8">
        <f t="shared" si="129"/>
        <v>-2.0190599256985947E-3</v>
      </c>
      <c r="I2364" s="8">
        <f t="shared" si="129"/>
        <v>-2.3909145248057718E-3</v>
      </c>
      <c r="J2364" s="8">
        <f t="shared" si="129"/>
        <v>-7.0754716981131409E-3</v>
      </c>
      <c r="K2364" s="8">
        <f t="shared" si="129"/>
        <v>-1.8055346133521236E-2</v>
      </c>
      <c r="L2364" s="8">
        <f t="shared" si="130"/>
        <v>-1.0177537894949521E-2</v>
      </c>
    </row>
    <row r="2365" spans="1:12" x14ac:dyDescent="0.25">
      <c r="A2365" s="5">
        <v>42776</v>
      </c>
      <c r="B2365" s="10">
        <v>1234.9000000000001</v>
      </c>
      <c r="C2365" s="6">
        <v>83.66</v>
      </c>
      <c r="D2365" s="6">
        <v>42.22</v>
      </c>
      <c r="E2365" s="6">
        <v>27.897499</v>
      </c>
      <c r="F2365" s="7">
        <v>0.43678</v>
      </c>
      <c r="G2365" s="4">
        <f t="shared" si="128"/>
        <v>1.210643118976229E-5</v>
      </c>
      <c r="H2365" s="8">
        <f t="shared" si="129"/>
        <v>-6.474063283968233E-4</v>
      </c>
      <c r="I2365" s="8">
        <f t="shared" si="129"/>
        <v>2.5164769322947125E-3</v>
      </c>
      <c r="J2365" s="8">
        <f t="shared" si="129"/>
        <v>2.8503562945367562E-3</v>
      </c>
      <c r="K2365" s="8">
        <f t="shared" si="129"/>
        <v>8.9694146190474628E-4</v>
      </c>
      <c r="L2365" s="8">
        <f t="shared" si="130"/>
        <v>9.0122945465227972E-4</v>
      </c>
    </row>
    <row r="2366" spans="1:12" x14ac:dyDescent="0.25">
      <c r="A2366" s="1">
        <v>42779</v>
      </c>
      <c r="B2366" s="9">
        <v>1224.8</v>
      </c>
      <c r="C2366" s="2">
        <v>83.57</v>
      </c>
      <c r="D2366" s="2">
        <v>41.85</v>
      </c>
      <c r="E2366" s="2">
        <v>27.4575</v>
      </c>
      <c r="F2366" s="3">
        <v>0.43511</v>
      </c>
      <c r="G2366" s="4">
        <f t="shared" si="128"/>
        <v>1.2060243095080025E-5</v>
      </c>
      <c r="H2366" s="8">
        <f t="shared" si="129"/>
        <v>-8.17879990282625E-3</v>
      </c>
      <c r="I2366" s="8">
        <f t="shared" si="129"/>
        <v>-1.0757829309108703E-3</v>
      </c>
      <c r="J2366" s="8">
        <f t="shared" si="129"/>
        <v>-8.7636191378493E-3</v>
      </c>
      <c r="K2366" s="8">
        <f t="shared" si="129"/>
        <v>-1.57719873025177E-2</v>
      </c>
      <c r="L2366" s="8">
        <f t="shared" si="130"/>
        <v>-1.1134718669471366E-2</v>
      </c>
    </row>
    <row r="2367" spans="1:12" x14ac:dyDescent="0.25">
      <c r="A2367" s="5">
        <v>42780</v>
      </c>
      <c r="B2367" s="10">
        <v>1224.3</v>
      </c>
      <c r="C2367" s="6">
        <v>85.45</v>
      </c>
      <c r="D2367" s="6">
        <v>42.04</v>
      </c>
      <c r="E2367" s="6">
        <v>27.209999</v>
      </c>
      <c r="F2367" s="7">
        <v>0.43456</v>
      </c>
      <c r="G2367" s="4">
        <f t="shared" si="128"/>
        <v>1.2045031279495078E-5</v>
      </c>
      <c r="H2367" s="8">
        <f t="shared" si="129"/>
        <v>-4.0822991508817768E-4</v>
      </c>
      <c r="I2367" s="8">
        <f t="shared" si="129"/>
        <v>2.2496111044633359E-2</v>
      </c>
      <c r="J2367" s="8">
        <f t="shared" si="129"/>
        <v>4.5400238948625502E-3</v>
      </c>
      <c r="K2367" s="8">
        <f t="shared" si="129"/>
        <v>-9.0139670399708542E-3</v>
      </c>
      <c r="L2367" s="8">
        <f t="shared" si="130"/>
        <v>-1.5866192260356043E-3</v>
      </c>
    </row>
    <row r="2368" spans="1:12" x14ac:dyDescent="0.25">
      <c r="A2368" s="1">
        <v>42781</v>
      </c>
      <c r="B2368" s="9">
        <v>1231.9000000000001</v>
      </c>
      <c r="C2368" s="2">
        <v>85.31</v>
      </c>
      <c r="D2368" s="2">
        <v>42.37</v>
      </c>
      <c r="E2368" s="2">
        <v>27.602501</v>
      </c>
      <c r="F2368" s="3">
        <v>0.434</v>
      </c>
      <c r="G2368" s="4">
        <f t="shared" si="128"/>
        <v>1.2029542800107151E-5</v>
      </c>
      <c r="H2368" s="8">
        <f t="shared" si="129"/>
        <v>6.2076288491383948E-3</v>
      </c>
      <c r="I2368" s="8">
        <f t="shared" si="129"/>
        <v>-1.6383850204798195E-3</v>
      </c>
      <c r="J2368" s="8">
        <f t="shared" si="129"/>
        <v>7.8496669838248878E-3</v>
      </c>
      <c r="K2368" s="8">
        <f t="shared" si="129"/>
        <v>1.4424917839945543E-2</v>
      </c>
      <c r="L2368" s="8">
        <f t="shared" si="130"/>
        <v>9.5618807829197343E-3</v>
      </c>
    </row>
    <row r="2369" spans="1:12" x14ac:dyDescent="0.25">
      <c r="A2369" s="5">
        <v>42782</v>
      </c>
      <c r="B2369" s="10">
        <v>1240.2</v>
      </c>
      <c r="C2369" s="6">
        <v>86.25</v>
      </c>
      <c r="D2369" s="6">
        <v>41.76</v>
      </c>
      <c r="E2369" s="6">
        <v>27.764999</v>
      </c>
      <c r="F2369" s="7">
        <v>0.43232999999999999</v>
      </c>
      <c r="G2369" s="4">
        <f t="shared" si="128"/>
        <v>1.1983353430444765E-5</v>
      </c>
      <c r="H2369" s="8">
        <f t="shared" si="129"/>
        <v>6.7375598668722734E-3</v>
      </c>
      <c r="I2369" s="8">
        <f t="shared" si="129"/>
        <v>1.1018637908803161E-2</v>
      </c>
      <c r="J2369" s="8">
        <f t="shared" si="129"/>
        <v>-1.4396978994571619E-2</v>
      </c>
      <c r="K2369" s="8">
        <f t="shared" si="129"/>
        <v>5.8870752327841369E-3</v>
      </c>
      <c r="L2369" s="8">
        <f t="shared" si="130"/>
        <v>3.1759374417775501E-3</v>
      </c>
    </row>
    <row r="2370" spans="1:12" x14ac:dyDescent="0.25">
      <c r="A2370" s="1">
        <v>42783</v>
      </c>
      <c r="B2370" s="9">
        <v>1237.8</v>
      </c>
      <c r="C2370" s="2">
        <v>87.05</v>
      </c>
      <c r="D2370" s="2">
        <v>41.86</v>
      </c>
      <c r="E2370" s="2">
        <v>27.719999000000001</v>
      </c>
      <c r="F2370" s="3">
        <v>0.43232999999999999</v>
      </c>
      <c r="G2370" s="4">
        <f t="shared" si="128"/>
        <v>1.1983353430444765E-5</v>
      </c>
      <c r="H2370" s="8">
        <f t="shared" si="129"/>
        <v>-1.9351717464925744E-3</v>
      </c>
      <c r="I2370" s="8">
        <f t="shared" si="129"/>
        <v>9.2753623188405465E-3</v>
      </c>
      <c r="J2370" s="8">
        <f t="shared" si="129"/>
        <v>2.3946360153257046E-3</v>
      </c>
      <c r="K2370" s="8">
        <f t="shared" ref="K2370:K2433" si="131">(E2370-E2369)/E2369</f>
        <v>-1.6207456013233839E-3</v>
      </c>
      <c r="L2370" s="8">
        <f t="shared" si="130"/>
        <v>-1.3748920168349041E-4</v>
      </c>
    </row>
    <row r="2371" spans="1:12" x14ac:dyDescent="0.25">
      <c r="A2371" s="5">
        <v>42785</v>
      </c>
      <c r="B2371" s="10">
        <v>1237.3</v>
      </c>
      <c r="C2371" s="6">
        <v>85.67</v>
      </c>
      <c r="D2371" s="6">
        <v>40.950000000000003</v>
      </c>
      <c r="E2371" s="6">
        <v>26.947500000000002</v>
      </c>
      <c r="F2371" s="7">
        <v>0.43232999999999999</v>
      </c>
      <c r="G2371" s="4">
        <f t="shared" ref="G2371:G2434" si="132">(1+(F2371/100))^(1/360)-1</f>
        <v>1.1983353430444765E-5</v>
      </c>
      <c r="H2371" s="8">
        <f t="shared" ref="H2371:K2434" si="133">(B2371-B2370)/B2370</f>
        <v>-4.0394247859104864E-4</v>
      </c>
      <c r="I2371" s="8">
        <f t="shared" si="133"/>
        <v>-1.5852958070074617E-2</v>
      </c>
      <c r="J2371" s="8">
        <f t="shared" si="133"/>
        <v>-2.1739130434782528E-2</v>
      </c>
      <c r="K2371" s="8">
        <f t="shared" si="131"/>
        <v>-2.7867930298265876E-2</v>
      </c>
      <c r="L2371" s="8">
        <f t="shared" si="130"/>
        <v>-1.7724794508319687E-2</v>
      </c>
    </row>
    <row r="2372" spans="1:12" x14ac:dyDescent="0.25">
      <c r="A2372" s="1">
        <v>42786</v>
      </c>
      <c r="B2372" s="9">
        <v>1238.2</v>
      </c>
      <c r="C2372" s="2">
        <v>85.28</v>
      </c>
      <c r="D2372" s="2">
        <v>41.13</v>
      </c>
      <c r="E2372" s="2">
        <v>27.107500000000002</v>
      </c>
      <c r="F2372" s="3">
        <v>0.43343999999999999</v>
      </c>
      <c r="G2372" s="4">
        <f t="shared" si="132"/>
        <v>1.2014054234565918E-5</v>
      </c>
      <c r="H2372" s="8">
        <f t="shared" si="133"/>
        <v>7.2739028529870769E-4</v>
      </c>
      <c r="I2372" s="8">
        <f t="shared" si="133"/>
        <v>-4.5523520485584281E-3</v>
      </c>
      <c r="J2372" s="8">
        <f t="shared" si="133"/>
        <v>4.3956043956043887E-3</v>
      </c>
      <c r="K2372" s="8">
        <f t="shared" si="131"/>
        <v>5.9374710084423464E-3</v>
      </c>
      <c r="L2372" s="8">
        <f t="shared" ref="L2372:L2435" si="134">H2372*$X$12+I2372*$Y$12+$Z$12*J2372+$AA$12*K2372</f>
        <v>3.2676961717659743E-3</v>
      </c>
    </row>
    <row r="2373" spans="1:12" x14ac:dyDescent="0.25">
      <c r="A2373" s="5">
        <v>42787</v>
      </c>
      <c r="B2373" s="10">
        <v>1237.7</v>
      </c>
      <c r="C2373" s="6">
        <v>86.82</v>
      </c>
      <c r="D2373" s="6">
        <v>41.18</v>
      </c>
      <c r="E2373" s="6">
        <v>26.427499999999998</v>
      </c>
      <c r="F2373" s="7">
        <v>0.43289</v>
      </c>
      <c r="G2373" s="4">
        <f t="shared" si="132"/>
        <v>1.1998842166738299E-5</v>
      </c>
      <c r="H2373" s="8">
        <f t="shared" si="133"/>
        <v>-4.0381198513971895E-4</v>
      </c>
      <c r="I2373" s="8">
        <f t="shared" si="133"/>
        <v>1.8058161350844183E-2</v>
      </c>
      <c r="J2373" s="8">
        <f t="shared" si="133"/>
        <v>1.2156576707998336E-3</v>
      </c>
      <c r="K2373" s="8">
        <f t="shared" si="131"/>
        <v>-2.5085308493959357E-2</v>
      </c>
      <c r="L2373" s="8">
        <f t="shared" si="134"/>
        <v>-9.8081758247280659E-3</v>
      </c>
    </row>
    <row r="2374" spans="1:12" x14ac:dyDescent="0.25">
      <c r="A2374" s="1">
        <v>42788</v>
      </c>
      <c r="B2374" s="9">
        <v>1232.0999999999999</v>
      </c>
      <c r="C2374" s="2">
        <v>85.75</v>
      </c>
      <c r="D2374" s="2">
        <v>41.4</v>
      </c>
      <c r="E2374" s="2">
        <v>26.7775</v>
      </c>
      <c r="F2374" s="3">
        <v>0.43289</v>
      </c>
      <c r="G2374" s="4">
        <f t="shared" si="132"/>
        <v>1.1998842166738299E-5</v>
      </c>
      <c r="H2374" s="8">
        <f t="shared" si="133"/>
        <v>-4.5245212894886779E-3</v>
      </c>
      <c r="I2374" s="8">
        <f t="shared" si="133"/>
        <v>-1.2324349228288334E-2</v>
      </c>
      <c r="J2374" s="8">
        <f t="shared" si="133"/>
        <v>5.3423992229237214E-3</v>
      </c>
      <c r="K2374" s="8">
        <f t="shared" si="131"/>
        <v>1.324378015324951E-2</v>
      </c>
      <c r="L2374" s="8">
        <f t="shared" si="134"/>
        <v>4.5452838830433041E-3</v>
      </c>
    </row>
    <row r="2375" spans="1:12" x14ac:dyDescent="0.25">
      <c r="A2375" s="5">
        <v>42789</v>
      </c>
      <c r="B2375" s="10">
        <v>1250.0999999999999</v>
      </c>
      <c r="C2375" s="6">
        <v>85.23</v>
      </c>
      <c r="D2375" s="6">
        <v>41.28</v>
      </c>
      <c r="E2375" s="6">
        <v>27.497499000000001</v>
      </c>
      <c r="F2375" s="7">
        <v>0.43456</v>
      </c>
      <c r="G2375" s="4">
        <f t="shared" si="132"/>
        <v>1.2045031279495078E-5</v>
      </c>
      <c r="H2375" s="8">
        <f t="shared" si="133"/>
        <v>1.4609203798392988E-2</v>
      </c>
      <c r="I2375" s="8">
        <f t="shared" si="133"/>
        <v>-6.0641399416909159E-3</v>
      </c>
      <c r="J2375" s="8">
        <f t="shared" si="133"/>
        <v>-2.8985507246376196E-3</v>
      </c>
      <c r="K2375" s="8">
        <f t="shared" si="131"/>
        <v>2.688820838390445E-2</v>
      </c>
      <c r="L2375" s="8">
        <f t="shared" si="134"/>
        <v>1.5542752764440584E-2</v>
      </c>
    </row>
    <row r="2376" spans="1:12" x14ac:dyDescent="0.25">
      <c r="A2376" s="1">
        <v>42790</v>
      </c>
      <c r="B2376" s="9">
        <v>1256.8</v>
      </c>
      <c r="C2376" s="2">
        <v>85.28</v>
      </c>
      <c r="D2376" s="2">
        <v>41.03</v>
      </c>
      <c r="E2376" s="2">
        <v>27.487499</v>
      </c>
      <c r="F2376" s="3">
        <v>0.43367</v>
      </c>
      <c r="G2376" s="4">
        <f t="shared" si="132"/>
        <v>1.2020415619984348E-5</v>
      </c>
      <c r="H2376" s="8">
        <f t="shared" si="133"/>
        <v>5.3595712343012924E-3</v>
      </c>
      <c r="I2376" s="8">
        <f t="shared" si="133"/>
        <v>5.8664789393402742E-4</v>
      </c>
      <c r="J2376" s="8">
        <f t="shared" si="133"/>
        <v>-6.0562015503875964E-3</v>
      </c>
      <c r="K2376" s="8">
        <f t="shared" si="131"/>
        <v>-3.636694377187381E-4</v>
      </c>
      <c r="L2376" s="8">
        <f t="shared" si="134"/>
        <v>4.5650864525697003E-4</v>
      </c>
    </row>
    <row r="2377" spans="1:12" x14ac:dyDescent="0.25">
      <c r="A2377" s="5">
        <v>42793</v>
      </c>
      <c r="B2377" s="10">
        <v>1258.8</v>
      </c>
      <c r="C2377" s="6">
        <v>86.49</v>
      </c>
      <c r="D2377" s="6">
        <v>40.74</v>
      </c>
      <c r="E2377" s="6">
        <v>27.514999</v>
      </c>
      <c r="F2377" s="7">
        <v>0.43367</v>
      </c>
      <c r="G2377" s="4">
        <f t="shared" si="132"/>
        <v>1.2020415619984348E-5</v>
      </c>
      <c r="H2377" s="8">
        <f t="shared" si="133"/>
        <v>1.5913430935709739E-3</v>
      </c>
      <c r="I2377" s="8">
        <f t="shared" si="133"/>
        <v>1.4188555347091859E-2</v>
      </c>
      <c r="J2377" s="8">
        <f t="shared" si="133"/>
        <v>-7.0679990251035617E-3</v>
      </c>
      <c r="K2377" s="8">
        <f t="shared" si="131"/>
        <v>1.0004547885567856E-3</v>
      </c>
      <c r="L2377" s="8">
        <f t="shared" si="134"/>
        <v>9.2291476309667802E-4</v>
      </c>
    </row>
    <row r="2378" spans="1:12" x14ac:dyDescent="0.25">
      <c r="A2378" s="1">
        <v>42794</v>
      </c>
      <c r="B2378" s="9">
        <v>1253.9000000000001</v>
      </c>
      <c r="C2378" s="2">
        <v>86.68</v>
      </c>
      <c r="D2378" s="2">
        <v>41.45</v>
      </c>
      <c r="E2378" s="2">
        <v>27.932500999999998</v>
      </c>
      <c r="F2378" s="3">
        <v>0.43367</v>
      </c>
      <c r="G2378" s="4">
        <f t="shared" si="132"/>
        <v>1.2020415619984348E-5</v>
      </c>
      <c r="H2378" s="8">
        <f t="shared" si="133"/>
        <v>-3.8925961232919161E-3</v>
      </c>
      <c r="I2378" s="8">
        <f t="shared" si="133"/>
        <v>2.196785755578818E-3</v>
      </c>
      <c r="J2378" s="8">
        <f t="shared" si="133"/>
        <v>1.7427589592538067E-2</v>
      </c>
      <c r="K2378" s="8">
        <f t="shared" si="131"/>
        <v>1.5173614943616714E-2</v>
      </c>
      <c r="L2378" s="8">
        <f t="shared" si="134"/>
        <v>8.8342688083335591E-3</v>
      </c>
    </row>
    <row r="2379" spans="1:12" x14ac:dyDescent="0.25">
      <c r="A2379" s="5">
        <v>42795</v>
      </c>
      <c r="B2379" s="10">
        <v>1250</v>
      </c>
      <c r="C2379" s="6">
        <v>86.92</v>
      </c>
      <c r="D2379" s="6">
        <v>41.22</v>
      </c>
      <c r="E2379" s="6">
        <v>27.950001</v>
      </c>
      <c r="F2379" s="7">
        <v>0.43421999999999999</v>
      </c>
      <c r="G2379" s="4">
        <f t="shared" si="132"/>
        <v>1.2035627570128327E-5</v>
      </c>
      <c r="H2379" s="8">
        <f t="shared" si="133"/>
        <v>-3.110295876864256E-3</v>
      </c>
      <c r="I2379" s="8">
        <f t="shared" si="133"/>
        <v>2.7688047992615928E-3</v>
      </c>
      <c r="J2379" s="8">
        <f t="shared" si="133"/>
        <v>-5.5488540410133643E-3</v>
      </c>
      <c r="K2379" s="8">
        <f t="shared" si="131"/>
        <v>6.265103149911942E-4</v>
      </c>
      <c r="L2379" s="8">
        <f t="shared" si="134"/>
        <v>-1.3321859562597065E-3</v>
      </c>
    </row>
    <row r="2380" spans="1:12" x14ac:dyDescent="0.25">
      <c r="A2380" s="1">
        <v>42796</v>
      </c>
      <c r="B2380" s="9">
        <v>1232.9000000000001</v>
      </c>
      <c r="C2380" s="2">
        <v>87.12</v>
      </c>
      <c r="D2380" s="2">
        <v>41.39</v>
      </c>
      <c r="E2380" s="2">
        <v>27.807500999999998</v>
      </c>
      <c r="F2380" s="3">
        <v>0.43421999999999999</v>
      </c>
      <c r="G2380" s="4">
        <f t="shared" si="132"/>
        <v>1.2035627570128327E-5</v>
      </c>
      <c r="H2380" s="8">
        <f t="shared" si="133"/>
        <v>-1.3679999999999927E-2</v>
      </c>
      <c r="I2380" s="8">
        <f t="shared" si="133"/>
        <v>2.3009664058905067E-3</v>
      </c>
      <c r="J2380" s="8">
        <f t="shared" si="133"/>
        <v>4.1242115477923757E-3</v>
      </c>
      <c r="K2380" s="8">
        <f t="shared" si="131"/>
        <v>-5.098389799699894E-3</v>
      </c>
      <c r="L2380" s="8">
        <f t="shared" si="134"/>
        <v>-5.4801974343301153E-3</v>
      </c>
    </row>
    <row r="2381" spans="1:12" x14ac:dyDescent="0.25">
      <c r="A2381" s="5">
        <v>42797</v>
      </c>
      <c r="B2381" s="10">
        <v>1226.5</v>
      </c>
      <c r="C2381" s="6">
        <v>86.47</v>
      </c>
      <c r="D2381" s="6">
        <v>41.51</v>
      </c>
      <c r="E2381" s="6">
        <v>27.947500000000002</v>
      </c>
      <c r="F2381" s="7">
        <v>0.43478</v>
      </c>
      <c r="G2381" s="4">
        <f t="shared" si="132"/>
        <v>1.2051116015765473E-5</v>
      </c>
      <c r="H2381" s="8">
        <f t="shared" si="133"/>
        <v>-5.1910130586422989E-3</v>
      </c>
      <c r="I2381" s="8">
        <f t="shared" si="133"/>
        <v>-7.4609733700643438E-3</v>
      </c>
      <c r="J2381" s="8">
        <f t="shared" si="133"/>
        <v>2.8992510268180103E-3</v>
      </c>
      <c r="K2381" s="8">
        <f t="shared" si="131"/>
        <v>5.0345768215562811E-3</v>
      </c>
      <c r="L2381" s="8">
        <f t="shared" si="134"/>
        <v>6.159560129636193E-4</v>
      </c>
    </row>
    <row r="2382" spans="1:12" x14ac:dyDescent="0.25">
      <c r="A2382" s="1">
        <v>42800</v>
      </c>
      <c r="B2382" s="9">
        <v>1225.5</v>
      </c>
      <c r="C2382" s="2">
        <v>85.9</v>
      </c>
      <c r="D2382" s="2">
        <v>41.52</v>
      </c>
      <c r="E2382" s="2">
        <v>27.892499999999998</v>
      </c>
      <c r="F2382" s="3">
        <v>0.43421999999999999</v>
      </c>
      <c r="G2382" s="4">
        <f t="shared" si="132"/>
        <v>1.2035627570128327E-5</v>
      </c>
      <c r="H2382" s="8">
        <f t="shared" si="133"/>
        <v>-8.1532816958825927E-4</v>
      </c>
      <c r="I2382" s="8">
        <f t="shared" si="133"/>
        <v>-6.5918815774256177E-3</v>
      </c>
      <c r="J2382" s="8">
        <f t="shared" si="133"/>
        <v>2.4090580583004375E-4</v>
      </c>
      <c r="K2382" s="8">
        <f t="shared" si="131"/>
        <v>-1.9679756686645771E-3</v>
      </c>
      <c r="L2382" s="8">
        <f t="shared" si="134"/>
        <v>-1.6422936685304003E-3</v>
      </c>
    </row>
    <row r="2383" spans="1:12" x14ac:dyDescent="0.25">
      <c r="A2383" s="5">
        <v>42801</v>
      </c>
      <c r="B2383" s="10">
        <v>1216.0999999999999</v>
      </c>
      <c r="C2383" s="6">
        <v>87.3</v>
      </c>
      <c r="D2383" s="6">
        <v>41</v>
      </c>
      <c r="E2383" s="6">
        <v>27.864999999999998</v>
      </c>
      <c r="F2383" s="7">
        <v>0.43421999999999999</v>
      </c>
      <c r="G2383" s="4">
        <f t="shared" si="132"/>
        <v>1.2035627570128327E-5</v>
      </c>
      <c r="H2383" s="8">
        <f t="shared" si="133"/>
        <v>-7.6703386372909757E-3</v>
      </c>
      <c r="I2383" s="8">
        <f t="shared" si="133"/>
        <v>1.6298020954598268E-2</v>
      </c>
      <c r="J2383" s="8">
        <f t="shared" si="133"/>
        <v>-1.2524084778420113E-2</v>
      </c>
      <c r="K2383" s="8">
        <f t="shared" si="131"/>
        <v>-9.8592811687729176E-4</v>
      </c>
      <c r="L2383" s="8">
        <f t="shared" si="134"/>
        <v>-3.4540894308240843E-3</v>
      </c>
    </row>
    <row r="2384" spans="1:12" x14ac:dyDescent="0.25">
      <c r="A2384" s="1">
        <v>42802</v>
      </c>
      <c r="B2384" s="9">
        <v>1209.4000000000001</v>
      </c>
      <c r="C2384" s="2">
        <v>87.24</v>
      </c>
      <c r="D2384" s="2">
        <v>40.31</v>
      </c>
      <c r="E2384" s="2">
        <v>27.629999000000002</v>
      </c>
      <c r="F2384" s="3">
        <v>0.43056</v>
      </c>
      <c r="G2384" s="4">
        <f t="shared" si="132"/>
        <v>1.1934397394108842E-5</v>
      </c>
      <c r="H2384" s="8">
        <f t="shared" si="133"/>
        <v>-5.5094153441327346E-3</v>
      </c>
      <c r="I2384" s="8">
        <f t="shared" si="133"/>
        <v>-6.8728522336772367E-4</v>
      </c>
      <c r="J2384" s="8">
        <f t="shared" si="133"/>
        <v>-1.6829268292682872E-2</v>
      </c>
      <c r="K2384" s="8">
        <f t="shared" si="131"/>
        <v>-8.4335546384352034E-3</v>
      </c>
      <c r="L2384" s="8">
        <f t="shared" si="134"/>
        <v>-8.3280111045745536E-3</v>
      </c>
    </row>
    <row r="2385" spans="1:12" x14ac:dyDescent="0.25">
      <c r="A2385" s="5">
        <v>42803</v>
      </c>
      <c r="B2385" s="10">
        <v>1203.2</v>
      </c>
      <c r="C2385" s="6">
        <v>87.04</v>
      </c>
      <c r="D2385" s="6">
        <v>40.299999999999997</v>
      </c>
      <c r="E2385" s="6">
        <v>27.372499000000001</v>
      </c>
      <c r="F2385" s="7">
        <v>0.43421999999999999</v>
      </c>
      <c r="G2385" s="4">
        <f t="shared" si="132"/>
        <v>1.2035627570128327E-5</v>
      </c>
      <c r="H2385" s="8">
        <f t="shared" si="133"/>
        <v>-5.1265090127336245E-3</v>
      </c>
      <c r="I2385" s="8">
        <f t="shared" si="133"/>
        <v>-2.2925263640530564E-3</v>
      </c>
      <c r="J2385" s="8">
        <f t="shared" si="133"/>
        <v>-2.4807740014897334E-4</v>
      </c>
      <c r="K2385" s="8">
        <f t="shared" si="131"/>
        <v>-9.3195805037850441E-3</v>
      </c>
      <c r="L2385" s="8">
        <f t="shared" si="134"/>
        <v>-5.9802168747032768E-3</v>
      </c>
    </row>
    <row r="2386" spans="1:12" x14ac:dyDescent="0.25">
      <c r="A2386" s="1">
        <v>42804</v>
      </c>
      <c r="B2386" s="9">
        <v>1201.4000000000001</v>
      </c>
      <c r="C2386" s="2">
        <v>87.48</v>
      </c>
      <c r="D2386" s="2">
        <v>40.340000000000003</v>
      </c>
      <c r="E2386" s="2">
        <v>27.475000000000001</v>
      </c>
      <c r="F2386" s="3">
        <v>0.43478</v>
      </c>
      <c r="G2386" s="4">
        <f t="shared" si="132"/>
        <v>1.2051116015765473E-5</v>
      </c>
      <c r="H2386" s="8">
        <f t="shared" si="133"/>
        <v>-1.4960106382978344E-3</v>
      </c>
      <c r="I2386" s="8">
        <f t="shared" si="133"/>
        <v>5.0551470588235028E-3</v>
      </c>
      <c r="J2386" s="8">
        <f t="shared" si="133"/>
        <v>9.9255583126566394E-4</v>
      </c>
      <c r="K2386" s="8">
        <f t="shared" si="131"/>
        <v>3.7446708829909966E-3</v>
      </c>
      <c r="L2386" s="8">
        <f t="shared" si="134"/>
        <v>1.8441236286538202E-3</v>
      </c>
    </row>
    <row r="2387" spans="1:12" x14ac:dyDescent="0.25">
      <c r="A2387" s="5">
        <v>42807</v>
      </c>
      <c r="B2387" s="10">
        <v>1203.0999999999999</v>
      </c>
      <c r="C2387" s="6">
        <v>87.56</v>
      </c>
      <c r="D2387" s="6">
        <v>40.75</v>
      </c>
      <c r="E2387" s="6">
        <v>27.2775</v>
      </c>
      <c r="F2387" s="7">
        <v>0.43478</v>
      </c>
      <c r="G2387" s="4">
        <f t="shared" si="132"/>
        <v>1.2051116015765473E-5</v>
      </c>
      <c r="H2387" s="8">
        <f t="shared" si="133"/>
        <v>1.4150158148824854E-3</v>
      </c>
      <c r="I2387" s="8">
        <f t="shared" si="133"/>
        <v>9.1449474165521594E-4</v>
      </c>
      <c r="J2387" s="8">
        <f t="shared" si="133"/>
        <v>1.0163609320773341E-2</v>
      </c>
      <c r="K2387" s="8">
        <f t="shared" si="131"/>
        <v>-7.1883530482257166E-3</v>
      </c>
      <c r="L2387" s="8">
        <f t="shared" si="134"/>
        <v>-1.0720463690407807E-3</v>
      </c>
    </row>
    <row r="2388" spans="1:12" x14ac:dyDescent="0.25">
      <c r="A2388" s="1">
        <v>42808</v>
      </c>
      <c r="B2388" s="9">
        <v>1202.5999999999999</v>
      </c>
      <c r="C2388" s="2">
        <v>88.07</v>
      </c>
      <c r="D2388" s="2">
        <v>40.54</v>
      </c>
      <c r="E2388" s="2">
        <v>27.487499</v>
      </c>
      <c r="F2388" s="3">
        <v>0.43421999999999999</v>
      </c>
      <c r="G2388" s="4">
        <f t="shared" si="132"/>
        <v>1.2035627570128327E-5</v>
      </c>
      <c r="H2388" s="8">
        <f t="shared" si="133"/>
        <v>-4.1559305128418254E-4</v>
      </c>
      <c r="I2388" s="8">
        <f t="shared" si="133"/>
        <v>5.8245774326175295E-3</v>
      </c>
      <c r="J2388" s="8">
        <f t="shared" si="133"/>
        <v>-5.1533742331288553E-3</v>
      </c>
      <c r="K2388" s="8">
        <f t="shared" si="131"/>
        <v>7.6986160755201111E-3</v>
      </c>
      <c r="L2388" s="8">
        <f t="shared" si="134"/>
        <v>2.9963389488965805E-3</v>
      </c>
    </row>
    <row r="2389" spans="1:12" x14ac:dyDescent="0.25">
      <c r="A2389" s="5">
        <v>42809</v>
      </c>
      <c r="B2389" s="10">
        <v>1200.7</v>
      </c>
      <c r="C2389" s="6">
        <v>88.32</v>
      </c>
      <c r="D2389" s="6">
        <v>41.07</v>
      </c>
      <c r="E2389" s="6">
        <v>27.7575</v>
      </c>
      <c r="F2389" s="7">
        <v>0.43367</v>
      </c>
      <c r="G2389" s="4">
        <f t="shared" si="132"/>
        <v>1.2020415619984348E-5</v>
      </c>
      <c r="H2389" s="8">
        <f t="shared" si="133"/>
        <v>-1.5799101945783002E-3</v>
      </c>
      <c r="I2389" s="8">
        <f t="shared" si="133"/>
        <v>2.838651073010106E-3</v>
      </c>
      <c r="J2389" s="8">
        <f t="shared" si="133"/>
        <v>1.3073507646768652E-2</v>
      </c>
      <c r="K2389" s="8">
        <f t="shared" si="131"/>
        <v>9.8226833950953701E-3</v>
      </c>
      <c r="L2389" s="8">
        <f t="shared" si="134"/>
        <v>6.4138841217514135E-3</v>
      </c>
    </row>
    <row r="2390" spans="1:12" x14ac:dyDescent="0.25">
      <c r="A2390" s="1">
        <v>42810</v>
      </c>
      <c r="B2390" s="9">
        <v>1227.0999999999999</v>
      </c>
      <c r="C2390" s="2">
        <v>89</v>
      </c>
      <c r="D2390" s="2">
        <v>41.5</v>
      </c>
      <c r="E2390" s="2">
        <v>28.030000999999999</v>
      </c>
      <c r="F2390" s="3">
        <v>0.43310999999999999</v>
      </c>
      <c r="G2390" s="4">
        <f t="shared" si="132"/>
        <v>1.2004927003816945E-5</v>
      </c>
      <c r="H2390" s="8">
        <f t="shared" si="133"/>
        <v>2.1987174148413311E-2</v>
      </c>
      <c r="I2390" s="8">
        <f t="shared" si="133"/>
        <v>7.6992753623189181E-3</v>
      </c>
      <c r="J2390" s="8">
        <f t="shared" si="133"/>
        <v>1.04699293888483E-2</v>
      </c>
      <c r="K2390" s="8">
        <f t="shared" si="131"/>
        <v>9.8172025578671836E-3</v>
      </c>
      <c r="L2390" s="8">
        <f t="shared" si="134"/>
        <v>1.3348824368576494E-2</v>
      </c>
    </row>
    <row r="2391" spans="1:12" x14ac:dyDescent="0.25">
      <c r="A2391" s="5">
        <v>42811</v>
      </c>
      <c r="B2391" s="10">
        <v>1230.2</v>
      </c>
      <c r="C2391" s="6">
        <v>90.98</v>
      </c>
      <c r="D2391" s="6">
        <v>42</v>
      </c>
      <c r="E2391" s="6">
        <v>28.487499</v>
      </c>
      <c r="F2391" s="7">
        <v>0.43421999999999999</v>
      </c>
      <c r="G2391" s="4">
        <f t="shared" si="132"/>
        <v>1.2035627570128327E-5</v>
      </c>
      <c r="H2391" s="8">
        <f t="shared" si="133"/>
        <v>2.5262814766523808E-3</v>
      </c>
      <c r="I2391" s="8">
        <f t="shared" si="133"/>
        <v>2.2247191011236001E-2</v>
      </c>
      <c r="J2391" s="8">
        <f t="shared" si="133"/>
        <v>1.2048192771084338E-2</v>
      </c>
      <c r="K2391" s="8">
        <f t="shared" si="131"/>
        <v>1.6321726139075097E-2</v>
      </c>
      <c r="L2391" s="8">
        <f t="shared" si="134"/>
        <v>1.2020880654344156E-2</v>
      </c>
    </row>
    <row r="2392" spans="1:12" x14ac:dyDescent="0.25">
      <c r="A2392" s="1">
        <v>42814</v>
      </c>
      <c r="B2392" s="9">
        <v>1234</v>
      </c>
      <c r="C2392" s="2">
        <v>92.58</v>
      </c>
      <c r="D2392" s="2">
        <v>41.72</v>
      </c>
      <c r="E2392" s="2">
        <v>28.325001</v>
      </c>
      <c r="F2392" s="3">
        <v>0.437</v>
      </c>
      <c r="G2392" s="4">
        <f t="shared" si="132"/>
        <v>1.2112515791917744E-5</v>
      </c>
      <c r="H2392" s="8">
        <f t="shared" si="133"/>
        <v>3.0889286294911024E-3</v>
      </c>
      <c r="I2392" s="8">
        <f t="shared" si="133"/>
        <v>1.7586282699494332E-2</v>
      </c>
      <c r="J2392" s="8">
        <f t="shared" si="133"/>
        <v>-6.666666666666694E-3</v>
      </c>
      <c r="K2392" s="8">
        <f t="shared" si="131"/>
        <v>-5.7041862467463135E-3</v>
      </c>
      <c r="L2392" s="8">
        <f t="shared" si="134"/>
        <v>-1.3297623967237059E-3</v>
      </c>
    </row>
    <row r="2393" spans="1:12" x14ac:dyDescent="0.25">
      <c r="A2393" s="5">
        <v>42815</v>
      </c>
      <c r="B2393" s="10">
        <v>1246.5</v>
      </c>
      <c r="C2393" s="6">
        <v>90.58</v>
      </c>
      <c r="D2393" s="6">
        <v>41.89</v>
      </c>
      <c r="E2393" s="6">
        <v>28.797501</v>
      </c>
      <c r="F2393" s="7">
        <v>0.437</v>
      </c>
      <c r="G2393" s="4">
        <f t="shared" si="132"/>
        <v>1.2112515791917744E-5</v>
      </c>
      <c r="H2393" s="8">
        <f t="shared" si="133"/>
        <v>1.0129659643435981E-2</v>
      </c>
      <c r="I2393" s="8">
        <f t="shared" si="133"/>
        <v>-2.1602937999567941E-2</v>
      </c>
      <c r="J2393" s="8">
        <f t="shared" si="133"/>
        <v>4.0747842761265987E-3</v>
      </c>
      <c r="K2393" s="8">
        <f t="shared" si="131"/>
        <v>1.6681376286623965E-2</v>
      </c>
      <c r="L2393" s="8">
        <f t="shared" si="134"/>
        <v>9.4568034221581103E-3</v>
      </c>
    </row>
    <row r="2394" spans="1:12" x14ac:dyDescent="0.25">
      <c r="A2394" s="1">
        <v>42816</v>
      </c>
      <c r="B2394" s="9">
        <v>1249.7</v>
      </c>
      <c r="C2394" s="2">
        <v>90.89</v>
      </c>
      <c r="D2394" s="2">
        <v>41.09</v>
      </c>
      <c r="E2394" s="2">
        <v>28.797501</v>
      </c>
      <c r="F2394" s="3">
        <v>0.43867</v>
      </c>
      <c r="G2394" s="4">
        <f t="shared" si="132"/>
        <v>1.2158703019959916E-5</v>
      </c>
      <c r="H2394" s="8">
        <f t="shared" si="133"/>
        <v>2.56718812675495E-3</v>
      </c>
      <c r="I2394" s="8">
        <f t="shared" si="133"/>
        <v>3.4223890483550705E-3</v>
      </c>
      <c r="J2394" s="8">
        <f t="shared" si="133"/>
        <v>-1.9097636667462333E-2</v>
      </c>
      <c r="K2394" s="8">
        <f t="shared" si="131"/>
        <v>0</v>
      </c>
      <c r="L2394" s="8">
        <f t="shared" si="134"/>
        <v>-2.14731640449785E-3</v>
      </c>
    </row>
    <row r="2395" spans="1:12" x14ac:dyDescent="0.25">
      <c r="A2395" s="5">
        <v>42817</v>
      </c>
      <c r="B2395" s="10">
        <v>1247.2</v>
      </c>
      <c r="C2395" s="6">
        <v>91.18</v>
      </c>
      <c r="D2395" s="6">
        <v>41.61</v>
      </c>
      <c r="E2395" s="6">
        <v>28.954999999999998</v>
      </c>
      <c r="F2395" s="7">
        <v>0.67888999999999999</v>
      </c>
      <c r="G2395" s="4">
        <f t="shared" si="132"/>
        <v>1.8794507693487006E-5</v>
      </c>
      <c r="H2395" s="8">
        <f t="shared" si="133"/>
        <v>-2.0004801152276545E-3</v>
      </c>
      <c r="I2395" s="8">
        <f t="shared" si="133"/>
        <v>3.1906700407086175E-3</v>
      </c>
      <c r="J2395" s="8">
        <f t="shared" si="133"/>
        <v>1.2655147237770649E-2</v>
      </c>
      <c r="K2395" s="8">
        <f t="shared" si="131"/>
        <v>5.4691898439381192E-3</v>
      </c>
      <c r="L2395" s="8">
        <f t="shared" si="134"/>
        <v>4.2717666119063248E-3</v>
      </c>
    </row>
    <row r="2396" spans="1:12" x14ac:dyDescent="0.25">
      <c r="A2396" s="1">
        <v>42818</v>
      </c>
      <c r="B2396" s="9">
        <v>1248.5</v>
      </c>
      <c r="C2396" s="2">
        <v>90.42</v>
      </c>
      <c r="D2396" s="2">
        <v>41.69</v>
      </c>
      <c r="E2396" s="2">
        <v>28.9925</v>
      </c>
      <c r="F2396" s="3">
        <v>0.68389</v>
      </c>
      <c r="G2396" s="4">
        <f t="shared" si="132"/>
        <v>1.8932459214582309E-5</v>
      </c>
      <c r="H2396" s="8">
        <f t="shared" si="133"/>
        <v>1.0423348300192066E-3</v>
      </c>
      <c r="I2396" s="8">
        <f t="shared" si="133"/>
        <v>-8.3351612195657499E-3</v>
      </c>
      <c r="J2396" s="8">
        <f t="shared" si="133"/>
        <v>1.922614756068212E-3</v>
      </c>
      <c r="K2396" s="8">
        <f t="shared" si="131"/>
        <v>1.2951131065446874E-3</v>
      </c>
      <c r="L2396" s="8">
        <f t="shared" si="134"/>
        <v>5.2503573159698685E-4</v>
      </c>
    </row>
    <row r="2397" spans="1:12" x14ac:dyDescent="0.25">
      <c r="A2397" s="5">
        <v>42821</v>
      </c>
      <c r="B2397" s="10">
        <v>1255.7</v>
      </c>
      <c r="C2397" s="6">
        <v>90.43</v>
      </c>
      <c r="D2397" s="6">
        <v>41.7</v>
      </c>
      <c r="E2397" s="6">
        <v>29.16</v>
      </c>
      <c r="F2397" s="7">
        <v>0.68110999999999999</v>
      </c>
      <c r="G2397" s="4">
        <f t="shared" si="132"/>
        <v>1.8855759012170736E-5</v>
      </c>
      <c r="H2397" s="8">
        <f t="shared" si="133"/>
        <v>5.7669203043652743E-3</v>
      </c>
      <c r="I2397" s="8">
        <f t="shared" si="133"/>
        <v>1.1059500110600658E-4</v>
      </c>
      <c r="J2397" s="8">
        <f t="shared" si="133"/>
        <v>2.3986567522199848E-4</v>
      </c>
      <c r="K2397" s="8">
        <f t="shared" si="131"/>
        <v>5.7773562128136738E-3</v>
      </c>
      <c r="L2397" s="8">
        <f t="shared" si="134"/>
        <v>4.3782355831693612E-3</v>
      </c>
    </row>
    <row r="2398" spans="1:12" x14ac:dyDescent="0.25">
      <c r="A2398" s="1">
        <v>42822</v>
      </c>
      <c r="B2398" s="9">
        <v>1255.5999999999999</v>
      </c>
      <c r="C2398" s="2">
        <v>90.28</v>
      </c>
      <c r="D2398" s="2">
        <v>41.6</v>
      </c>
      <c r="E2398" s="2">
        <v>29.237499</v>
      </c>
      <c r="F2398" s="3">
        <v>0.68378000000000005</v>
      </c>
      <c r="G2398" s="4">
        <f t="shared" si="132"/>
        <v>1.8929424354663382E-5</v>
      </c>
      <c r="H2398" s="8">
        <f t="shared" si="133"/>
        <v>-7.9636855937036249E-5</v>
      </c>
      <c r="I2398" s="8">
        <f t="shared" si="133"/>
        <v>-1.6587415680637584E-3</v>
      </c>
      <c r="J2398" s="8">
        <f t="shared" si="133"/>
        <v>-2.3980815347722164E-3</v>
      </c>
      <c r="K2398" s="8">
        <f t="shared" si="131"/>
        <v>2.6577160493827003E-3</v>
      </c>
      <c r="L2398" s="8">
        <f t="shared" si="134"/>
        <v>6.4494802242199938E-4</v>
      </c>
    </row>
    <row r="2399" spans="1:12" x14ac:dyDescent="0.25">
      <c r="A2399" s="5">
        <v>42823</v>
      </c>
      <c r="B2399" s="10">
        <v>1253.7</v>
      </c>
      <c r="C2399" s="6">
        <v>90.87</v>
      </c>
      <c r="D2399" s="6">
        <v>41.57</v>
      </c>
      <c r="E2399" s="6">
        <v>29.264999</v>
      </c>
      <c r="F2399" s="7">
        <v>0.68600000000000005</v>
      </c>
      <c r="G2399" s="4">
        <f t="shared" si="132"/>
        <v>1.8990672706609146E-5</v>
      </c>
      <c r="H2399" s="8">
        <f t="shared" si="133"/>
        <v>-1.5132207709460527E-3</v>
      </c>
      <c r="I2399" s="8">
        <f t="shared" si="133"/>
        <v>6.5352237483385402E-3</v>
      </c>
      <c r="J2399" s="8">
        <f t="shared" si="133"/>
        <v>-7.2115384615387341E-4</v>
      </c>
      <c r="K2399" s="8">
        <f t="shared" si="131"/>
        <v>9.4057292656939834E-4</v>
      </c>
      <c r="L2399" s="8">
        <f t="shared" si="134"/>
        <v>4.0223007276890592E-4</v>
      </c>
    </row>
    <row r="2400" spans="1:12" x14ac:dyDescent="0.25">
      <c r="A2400" s="1">
        <v>42824</v>
      </c>
      <c r="B2400" s="9">
        <v>1246.5</v>
      </c>
      <c r="C2400" s="2">
        <v>90.71</v>
      </c>
      <c r="D2400" s="2">
        <v>41.62</v>
      </c>
      <c r="E2400" s="2">
        <v>29.072500000000002</v>
      </c>
      <c r="F2400" s="3">
        <v>0.68655999999999995</v>
      </c>
      <c r="G2400" s="4">
        <f t="shared" si="132"/>
        <v>1.9006122528697489E-5</v>
      </c>
      <c r="H2400" s="8">
        <f t="shared" si="133"/>
        <v>-5.7430007178751255E-3</v>
      </c>
      <c r="I2400" s="8">
        <f t="shared" si="133"/>
        <v>-1.7607571255641114E-3</v>
      </c>
      <c r="J2400" s="8">
        <f t="shared" si="133"/>
        <v>1.2027904738993783E-3</v>
      </c>
      <c r="K2400" s="8">
        <f t="shared" si="131"/>
        <v>-6.5777893927144154E-3</v>
      </c>
      <c r="L2400" s="8">
        <f t="shared" si="134"/>
        <v>-4.6307506985235744E-3</v>
      </c>
    </row>
    <row r="2401" spans="1:12" x14ac:dyDescent="0.25">
      <c r="A2401" s="5">
        <v>42825</v>
      </c>
      <c r="B2401" s="10">
        <v>1249.5</v>
      </c>
      <c r="C2401" s="6">
        <v>90.75</v>
      </c>
      <c r="D2401" s="6">
        <v>41.56</v>
      </c>
      <c r="E2401" s="6">
        <v>29.129999000000002</v>
      </c>
      <c r="F2401" s="7">
        <v>0.69377999999999995</v>
      </c>
      <c r="G2401" s="4">
        <f t="shared" si="132"/>
        <v>1.9205307203229438E-5</v>
      </c>
      <c r="H2401" s="8">
        <f t="shared" si="133"/>
        <v>2.4067388688327317E-3</v>
      </c>
      <c r="I2401" s="8">
        <f t="shared" si="133"/>
        <v>4.4096571491573428E-4</v>
      </c>
      <c r="J2401" s="8">
        <f t="shared" si="133"/>
        <v>-1.4416146083612487E-3</v>
      </c>
      <c r="K2401" s="8">
        <f t="shared" si="131"/>
        <v>1.97777968870926E-3</v>
      </c>
      <c r="L2401" s="8">
        <f t="shared" si="134"/>
        <v>1.4056239884193194E-3</v>
      </c>
    </row>
    <row r="2402" spans="1:12" x14ac:dyDescent="0.25">
      <c r="A2402" s="1">
        <v>42828</v>
      </c>
      <c r="B2402" s="9">
        <v>1252.3</v>
      </c>
      <c r="C2402" s="2">
        <v>90.3</v>
      </c>
      <c r="D2402" s="2">
        <v>41.49</v>
      </c>
      <c r="E2402" s="2">
        <v>29.315000999999999</v>
      </c>
      <c r="F2402" s="3">
        <v>0.68655999999999995</v>
      </c>
      <c r="G2402" s="4">
        <f t="shared" si="132"/>
        <v>1.9006122528697489E-5</v>
      </c>
      <c r="H2402" s="8">
        <f t="shared" si="133"/>
        <v>2.2408963585433808E-3</v>
      </c>
      <c r="I2402" s="8">
        <f t="shared" si="133"/>
        <v>-4.9586776859504448E-3</v>
      </c>
      <c r="J2402" s="8">
        <f t="shared" si="133"/>
        <v>-1.6843118383060704E-3</v>
      </c>
      <c r="K2402" s="8">
        <f t="shared" si="131"/>
        <v>6.3509099330898433E-3</v>
      </c>
      <c r="L2402" s="8">
        <f t="shared" si="134"/>
        <v>2.8534110081158133E-3</v>
      </c>
    </row>
    <row r="2403" spans="1:12" x14ac:dyDescent="0.25">
      <c r="A2403" s="5">
        <v>42829</v>
      </c>
      <c r="B2403" s="10">
        <v>1256.7</v>
      </c>
      <c r="C2403" s="6">
        <v>90.35</v>
      </c>
      <c r="D2403" s="6">
        <v>41.38</v>
      </c>
      <c r="E2403" s="6">
        <v>29.190000999999999</v>
      </c>
      <c r="F2403" s="7">
        <v>0.68822000000000005</v>
      </c>
      <c r="G2403" s="4">
        <f t="shared" si="132"/>
        <v>1.9051919712076426E-5</v>
      </c>
      <c r="H2403" s="8">
        <f t="shared" si="133"/>
        <v>3.513535095424492E-3</v>
      </c>
      <c r="I2403" s="8">
        <f t="shared" si="133"/>
        <v>5.5370985603540597E-4</v>
      </c>
      <c r="J2403" s="8">
        <f t="shared" si="133"/>
        <v>-2.6512412629549151E-3</v>
      </c>
      <c r="K2403" s="8">
        <f t="shared" si="131"/>
        <v>-4.2640285088170393E-3</v>
      </c>
      <c r="L2403" s="8">
        <f t="shared" si="134"/>
        <v>-1.2945149042707794E-3</v>
      </c>
    </row>
    <row r="2404" spans="1:12" x14ac:dyDescent="0.25">
      <c r="A2404" s="1">
        <v>42830</v>
      </c>
      <c r="B2404" s="9">
        <v>1246.9000000000001</v>
      </c>
      <c r="C2404" s="2">
        <v>90.26</v>
      </c>
      <c r="D2404" s="2">
        <v>41.69</v>
      </c>
      <c r="E2404" s="2">
        <v>29.182500999999998</v>
      </c>
      <c r="F2404" s="3">
        <v>0.69211</v>
      </c>
      <c r="G2404" s="4">
        <f t="shared" si="132"/>
        <v>1.9159236667842805E-5</v>
      </c>
      <c r="H2404" s="8">
        <f t="shared" si="133"/>
        <v>-7.7982016392137777E-3</v>
      </c>
      <c r="I2404" s="8">
        <f t="shared" si="133"/>
        <v>-9.9612617598217172E-4</v>
      </c>
      <c r="J2404" s="8">
        <f t="shared" si="133"/>
        <v>7.4915418076364221E-3</v>
      </c>
      <c r="K2404" s="8">
        <f t="shared" si="131"/>
        <v>-2.5693729849479225E-4</v>
      </c>
      <c r="L2404" s="8">
        <f t="shared" si="134"/>
        <v>-1.2536437367882886E-3</v>
      </c>
    </row>
    <row r="2405" spans="1:12" x14ac:dyDescent="0.25">
      <c r="A2405" s="5">
        <v>42831</v>
      </c>
      <c r="B2405" s="10">
        <v>1251.7</v>
      </c>
      <c r="C2405" s="6">
        <v>90.89</v>
      </c>
      <c r="D2405" s="6">
        <v>41.5</v>
      </c>
      <c r="E2405" s="6">
        <v>28.954999999999998</v>
      </c>
      <c r="F2405" s="7">
        <v>0.69543999999999995</v>
      </c>
      <c r="G2405" s="4">
        <f t="shared" si="132"/>
        <v>1.9251101111894542E-5</v>
      </c>
      <c r="H2405" s="8">
        <f t="shared" si="133"/>
        <v>3.8495468762530711E-3</v>
      </c>
      <c r="I2405" s="8">
        <f t="shared" si="133"/>
        <v>6.9798360292487862E-3</v>
      </c>
      <c r="J2405" s="8">
        <f t="shared" si="133"/>
        <v>-4.5574478292155851E-3</v>
      </c>
      <c r="K2405" s="8">
        <f t="shared" si="131"/>
        <v>-7.7958020116233422E-3</v>
      </c>
      <c r="L2405" s="8">
        <f t="shared" si="134"/>
        <v>-2.5836302787528853E-3</v>
      </c>
    </row>
    <row r="2406" spans="1:12" x14ac:dyDescent="0.25">
      <c r="A2406" s="1">
        <v>42832</v>
      </c>
      <c r="B2406" s="9">
        <v>1255.5999999999999</v>
      </c>
      <c r="C2406" s="2">
        <v>89.89</v>
      </c>
      <c r="D2406" s="2">
        <v>41.88</v>
      </c>
      <c r="E2406" s="2">
        <v>29.037500000000001</v>
      </c>
      <c r="F2406" s="3">
        <v>0.69044000000000005</v>
      </c>
      <c r="G2406" s="4">
        <f t="shared" si="132"/>
        <v>1.9113165370621132E-5</v>
      </c>
      <c r="H2406" s="8">
        <f t="shared" si="133"/>
        <v>3.1157625629143273E-3</v>
      </c>
      <c r="I2406" s="8">
        <f t="shared" si="133"/>
        <v>-1.1002310485201892E-2</v>
      </c>
      <c r="J2406" s="8">
        <f t="shared" si="133"/>
        <v>9.1566265060241576E-3</v>
      </c>
      <c r="K2406" s="8">
        <f t="shared" si="131"/>
        <v>2.8492488343983121E-3</v>
      </c>
      <c r="L2406" s="8">
        <f t="shared" si="134"/>
        <v>2.830952842859509E-3</v>
      </c>
    </row>
    <row r="2407" spans="1:12" x14ac:dyDescent="0.25">
      <c r="A2407" s="5">
        <v>42835</v>
      </c>
      <c r="B2407" s="10">
        <v>1252.3</v>
      </c>
      <c r="C2407" s="6">
        <v>88.55</v>
      </c>
      <c r="D2407" s="6">
        <v>41.66</v>
      </c>
      <c r="E2407" s="6">
        <v>29.004999000000002</v>
      </c>
      <c r="F2407" s="7">
        <v>0.69221999999999995</v>
      </c>
      <c r="G2407" s="4">
        <f t="shared" si="132"/>
        <v>1.9162271277517462E-5</v>
      </c>
      <c r="H2407" s="8">
        <f t="shared" si="133"/>
        <v>-2.6282255495380332E-3</v>
      </c>
      <c r="I2407" s="8">
        <f t="shared" si="133"/>
        <v>-1.4907108688396967E-2</v>
      </c>
      <c r="J2407" s="8">
        <f t="shared" si="133"/>
        <v>-5.2531041069724437E-3</v>
      </c>
      <c r="K2407" s="8">
        <f t="shared" si="131"/>
        <v>-1.119276797244938E-3</v>
      </c>
      <c r="L2407" s="8">
        <f t="shared" si="134"/>
        <v>-3.4017489515014701E-3</v>
      </c>
    </row>
    <row r="2408" spans="1:12" x14ac:dyDescent="0.25">
      <c r="A2408" s="1">
        <v>42836</v>
      </c>
      <c r="B2408" s="9">
        <v>1272.5</v>
      </c>
      <c r="C2408" s="2">
        <v>88.5</v>
      </c>
      <c r="D2408" s="2">
        <v>41.7</v>
      </c>
      <c r="E2408" s="2">
        <v>29.1525</v>
      </c>
      <c r="F2408" s="3">
        <v>0.69099999999999995</v>
      </c>
      <c r="G2408" s="4">
        <f t="shared" si="132"/>
        <v>1.9128614513475029E-5</v>
      </c>
      <c r="H2408" s="8">
        <f t="shared" si="133"/>
        <v>1.6130320210812142E-2</v>
      </c>
      <c r="I2408" s="8">
        <f t="shared" si="133"/>
        <v>-5.6465273856574991E-4</v>
      </c>
      <c r="J2408" s="8">
        <f t="shared" si="133"/>
        <v>9.6015362458008291E-4</v>
      </c>
      <c r="K2408" s="8">
        <f t="shared" si="131"/>
        <v>5.0853647676387895E-3</v>
      </c>
      <c r="L2408" s="8">
        <f t="shared" si="134"/>
        <v>7.1925676324947939E-3</v>
      </c>
    </row>
    <row r="2409" spans="1:12" x14ac:dyDescent="0.25">
      <c r="A2409" s="5">
        <v>42837</v>
      </c>
      <c r="B2409" s="10">
        <v>1276.4000000000001</v>
      </c>
      <c r="C2409" s="6">
        <v>87.04</v>
      </c>
      <c r="D2409" s="6">
        <v>41.23</v>
      </c>
      <c r="E2409" s="6">
        <v>29.477501</v>
      </c>
      <c r="F2409" s="7">
        <v>0.69299999999999995</v>
      </c>
      <c r="G2409" s="4">
        <f t="shared" si="132"/>
        <v>1.9183789323529155E-5</v>
      </c>
      <c r="H2409" s="8">
        <f t="shared" si="133"/>
        <v>3.0648330058939809E-3</v>
      </c>
      <c r="I2409" s="8">
        <f t="shared" si="133"/>
        <v>-1.6497175141242867E-2</v>
      </c>
      <c r="J2409" s="8">
        <f t="shared" si="133"/>
        <v>-1.1270983213429399E-2</v>
      </c>
      <c r="K2409" s="8">
        <f t="shared" si="131"/>
        <v>1.1148306320212686E-2</v>
      </c>
      <c r="L2409" s="8">
        <f t="shared" si="134"/>
        <v>2.7153076248068132E-3</v>
      </c>
    </row>
    <row r="2410" spans="1:12" x14ac:dyDescent="0.25">
      <c r="A2410" s="1">
        <v>42838</v>
      </c>
      <c r="B2410" s="9">
        <v>1286.8</v>
      </c>
      <c r="C2410" s="2">
        <v>85.93</v>
      </c>
      <c r="D2410" s="2">
        <v>41.44</v>
      </c>
      <c r="E2410" s="2">
        <v>29.747499000000001</v>
      </c>
      <c r="F2410" s="3">
        <v>0.69333</v>
      </c>
      <c r="G2410" s="4">
        <f t="shared" si="132"/>
        <v>1.9192893062180971E-5</v>
      </c>
      <c r="H2410" s="8">
        <f t="shared" si="133"/>
        <v>8.1479160137886732E-3</v>
      </c>
      <c r="I2410" s="8">
        <f t="shared" si="133"/>
        <v>-1.2752757352941169E-2</v>
      </c>
      <c r="J2410" s="8">
        <f t="shared" si="133"/>
        <v>5.0933786078098684E-3</v>
      </c>
      <c r="K2410" s="8">
        <f t="shared" si="131"/>
        <v>9.1594602948194652E-3</v>
      </c>
      <c r="L2410" s="8">
        <f t="shared" si="134"/>
        <v>6.360333749758959E-3</v>
      </c>
    </row>
    <row r="2411" spans="1:12" x14ac:dyDescent="0.25">
      <c r="A2411" s="5">
        <v>42839</v>
      </c>
      <c r="B2411" s="10">
        <v>1289.6500000000001</v>
      </c>
      <c r="C2411" s="6">
        <v>86.81</v>
      </c>
      <c r="D2411" s="6">
        <v>40.85</v>
      </c>
      <c r="E2411" s="6">
        <v>29.7775</v>
      </c>
      <c r="F2411" s="7">
        <v>0.69277999999999995</v>
      </c>
      <c r="G2411" s="4">
        <f t="shared" si="132"/>
        <v>1.9177720147922628E-5</v>
      </c>
      <c r="H2411" s="8">
        <f t="shared" si="133"/>
        <v>2.2147963941561519E-3</v>
      </c>
      <c r="I2411" s="8">
        <f t="shared" si="133"/>
        <v>1.0240893750727283E-2</v>
      </c>
      <c r="J2411" s="8">
        <f t="shared" si="133"/>
        <v>-1.4237451737451648E-2</v>
      </c>
      <c r="K2411" s="8">
        <f t="shared" si="131"/>
        <v>1.0085217584173585E-3</v>
      </c>
      <c r="L2411" s="8">
        <f t="shared" si="134"/>
        <v>-4.1493145050040971E-4</v>
      </c>
    </row>
    <row r="2412" spans="1:12" x14ac:dyDescent="0.25">
      <c r="A2412" s="1">
        <v>42842</v>
      </c>
      <c r="B2412" s="9">
        <v>1290.2</v>
      </c>
      <c r="C2412" s="2">
        <v>86.34</v>
      </c>
      <c r="D2412" s="2">
        <v>41.01</v>
      </c>
      <c r="E2412" s="2">
        <v>29.9375</v>
      </c>
      <c r="F2412" s="3">
        <v>0.69277999999999995</v>
      </c>
      <c r="G2412" s="4">
        <f t="shared" si="132"/>
        <v>1.9177720147922628E-5</v>
      </c>
      <c r="H2412" s="8">
        <f t="shared" si="133"/>
        <v>4.2647229868565461E-4</v>
      </c>
      <c r="I2412" s="8">
        <f t="shared" si="133"/>
        <v>-5.4141227969127844E-3</v>
      </c>
      <c r="J2412" s="8">
        <f t="shared" si="133"/>
        <v>3.9167686658505892E-3</v>
      </c>
      <c r="K2412" s="8">
        <f t="shared" si="131"/>
        <v>5.3731844513474989E-3</v>
      </c>
      <c r="L2412" s="8">
        <f t="shared" si="134"/>
        <v>2.7708442299159328E-3</v>
      </c>
    </row>
    <row r="2413" spans="1:12" x14ac:dyDescent="0.25">
      <c r="A2413" s="5">
        <v>42843</v>
      </c>
      <c r="B2413" s="10">
        <v>1292.4000000000001</v>
      </c>
      <c r="C2413" s="6">
        <v>86.35</v>
      </c>
      <c r="D2413" s="6">
        <v>41</v>
      </c>
      <c r="E2413" s="6">
        <v>29.8125</v>
      </c>
      <c r="F2413" s="7">
        <v>0.69277999999999995</v>
      </c>
      <c r="G2413" s="4">
        <f t="shared" si="132"/>
        <v>1.9177720147922628E-5</v>
      </c>
      <c r="H2413" s="8">
        <f t="shared" si="133"/>
        <v>1.7051619903891222E-3</v>
      </c>
      <c r="I2413" s="8">
        <f t="shared" si="133"/>
        <v>1.1582117211015641E-4</v>
      </c>
      <c r="J2413" s="8">
        <f t="shared" si="133"/>
        <v>-2.4384296513040748E-4</v>
      </c>
      <c r="K2413" s="8">
        <f t="shared" si="131"/>
        <v>-4.1753653444676405E-3</v>
      </c>
      <c r="L2413" s="8">
        <f t="shared" si="134"/>
        <v>-1.4231309963116784E-3</v>
      </c>
    </row>
    <row r="2414" spans="1:12" x14ac:dyDescent="0.25">
      <c r="A2414" s="1">
        <v>42844</v>
      </c>
      <c r="B2414" s="9">
        <v>1281.7</v>
      </c>
      <c r="C2414" s="2">
        <v>87.36</v>
      </c>
      <c r="D2414" s="2">
        <v>40.840000000000003</v>
      </c>
      <c r="E2414" s="2">
        <v>29.76</v>
      </c>
      <c r="F2414" s="3">
        <v>0.69277999999999995</v>
      </c>
      <c r="G2414" s="4">
        <f t="shared" si="132"/>
        <v>1.9177720147922628E-5</v>
      </c>
      <c r="H2414" s="8">
        <f t="shared" si="133"/>
        <v>-8.2791705354379793E-3</v>
      </c>
      <c r="I2414" s="8">
        <f t="shared" si="133"/>
        <v>1.1696583671106025E-2</v>
      </c>
      <c r="J2414" s="8">
        <f t="shared" si="133"/>
        <v>-3.9024390243901606E-3</v>
      </c>
      <c r="K2414" s="8">
        <f t="shared" si="131"/>
        <v>-1.7610062893081238E-3</v>
      </c>
      <c r="L2414" s="8">
        <f t="shared" si="134"/>
        <v>-2.9279648818844317E-3</v>
      </c>
    </row>
    <row r="2415" spans="1:12" x14ac:dyDescent="0.25">
      <c r="A2415" s="5">
        <v>42845</v>
      </c>
      <c r="B2415" s="10">
        <v>1282.0999999999999</v>
      </c>
      <c r="C2415" s="6">
        <v>86.28</v>
      </c>
      <c r="D2415" s="6">
        <v>41.25</v>
      </c>
      <c r="E2415" s="6">
        <v>30</v>
      </c>
      <c r="F2415" s="7">
        <v>0.69</v>
      </c>
      <c r="G2415" s="4">
        <f t="shared" si="132"/>
        <v>1.9101026698553625E-5</v>
      </c>
      <c r="H2415" s="8">
        <f t="shared" si="133"/>
        <v>3.1208551143002542E-4</v>
      </c>
      <c r="I2415" s="8">
        <f t="shared" si="133"/>
        <v>-1.2362637362637343E-2</v>
      </c>
      <c r="J2415" s="8">
        <f t="shared" si="133"/>
        <v>1.0039177277179151E-2</v>
      </c>
      <c r="K2415" s="8">
        <f t="shared" si="131"/>
        <v>8.0645161290322058E-3</v>
      </c>
      <c r="L2415" s="8">
        <f t="shared" si="134"/>
        <v>4.4048359527089119E-3</v>
      </c>
    </row>
    <row r="2416" spans="1:12" x14ac:dyDescent="0.25">
      <c r="A2416" s="1">
        <v>42846</v>
      </c>
      <c r="B2416" s="9">
        <v>1287.4000000000001</v>
      </c>
      <c r="C2416" s="2">
        <v>84.73</v>
      </c>
      <c r="D2416" s="2">
        <v>41.14</v>
      </c>
      <c r="E2416" s="2">
        <v>29.997499000000001</v>
      </c>
      <c r="F2416" s="3">
        <v>0.68944000000000005</v>
      </c>
      <c r="G2416" s="4">
        <f t="shared" si="132"/>
        <v>1.9085577402710996E-5</v>
      </c>
      <c r="H2416" s="8">
        <f t="shared" si="133"/>
        <v>4.133842913969411E-3</v>
      </c>
      <c r="I2416" s="8">
        <f t="shared" si="133"/>
        <v>-1.7964765878534968E-2</v>
      </c>
      <c r="J2416" s="8">
        <f t="shared" si="133"/>
        <v>-2.6666666666666527E-3</v>
      </c>
      <c r="K2416" s="8">
        <f t="shared" si="131"/>
        <v>-8.3366666666625144E-5</v>
      </c>
      <c r="L2416" s="8">
        <f t="shared" si="134"/>
        <v>-7.5374382823765605E-4</v>
      </c>
    </row>
    <row r="2417" spans="1:12" x14ac:dyDescent="0.25">
      <c r="A2417" s="5">
        <v>42849</v>
      </c>
      <c r="B2417" s="10">
        <v>1275.9000000000001</v>
      </c>
      <c r="C2417" s="6">
        <v>85.89</v>
      </c>
      <c r="D2417" s="6">
        <v>41.27</v>
      </c>
      <c r="E2417" s="6">
        <v>29.945</v>
      </c>
      <c r="F2417" s="7">
        <v>0.69</v>
      </c>
      <c r="G2417" s="4">
        <f t="shared" si="132"/>
        <v>1.9101026698553625E-5</v>
      </c>
      <c r="H2417" s="8">
        <f t="shared" si="133"/>
        <v>-8.9327326394283042E-3</v>
      </c>
      <c r="I2417" s="8">
        <f t="shared" si="133"/>
        <v>1.3690546441638104E-2</v>
      </c>
      <c r="J2417" s="8">
        <f t="shared" si="133"/>
        <v>3.1599416626155214E-3</v>
      </c>
      <c r="K2417" s="8">
        <f t="shared" si="131"/>
        <v>-1.7501125677177607E-3</v>
      </c>
      <c r="L2417" s="8">
        <f t="shared" si="134"/>
        <v>-1.7706317222960157E-3</v>
      </c>
    </row>
    <row r="2418" spans="1:12" x14ac:dyDescent="0.25">
      <c r="A2418" s="1">
        <v>42850</v>
      </c>
      <c r="B2418" s="9">
        <v>1265.4000000000001</v>
      </c>
      <c r="C2418" s="2">
        <v>84.97</v>
      </c>
      <c r="D2418" s="2">
        <v>41.31</v>
      </c>
      <c r="E2418" s="2">
        <v>30</v>
      </c>
      <c r="F2418" s="3">
        <v>0.68833</v>
      </c>
      <c r="G2418" s="4">
        <f t="shared" si="132"/>
        <v>1.9054954438546545E-5</v>
      </c>
      <c r="H2418" s="8">
        <f t="shared" si="133"/>
        <v>-8.2294850693628019E-3</v>
      </c>
      <c r="I2418" s="8">
        <f t="shared" si="133"/>
        <v>-1.0711375014553519E-2</v>
      </c>
      <c r="J2418" s="8">
        <f t="shared" si="133"/>
        <v>9.6922704143443533E-4</v>
      </c>
      <c r="K2418" s="8">
        <f t="shared" si="131"/>
        <v>1.8367006177992893E-3</v>
      </c>
      <c r="L2418" s="8">
        <f t="shared" si="134"/>
        <v>-2.3273214010864724E-3</v>
      </c>
    </row>
    <row r="2419" spans="1:12" x14ac:dyDescent="0.25">
      <c r="A2419" s="5">
        <v>42851</v>
      </c>
      <c r="B2419" s="10">
        <v>1262.0999999999999</v>
      </c>
      <c r="C2419" s="6">
        <v>85.09</v>
      </c>
      <c r="D2419" s="6">
        <v>41.47</v>
      </c>
      <c r="E2419" s="6">
        <v>30.02</v>
      </c>
      <c r="F2419" s="7">
        <v>0.68889</v>
      </c>
      <c r="G2419" s="4">
        <f t="shared" si="132"/>
        <v>1.9070403904031252E-5</v>
      </c>
      <c r="H2419" s="8">
        <f t="shared" si="133"/>
        <v>-2.6078710289238042E-3</v>
      </c>
      <c r="I2419" s="8">
        <f t="shared" si="133"/>
        <v>1.4122631517006537E-3</v>
      </c>
      <c r="J2419" s="8">
        <f t="shared" si="133"/>
        <v>3.8731541999515026E-3</v>
      </c>
      <c r="K2419" s="8">
        <f t="shared" si="131"/>
        <v>6.6666666666665244E-4</v>
      </c>
      <c r="L2419" s="8">
        <f t="shared" si="134"/>
        <v>2.9609849698871143E-4</v>
      </c>
    </row>
    <row r="2420" spans="1:12" x14ac:dyDescent="0.25">
      <c r="A2420" s="1">
        <v>42852</v>
      </c>
      <c r="B2420" s="9">
        <v>1265.9000000000001</v>
      </c>
      <c r="C2420" s="2">
        <v>85.34</v>
      </c>
      <c r="D2420" s="2">
        <v>41.94</v>
      </c>
      <c r="E2420" s="2">
        <v>29.9925</v>
      </c>
      <c r="F2420" s="3">
        <v>0.68833</v>
      </c>
      <c r="G2420" s="4">
        <f t="shared" si="132"/>
        <v>1.9054954438546545E-5</v>
      </c>
      <c r="H2420" s="8">
        <f t="shared" si="133"/>
        <v>3.010854924332606E-3</v>
      </c>
      <c r="I2420" s="8">
        <f t="shared" si="133"/>
        <v>2.9380655776236925E-3</v>
      </c>
      <c r="J2420" s="8">
        <f t="shared" si="133"/>
        <v>1.1333494092114755E-2</v>
      </c>
      <c r="K2420" s="8">
        <f t="shared" si="131"/>
        <v>-9.1605596269153427E-4</v>
      </c>
      <c r="L2420" s="8">
        <f t="shared" si="134"/>
        <v>2.6119474589674486E-3</v>
      </c>
    </row>
    <row r="2421" spans="1:12" x14ac:dyDescent="0.25">
      <c r="A2421" s="5">
        <v>42853</v>
      </c>
      <c r="B2421" s="10">
        <v>1268.3</v>
      </c>
      <c r="C2421" s="6">
        <v>85.6</v>
      </c>
      <c r="D2421" s="6">
        <v>42.03</v>
      </c>
      <c r="E2421" s="6">
        <v>30.469999000000001</v>
      </c>
      <c r="F2421" s="7">
        <v>0.68833</v>
      </c>
      <c r="G2421" s="4">
        <f t="shared" si="132"/>
        <v>1.9054954438546545E-5</v>
      </c>
      <c r="H2421" s="8">
        <f t="shared" si="133"/>
        <v>1.8958843510544778E-3</v>
      </c>
      <c r="I2421" s="8">
        <f t="shared" si="133"/>
        <v>3.0466369814857149E-3</v>
      </c>
      <c r="J2421" s="8">
        <f t="shared" si="133"/>
        <v>2.1459227467811974E-3</v>
      </c>
      <c r="K2421" s="8">
        <f t="shared" si="131"/>
        <v>1.5920613486705065E-2</v>
      </c>
      <c r="L2421" s="8">
        <f t="shared" si="134"/>
        <v>8.4025115466604787E-3</v>
      </c>
    </row>
    <row r="2422" spans="1:12" x14ac:dyDescent="0.25">
      <c r="A2422" s="1">
        <v>42856</v>
      </c>
      <c r="B2422" s="9">
        <v>1255.5</v>
      </c>
      <c r="C2422" s="2">
        <v>85.51</v>
      </c>
      <c r="D2422" s="2">
        <v>41.91</v>
      </c>
      <c r="E2422" s="2">
        <v>30.485001</v>
      </c>
      <c r="F2422" s="3">
        <v>0.68722000000000005</v>
      </c>
      <c r="G2422" s="4">
        <f t="shared" si="132"/>
        <v>1.9024331137540429E-5</v>
      </c>
      <c r="H2422" s="8">
        <f t="shared" si="133"/>
        <v>-1.0092249467791496E-2</v>
      </c>
      <c r="I2422" s="8">
        <f t="shared" si="133"/>
        <v>-1.0514018691587523E-3</v>
      </c>
      <c r="J2422" s="8">
        <f t="shared" si="133"/>
        <v>-2.8551034975018924E-3</v>
      </c>
      <c r="K2422" s="8">
        <f t="shared" si="131"/>
        <v>4.9235315038897998E-4</v>
      </c>
      <c r="L2422" s="8">
        <f t="shared" si="134"/>
        <v>-3.3249645782122252E-3</v>
      </c>
    </row>
    <row r="2423" spans="1:12" x14ac:dyDescent="0.25">
      <c r="A2423" s="5">
        <v>42857</v>
      </c>
      <c r="B2423" s="10">
        <v>1257</v>
      </c>
      <c r="C2423" s="6">
        <v>84.86</v>
      </c>
      <c r="D2423" s="6">
        <v>41.3</v>
      </c>
      <c r="E2423" s="6">
        <v>30.487499</v>
      </c>
      <c r="F2423" s="7">
        <v>0.69</v>
      </c>
      <c r="G2423" s="4">
        <f t="shared" si="132"/>
        <v>1.9101026698553625E-5</v>
      </c>
      <c r="H2423" s="8">
        <f t="shared" si="133"/>
        <v>1.1947431302270011E-3</v>
      </c>
      <c r="I2423" s="8">
        <f t="shared" si="133"/>
        <v>-7.6014501227927222E-3</v>
      </c>
      <c r="J2423" s="8">
        <f t="shared" si="133"/>
        <v>-1.4554998806967298E-2</v>
      </c>
      <c r="K2423" s="8">
        <f t="shared" si="131"/>
        <v>8.1941935970388291E-5</v>
      </c>
      <c r="L2423" s="8">
        <f t="shared" si="134"/>
        <v>-2.6729168623827286E-3</v>
      </c>
    </row>
    <row r="2424" spans="1:12" x14ac:dyDescent="0.25">
      <c r="A2424" s="1">
        <v>42858</v>
      </c>
      <c r="B2424" s="9">
        <v>1248.5</v>
      </c>
      <c r="C2424" s="2">
        <v>83.89</v>
      </c>
      <c r="D2424" s="2">
        <v>41.39</v>
      </c>
      <c r="E2424" s="2">
        <v>30.407499000000001</v>
      </c>
      <c r="F2424" s="3">
        <v>0.69167000000000001</v>
      </c>
      <c r="G2424" s="4">
        <f t="shared" si="132"/>
        <v>1.914709819650362E-5</v>
      </c>
      <c r="H2424" s="8">
        <f t="shared" si="133"/>
        <v>-6.7621320604614159E-3</v>
      </c>
      <c r="I2424" s="8">
        <f t="shared" si="133"/>
        <v>-1.1430591562573637E-2</v>
      </c>
      <c r="J2424" s="8">
        <f t="shared" si="133"/>
        <v>2.1791767554480246E-3</v>
      </c>
      <c r="K2424" s="8">
        <f t="shared" si="131"/>
        <v>-2.6240263263312708E-3</v>
      </c>
      <c r="L2424" s="8">
        <f t="shared" si="134"/>
        <v>-3.7768529488065965E-3</v>
      </c>
    </row>
    <row r="2425" spans="1:12" x14ac:dyDescent="0.25">
      <c r="A2425" s="5">
        <v>42859</v>
      </c>
      <c r="B2425" s="10">
        <v>1228.5999999999999</v>
      </c>
      <c r="C2425" s="6">
        <v>82.94</v>
      </c>
      <c r="D2425" s="6">
        <v>41.52</v>
      </c>
      <c r="E2425" s="6">
        <v>30.337499999999999</v>
      </c>
      <c r="F2425" s="7">
        <v>0.69</v>
      </c>
      <c r="G2425" s="4">
        <f t="shared" si="132"/>
        <v>1.9101026698553625E-5</v>
      </c>
      <c r="H2425" s="8">
        <f t="shared" si="133"/>
        <v>-1.5939126952342883E-2</v>
      </c>
      <c r="I2425" s="8">
        <f t="shared" si="133"/>
        <v>-1.1324353319823613E-2</v>
      </c>
      <c r="J2425" s="8">
        <f t="shared" si="133"/>
        <v>3.1408552790529731E-3</v>
      </c>
      <c r="K2425" s="8">
        <f t="shared" si="131"/>
        <v>-2.3020308246989602E-3</v>
      </c>
      <c r="L2425" s="8">
        <f t="shared" si="134"/>
        <v>-6.1746685600755167E-3</v>
      </c>
    </row>
    <row r="2426" spans="1:12" x14ac:dyDescent="0.25">
      <c r="A2426" s="1">
        <v>42860</v>
      </c>
      <c r="B2426" s="9">
        <v>1226.9000000000001</v>
      </c>
      <c r="C2426" s="2">
        <v>83.45</v>
      </c>
      <c r="D2426" s="2">
        <v>41.41</v>
      </c>
      <c r="E2426" s="2">
        <v>32.1875</v>
      </c>
      <c r="F2426" s="3">
        <v>0.69111</v>
      </c>
      <c r="G2426" s="4">
        <f t="shared" si="132"/>
        <v>1.9131649156234332E-5</v>
      </c>
      <c r="H2426" s="8">
        <f t="shared" si="133"/>
        <v>-1.3836887514242376E-3</v>
      </c>
      <c r="I2426" s="8">
        <f t="shared" si="133"/>
        <v>6.1490233904027622E-3</v>
      </c>
      <c r="J2426" s="8">
        <f t="shared" si="133"/>
        <v>-2.6493256262043962E-3</v>
      </c>
      <c r="K2426" s="8">
        <f t="shared" si="131"/>
        <v>6.0980634528224192E-2</v>
      </c>
      <c r="L2426" s="8">
        <f t="shared" si="134"/>
        <v>2.7353078365597423E-2</v>
      </c>
    </row>
    <row r="2427" spans="1:12" x14ac:dyDescent="0.25">
      <c r="A2427" s="5">
        <v>42863</v>
      </c>
      <c r="B2427" s="10">
        <v>1227.0999999999999</v>
      </c>
      <c r="C2427" s="6">
        <v>83.54</v>
      </c>
      <c r="D2427" s="6">
        <v>41.58</v>
      </c>
      <c r="E2427" s="6">
        <v>32.1325</v>
      </c>
      <c r="F2427" s="7">
        <v>0.68833</v>
      </c>
      <c r="G2427" s="4">
        <f t="shared" si="132"/>
        <v>1.9054954438546545E-5</v>
      </c>
      <c r="H2427" s="8">
        <f t="shared" si="133"/>
        <v>1.6301247045384147E-4</v>
      </c>
      <c r="I2427" s="8">
        <f t="shared" si="133"/>
        <v>1.078490113840664E-3</v>
      </c>
      <c r="J2427" s="8">
        <f t="shared" si="133"/>
        <v>4.1052885776382934E-3</v>
      </c>
      <c r="K2427" s="8">
        <f t="shared" si="131"/>
        <v>-1.7087378640776611E-3</v>
      </c>
      <c r="L2427" s="8">
        <f t="shared" si="134"/>
        <v>4.7699450901321819E-5</v>
      </c>
    </row>
    <row r="2428" spans="1:12" x14ac:dyDescent="0.25">
      <c r="A2428" s="1">
        <v>42864</v>
      </c>
      <c r="B2428" s="9">
        <v>1216.0999999999999</v>
      </c>
      <c r="C2428" s="2">
        <v>83.31</v>
      </c>
      <c r="D2428" s="2">
        <v>41.53</v>
      </c>
      <c r="E2428" s="2">
        <v>32.270000000000003</v>
      </c>
      <c r="F2428" s="3">
        <v>0.69277999999999995</v>
      </c>
      <c r="G2428" s="4">
        <f t="shared" si="132"/>
        <v>1.9177720147922628E-5</v>
      </c>
      <c r="H2428" s="8">
        <f t="shared" si="133"/>
        <v>-8.9642245945725698E-3</v>
      </c>
      <c r="I2428" s="8">
        <f t="shared" si="133"/>
        <v>-2.7531721331099349E-3</v>
      </c>
      <c r="J2428" s="8">
        <f t="shared" si="133"/>
        <v>-1.2025012025011343E-3</v>
      </c>
      <c r="K2428" s="8">
        <f t="shared" si="131"/>
        <v>4.2791566171322751E-3</v>
      </c>
      <c r="L2428" s="8">
        <f t="shared" si="134"/>
        <v>-1.136954725429757E-3</v>
      </c>
    </row>
    <row r="2429" spans="1:12" x14ac:dyDescent="0.25">
      <c r="A2429" s="5">
        <v>42865</v>
      </c>
      <c r="B2429" s="10">
        <v>1218.9000000000001</v>
      </c>
      <c r="C2429" s="6">
        <v>82.77</v>
      </c>
      <c r="D2429" s="6">
        <v>41.7</v>
      </c>
      <c r="E2429" s="6">
        <v>32.572498000000003</v>
      </c>
      <c r="F2429" s="7">
        <v>0.68833</v>
      </c>
      <c r="G2429" s="4">
        <f t="shared" si="132"/>
        <v>1.9054954438546545E-5</v>
      </c>
      <c r="H2429" s="8">
        <f t="shared" si="133"/>
        <v>2.3024422333691162E-3</v>
      </c>
      <c r="I2429" s="8">
        <f t="shared" si="133"/>
        <v>-6.4818149081743636E-3</v>
      </c>
      <c r="J2429" s="8">
        <f t="shared" si="133"/>
        <v>4.0934264387190392E-3</v>
      </c>
      <c r="K2429" s="8">
        <f t="shared" si="131"/>
        <v>9.3739696312364392E-3</v>
      </c>
      <c r="L2429" s="8">
        <f t="shared" si="134"/>
        <v>5.0832815954652191E-3</v>
      </c>
    </row>
    <row r="2430" spans="1:12" x14ac:dyDescent="0.25">
      <c r="A2430" s="1">
        <v>42866</v>
      </c>
      <c r="B2430" s="9">
        <v>1224.2</v>
      </c>
      <c r="C2430" s="2">
        <v>81.48</v>
      </c>
      <c r="D2430" s="2">
        <v>41.91</v>
      </c>
      <c r="E2430" s="2">
        <v>32.8825</v>
      </c>
      <c r="F2430" s="3">
        <v>0.68777999999999995</v>
      </c>
      <c r="G2430" s="4">
        <f t="shared" si="132"/>
        <v>1.9039780772889259E-5</v>
      </c>
      <c r="H2430" s="8">
        <f t="shared" si="133"/>
        <v>4.3481827877594175E-3</v>
      </c>
      <c r="I2430" s="8">
        <f t="shared" si="133"/>
        <v>-1.558535701341056E-2</v>
      </c>
      <c r="J2430" s="8">
        <f t="shared" si="133"/>
        <v>5.0359712230214322E-3</v>
      </c>
      <c r="K2430" s="8">
        <f t="shared" si="131"/>
        <v>9.5172927787115745E-3</v>
      </c>
      <c r="L2430" s="8">
        <f t="shared" si="134"/>
        <v>5.1543457242016946E-3</v>
      </c>
    </row>
    <row r="2431" spans="1:12" x14ac:dyDescent="0.25">
      <c r="A2431" s="5">
        <v>42867</v>
      </c>
      <c r="B2431" s="10">
        <v>1227.7</v>
      </c>
      <c r="C2431" s="6">
        <v>81.84</v>
      </c>
      <c r="D2431" s="6">
        <v>41.52</v>
      </c>
      <c r="E2431" s="6">
        <v>33.009998000000003</v>
      </c>
      <c r="F2431" s="7">
        <v>0.68667</v>
      </c>
      <c r="G2431" s="4">
        <f t="shared" si="132"/>
        <v>1.9009157305127644E-5</v>
      </c>
      <c r="H2431" s="8">
        <f t="shared" si="133"/>
        <v>2.8590099656918802E-3</v>
      </c>
      <c r="I2431" s="8">
        <f t="shared" si="133"/>
        <v>4.4182621502209061E-3</v>
      </c>
      <c r="J2431" s="8">
        <f t="shared" si="133"/>
        <v>-9.3056549749461585E-3</v>
      </c>
      <c r="K2431" s="8">
        <f t="shared" si="131"/>
        <v>3.8773815859500576E-3</v>
      </c>
      <c r="L2431" s="8">
        <f t="shared" si="134"/>
        <v>1.4186196056960585E-3</v>
      </c>
    </row>
    <row r="2432" spans="1:12" x14ac:dyDescent="0.25">
      <c r="A2432" s="1">
        <v>42870</v>
      </c>
      <c r="B2432" s="9">
        <v>1230</v>
      </c>
      <c r="C2432" s="2">
        <v>82.52</v>
      </c>
      <c r="D2432" s="2">
        <v>41.02</v>
      </c>
      <c r="E2432" s="2">
        <v>33.104999999999997</v>
      </c>
      <c r="F2432" s="3">
        <v>0.68667</v>
      </c>
      <c r="G2432" s="4">
        <f t="shared" si="132"/>
        <v>1.9009157305127644E-5</v>
      </c>
      <c r="H2432" s="8">
        <f t="shared" si="133"/>
        <v>1.8734218457277466E-3</v>
      </c>
      <c r="I2432" s="8">
        <f t="shared" si="133"/>
        <v>8.3088954056695086E-3</v>
      </c>
      <c r="J2432" s="8">
        <f t="shared" si="133"/>
        <v>-1.2042389210019266E-2</v>
      </c>
      <c r="K2432" s="8">
        <f t="shared" si="131"/>
        <v>2.8779765451665221E-3</v>
      </c>
      <c r="L2432" s="8">
        <f t="shared" si="134"/>
        <v>5.3934317883125651E-4</v>
      </c>
    </row>
    <row r="2433" spans="1:12" x14ac:dyDescent="0.25">
      <c r="A2433" s="5">
        <v>42871</v>
      </c>
      <c r="B2433" s="10">
        <v>1236.4000000000001</v>
      </c>
      <c r="C2433" s="6">
        <v>83</v>
      </c>
      <c r="D2433" s="6">
        <v>40.770000000000003</v>
      </c>
      <c r="E2433" s="6">
        <v>33.029998999999997</v>
      </c>
      <c r="F2433" s="7">
        <v>0.68777999999999995</v>
      </c>
      <c r="G2433" s="4">
        <f t="shared" si="132"/>
        <v>1.9039780772889259E-5</v>
      </c>
      <c r="H2433" s="8">
        <f t="shared" si="133"/>
        <v>5.2032520325203989E-3</v>
      </c>
      <c r="I2433" s="8">
        <f t="shared" si="133"/>
        <v>5.8167716917111485E-3</v>
      </c>
      <c r="J2433" s="8">
        <f t="shared" si="133"/>
        <v>-6.094588005850804E-3</v>
      </c>
      <c r="K2433" s="8">
        <f t="shared" si="131"/>
        <v>-2.2655490107234655E-3</v>
      </c>
      <c r="L2433" s="8">
        <f t="shared" si="134"/>
        <v>-2.5284552588424004E-5</v>
      </c>
    </row>
    <row r="2434" spans="1:12" x14ac:dyDescent="0.25">
      <c r="A2434" s="1">
        <v>42872</v>
      </c>
      <c r="B2434" s="9">
        <v>1258.7</v>
      </c>
      <c r="C2434" s="2">
        <v>82.82</v>
      </c>
      <c r="D2434" s="2">
        <v>40.380000000000003</v>
      </c>
      <c r="E2434" s="2">
        <v>33.322498000000003</v>
      </c>
      <c r="F2434" s="3">
        <v>0.68722000000000005</v>
      </c>
      <c r="G2434" s="4">
        <f t="shared" si="132"/>
        <v>1.9024331137540429E-5</v>
      </c>
      <c r="H2434" s="8">
        <f t="shared" si="133"/>
        <v>1.8036234228405008E-2</v>
      </c>
      <c r="I2434" s="8">
        <f t="shared" si="133"/>
        <v>-2.1686746987952627E-3</v>
      </c>
      <c r="J2434" s="8">
        <f t="shared" si="133"/>
        <v>-9.5658572479764663E-3</v>
      </c>
      <c r="K2434" s="8">
        <f t="shared" si="133"/>
        <v>8.8555558236621968E-3</v>
      </c>
      <c r="L2434" s="8">
        <f t="shared" si="134"/>
        <v>7.5764044675686541E-3</v>
      </c>
    </row>
    <row r="2435" spans="1:12" x14ac:dyDescent="0.25">
      <c r="A2435" s="5">
        <v>42873</v>
      </c>
      <c r="B2435" s="10">
        <v>1252.8</v>
      </c>
      <c r="C2435" s="6">
        <v>83.16</v>
      </c>
      <c r="D2435" s="6">
        <v>40.42</v>
      </c>
      <c r="E2435" s="6">
        <v>33.755001</v>
      </c>
      <c r="F2435" s="7">
        <v>0.68722000000000005</v>
      </c>
      <c r="G2435" s="4">
        <f t="shared" ref="G2435:G2498" si="135">(1+(F2435/100))^(1/360)-1</f>
        <v>1.9024331137540429E-5</v>
      </c>
      <c r="H2435" s="8">
        <f t="shared" ref="H2435:K2498" si="136">(B2435-B2434)/B2434</f>
        <v>-4.6873758639867247E-3</v>
      </c>
      <c r="I2435" s="8">
        <f t="shared" si="136"/>
        <v>4.1052885776382934E-3</v>
      </c>
      <c r="J2435" s="8">
        <f t="shared" si="136"/>
        <v>9.905894006933915E-4</v>
      </c>
      <c r="K2435" s="8">
        <f t="shared" si="136"/>
        <v>1.2979309054201067E-2</v>
      </c>
      <c r="L2435" s="8">
        <f t="shared" si="134"/>
        <v>5.0150644595080562E-3</v>
      </c>
    </row>
    <row r="2436" spans="1:12" x14ac:dyDescent="0.25">
      <c r="A2436" s="1">
        <v>42874</v>
      </c>
      <c r="B2436" s="9">
        <v>1253.5999999999999</v>
      </c>
      <c r="C2436" s="2">
        <v>82.3</v>
      </c>
      <c r="D2436" s="2">
        <v>40.549999999999997</v>
      </c>
      <c r="E2436" s="2">
        <v>33.877499</v>
      </c>
      <c r="F2436" s="3">
        <v>0.68555999999999995</v>
      </c>
      <c r="G2436" s="4">
        <f t="shared" si="135"/>
        <v>1.8978533500524364E-5</v>
      </c>
      <c r="H2436" s="8">
        <f t="shared" si="136"/>
        <v>6.3856960408680918E-4</v>
      </c>
      <c r="I2436" s="8">
        <f t="shared" si="136"/>
        <v>-1.0341510341510336E-2</v>
      </c>
      <c r="J2436" s="8">
        <f t="shared" si="136"/>
        <v>3.2162295893121092E-3</v>
      </c>
      <c r="K2436" s="8">
        <f t="shared" si="136"/>
        <v>3.6290326283800202E-3</v>
      </c>
      <c r="L2436" s="8">
        <f t="shared" ref="L2436:L2499" si="137">H2436*$X$12+I2436*$Y$12+$Z$12*J2436+$AA$12*K2436</f>
        <v>1.5150067213435434E-3</v>
      </c>
    </row>
    <row r="2437" spans="1:12" x14ac:dyDescent="0.25">
      <c r="A2437" s="5">
        <v>42877</v>
      </c>
      <c r="B2437" s="10">
        <v>1261.4000000000001</v>
      </c>
      <c r="C2437" s="6">
        <v>81.760000000000005</v>
      </c>
      <c r="D2437" s="6">
        <v>41.13</v>
      </c>
      <c r="E2437" s="6">
        <v>33.837502000000001</v>
      </c>
      <c r="F2437" s="7">
        <v>0.68611</v>
      </c>
      <c r="G2437" s="4">
        <f t="shared" si="135"/>
        <v>1.8993707499914692E-5</v>
      </c>
      <c r="H2437" s="8">
        <f t="shared" si="136"/>
        <v>6.2220804084238855E-3</v>
      </c>
      <c r="I2437" s="8">
        <f t="shared" si="136"/>
        <v>-6.56136087484802E-3</v>
      </c>
      <c r="J2437" s="8">
        <f t="shared" si="136"/>
        <v>1.4303329223181392E-2</v>
      </c>
      <c r="K2437" s="8">
        <f t="shared" si="136"/>
        <v>-1.1806361502659807E-3</v>
      </c>
      <c r="L2437" s="8">
        <f t="shared" si="137"/>
        <v>3.1482072851882533E-3</v>
      </c>
    </row>
    <row r="2438" spans="1:12" x14ac:dyDescent="0.25">
      <c r="A2438" s="1">
        <v>42878</v>
      </c>
      <c r="B2438" s="9">
        <v>1255.5</v>
      </c>
      <c r="C2438" s="2">
        <v>81.89</v>
      </c>
      <c r="D2438" s="2">
        <v>41.2</v>
      </c>
      <c r="E2438" s="2">
        <v>33.93</v>
      </c>
      <c r="F2438" s="3">
        <v>0.68611</v>
      </c>
      <c r="G2438" s="4">
        <f t="shared" si="135"/>
        <v>1.8993707499914692E-5</v>
      </c>
      <c r="H2438" s="8">
        <f t="shared" si="136"/>
        <v>-4.6773426351673459E-3</v>
      </c>
      <c r="I2438" s="8">
        <f t="shared" si="136"/>
        <v>1.5900195694715684E-3</v>
      </c>
      <c r="J2438" s="8">
        <f t="shared" si="136"/>
        <v>1.7019207391198706E-3</v>
      </c>
      <c r="K2438" s="8">
        <f t="shared" si="136"/>
        <v>2.7335942233560587E-3</v>
      </c>
      <c r="L2438" s="8">
        <f t="shared" si="137"/>
        <v>2.7486358498672668E-4</v>
      </c>
    </row>
    <row r="2439" spans="1:12" x14ac:dyDescent="0.25">
      <c r="A2439" s="5">
        <v>42879</v>
      </c>
      <c r="B2439" s="10">
        <v>1253.0999999999999</v>
      </c>
      <c r="C2439" s="6">
        <v>80.930000000000007</v>
      </c>
      <c r="D2439" s="6">
        <v>41.51</v>
      </c>
      <c r="E2439" s="6">
        <v>34.174999</v>
      </c>
      <c r="F2439" s="7">
        <v>0.68611</v>
      </c>
      <c r="G2439" s="4">
        <f t="shared" si="135"/>
        <v>1.8993707499914692E-5</v>
      </c>
      <c r="H2439" s="8">
        <f t="shared" si="136"/>
        <v>-1.9115890083632743E-3</v>
      </c>
      <c r="I2439" s="8">
        <f t="shared" si="136"/>
        <v>-1.1723043106606346E-2</v>
      </c>
      <c r="J2439" s="8">
        <f t="shared" si="136"/>
        <v>7.5242718446600762E-3</v>
      </c>
      <c r="K2439" s="8">
        <f t="shared" si="136"/>
        <v>7.220719127615678E-3</v>
      </c>
      <c r="L2439" s="8">
        <f t="shared" si="137"/>
        <v>2.9970730059356229E-3</v>
      </c>
    </row>
    <row r="2440" spans="1:12" x14ac:dyDescent="0.25">
      <c r="A2440" s="1">
        <v>42880</v>
      </c>
      <c r="B2440" s="9">
        <v>1256.4000000000001</v>
      </c>
      <c r="C2440" s="2">
        <v>81.78</v>
      </c>
      <c r="D2440" s="2">
        <v>41.67</v>
      </c>
      <c r="E2440" s="2">
        <v>34.277500000000003</v>
      </c>
      <c r="F2440" s="3">
        <v>0.68611</v>
      </c>
      <c r="G2440" s="4">
        <f t="shared" si="135"/>
        <v>1.8993707499914692E-5</v>
      </c>
      <c r="H2440" s="8">
        <f t="shared" si="136"/>
        <v>2.6334689968878638E-3</v>
      </c>
      <c r="I2440" s="8">
        <f t="shared" si="136"/>
        <v>1.0502903743976204E-2</v>
      </c>
      <c r="J2440" s="8">
        <f t="shared" si="136"/>
        <v>3.8544928932788174E-3</v>
      </c>
      <c r="K2440" s="8">
        <f t="shared" si="136"/>
        <v>2.9992978200234542E-3</v>
      </c>
      <c r="L2440" s="8">
        <f t="shared" si="137"/>
        <v>3.6574796374138417E-3</v>
      </c>
    </row>
    <row r="2441" spans="1:12" x14ac:dyDescent="0.25">
      <c r="A2441" s="5">
        <v>42881</v>
      </c>
      <c r="B2441" s="10">
        <v>1268.0999999999999</v>
      </c>
      <c r="C2441" s="6">
        <v>81.08</v>
      </c>
      <c r="D2441" s="6">
        <v>41.7</v>
      </c>
      <c r="E2441" s="6">
        <v>34.1325</v>
      </c>
      <c r="F2441" s="7">
        <v>0.68332999999999999</v>
      </c>
      <c r="G2441" s="4">
        <f t="shared" si="135"/>
        <v>1.8917008983931893E-5</v>
      </c>
      <c r="H2441" s="8">
        <f t="shared" si="136"/>
        <v>9.3123209169052989E-3</v>
      </c>
      <c r="I2441" s="8">
        <f t="shared" si="136"/>
        <v>-8.5595500122279625E-3</v>
      </c>
      <c r="J2441" s="8">
        <f t="shared" si="136"/>
        <v>7.1994240460765868E-4</v>
      </c>
      <c r="K2441" s="8">
        <f t="shared" si="136"/>
        <v>-4.2301801473270543E-3</v>
      </c>
      <c r="L2441" s="8">
        <f t="shared" si="137"/>
        <v>2.4153340698703689E-4</v>
      </c>
    </row>
    <row r="2442" spans="1:12" x14ac:dyDescent="0.25">
      <c r="A2442" s="1">
        <v>42883</v>
      </c>
      <c r="B2442" s="9">
        <v>1268.22</v>
      </c>
      <c r="C2442" s="2">
        <v>81.540000000000006</v>
      </c>
      <c r="D2442" s="2">
        <v>41.75</v>
      </c>
      <c r="E2442" s="2">
        <v>34.165000999999997</v>
      </c>
      <c r="F2442" s="3">
        <v>0.68332999999999999</v>
      </c>
      <c r="G2442" s="4">
        <f t="shared" si="135"/>
        <v>1.8917008983931893E-5</v>
      </c>
      <c r="H2442" s="8">
        <f t="shared" si="136"/>
        <v>9.4629761059946568E-5</v>
      </c>
      <c r="I2442" s="8">
        <f t="shared" si="136"/>
        <v>5.673408978786482E-3</v>
      </c>
      <c r="J2442" s="8">
        <f t="shared" si="136"/>
        <v>1.199040767386023E-3</v>
      </c>
      <c r="K2442" s="8">
        <f t="shared" si="136"/>
        <v>9.5220098146916684E-4</v>
      </c>
      <c r="L2442" s="8">
        <f t="shared" si="137"/>
        <v>1.1321492516544471E-3</v>
      </c>
    </row>
    <row r="2443" spans="1:12" x14ac:dyDescent="0.25">
      <c r="A2443" s="5">
        <v>42884</v>
      </c>
      <c r="B2443" s="10">
        <v>1266.69</v>
      </c>
      <c r="C2443" s="6">
        <v>81.319999999999993</v>
      </c>
      <c r="D2443" s="6">
        <v>41.68</v>
      </c>
      <c r="E2443" s="6">
        <v>34.232498</v>
      </c>
      <c r="F2443" s="7">
        <v>0.68278000000000005</v>
      </c>
      <c r="G2443" s="4">
        <f t="shared" si="135"/>
        <v>1.8901834566875664E-5</v>
      </c>
      <c r="H2443" s="8">
        <f t="shared" si="136"/>
        <v>-1.2064152907224083E-3</v>
      </c>
      <c r="I2443" s="8">
        <f t="shared" si="136"/>
        <v>-2.6980623007114676E-3</v>
      </c>
      <c r="J2443" s="8">
        <f t="shared" si="136"/>
        <v>-1.676646706586833E-3</v>
      </c>
      <c r="K2443" s="8">
        <f t="shared" si="136"/>
        <v>1.9756182650193113E-3</v>
      </c>
      <c r="L2443" s="8">
        <f t="shared" si="137"/>
        <v>3.6178844307055685E-5</v>
      </c>
    </row>
    <row r="2444" spans="1:12" x14ac:dyDescent="0.25">
      <c r="A2444" s="1">
        <v>42885</v>
      </c>
      <c r="B2444" s="9">
        <v>1263.8</v>
      </c>
      <c r="C2444" s="2">
        <v>83.02</v>
      </c>
      <c r="D2444" s="2">
        <v>42.01</v>
      </c>
      <c r="E2444" s="2">
        <v>34.247501</v>
      </c>
      <c r="F2444" s="3">
        <v>0.68332999999999999</v>
      </c>
      <c r="G2444" s="4">
        <f t="shared" si="135"/>
        <v>1.8917008983931893E-5</v>
      </c>
      <c r="H2444" s="8">
        <f t="shared" si="136"/>
        <v>-2.281536919056833E-3</v>
      </c>
      <c r="I2444" s="8">
        <f t="shared" si="136"/>
        <v>2.0905066404328616E-2</v>
      </c>
      <c r="J2444" s="8">
        <f t="shared" si="136"/>
        <v>7.91746641074852E-3</v>
      </c>
      <c r="K2444" s="8">
        <f t="shared" si="136"/>
        <v>4.3826775364158642E-4</v>
      </c>
      <c r="L2444" s="8">
        <f t="shared" si="137"/>
        <v>2.5842241208034297E-3</v>
      </c>
    </row>
    <row r="2445" spans="1:12" x14ac:dyDescent="0.25">
      <c r="A2445" s="5">
        <v>42886</v>
      </c>
      <c r="B2445" s="10">
        <v>1273.5999999999999</v>
      </c>
      <c r="C2445" s="6">
        <v>83.3</v>
      </c>
      <c r="D2445" s="6">
        <v>42.08</v>
      </c>
      <c r="E2445" s="6">
        <v>34.947498000000003</v>
      </c>
      <c r="F2445" s="7">
        <v>0.68056000000000005</v>
      </c>
      <c r="G2445" s="4">
        <f t="shared" si="135"/>
        <v>1.8840584261381466E-5</v>
      </c>
      <c r="H2445" s="8">
        <f t="shared" si="136"/>
        <v>7.7543915176451613E-3</v>
      </c>
      <c r="I2445" s="8">
        <f t="shared" si="136"/>
        <v>3.3726812816189007E-3</v>
      </c>
      <c r="J2445" s="8">
        <f t="shared" si="136"/>
        <v>1.6662699357295951E-3</v>
      </c>
      <c r="K2445" s="8">
        <f t="shared" si="136"/>
        <v>2.0439359940452394E-2</v>
      </c>
      <c r="L2445" s="8">
        <f t="shared" si="137"/>
        <v>1.2133926006962292E-2</v>
      </c>
    </row>
    <row r="2446" spans="1:12" x14ac:dyDescent="0.25">
      <c r="A2446" s="1">
        <v>42887</v>
      </c>
      <c r="B2446" s="9">
        <v>1268.3</v>
      </c>
      <c r="C2446" s="2">
        <v>82.46</v>
      </c>
      <c r="D2446" s="2">
        <v>42.44</v>
      </c>
      <c r="E2446" s="2">
        <v>34.740001999999997</v>
      </c>
      <c r="F2446" s="3">
        <v>0.68167</v>
      </c>
      <c r="G2446" s="4">
        <f t="shared" si="135"/>
        <v>1.8871209582549398E-5</v>
      </c>
      <c r="H2446" s="8">
        <f t="shared" si="136"/>
        <v>-4.1614321608039843E-3</v>
      </c>
      <c r="I2446" s="8">
        <f t="shared" si="136"/>
        <v>-1.0084033613445419E-2</v>
      </c>
      <c r="J2446" s="8">
        <f t="shared" si="136"/>
        <v>8.5551330798478951E-3</v>
      </c>
      <c r="K2446" s="8">
        <f t="shared" si="136"/>
        <v>-5.9373635274263727E-3</v>
      </c>
      <c r="L2446" s="8">
        <f t="shared" si="137"/>
        <v>-3.3354209941103387E-3</v>
      </c>
    </row>
    <row r="2447" spans="1:12" x14ac:dyDescent="0.25">
      <c r="A2447" s="5">
        <v>42888</v>
      </c>
      <c r="B2447" s="10">
        <v>1278.4000000000001</v>
      </c>
      <c r="C2447" s="6">
        <v>82.83</v>
      </c>
      <c r="D2447" s="6">
        <v>42.34</v>
      </c>
      <c r="E2447" s="6">
        <v>34.945</v>
      </c>
      <c r="F2447" s="7">
        <v>0.68278000000000005</v>
      </c>
      <c r="G2447" s="4">
        <f t="shared" si="135"/>
        <v>1.8901834566875664E-5</v>
      </c>
      <c r="H2447" s="8">
        <f t="shared" si="136"/>
        <v>7.9634155956793632E-3</v>
      </c>
      <c r="I2447" s="8">
        <f t="shared" si="136"/>
        <v>4.4870240116420641E-3</v>
      </c>
      <c r="J2447" s="8">
        <f t="shared" si="136"/>
        <v>-2.3562676720074063E-3</v>
      </c>
      <c r="K2447" s="8">
        <f t="shared" si="136"/>
        <v>5.9009207886632636E-3</v>
      </c>
      <c r="L2447" s="8">
        <f t="shared" si="137"/>
        <v>5.0137153957271032E-3</v>
      </c>
    </row>
    <row r="2448" spans="1:12" x14ac:dyDescent="0.25">
      <c r="A2448" s="1">
        <v>42891</v>
      </c>
      <c r="B2448" s="9">
        <v>1280.7</v>
      </c>
      <c r="C2448" s="2">
        <v>82.52</v>
      </c>
      <c r="D2448" s="2">
        <v>42</v>
      </c>
      <c r="E2448" s="2">
        <v>34.834999000000003</v>
      </c>
      <c r="F2448" s="3">
        <v>0.68278000000000005</v>
      </c>
      <c r="G2448" s="4">
        <f t="shared" si="135"/>
        <v>1.8901834566875664E-5</v>
      </c>
      <c r="H2448" s="8">
        <f t="shared" si="136"/>
        <v>1.7991239048810656E-3</v>
      </c>
      <c r="I2448" s="8">
        <f t="shared" si="136"/>
        <v>-3.7426053362308617E-3</v>
      </c>
      <c r="J2448" s="8">
        <f t="shared" si="136"/>
        <v>-8.030231459612739E-3</v>
      </c>
      <c r="K2448" s="8">
        <f t="shared" si="136"/>
        <v>-3.1478323079123451E-3</v>
      </c>
      <c r="L2448" s="8">
        <f t="shared" si="137"/>
        <v>-2.5502203039241E-3</v>
      </c>
    </row>
    <row r="2449" spans="1:12" x14ac:dyDescent="0.25">
      <c r="A2449" s="5">
        <v>42892</v>
      </c>
      <c r="B2449" s="10">
        <v>1295.2</v>
      </c>
      <c r="C2449" s="6">
        <v>81.03</v>
      </c>
      <c r="D2449" s="6">
        <v>42</v>
      </c>
      <c r="E2449" s="6">
        <v>34.880001</v>
      </c>
      <c r="F2449" s="7">
        <v>0.68278000000000005</v>
      </c>
      <c r="G2449" s="4">
        <f t="shared" si="135"/>
        <v>1.8901834566875664E-5</v>
      </c>
      <c r="H2449" s="8">
        <f t="shared" si="136"/>
        <v>1.1321933317716873E-2</v>
      </c>
      <c r="I2449" s="8">
        <f t="shared" si="136"/>
        <v>-1.8056228793019814E-2</v>
      </c>
      <c r="J2449" s="8">
        <f t="shared" si="136"/>
        <v>0</v>
      </c>
      <c r="K2449" s="8">
        <f t="shared" si="136"/>
        <v>1.2918616704997365E-3</v>
      </c>
      <c r="L2449" s="8">
        <f t="shared" si="137"/>
        <v>2.4341948936639924E-3</v>
      </c>
    </row>
    <row r="2450" spans="1:12" x14ac:dyDescent="0.25">
      <c r="A2450" s="1">
        <v>42893</v>
      </c>
      <c r="B2450" s="9">
        <v>1290.9000000000001</v>
      </c>
      <c r="C2450" s="2">
        <v>81.67</v>
      </c>
      <c r="D2450" s="2">
        <v>42.09</v>
      </c>
      <c r="E2450" s="2">
        <v>34.75</v>
      </c>
      <c r="F2450" s="3">
        <v>0.68278000000000005</v>
      </c>
      <c r="G2450" s="4">
        <f t="shared" si="135"/>
        <v>1.8901834566875664E-5</v>
      </c>
      <c r="H2450" s="8">
        <f t="shared" si="136"/>
        <v>-3.3199505867819289E-3</v>
      </c>
      <c r="I2450" s="8">
        <f t="shared" si="136"/>
        <v>7.8983092681722891E-3</v>
      </c>
      <c r="J2450" s="8">
        <f t="shared" si="136"/>
        <v>2.1428571428572241E-3</v>
      </c>
      <c r="K2450" s="8">
        <f t="shared" si="136"/>
        <v>-3.7270927830535335E-3</v>
      </c>
      <c r="L2450" s="8">
        <f t="shared" si="137"/>
        <v>-1.6600233928022203E-3</v>
      </c>
    </row>
    <row r="2451" spans="1:12" x14ac:dyDescent="0.25">
      <c r="A2451" s="5">
        <v>42894</v>
      </c>
      <c r="B2451" s="10">
        <v>1277.5</v>
      </c>
      <c r="C2451" s="6">
        <v>81.61</v>
      </c>
      <c r="D2451" s="6">
        <v>42.23</v>
      </c>
      <c r="E2451" s="6">
        <v>34.669998</v>
      </c>
      <c r="F2451" s="7">
        <v>0.68210999999999999</v>
      </c>
      <c r="G2451" s="4">
        <f t="shared" si="135"/>
        <v>1.8883349256260118E-5</v>
      </c>
      <c r="H2451" s="8">
        <f t="shared" si="136"/>
        <v>-1.0380354791230994E-2</v>
      </c>
      <c r="I2451" s="8">
        <f t="shared" si="136"/>
        <v>-7.3466389126977194E-4</v>
      </c>
      <c r="J2451" s="8">
        <f t="shared" si="136"/>
        <v>3.3262057495840689E-3</v>
      </c>
      <c r="K2451" s="8">
        <f t="shared" si="136"/>
        <v>-2.3022158273381397E-3</v>
      </c>
      <c r="L2451" s="8">
        <f t="shared" si="137"/>
        <v>-3.6202176998350244E-3</v>
      </c>
    </row>
    <row r="2452" spans="1:12" x14ac:dyDescent="0.25">
      <c r="A2452" s="1">
        <v>42895</v>
      </c>
      <c r="B2452" s="9">
        <v>1269.5</v>
      </c>
      <c r="C2452" s="2">
        <v>81.42</v>
      </c>
      <c r="D2452" s="2">
        <v>41.92</v>
      </c>
      <c r="E2452" s="2">
        <v>34.784999999999997</v>
      </c>
      <c r="F2452" s="3">
        <v>0.68210999999999999</v>
      </c>
      <c r="G2452" s="4">
        <f t="shared" si="135"/>
        <v>1.8883349256260118E-5</v>
      </c>
      <c r="H2452" s="8">
        <f t="shared" si="136"/>
        <v>-6.2622309197651665E-3</v>
      </c>
      <c r="I2452" s="8">
        <f t="shared" si="136"/>
        <v>-2.3281460605317698E-3</v>
      </c>
      <c r="J2452" s="8">
        <f t="shared" si="136"/>
        <v>-7.3407530191805636E-3</v>
      </c>
      <c r="K2452" s="8">
        <f t="shared" si="136"/>
        <v>3.3170466291921026E-3</v>
      </c>
      <c r="L2452" s="8">
        <f t="shared" si="137"/>
        <v>-1.7651817473739633E-3</v>
      </c>
    </row>
    <row r="2453" spans="1:12" x14ac:dyDescent="0.25">
      <c r="A2453" s="5">
        <v>42898</v>
      </c>
      <c r="B2453" s="10">
        <v>1267.2</v>
      </c>
      <c r="C2453" s="6">
        <v>80.989999999999995</v>
      </c>
      <c r="D2453" s="6">
        <v>41.98</v>
      </c>
      <c r="E2453" s="6">
        <v>34.799999</v>
      </c>
      <c r="F2453" s="7">
        <v>0.68189</v>
      </c>
      <c r="G2453" s="4">
        <f t="shared" si="135"/>
        <v>1.8877279426066096E-5</v>
      </c>
      <c r="H2453" s="8">
        <f t="shared" si="136"/>
        <v>-1.8117369042929929E-3</v>
      </c>
      <c r="I2453" s="8">
        <f t="shared" si="136"/>
        <v>-5.2812576762467063E-3</v>
      </c>
      <c r="J2453" s="8">
        <f t="shared" si="136"/>
        <v>1.4312977099235488E-3</v>
      </c>
      <c r="K2453" s="8">
        <f t="shared" si="136"/>
        <v>4.3119160557720555E-4</v>
      </c>
      <c r="L2453" s="8">
        <f t="shared" si="137"/>
        <v>-5.3957051495109464E-4</v>
      </c>
    </row>
    <row r="2454" spans="1:12" x14ac:dyDescent="0.25">
      <c r="A2454" s="1">
        <v>42899</v>
      </c>
      <c r="B2454" s="9">
        <v>1266.9000000000001</v>
      </c>
      <c r="C2454" s="2">
        <v>82</v>
      </c>
      <c r="D2454" s="2">
        <v>41.98</v>
      </c>
      <c r="E2454" s="2">
        <v>34.747501</v>
      </c>
      <c r="F2454" s="3">
        <v>0.68278000000000005</v>
      </c>
      <c r="G2454" s="4">
        <f t="shared" si="135"/>
        <v>1.8901834566875664E-5</v>
      </c>
      <c r="H2454" s="8">
        <f t="shared" si="136"/>
        <v>-2.3674242424238833E-4</v>
      </c>
      <c r="I2454" s="8">
        <f t="shared" si="136"/>
        <v>1.247067539202377E-2</v>
      </c>
      <c r="J2454" s="8">
        <f t="shared" si="136"/>
        <v>0</v>
      </c>
      <c r="K2454" s="8">
        <f t="shared" si="136"/>
        <v>-1.5085632617403218E-3</v>
      </c>
      <c r="L2454" s="8">
        <f t="shared" si="137"/>
        <v>2.8107538532231463E-4</v>
      </c>
    </row>
    <row r="2455" spans="1:12" x14ac:dyDescent="0.25">
      <c r="A2455" s="5">
        <v>42900</v>
      </c>
      <c r="B2455" s="10">
        <v>1274.2</v>
      </c>
      <c r="C2455" s="6">
        <v>82.07</v>
      </c>
      <c r="D2455" s="6">
        <v>42.03</v>
      </c>
      <c r="E2455" s="6">
        <v>35.115001999999997</v>
      </c>
      <c r="F2455" s="7">
        <v>0.68689</v>
      </c>
      <c r="G2455" s="4">
        <f t="shared" si="135"/>
        <v>1.9015226847995947E-5</v>
      </c>
      <c r="H2455" s="8">
        <f t="shared" si="136"/>
        <v>5.762096455915979E-3</v>
      </c>
      <c r="I2455" s="8">
        <f t="shared" si="136"/>
        <v>8.5365853658528269E-4</v>
      </c>
      <c r="J2455" s="8">
        <f t="shared" si="136"/>
        <v>1.1910433539781865E-3</v>
      </c>
      <c r="K2455" s="8">
        <f t="shared" si="136"/>
        <v>1.0576328927942105E-2</v>
      </c>
      <c r="L2455" s="8">
        <f t="shared" si="137"/>
        <v>6.7768908650545929E-3</v>
      </c>
    </row>
    <row r="2456" spans="1:12" x14ac:dyDescent="0.25">
      <c r="A2456" s="1">
        <v>42901</v>
      </c>
      <c r="B2456" s="9">
        <v>1253</v>
      </c>
      <c r="C2456" s="2">
        <v>82</v>
      </c>
      <c r="D2456" s="2">
        <v>42.28</v>
      </c>
      <c r="E2456" s="2">
        <v>35.172500999999997</v>
      </c>
      <c r="F2456" s="3">
        <v>0.68667</v>
      </c>
      <c r="G2456" s="4">
        <f t="shared" si="135"/>
        <v>1.9009157305127644E-5</v>
      </c>
      <c r="H2456" s="8">
        <f t="shared" si="136"/>
        <v>-1.6637890441061093E-2</v>
      </c>
      <c r="I2456" s="8">
        <f t="shared" si="136"/>
        <v>-8.5293042524665756E-4</v>
      </c>
      <c r="J2456" s="8">
        <f t="shared" si="136"/>
        <v>5.9481322864620503E-3</v>
      </c>
      <c r="K2456" s="8">
        <f t="shared" si="136"/>
        <v>1.63744829061949E-3</v>
      </c>
      <c r="L2456" s="8">
        <f t="shared" si="137"/>
        <v>-3.2531023628344031E-3</v>
      </c>
    </row>
    <row r="2457" spans="1:12" x14ac:dyDescent="0.25">
      <c r="A2457" s="5">
        <v>42902</v>
      </c>
      <c r="B2457" s="10">
        <v>1255.0999999999999</v>
      </c>
      <c r="C2457" s="6">
        <v>82</v>
      </c>
      <c r="D2457" s="6">
        <v>42.1</v>
      </c>
      <c r="E2457" s="6">
        <v>34.997501</v>
      </c>
      <c r="F2457" s="7">
        <v>0.92578000000000005</v>
      </c>
      <c r="G2457" s="4">
        <f t="shared" si="135"/>
        <v>2.5598131049742179E-5</v>
      </c>
      <c r="H2457" s="8">
        <f t="shared" si="136"/>
        <v>1.6759776536312122E-3</v>
      </c>
      <c r="I2457" s="8">
        <f t="shared" si="136"/>
        <v>0</v>
      </c>
      <c r="J2457" s="8">
        <f t="shared" si="136"/>
        <v>-4.2573320719016018E-3</v>
      </c>
      <c r="K2457" s="8">
        <f t="shared" si="136"/>
        <v>-4.9754778598200102E-3</v>
      </c>
      <c r="L2457" s="8">
        <f t="shared" si="137"/>
        <v>-2.4753110207768217E-3</v>
      </c>
    </row>
    <row r="2458" spans="1:12" x14ac:dyDescent="0.25">
      <c r="A2458" s="1">
        <v>42905</v>
      </c>
      <c r="B2458" s="9">
        <v>1245.3</v>
      </c>
      <c r="C2458" s="2">
        <v>81.83</v>
      </c>
      <c r="D2458" s="2">
        <v>42.31</v>
      </c>
      <c r="E2458" s="2">
        <v>35.365001999999997</v>
      </c>
      <c r="F2458" s="3">
        <v>0.92422000000000004</v>
      </c>
      <c r="G2458" s="4">
        <f t="shared" si="135"/>
        <v>2.5555193777782037E-5</v>
      </c>
      <c r="H2458" s="8">
        <f t="shared" si="136"/>
        <v>-7.8081427774678953E-3</v>
      </c>
      <c r="I2458" s="8">
        <f t="shared" si="136"/>
        <v>-2.073170731707338E-3</v>
      </c>
      <c r="J2458" s="8">
        <f t="shared" si="136"/>
        <v>4.9881235154394504E-3</v>
      </c>
      <c r="K2458" s="8">
        <f t="shared" si="136"/>
        <v>1.050077832700104E-2</v>
      </c>
      <c r="L2458" s="8">
        <f t="shared" si="137"/>
        <v>3.1212063700606879E-3</v>
      </c>
    </row>
    <row r="2459" spans="1:12" x14ac:dyDescent="0.25">
      <c r="A2459" s="5">
        <v>42906</v>
      </c>
      <c r="B2459" s="10">
        <v>1242.0999999999999</v>
      </c>
      <c r="C2459" s="6">
        <v>81.760000000000005</v>
      </c>
      <c r="D2459" s="6">
        <v>42.56</v>
      </c>
      <c r="E2459" s="6">
        <v>34.959999000000003</v>
      </c>
      <c r="F2459" s="7">
        <v>0.92644000000000004</v>
      </c>
      <c r="G2459" s="4">
        <f t="shared" si="135"/>
        <v>2.5616296619235257E-5</v>
      </c>
      <c r="H2459" s="8">
        <f t="shared" si="136"/>
        <v>-2.5696619288525218E-3</v>
      </c>
      <c r="I2459" s="8">
        <f t="shared" si="136"/>
        <v>-8.5543199315646075E-4</v>
      </c>
      <c r="J2459" s="8">
        <f t="shared" si="136"/>
        <v>5.9087686126211292E-3</v>
      </c>
      <c r="K2459" s="8">
        <f t="shared" si="136"/>
        <v>-1.1452084747513759E-2</v>
      </c>
      <c r="L2459" s="8">
        <f t="shared" si="137"/>
        <v>-5.0445700997506001E-3</v>
      </c>
    </row>
    <row r="2460" spans="1:12" x14ac:dyDescent="0.25">
      <c r="A2460" s="1">
        <v>42907</v>
      </c>
      <c r="B2460" s="9">
        <v>1244.2</v>
      </c>
      <c r="C2460" s="2">
        <v>81.86</v>
      </c>
      <c r="D2460" s="2">
        <v>42.21</v>
      </c>
      <c r="E2460" s="2">
        <v>35.354999999999997</v>
      </c>
      <c r="F2460" s="3">
        <v>0.92532999999999999</v>
      </c>
      <c r="G2460" s="4">
        <f t="shared" si="135"/>
        <v>2.5585745366152324E-5</v>
      </c>
      <c r="H2460" s="8">
        <f t="shared" si="136"/>
        <v>1.6906851300218474E-3</v>
      </c>
      <c r="I2460" s="8">
        <f t="shared" si="136"/>
        <v>1.2230919765165644E-3</v>
      </c>
      <c r="J2460" s="8">
        <f t="shared" si="136"/>
        <v>-8.2236842105263483E-3</v>
      </c>
      <c r="K2460" s="8">
        <f t="shared" si="136"/>
        <v>1.1298655929595234E-2</v>
      </c>
      <c r="L2460" s="8">
        <f t="shared" si="137"/>
        <v>4.3587662134343813E-3</v>
      </c>
    </row>
    <row r="2461" spans="1:12" x14ac:dyDescent="0.25">
      <c r="A2461" s="5">
        <v>42908</v>
      </c>
      <c r="B2461" s="10">
        <v>1247.9000000000001</v>
      </c>
      <c r="C2461" s="6">
        <v>81.23</v>
      </c>
      <c r="D2461" s="6">
        <v>42.23</v>
      </c>
      <c r="E2461" s="6">
        <v>35.229999999999997</v>
      </c>
      <c r="F2461" s="7">
        <v>0.92666999999999999</v>
      </c>
      <c r="G2461" s="4">
        <f t="shared" si="135"/>
        <v>2.5622627017218846E-5</v>
      </c>
      <c r="H2461" s="8">
        <f t="shared" si="136"/>
        <v>2.9737984246906005E-3</v>
      </c>
      <c r="I2461" s="8">
        <f t="shared" si="136"/>
        <v>-7.6960664549229835E-3</v>
      </c>
      <c r="J2461" s="8">
        <f t="shared" si="136"/>
        <v>4.738213693436631E-4</v>
      </c>
      <c r="K2461" s="8">
        <f t="shared" si="136"/>
        <v>-3.535567812190638E-3</v>
      </c>
      <c r="L2461" s="8">
        <f t="shared" si="137"/>
        <v>-1.2866280509223975E-3</v>
      </c>
    </row>
    <row r="2462" spans="1:12" x14ac:dyDescent="0.25">
      <c r="A2462" s="1">
        <v>42909</v>
      </c>
      <c r="B2462" s="9">
        <v>1254.8</v>
      </c>
      <c r="C2462" s="2">
        <v>81.25</v>
      </c>
      <c r="D2462" s="2">
        <v>42.11</v>
      </c>
      <c r="E2462" s="2">
        <v>35.159999999999997</v>
      </c>
      <c r="F2462" s="3">
        <v>0.92610999999999999</v>
      </c>
      <c r="G2462" s="4">
        <f t="shared" si="135"/>
        <v>2.5607213849365706E-5</v>
      </c>
      <c r="H2462" s="8">
        <f t="shared" si="136"/>
        <v>5.5292892058657452E-3</v>
      </c>
      <c r="I2462" s="8">
        <f t="shared" si="136"/>
        <v>2.462144527883297E-4</v>
      </c>
      <c r="J2462" s="8">
        <f t="shared" si="136"/>
        <v>-2.8415818138763306E-3</v>
      </c>
      <c r="K2462" s="8">
        <f t="shared" si="136"/>
        <v>-1.9869429463525486E-3</v>
      </c>
      <c r="L2462" s="8">
        <f t="shared" si="137"/>
        <v>2.7829613850744968E-4</v>
      </c>
    </row>
    <row r="2463" spans="1:12" x14ac:dyDescent="0.25">
      <c r="A2463" s="5">
        <v>42912</v>
      </c>
      <c r="B2463" s="10">
        <v>1244.9000000000001</v>
      </c>
      <c r="C2463" s="6">
        <v>81.84</v>
      </c>
      <c r="D2463" s="6">
        <v>42.24</v>
      </c>
      <c r="E2463" s="6">
        <v>35.220001000000003</v>
      </c>
      <c r="F2463" s="7">
        <v>0.92666999999999999</v>
      </c>
      <c r="G2463" s="4">
        <f t="shared" si="135"/>
        <v>2.5622627017218846E-5</v>
      </c>
      <c r="H2463" s="8">
        <f t="shared" si="136"/>
        <v>-7.8897035384123872E-3</v>
      </c>
      <c r="I2463" s="8">
        <f t="shared" si="136"/>
        <v>7.2615384615385033E-3</v>
      </c>
      <c r="J2463" s="8">
        <f t="shared" si="136"/>
        <v>3.0871526953218371E-3</v>
      </c>
      <c r="K2463" s="8">
        <f t="shared" si="136"/>
        <v>1.7065130830491142E-3</v>
      </c>
      <c r="L2463" s="8">
        <f t="shared" si="137"/>
        <v>-4.3875896244771411E-4</v>
      </c>
    </row>
    <row r="2464" spans="1:12" x14ac:dyDescent="0.25">
      <c r="A2464" s="1">
        <v>42913</v>
      </c>
      <c r="B2464" s="9">
        <v>1245.3</v>
      </c>
      <c r="C2464" s="2">
        <v>82.02</v>
      </c>
      <c r="D2464" s="2">
        <v>42.51</v>
      </c>
      <c r="E2464" s="2">
        <v>35.950001</v>
      </c>
      <c r="F2464" s="3">
        <v>0.92444000000000004</v>
      </c>
      <c r="G2464" s="4">
        <f t="shared" si="135"/>
        <v>2.5561249074268488E-5</v>
      </c>
      <c r="H2464" s="8">
        <f t="shared" si="136"/>
        <v>3.2131094867046635E-4</v>
      </c>
      <c r="I2464" s="8">
        <f t="shared" si="136"/>
        <v>2.19941348973598E-3</v>
      </c>
      <c r="J2464" s="8">
        <f t="shared" si="136"/>
        <v>6.3920454545453604E-3</v>
      </c>
      <c r="K2464" s="8">
        <f t="shared" si="136"/>
        <v>2.0726859150287838E-2</v>
      </c>
      <c r="L2464" s="8">
        <f t="shared" si="137"/>
        <v>1.075868300222297E-2</v>
      </c>
    </row>
    <row r="2465" spans="1:12" x14ac:dyDescent="0.25">
      <c r="A2465" s="5">
        <v>42914</v>
      </c>
      <c r="B2465" s="10">
        <v>1247.5</v>
      </c>
      <c r="C2465" s="6">
        <v>83.7</v>
      </c>
      <c r="D2465" s="6">
        <v>42.35</v>
      </c>
      <c r="E2465" s="6">
        <v>36.029998999999997</v>
      </c>
      <c r="F2465" s="7">
        <v>0.92500000000000004</v>
      </c>
      <c r="G2465" s="4">
        <f t="shared" si="135"/>
        <v>2.5576662496362701E-5</v>
      </c>
      <c r="H2465" s="8">
        <f t="shared" si="136"/>
        <v>1.7666425760861203E-3</v>
      </c>
      <c r="I2465" s="8">
        <f t="shared" si="136"/>
        <v>2.0482809070958386E-2</v>
      </c>
      <c r="J2465" s="8">
        <f t="shared" si="136"/>
        <v>-3.7638202775816653E-3</v>
      </c>
      <c r="K2465" s="8">
        <f t="shared" si="136"/>
        <v>2.2252572399092908E-3</v>
      </c>
      <c r="L2465" s="8">
        <f t="shared" si="137"/>
        <v>2.6060229550200313E-3</v>
      </c>
    </row>
    <row r="2466" spans="1:12" x14ac:dyDescent="0.25">
      <c r="A2466" s="1">
        <v>42915</v>
      </c>
      <c r="B2466" s="9">
        <v>1245.8</v>
      </c>
      <c r="C2466" s="2">
        <v>82.01</v>
      </c>
      <c r="D2466" s="2">
        <v>42.55</v>
      </c>
      <c r="E2466" s="2">
        <v>35.982498</v>
      </c>
      <c r="F2466" s="3">
        <v>0.92556000000000005</v>
      </c>
      <c r="G2466" s="4">
        <f t="shared" si="135"/>
        <v>2.559207583341383E-5</v>
      </c>
      <c r="H2466" s="8">
        <f t="shared" si="136"/>
        <v>-1.3627254509018401E-3</v>
      </c>
      <c r="I2466" s="8">
        <f t="shared" si="136"/>
        <v>-2.0191158900836292E-2</v>
      </c>
      <c r="J2466" s="8">
        <f t="shared" si="136"/>
        <v>4.7225501770955308E-3</v>
      </c>
      <c r="K2466" s="8">
        <f t="shared" si="136"/>
        <v>-1.3183736141651548E-3</v>
      </c>
      <c r="L2466" s="8">
        <f t="shared" si="137"/>
        <v>-1.8903187947987418E-3</v>
      </c>
    </row>
    <row r="2467" spans="1:12" x14ac:dyDescent="0.25">
      <c r="A2467" s="5">
        <v>42916</v>
      </c>
      <c r="B2467" s="10">
        <v>1242.3</v>
      </c>
      <c r="C2467" s="6">
        <v>82.07</v>
      </c>
      <c r="D2467" s="6">
        <v>42.58</v>
      </c>
      <c r="E2467" s="6">
        <v>35.915000999999997</v>
      </c>
      <c r="F2467" s="7">
        <v>0.92666999999999999</v>
      </c>
      <c r="G2467" s="4">
        <f t="shared" si="135"/>
        <v>2.5622627017218846E-5</v>
      </c>
      <c r="H2467" s="8">
        <f t="shared" si="136"/>
        <v>-2.8094397174506344E-3</v>
      </c>
      <c r="I2467" s="8">
        <f t="shared" si="136"/>
        <v>7.3161809535407952E-4</v>
      </c>
      <c r="J2467" s="8">
        <f t="shared" si="136"/>
        <v>7.0505287896594924E-4</v>
      </c>
      <c r="K2467" s="8">
        <f t="shared" si="136"/>
        <v>-1.8758286320200179E-3</v>
      </c>
      <c r="L2467" s="8">
        <f t="shared" si="137"/>
        <v>-1.5040314636631099E-3</v>
      </c>
    </row>
    <row r="2468" spans="1:12" x14ac:dyDescent="0.25">
      <c r="A2468" s="1">
        <v>42919</v>
      </c>
      <c r="B2468" s="9">
        <v>1219.2</v>
      </c>
      <c r="C2468" s="2">
        <v>82.37</v>
      </c>
      <c r="D2468" s="2">
        <v>42.51</v>
      </c>
      <c r="E2468" s="2">
        <v>35.924999</v>
      </c>
      <c r="F2468" s="3">
        <v>0.92166999999999999</v>
      </c>
      <c r="G2468" s="4">
        <f t="shared" si="135"/>
        <v>2.5485006427405921E-5</v>
      </c>
      <c r="H2468" s="8">
        <f t="shared" si="136"/>
        <v>-1.8594542381067301E-2</v>
      </c>
      <c r="I2468" s="8">
        <f t="shared" si="136"/>
        <v>3.6554161082004558E-3</v>
      </c>
      <c r="J2468" s="8">
        <f t="shared" si="136"/>
        <v>-1.6439643024894384E-3</v>
      </c>
      <c r="K2468" s="8">
        <f t="shared" si="136"/>
        <v>2.7837949941872647E-4</v>
      </c>
      <c r="L2468" s="8">
        <f t="shared" si="137"/>
        <v>-5.3427452756320687E-3</v>
      </c>
    </row>
    <row r="2469" spans="1:12" x14ac:dyDescent="0.25">
      <c r="A2469" s="5">
        <v>42920</v>
      </c>
      <c r="B2469" s="10">
        <v>1227.55</v>
      </c>
      <c r="C2469" s="6">
        <v>82.53</v>
      </c>
      <c r="D2469" s="6">
        <v>42.65</v>
      </c>
      <c r="E2469" s="6">
        <v>36.192501</v>
      </c>
      <c r="F2469" s="7">
        <v>0.92722000000000004</v>
      </c>
      <c r="G2469" s="4">
        <f t="shared" si="135"/>
        <v>2.5637764867081358E-5</v>
      </c>
      <c r="H2469" s="8">
        <f t="shared" si="136"/>
        <v>6.8487532808398201E-3</v>
      </c>
      <c r="I2469" s="8">
        <f t="shared" si="136"/>
        <v>1.9424547772246763E-3</v>
      </c>
      <c r="J2469" s="8">
        <f t="shared" si="136"/>
        <v>3.2933427428840406E-3</v>
      </c>
      <c r="K2469" s="8">
        <f t="shared" si="136"/>
        <v>7.4461240764404852E-3</v>
      </c>
      <c r="L2469" s="8">
        <f t="shared" si="137"/>
        <v>6.11835656074196E-3</v>
      </c>
    </row>
    <row r="2470" spans="1:12" x14ac:dyDescent="0.25">
      <c r="A2470" s="1">
        <v>42921</v>
      </c>
      <c r="B2470" s="9">
        <v>1221.7</v>
      </c>
      <c r="C2470" s="2">
        <v>83.01</v>
      </c>
      <c r="D2470" s="2">
        <v>42.58</v>
      </c>
      <c r="E2470" s="2">
        <v>36.005001</v>
      </c>
      <c r="F2470" s="3">
        <v>0.93</v>
      </c>
      <c r="G2470" s="4">
        <f t="shared" si="135"/>
        <v>2.5714278558242043E-5</v>
      </c>
      <c r="H2470" s="8">
        <f t="shared" si="136"/>
        <v>-4.7655899963340879E-3</v>
      </c>
      <c r="I2470" s="8">
        <f t="shared" si="136"/>
        <v>5.8160668847692231E-3</v>
      </c>
      <c r="J2470" s="8">
        <f t="shared" si="136"/>
        <v>-1.6412661195779668E-3</v>
      </c>
      <c r="K2470" s="8">
        <f t="shared" si="136"/>
        <v>-5.180631203132384E-3</v>
      </c>
      <c r="L2470" s="8">
        <f t="shared" si="137"/>
        <v>-3.5528516864615223E-3</v>
      </c>
    </row>
    <row r="2471" spans="1:12" x14ac:dyDescent="0.25">
      <c r="A2471" s="5">
        <v>42922</v>
      </c>
      <c r="B2471" s="10">
        <v>1223.3</v>
      </c>
      <c r="C2471" s="6">
        <v>82.76</v>
      </c>
      <c r="D2471" s="6">
        <v>42.64</v>
      </c>
      <c r="E2471" s="6">
        <v>35.915000999999997</v>
      </c>
      <c r="F2471" s="7">
        <v>0.93110999999999999</v>
      </c>
      <c r="G2471" s="4">
        <f t="shared" si="135"/>
        <v>2.5744828401785824E-5</v>
      </c>
      <c r="H2471" s="8">
        <f t="shared" si="136"/>
        <v>1.3096504870262003E-3</v>
      </c>
      <c r="I2471" s="8">
        <f t="shared" si="136"/>
        <v>-3.0116853391157689E-3</v>
      </c>
      <c r="J2471" s="8">
        <f t="shared" si="136"/>
        <v>1.4091122592767092E-3</v>
      </c>
      <c r="K2471" s="8">
        <f t="shared" si="136"/>
        <v>-2.4996527565713275E-3</v>
      </c>
      <c r="L2471" s="8">
        <f t="shared" si="137"/>
        <v>-7.6275858654345366E-4</v>
      </c>
    </row>
    <row r="2472" spans="1:12" x14ac:dyDescent="0.25">
      <c r="A2472" s="1">
        <v>42923</v>
      </c>
      <c r="B2472" s="9">
        <v>1209.7</v>
      </c>
      <c r="C2472" s="2">
        <v>83.13</v>
      </c>
      <c r="D2472" s="2">
        <v>42.73</v>
      </c>
      <c r="E2472" s="2">
        <v>35.834999000000003</v>
      </c>
      <c r="F2472" s="3">
        <v>0.93</v>
      </c>
      <c r="G2472" s="4">
        <f t="shared" si="135"/>
        <v>2.5714278558242043E-5</v>
      </c>
      <c r="H2472" s="8">
        <f t="shared" si="136"/>
        <v>-1.1117469140848451E-2</v>
      </c>
      <c r="I2472" s="8">
        <f t="shared" si="136"/>
        <v>4.4707588206862048E-3</v>
      </c>
      <c r="J2472" s="8">
        <f t="shared" si="136"/>
        <v>2.1106941838648289E-3</v>
      </c>
      <c r="K2472" s="8">
        <f t="shared" si="136"/>
        <v>-2.2275371786845627E-3</v>
      </c>
      <c r="L2472" s="8">
        <f t="shared" si="137"/>
        <v>-3.5748286595191194E-3</v>
      </c>
    </row>
    <row r="2473" spans="1:12" x14ac:dyDescent="0.25">
      <c r="A2473" s="5">
        <v>42926</v>
      </c>
      <c r="B2473" s="10">
        <v>1213.2</v>
      </c>
      <c r="C2473" s="6">
        <v>82.84</v>
      </c>
      <c r="D2473" s="6">
        <v>42.68</v>
      </c>
      <c r="E2473" s="6">
        <v>35.792499999999997</v>
      </c>
      <c r="F2473" s="7">
        <v>0.93056000000000005</v>
      </c>
      <c r="G2473" s="4">
        <f t="shared" si="135"/>
        <v>2.5729691133902222E-5</v>
      </c>
      <c r="H2473" s="8">
        <f t="shared" si="136"/>
        <v>2.8932793254525914E-3</v>
      </c>
      <c r="I2473" s="8">
        <f t="shared" si="136"/>
        <v>-3.4885119692047643E-3</v>
      </c>
      <c r="J2473" s="8">
        <f t="shared" si="136"/>
        <v>-1.1701380762929362E-3</v>
      </c>
      <c r="K2473" s="8">
        <f t="shared" si="136"/>
        <v>-1.1859634766560618E-3</v>
      </c>
      <c r="L2473" s="8">
        <f t="shared" si="137"/>
        <v>-1.6844401548140507E-4</v>
      </c>
    </row>
    <row r="2474" spans="1:12" x14ac:dyDescent="0.25">
      <c r="A2474" s="1">
        <v>42927</v>
      </c>
      <c r="B2474" s="9">
        <v>1214.7</v>
      </c>
      <c r="C2474" s="2">
        <v>82.97</v>
      </c>
      <c r="D2474" s="2">
        <v>42.54</v>
      </c>
      <c r="E2474" s="2">
        <v>35.407501000000003</v>
      </c>
      <c r="F2474" s="3">
        <v>0.92722000000000004</v>
      </c>
      <c r="G2474" s="4">
        <f t="shared" si="135"/>
        <v>2.5637764867081358E-5</v>
      </c>
      <c r="H2474" s="8">
        <f t="shared" si="136"/>
        <v>1.2363996043521265E-3</v>
      </c>
      <c r="I2474" s="8">
        <f t="shared" si="136"/>
        <v>1.5692901979719393E-3</v>
      </c>
      <c r="J2474" s="8">
        <f t="shared" si="136"/>
        <v>-3.2802249297094791E-3</v>
      </c>
      <c r="K2474" s="8">
        <f t="shared" si="136"/>
        <v>-1.0756415450163958E-2</v>
      </c>
      <c r="L2474" s="8">
        <f t="shared" si="137"/>
        <v>-4.9370203486782897E-3</v>
      </c>
    </row>
    <row r="2475" spans="1:12" x14ac:dyDescent="0.25">
      <c r="A2475" s="5">
        <v>42928</v>
      </c>
      <c r="B2475" s="10">
        <v>1219.0999999999999</v>
      </c>
      <c r="C2475" s="6">
        <v>81.69</v>
      </c>
      <c r="D2475" s="6">
        <v>42.87</v>
      </c>
      <c r="E2475" s="6">
        <v>35.450001</v>
      </c>
      <c r="F2475" s="7">
        <v>0.92778000000000005</v>
      </c>
      <c r="G2475" s="4">
        <f t="shared" si="135"/>
        <v>2.5653177865958554E-5</v>
      </c>
      <c r="H2475" s="8">
        <f t="shared" si="136"/>
        <v>3.6222935704288001E-3</v>
      </c>
      <c r="I2475" s="8">
        <f t="shared" si="136"/>
        <v>-1.5427262866096194E-2</v>
      </c>
      <c r="J2475" s="8">
        <f t="shared" si="136"/>
        <v>7.757404795486561E-3</v>
      </c>
      <c r="K2475" s="8">
        <f t="shared" si="136"/>
        <v>1.2003106347436626E-3</v>
      </c>
      <c r="L2475" s="8">
        <f t="shared" si="137"/>
        <v>1.6304305214294868E-3</v>
      </c>
    </row>
    <row r="2476" spans="1:12" x14ac:dyDescent="0.25">
      <c r="A2476" s="1">
        <v>42929</v>
      </c>
      <c r="B2476" s="9">
        <v>1217.3</v>
      </c>
      <c r="C2476" s="2">
        <v>81.58</v>
      </c>
      <c r="D2476" s="2">
        <v>42.79</v>
      </c>
      <c r="E2476" s="2">
        <v>35.262501</v>
      </c>
      <c r="F2476" s="3">
        <v>0.92610999999999999</v>
      </c>
      <c r="G2476" s="4">
        <f t="shared" si="135"/>
        <v>2.5607213849365706E-5</v>
      </c>
      <c r="H2476" s="8">
        <f t="shared" si="136"/>
        <v>-1.476499056681121E-3</v>
      </c>
      <c r="I2476" s="8">
        <f t="shared" si="136"/>
        <v>-1.3465540457828307E-3</v>
      </c>
      <c r="J2476" s="8">
        <f t="shared" si="136"/>
        <v>-1.8661068346162422E-3</v>
      </c>
      <c r="K2476" s="8">
        <f t="shared" si="136"/>
        <v>-5.2891394840863335E-3</v>
      </c>
      <c r="L2476" s="8">
        <f t="shared" si="137"/>
        <v>-3.2622813844720121E-3</v>
      </c>
    </row>
    <row r="2477" spans="1:12" x14ac:dyDescent="0.25">
      <c r="A2477" s="5">
        <v>42930</v>
      </c>
      <c r="B2477" s="10">
        <v>1227.5</v>
      </c>
      <c r="C2477" s="6">
        <v>81.05</v>
      </c>
      <c r="D2477" s="6">
        <v>43.11</v>
      </c>
      <c r="E2477" s="6">
        <v>35.457500000000003</v>
      </c>
      <c r="F2477" s="7">
        <v>0.93</v>
      </c>
      <c r="G2477" s="4">
        <f t="shared" si="135"/>
        <v>2.5714278558242043E-5</v>
      </c>
      <c r="H2477" s="8">
        <f t="shared" si="136"/>
        <v>8.3791998685616084E-3</v>
      </c>
      <c r="I2477" s="8">
        <f t="shared" si="136"/>
        <v>-6.4966903652856232E-3</v>
      </c>
      <c r="J2477" s="8">
        <f t="shared" si="136"/>
        <v>7.478382799719567E-3</v>
      </c>
      <c r="K2477" s="8">
        <f t="shared" si="136"/>
        <v>5.5299254014910286E-3</v>
      </c>
      <c r="L2477" s="8">
        <f t="shared" si="137"/>
        <v>5.6986856765749655E-3</v>
      </c>
    </row>
    <row r="2478" spans="1:12" x14ac:dyDescent="0.25">
      <c r="A2478" s="1">
        <v>42933</v>
      </c>
      <c r="B2478" s="9">
        <v>1233.7</v>
      </c>
      <c r="C2478" s="2">
        <v>80.489999999999995</v>
      </c>
      <c r="D2478" s="2">
        <v>43.74</v>
      </c>
      <c r="E2478" s="2">
        <v>35.299999</v>
      </c>
      <c r="F2478" s="3">
        <v>0.93</v>
      </c>
      <c r="G2478" s="4">
        <f t="shared" si="135"/>
        <v>2.5714278558242043E-5</v>
      </c>
      <c r="H2478" s="8">
        <f t="shared" si="136"/>
        <v>5.0509164969450475E-3</v>
      </c>
      <c r="I2478" s="8">
        <f t="shared" si="136"/>
        <v>-6.9093152375077392E-3</v>
      </c>
      <c r="J2478" s="8">
        <f t="shared" si="136"/>
        <v>1.4613778705636803E-2</v>
      </c>
      <c r="K2478" s="8">
        <f t="shared" si="136"/>
        <v>-4.4419657336248588E-3</v>
      </c>
      <c r="L2478" s="8">
        <f t="shared" si="137"/>
        <v>1.343752126723558E-3</v>
      </c>
    </row>
    <row r="2479" spans="1:12" x14ac:dyDescent="0.25">
      <c r="A2479" s="5">
        <v>42934</v>
      </c>
      <c r="B2479" s="10">
        <v>1241.9000000000001</v>
      </c>
      <c r="C2479" s="6">
        <v>81.010000000000005</v>
      </c>
      <c r="D2479" s="6">
        <v>43.2</v>
      </c>
      <c r="E2479" s="6">
        <v>35.169998</v>
      </c>
      <c r="F2479" s="7">
        <v>0.92944000000000004</v>
      </c>
      <c r="G2479" s="4">
        <f t="shared" si="135"/>
        <v>2.5698865897538781E-5</v>
      </c>
      <c r="H2479" s="8">
        <f t="shared" si="136"/>
        <v>6.6466726108454612E-3</v>
      </c>
      <c r="I2479" s="8">
        <f t="shared" si="136"/>
        <v>6.4604298670643589E-3</v>
      </c>
      <c r="J2479" s="8">
        <f t="shared" si="136"/>
        <v>-1.2345679012345659E-2</v>
      </c>
      <c r="K2479" s="8">
        <f t="shared" si="136"/>
        <v>-3.6827479796812468E-3</v>
      </c>
      <c r="L2479" s="8">
        <f t="shared" si="137"/>
        <v>-1.2330219377451887E-3</v>
      </c>
    </row>
    <row r="2480" spans="1:12" x14ac:dyDescent="0.25">
      <c r="A2480" s="1">
        <v>42935</v>
      </c>
      <c r="B2480" s="9">
        <v>1242</v>
      </c>
      <c r="C2480" s="2">
        <v>80.69</v>
      </c>
      <c r="D2480" s="2">
        <v>42.98</v>
      </c>
      <c r="E2480" s="2">
        <v>35.610000999999997</v>
      </c>
      <c r="F2480" s="3">
        <v>0.92944000000000004</v>
      </c>
      <c r="G2480" s="4">
        <f t="shared" si="135"/>
        <v>2.5698865897538781E-5</v>
      </c>
      <c r="H2480" s="8">
        <f t="shared" si="136"/>
        <v>8.0521781141725614E-5</v>
      </c>
      <c r="I2480" s="8">
        <f t="shared" si="136"/>
        <v>-3.9501296136280383E-3</v>
      </c>
      <c r="J2480" s="8">
        <f t="shared" si="136"/>
        <v>-5.09259259259273E-3</v>
      </c>
      <c r="K2480" s="8">
        <f t="shared" si="136"/>
        <v>1.2510748507861651E-2</v>
      </c>
      <c r="L2480" s="8">
        <f t="shared" si="137"/>
        <v>4.5264129110743215E-3</v>
      </c>
    </row>
    <row r="2481" spans="1:12" x14ac:dyDescent="0.25">
      <c r="A2481" s="5">
        <v>42936</v>
      </c>
      <c r="B2481" s="10">
        <v>1245.5</v>
      </c>
      <c r="C2481" s="6">
        <v>81.11</v>
      </c>
      <c r="D2481" s="6">
        <v>43.24</v>
      </c>
      <c r="E2481" s="6">
        <v>35.567501</v>
      </c>
      <c r="F2481" s="7">
        <v>0.92666999999999999</v>
      </c>
      <c r="G2481" s="4">
        <f t="shared" si="135"/>
        <v>2.5622627017218846E-5</v>
      </c>
      <c r="H2481" s="8">
        <f t="shared" si="136"/>
        <v>2.8180354267310788E-3</v>
      </c>
      <c r="I2481" s="8">
        <f t="shared" si="136"/>
        <v>5.2051059610856579E-3</v>
      </c>
      <c r="J2481" s="8">
        <f t="shared" si="136"/>
        <v>6.0493252675664294E-3</v>
      </c>
      <c r="K2481" s="8">
        <f t="shared" si="136"/>
        <v>-1.1934849426147693E-3</v>
      </c>
      <c r="L2481" s="8">
        <f t="shared" si="137"/>
        <v>1.734444755746611E-3</v>
      </c>
    </row>
    <row r="2482" spans="1:12" x14ac:dyDescent="0.25">
      <c r="A2482" s="1">
        <v>42937</v>
      </c>
      <c r="B2482" s="9">
        <v>1254.9000000000001</v>
      </c>
      <c r="C2482" s="2">
        <v>81.73</v>
      </c>
      <c r="D2482" s="2">
        <v>42.85</v>
      </c>
      <c r="E2482" s="2">
        <v>35.909999999999997</v>
      </c>
      <c r="F2482" s="3">
        <v>0.92832999999999999</v>
      </c>
      <c r="G2482" s="4">
        <f t="shared" si="135"/>
        <v>2.5668315549731702E-5</v>
      </c>
      <c r="H2482" s="8">
        <f t="shared" si="136"/>
        <v>7.5471698113208276E-3</v>
      </c>
      <c r="I2482" s="8">
        <f t="shared" si="136"/>
        <v>7.6439403279497543E-3</v>
      </c>
      <c r="J2482" s="8">
        <f t="shared" si="136"/>
        <v>-9.019426456984286E-3</v>
      </c>
      <c r="K2482" s="8">
        <f t="shared" si="136"/>
        <v>9.6295491774920187E-3</v>
      </c>
      <c r="L2482" s="8">
        <f t="shared" si="137"/>
        <v>5.7330135785407747E-3</v>
      </c>
    </row>
    <row r="2483" spans="1:12" x14ac:dyDescent="0.25">
      <c r="A2483" s="5">
        <v>42940</v>
      </c>
      <c r="B2483" s="10">
        <v>1254.3</v>
      </c>
      <c r="C2483" s="6">
        <v>81.400000000000006</v>
      </c>
      <c r="D2483" s="6">
        <v>43.06</v>
      </c>
      <c r="E2483" s="6">
        <v>36.1325</v>
      </c>
      <c r="F2483" s="7">
        <v>0.93028</v>
      </c>
      <c r="G2483" s="4">
        <f t="shared" si="135"/>
        <v>2.5721984856730273E-5</v>
      </c>
      <c r="H2483" s="8">
        <f t="shared" si="136"/>
        <v>-4.7812574707158849E-4</v>
      </c>
      <c r="I2483" s="8">
        <f t="shared" si="136"/>
        <v>-4.0376850605652551E-3</v>
      </c>
      <c r="J2483" s="8">
        <f t="shared" si="136"/>
        <v>4.9008168028004864E-3</v>
      </c>
      <c r="K2483" s="8">
        <f t="shared" si="136"/>
        <v>6.196045669729984E-3</v>
      </c>
      <c r="L2483" s="8">
        <f t="shared" si="137"/>
        <v>3.1558393194804726E-3</v>
      </c>
    </row>
    <row r="2484" spans="1:12" x14ac:dyDescent="0.25">
      <c r="A2484" s="1">
        <v>42941</v>
      </c>
      <c r="B2484" s="9">
        <v>1252.0999999999999</v>
      </c>
      <c r="C2484" s="2">
        <v>81.260000000000005</v>
      </c>
      <c r="D2484" s="2">
        <v>43.17</v>
      </c>
      <c r="E2484" s="2">
        <v>35.919998</v>
      </c>
      <c r="F2484" s="3">
        <v>0.93056000000000005</v>
      </c>
      <c r="G2484" s="4">
        <f t="shared" si="135"/>
        <v>2.5729691133902222E-5</v>
      </c>
      <c r="H2484" s="8">
        <f t="shared" si="136"/>
        <v>-1.7539663557363035E-3</v>
      </c>
      <c r="I2484" s="8">
        <f t="shared" si="136"/>
        <v>-1.7199017199017268E-3</v>
      </c>
      <c r="J2484" s="8">
        <f t="shared" si="136"/>
        <v>2.5545750116116911E-3</v>
      </c>
      <c r="K2484" s="8">
        <f t="shared" si="136"/>
        <v>-5.8811872967550168E-3</v>
      </c>
      <c r="L2484" s="8">
        <f t="shared" si="137"/>
        <v>-2.9056278052679288E-3</v>
      </c>
    </row>
    <row r="2485" spans="1:12" x14ac:dyDescent="0.25">
      <c r="A2485" s="5">
        <v>42942</v>
      </c>
      <c r="B2485" s="10">
        <v>1249.4000000000001</v>
      </c>
      <c r="C2485" s="6">
        <v>81.650000000000006</v>
      </c>
      <c r="D2485" s="6">
        <v>42.96</v>
      </c>
      <c r="E2485" s="6">
        <v>35.947498000000003</v>
      </c>
      <c r="F2485" s="7">
        <v>0.92944000000000004</v>
      </c>
      <c r="G2485" s="4">
        <f t="shared" si="135"/>
        <v>2.5698865897538781E-5</v>
      </c>
      <c r="H2485" s="8">
        <f t="shared" si="136"/>
        <v>-2.1563772861591074E-3</v>
      </c>
      <c r="I2485" s="8">
        <f t="shared" si="136"/>
        <v>4.7994093034703488E-3</v>
      </c>
      <c r="J2485" s="8">
        <f t="shared" si="136"/>
        <v>-4.864489228631013E-3</v>
      </c>
      <c r="K2485" s="8">
        <f t="shared" si="136"/>
        <v>7.6559024307304836E-4</v>
      </c>
      <c r="L2485" s="8">
        <f t="shared" si="137"/>
        <v>-7.038958068887732E-4</v>
      </c>
    </row>
    <row r="2486" spans="1:12" x14ac:dyDescent="0.25">
      <c r="A2486" s="1">
        <v>42943</v>
      </c>
      <c r="B2486" s="9">
        <v>1260</v>
      </c>
      <c r="C2486" s="2">
        <v>82.06</v>
      </c>
      <c r="D2486" s="2">
        <v>43.15</v>
      </c>
      <c r="E2486" s="2">
        <v>35.912497999999999</v>
      </c>
      <c r="F2486" s="3">
        <v>0.92666999999999999</v>
      </c>
      <c r="G2486" s="4">
        <f t="shared" si="135"/>
        <v>2.5622627017218846E-5</v>
      </c>
      <c r="H2486" s="8">
        <f t="shared" si="136"/>
        <v>8.4840723547301971E-3</v>
      </c>
      <c r="I2486" s="8">
        <f t="shared" si="136"/>
        <v>5.0214329454990395E-3</v>
      </c>
      <c r="J2486" s="8">
        <f t="shared" si="136"/>
        <v>4.4227188081936153E-3</v>
      </c>
      <c r="K2486" s="8">
        <f t="shared" si="136"/>
        <v>-9.7364217114647843E-4</v>
      </c>
      <c r="L2486" s="8">
        <f t="shared" si="137"/>
        <v>3.2226479177728399E-3</v>
      </c>
    </row>
    <row r="2487" spans="1:12" x14ac:dyDescent="0.25">
      <c r="A2487" s="5">
        <v>42944</v>
      </c>
      <c r="B2487" s="10">
        <v>1270.2</v>
      </c>
      <c r="C2487" s="6">
        <v>82.05</v>
      </c>
      <c r="D2487" s="6">
        <v>43.22</v>
      </c>
      <c r="E2487" s="6">
        <v>36.645000000000003</v>
      </c>
      <c r="F2487" s="7">
        <v>0.92722000000000004</v>
      </c>
      <c r="G2487" s="4">
        <f t="shared" si="135"/>
        <v>2.5637764867081358E-5</v>
      </c>
      <c r="H2487" s="8">
        <f t="shared" si="136"/>
        <v>8.095238095238131E-3</v>
      </c>
      <c r="I2487" s="8">
        <f t="shared" si="136"/>
        <v>-1.2186205215702067E-4</v>
      </c>
      <c r="J2487" s="8">
        <f t="shared" si="136"/>
        <v>1.6222479721900414E-3</v>
      </c>
      <c r="K2487" s="8">
        <f t="shared" si="136"/>
        <v>2.0396854599198412E-2</v>
      </c>
      <c r="L2487" s="8">
        <f t="shared" si="137"/>
        <v>1.1917692782337761E-2</v>
      </c>
    </row>
    <row r="2488" spans="1:12" x14ac:dyDescent="0.25">
      <c r="A2488" s="1">
        <v>42947</v>
      </c>
      <c r="B2488" s="9">
        <v>1268.9000000000001</v>
      </c>
      <c r="C2488" s="2">
        <v>82.7</v>
      </c>
      <c r="D2488" s="2">
        <v>43.33</v>
      </c>
      <c r="E2488" s="2">
        <v>36.877499</v>
      </c>
      <c r="F2488" s="3">
        <v>0.92778000000000005</v>
      </c>
      <c r="G2488" s="4">
        <f t="shared" si="135"/>
        <v>2.5653177865958554E-5</v>
      </c>
      <c r="H2488" s="8">
        <f t="shared" si="136"/>
        <v>-1.0234608723035383E-3</v>
      </c>
      <c r="I2488" s="8">
        <f t="shared" si="136"/>
        <v>7.9219987812310256E-3</v>
      </c>
      <c r="J2488" s="8">
        <f t="shared" si="136"/>
        <v>2.5451180009254844E-3</v>
      </c>
      <c r="K2488" s="8">
        <f t="shared" si="136"/>
        <v>6.3446309182698078E-3</v>
      </c>
      <c r="L2488" s="8">
        <f t="shared" si="137"/>
        <v>3.6622087873595705E-3</v>
      </c>
    </row>
    <row r="2489" spans="1:12" x14ac:dyDescent="0.25">
      <c r="A2489" s="5">
        <v>42948</v>
      </c>
      <c r="B2489" s="10">
        <v>1275.2</v>
      </c>
      <c r="C2489" s="6">
        <v>81.64</v>
      </c>
      <c r="D2489" s="6">
        <v>43.42</v>
      </c>
      <c r="E2489" s="6">
        <v>36.764999000000003</v>
      </c>
      <c r="F2489" s="7">
        <v>0.92778000000000005</v>
      </c>
      <c r="G2489" s="4">
        <f t="shared" si="135"/>
        <v>2.5653177865958554E-5</v>
      </c>
      <c r="H2489" s="8">
        <f t="shared" si="136"/>
        <v>4.9649302545511495E-3</v>
      </c>
      <c r="I2489" s="8">
        <f t="shared" si="136"/>
        <v>-1.2817412333736424E-2</v>
      </c>
      <c r="J2489" s="8">
        <f t="shared" si="136"/>
        <v>2.0770828525271965E-3</v>
      </c>
      <c r="K2489" s="8">
        <f t="shared" si="136"/>
        <v>-3.0506407172568063E-3</v>
      </c>
      <c r="L2489" s="8">
        <f t="shared" si="137"/>
        <v>-6.3530504610442514E-4</v>
      </c>
    </row>
    <row r="2490" spans="1:12" x14ac:dyDescent="0.25">
      <c r="A2490" s="1">
        <v>42949</v>
      </c>
      <c r="B2490" s="9">
        <v>1274.2</v>
      </c>
      <c r="C2490" s="2">
        <v>82.02</v>
      </c>
      <c r="D2490" s="2">
        <v>43.79</v>
      </c>
      <c r="E2490" s="2">
        <v>36.6325</v>
      </c>
      <c r="F2490" s="3">
        <v>0.92778000000000005</v>
      </c>
      <c r="G2490" s="4">
        <f t="shared" si="135"/>
        <v>2.5653177865958554E-5</v>
      </c>
      <c r="H2490" s="8">
        <f t="shared" si="136"/>
        <v>-7.8419071518193227E-4</v>
      </c>
      <c r="I2490" s="8">
        <f t="shared" si="136"/>
        <v>4.654581087702051E-3</v>
      </c>
      <c r="J2490" s="8">
        <f t="shared" si="136"/>
        <v>8.521418701059361E-3</v>
      </c>
      <c r="K2490" s="8">
        <f t="shared" si="136"/>
        <v>-3.603944066474823E-3</v>
      </c>
      <c r="L2490" s="8">
        <f t="shared" si="137"/>
        <v>-5.8105796851750302E-5</v>
      </c>
    </row>
    <row r="2491" spans="1:12" x14ac:dyDescent="0.25">
      <c r="A2491" s="5">
        <v>42950</v>
      </c>
      <c r="B2491" s="10">
        <v>1270.2</v>
      </c>
      <c r="C2491" s="6">
        <v>82.89</v>
      </c>
      <c r="D2491" s="6">
        <v>43.59</v>
      </c>
      <c r="E2491" s="6">
        <v>37.240001999999997</v>
      </c>
      <c r="F2491" s="7">
        <v>0.92722000000000004</v>
      </c>
      <c r="G2491" s="4">
        <f t="shared" si="135"/>
        <v>2.5637764867081358E-5</v>
      </c>
      <c r="H2491" s="8">
        <f t="shared" si="136"/>
        <v>-3.139224611520954E-3</v>
      </c>
      <c r="I2491" s="8">
        <f t="shared" si="136"/>
        <v>1.0607168983174891E-2</v>
      </c>
      <c r="J2491" s="8">
        <f t="shared" si="136"/>
        <v>-4.5672527974422415E-3</v>
      </c>
      <c r="K2491" s="8">
        <f t="shared" si="136"/>
        <v>1.658368934689133E-2</v>
      </c>
      <c r="L2491" s="8">
        <f t="shared" si="137"/>
        <v>6.7213936553110667E-3</v>
      </c>
    </row>
    <row r="2492" spans="1:12" x14ac:dyDescent="0.25">
      <c r="A2492" s="1">
        <v>42951</v>
      </c>
      <c r="B2492" s="9">
        <v>1260.2</v>
      </c>
      <c r="C2492" s="2">
        <v>82.31</v>
      </c>
      <c r="D2492" s="2">
        <v>43.89</v>
      </c>
      <c r="E2492" s="2">
        <v>38.252499</v>
      </c>
      <c r="F2492" s="3">
        <v>0.92832999999999999</v>
      </c>
      <c r="G2492" s="4">
        <f t="shared" si="135"/>
        <v>2.5668315549731702E-5</v>
      </c>
      <c r="H2492" s="8">
        <f t="shared" si="136"/>
        <v>-7.8727759407967255E-3</v>
      </c>
      <c r="I2492" s="8">
        <f t="shared" si="136"/>
        <v>-6.9972252382675629E-3</v>
      </c>
      <c r="J2492" s="8">
        <f t="shared" si="136"/>
        <v>6.8823124569854814E-3</v>
      </c>
      <c r="K2492" s="8">
        <f t="shared" si="136"/>
        <v>2.7188424963027751E-2</v>
      </c>
      <c r="L2492" s="8">
        <f t="shared" si="137"/>
        <v>1.0588015304911182E-2</v>
      </c>
    </row>
    <row r="2493" spans="1:12" x14ac:dyDescent="0.25">
      <c r="A2493" s="5">
        <v>42954</v>
      </c>
      <c r="B2493" s="10">
        <v>1260.2</v>
      </c>
      <c r="C2493" s="6">
        <v>81.91</v>
      </c>
      <c r="D2493" s="6">
        <v>43.48</v>
      </c>
      <c r="E2493" s="6">
        <v>38.497501</v>
      </c>
      <c r="F2493" s="7">
        <v>0.92832999999999999</v>
      </c>
      <c r="G2493" s="4">
        <f t="shared" si="135"/>
        <v>2.5668315549731702E-5</v>
      </c>
      <c r="H2493" s="8">
        <f t="shared" si="136"/>
        <v>0</v>
      </c>
      <c r="I2493" s="8">
        <f t="shared" si="136"/>
        <v>-4.8596768314907749E-3</v>
      </c>
      <c r="J2493" s="8">
        <f t="shared" si="136"/>
        <v>-9.3415356573252149E-3</v>
      </c>
      <c r="K2493" s="8">
        <f t="shared" si="136"/>
        <v>6.4048625947287652E-3</v>
      </c>
      <c r="L2493" s="8">
        <f t="shared" si="137"/>
        <v>9.4418251029169302E-4</v>
      </c>
    </row>
    <row r="2494" spans="1:12" x14ac:dyDescent="0.25">
      <c r="A2494" s="1">
        <v>42955</v>
      </c>
      <c r="B2494" s="9">
        <v>1257.9000000000001</v>
      </c>
      <c r="C2494" s="2">
        <v>82.61</v>
      </c>
      <c r="D2494" s="2">
        <v>43.49</v>
      </c>
      <c r="E2494" s="2">
        <v>38.314999</v>
      </c>
      <c r="F2494" s="3">
        <v>0.92832999999999999</v>
      </c>
      <c r="G2494" s="4">
        <f t="shared" si="135"/>
        <v>2.5668315549731702E-5</v>
      </c>
      <c r="H2494" s="8">
        <f t="shared" si="136"/>
        <v>-1.825107125853003E-3</v>
      </c>
      <c r="I2494" s="8">
        <f t="shared" si="136"/>
        <v>8.5459650836284071E-3</v>
      </c>
      <c r="J2494" s="8">
        <f t="shared" si="136"/>
        <v>2.2999080036810297E-4</v>
      </c>
      <c r="K2494" s="8">
        <f t="shared" si="136"/>
        <v>-4.7406193976071197E-3</v>
      </c>
      <c r="L2494" s="8">
        <f t="shared" si="137"/>
        <v>-1.9440812045243322E-3</v>
      </c>
    </row>
    <row r="2495" spans="1:12" x14ac:dyDescent="0.25">
      <c r="A2495" s="5">
        <v>42956</v>
      </c>
      <c r="B2495" s="10">
        <v>1274.5999999999999</v>
      </c>
      <c r="C2495" s="6">
        <v>82.55</v>
      </c>
      <c r="D2495" s="6">
        <v>43.64</v>
      </c>
      <c r="E2495" s="6">
        <v>38.487499</v>
      </c>
      <c r="F2495" s="7">
        <v>0.92888999999999999</v>
      </c>
      <c r="G2495" s="4">
        <f t="shared" si="135"/>
        <v>2.5683728379632953E-5</v>
      </c>
      <c r="H2495" s="8">
        <f t="shared" si="136"/>
        <v>1.3276095079099942E-2</v>
      </c>
      <c r="I2495" s="8">
        <f t="shared" si="136"/>
        <v>-7.2630432151074055E-4</v>
      </c>
      <c r="J2495" s="8">
        <f t="shared" si="136"/>
        <v>3.4490687514370792E-3</v>
      </c>
      <c r="K2495" s="8">
        <f t="shared" si="136"/>
        <v>4.5021533212097811E-3</v>
      </c>
      <c r="L2495" s="8">
        <f t="shared" si="137"/>
        <v>6.4861477896349488E-3</v>
      </c>
    </row>
    <row r="2496" spans="1:12" x14ac:dyDescent="0.25">
      <c r="A2496" s="1">
        <v>42957</v>
      </c>
      <c r="B2496" s="9">
        <v>1285.0999999999999</v>
      </c>
      <c r="C2496" s="2">
        <v>82.8</v>
      </c>
      <c r="D2496" s="2">
        <v>43.46</v>
      </c>
      <c r="E2496" s="2">
        <v>39.025002000000001</v>
      </c>
      <c r="F2496" s="3">
        <v>0.92832999999999999</v>
      </c>
      <c r="G2496" s="4">
        <f t="shared" si="135"/>
        <v>2.5668315549731702E-5</v>
      </c>
      <c r="H2496" s="8">
        <f t="shared" si="136"/>
        <v>8.2378785501333752E-3</v>
      </c>
      <c r="I2496" s="8">
        <f t="shared" si="136"/>
        <v>3.0284675953967293E-3</v>
      </c>
      <c r="J2496" s="8">
        <f t="shared" si="136"/>
        <v>-4.1246562786434399E-3</v>
      </c>
      <c r="K2496" s="8">
        <f t="shared" si="136"/>
        <v>1.3965651548311855E-2</v>
      </c>
      <c r="L2496" s="8">
        <f t="shared" si="137"/>
        <v>8.3407670056429017E-3</v>
      </c>
    </row>
    <row r="2497" spans="1:12" x14ac:dyDescent="0.25">
      <c r="A2497" s="5">
        <v>42958</v>
      </c>
      <c r="B2497" s="10">
        <v>1289</v>
      </c>
      <c r="C2497" s="6">
        <v>82.55</v>
      </c>
      <c r="D2497" s="6">
        <v>43.87</v>
      </c>
      <c r="E2497" s="6">
        <v>38.924999</v>
      </c>
      <c r="F2497" s="7">
        <v>0.92832999999999999</v>
      </c>
      <c r="G2497" s="4">
        <f t="shared" si="135"/>
        <v>2.5668315549731702E-5</v>
      </c>
      <c r="H2497" s="8">
        <f t="shared" si="136"/>
        <v>3.0347832853475148E-3</v>
      </c>
      <c r="I2497" s="8">
        <f t="shared" si="136"/>
        <v>-3.0193236714975845E-3</v>
      </c>
      <c r="J2497" s="8">
        <f t="shared" si="136"/>
        <v>9.433962264150865E-3</v>
      </c>
      <c r="K2497" s="8">
        <f t="shared" si="136"/>
        <v>-2.562536704034018E-3</v>
      </c>
      <c r="L2497" s="8">
        <f t="shared" si="137"/>
        <v>1.0589206001036984E-3</v>
      </c>
    </row>
    <row r="2498" spans="1:12" x14ac:dyDescent="0.25">
      <c r="A2498" s="1">
        <v>42961</v>
      </c>
      <c r="B2498" s="9">
        <v>1285.3</v>
      </c>
      <c r="C2498" s="2">
        <v>81.99</v>
      </c>
      <c r="D2498" s="2">
        <v>43.81</v>
      </c>
      <c r="E2498" s="2">
        <v>38.8675</v>
      </c>
      <c r="F2498" s="3">
        <v>0.92778000000000005</v>
      </c>
      <c r="G2498" s="4">
        <f t="shared" si="135"/>
        <v>2.5653177865958554E-5</v>
      </c>
      <c r="H2498" s="8">
        <f t="shared" si="136"/>
        <v>-2.8704422032583749E-3</v>
      </c>
      <c r="I2498" s="8">
        <f t="shared" si="136"/>
        <v>-6.7837674136887009E-3</v>
      </c>
      <c r="J2498" s="8">
        <f t="shared" si="136"/>
        <v>-1.3676772281740409E-3</v>
      </c>
      <c r="K2498" s="8">
        <f t="shared" ref="K2498:K2561" si="138">(E2498-E2497)/E2497</f>
        <v>-1.4771740906146193E-3</v>
      </c>
      <c r="L2498" s="8">
        <f t="shared" si="137"/>
        <v>-2.3117776593640253E-3</v>
      </c>
    </row>
    <row r="2499" spans="1:12" x14ac:dyDescent="0.25">
      <c r="A2499" s="5">
        <v>42962</v>
      </c>
      <c r="B2499" s="10">
        <v>1274.7</v>
      </c>
      <c r="C2499" s="6">
        <v>81.75</v>
      </c>
      <c r="D2499" s="6">
        <v>43.87</v>
      </c>
      <c r="E2499" s="6">
        <v>37.5625</v>
      </c>
      <c r="F2499" s="7">
        <v>0.92888999999999999</v>
      </c>
      <c r="G2499" s="4">
        <f t="shared" ref="G2499:G2562" si="139">(1+(F2499/100))^(1/360)-1</f>
        <v>2.5683728379632953E-5</v>
      </c>
      <c r="H2499" s="8">
        <f t="shared" ref="H2499:K2562" si="140">(B2499-B2498)/B2498</f>
        <v>-8.2471018439274173E-3</v>
      </c>
      <c r="I2499" s="8">
        <f t="shared" si="140"/>
        <v>-2.9271862422245993E-3</v>
      </c>
      <c r="J2499" s="8">
        <f t="shared" si="140"/>
        <v>1.3695503309745529E-3</v>
      </c>
      <c r="K2499" s="8">
        <f t="shared" si="138"/>
        <v>-3.3575609442336132E-2</v>
      </c>
      <c r="L2499" s="8">
        <f t="shared" si="137"/>
        <v>-1.7701123483437785E-2</v>
      </c>
    </row>
    <row r="2500" spans="1:12" x14ac:dyDescent="0.25">
      <c r="A2500" s="1">
        <v>42963</v>
      </c>
      <c r="B2500" s="9">
        <v>1277.9000000000001</v>
      </c>
      <c r="C2500" s="2">
        <v>81.93</v>
      </c>
      <c r="D2500" s="2">
        <v>43.85</v>
      </c>
      <c r="E2500" s="2">
        <v>38.134998000000003</v>
      </c>
      <c r="F2500" s="3">
        <v>0.92888999999999999</v>
      </c>
      <c r="G2500" s="4">
        <f t="shared" si="139"/>
        <v>2.5683728379632953E-5</v>
      </c>
      <c r="H2500" s="8">
        <f t="shared" si="140"/>
        <v>2.51039460265164E-3</v>
      </c>
      <c r="I2500" s="8">
        <f t="shared" si="140"/>
        <v>2.2018348623854046E-3</v>
      </c>
      <c r="J2500" s="8">
        <f t="shared" si="140"/>
        <v>-4.5589240939129295E-4</v>
      </c>
      <c r="K2500" s="8">
        <f t="shared" si="138"/>
        <v>1.5241211314475955E-2</v>
      </c>
      <c r="L2500" s="8">
        <f t="shared" ref="L2500:L2563" si="141">H2500*$X$12+I2500*$Y$12+$Z$12*J2500+$AA$12*K2500</f>
        <v>7.7707730761558055E-3</v>
      </c>
    </row>
    <row r="2501" spans="1:12" x14ac:dyDescent="0.25">
      <c r="A2501" s="5">
        <v>42964</v>
      </c>
      <c r="B2501" s="10">
        <v>1287.3</v>
      </c>
      <c r="C2501" s="6">
        <v>82.29</v>
      </c>
      <c r="D2501" s="6">
        <v>43.89</v>
      </c>
      <c r="E2501" s="6">
        <v>38.264999000000003</v>
      </c>
      <c r="F2501" s="7">
        <v>0.93056000000000005</v>
      </c>
      <c r="G2501" s="4">
        <f t="shared" si="139"/>
        <v>2.5729691133902222E-5</v>
      </c>
      <c r="H2501" s="8">
        <f t="shared" si="140"/>
        <v>7.3558181391344107E-3</v>
      </c>
      <c r="I2501" s="8">
        <f t="shared" si="140"/>
        <v>4.3939948736726403E-3</v>
      </c>
      <c r="J2501" s="8">
        <f t="shared" si="140"/>
        <v>9.1220068415049369E-4</v>
      </c>
      <c r="K2501" s="8">
        <f t="shared" si="138"/>
        <v>3.4089683182886234E-3</v>
      </c>
      <c r="L2501" s="8">
        <f t="shared" si="141"/>
        <v>4.2407070420694771E-3</v>
      </c>
    </row>
    <row r="2502" spans="1:12" x14ac:dyDescent="0.25">
      <c r="A2502" s="1">
        <v>42965</v>
      </c>
      <c r="B2502" s="9">
        <v>1286.5</v>
      </c>
      <c r="C2502" s="2">
        <v>82.58</v>
      </c>
      <c r="D2502" s="2">
        <v>44.25</v>
      </c>
      <c r="E2502" s="2">
        <v>38.497501</v>
      </c>
      <c r="F2502" s="3">
        <v>0.93056000000000005</v>
      </c>
      <c r="G2502" s="4">
        <f t="shared" si="139"/>
        <v>2.5729691133902222E-5</v>
      </c>
      <c r="H2502" s="8">
        <f t="shared" si="140"/>
        <v>-6.2145576011804124E-4</v>
      </c>
      <c r="I2502" s="8">
        <f t="shared" si="140"/>
        <v>3.524122007534233E-3</v>
      </c>
      <c r="J2502" s="8">
        <f t="shared" si="140"/>
        <v>8.2023239917976623E-3</v>
      </c>
      <c r="K2502" s="8">
        <f t="shared" si="138"/>
        <v>6.0761010342636262E-3</v>
      </c>
      <c r="L2502" s="8">
        <f t="shared" si="141"/>
        <v>4.2388979769898798E-3</v>
      </c>
    </row>
    <row r="2503" spans="1:12" x14ac:dyDescent="0.25">
      <c r="A2503" s="5">
        <v>42968</v>
      </c>
      <c r="B2503" s="10">
        <v>1291.5</v>
      </c>
      <c r="C2503" s="6">
        <v>82.29</v>
      </c>
      <c r="D2503" s="6">
        <v>44.51</v>
      </c>
      <c r="E2503" s="6">
        <v>38.450001</v>
      </c>
      <c r="F2503" s="7">
        <v>0.93</v>
      </c>
      <c r="G2503" s="4">
        <f t="shared" si="139"/>
        <v>2.5714278558242043E-5</v>
      </c>
      <c r="H2503" s="8">
        <f t="shared" si="140"/>
        <v>3.88651379712398E-3</v>
      </c>
      <c r="I2503" s="8">
        <f t="shared" si="140"/>
        <v>-3.5117461855169781E-3</v>
      </c>
      <c r="J2503" s="8">
        <f t="shared" si="140"/>
        <v>5.8757062146892209E-3</v>
      </c>
      <c r="K2503" s="8">
        <f t="shared" si="138"/>
        <v>-1.2338463216092761E-3</v>
      </c>
      <c r="L2503" s="8">
        <f t="shared" si="141"/>
        <v>1.2787674335832369E-3</v>
      </c>
    </row>
    <row r="2504" spans="1:12" x14ac:dyDescent="0.25">
      <c r="A2504" s="1">
        <v>42969</v>
      </c>
      <c r="B2504" s="9">
        <v>1285.5999999999999</v>
      </c>
      <c r="C2504" s="2">
        <v>81.75</v>
      </c>
      <c r="D2504" s="2">
        <v>45</v>
      </c>
      <c r="E2504" s="2">
        <v>38.334999000000003</v>
      </c>
      <c r="F2504" s="3">
        <v>0.93</v>
      </c>
      <c r="G2504" s="4">
        <f t="shared" si="139"/>
        <v>2.5714278558242043E-5</v>
      </c>
      <c r="H2504" s="8">
        <f t="shared" si="140"/>
        <v>-4.5683313975997605E-3</v>
      </c>
      <c r="I2504" s="8">
        <f t="shared" si="140"/>
        <v>-6.5621582209260693E-3</v>
      </c>
      <c r="J2504" s="8">
        <f t="shared" si="140"/>
        <v>1.1008762075938037E-2</v>
      </c>
      <c r="K2504" s="8">
        <f t="shared" si="138"/>
        <v>-2.9909492069973404E-3</v>
      </c>
      <c r="L2504" s="8">
        <f t="shared" si="141"/>
        <v>-1.4150675750786515E-3</v>
      </c>
    </row>
    <row r="2505" spans="1:12" x14ac:dyDescent="0.25">
      <c r="A2505" s="5">
        <v>42970</v>
      </c>
      <c r="B2505" s="10">
        <v>1289</v>
      </c>
      <c r="C2505" s="6">
        <v>81.55</v>
      </c>
      <c r="D2505" s="6">
        <v>45.35</v>
      </c>
      <c r="E2505" s="6">
        <v>38.467498999999997</v>
      </c>
      <c r="F2505" s="7">
        <v>0.93110999999999999</v>
      </c>
      <c r="G2505" s="4">
        <f t="shared" si="139"/>
        <v>2.5744828401785824E-5</v>
      </c>
      <c r="H2505" s="8">
        <f t="shared" si="140"/>
        <v>2.6446795270691436E-3</v>
      </c>
      <c r="I2505" s="8">
        <f t="shared" si="140"/>
        <v>-2.4464831804281695E-3</v>
      </c>
      <c r="J2505" s="8">
        <f t="shared" si="140"/>
        <v>7.7777777777778096E-3</v>
      </c>
      <c r="K2505" s="8">
        <f t="shared" si="138"/>
        <v>3.4563715522724593E-3</v>
      </c>
      <c r="L2505" s="8">
        <f t="shared" si="141"/>
        <v>3.4479041114576243E-3</v>
      </c>
    </row>
    <row r="2506" spans="1:12" x14ac:dyDescent="0.25">
      <c r="A2506" s="1">
        <v>42971</v>
      </c>
      <c r="B2506" s="9">
        <v>1286.5</v>
      </c>
      <c r="C2506" s="2">
        <v>81.099999999999994</v>
      </c>
      <c r="D2506" s="2">
        <v>45.16</v>
      </c>
      <c r="E2506" s="2">
        <v>38.402500000000003</v>
      </c>
      <c r="F2506" s="3">
        <v>0.92888999999999999</v>
      </c>
      <c r="G2506" s="4">
        <f t="shared" si="139"/>
        <v>2.5683728379632953E-5</v>
      </c>
      <c r="H2506" s="8">
        <f t="shared" si="140"/>
        <v>-1.9394879751745539E-3</v>
      </c>
      <c r="I2506" s="8">
        <f t="shared" si="140"/>
        <v>-5.5180870631514759E-3</v>
      </c>
      <c r="J2506" s="8">
        <f t="shared" si="140"/>
        <v>-4.1896361631754099E-3</v>
      </c>
      <c r="K2506" s="8">
        <f t="shared" si="138"/>
        <v>-1.6897121385508621E-3</v>
      </c>
      <c r="L2506" s="8">
        <f t="shared" si="141"/>
        <v>-2.4993455828749003E-3</v>
      </c>
    </row>
    <row r="2507" spans="1:12" x14ac:dyDescent="0.25">
      <c r="A2507" s="5">
        <v>42972</v>
      </c>
      <c r="B2507" s="10">
        <v>1292.5999999999999</v>
      </c>
      <c r="C2507" s="6">
        <v>80.5</v>
      </c>
      <c r="D2507" s="6">
        <v>45.43</v>
      </c>
      <c r="E2507" s="6">
        <v>38.417499999999997</v>
      </c>
      <c r="F2507" s="7">
        <v>0.93110999999999999</v>
      </c>
      <c r="G2507" s="4">
        <f t="shared" si="139"/>
        <v>2.5744828401785824E-5</v>
      </c>
      <c r="H2507" s="8">
        <f t="shared" si="140"/>
        <v>4.7415468324911846E-3</v>
      </c>
      <c r="I2507" s="8">
        <f t="shared" si="140"/>
        <v>-7.3982737361281675E-3</v>
      </c>
      <c r="J2507" s="8">
        <f t="shared" si="140"/>
        <v>5.9787422497786348E-3</v>
      </c>
      <c r="K2507" s="8">
        <f t="shared" si="138"/>
        <v>3.9059957034030238E-4</v>
      </c>
      <c r="L2507" s="8">
        <f t="shared" si="141"/>
        <v>1.9636091012381739E-3</v>
      </c>
    </row>
    <row r="2508" spans="1:12" x14ac:dyDescent="0.25">
      <c r="A2508" s="1">
        <v>42975</v>
      </c>
      <c r="B2508" s="9">
        <v>1309.8</v>
      </c>
      <c r="C2508" s="2">
        <v>80.7</v>
      </c>
      <c r="D2508" s="2">
        <v>45.45</v>
      </c>
      <c r="E2508" s="2">
        <v>38.189999</v>
      </c>
      <c r="F2508" s="3">
        <v>0.93110999999999999</v>
      </c>
      <c r="G2508" s="4">
        <f t="shared" si="139"/>
        <v>2.5744828401785824E-5</v>
      </c>
      <c r="H2508" s="8">
        <f t="shared" si="140"/>
        <v>1.3306514002785121E-2</v>
      </c>
      <c r="I2508" s="8">
        <f t="shared" si="140"/>
        <v>2.4844720496894762E-3</v>
      </c>
      <c r="J2508" s="8">
        <f t="shared" si="140"/>
        <v>4.4023772837339042E-4</v>
      </c>
      <c r="K2508" s="8">
        <f t="shared" si="138"/>
        <v>-5.9218064684062382E-3</v>
      </c>
      <c r="L2508" s="8">
        <f t="shared" si="141"/>
        <v>1.5252468833823274E-3</v>
      </c>
    </row>
    <row r="2509" spans="1:12" x14ac:dyDescent="0.25">
      <c r="A2509" s="5">
        <v>42976</v>
      </c>
      <c r="B2509" s="10">
        <v>1313.1</v>
      </c>
      <c r="C2509" s="6">
        <v>79.5</v>
      </c>
      <c r="D2509" s="6">
        <v>45.83</v>
      </c>
      <c r="E2509" s="6">
        <v>38.294998</v>
      </c>
      <c r="F2509" s="7">
        <v>0.93110999999999999</v>
      </c>
      <c r="G2509" s="4">
        <f t="shared" si="139"/>
        <v>2.5744828401785824E-5</v>
      </c>
      <c r="H2509" s="8">
        <f t="shared" si="140"/>
        <v>2.5194686211635017E-3</v>
      </c>
      <c r="I2509" s="8">
        <f t="shared" si="140"/>
        <v>-1.4869888475836465E-2</v>
      </c>
      <c r="J2509" s="8">
        <f t="shared" si="140"/>
        <v>8.3608360836082609E-3</v>
      </c>
      <c r="K2509" s="8">
        <f t="shared" si="138"/>
        <v>2.749384727661276E-3</v>
      </c>
      <c r="L2509" s="8">
        <f t="shared" si="141"/>
        <v>2.1549686891918596E-3</v>
      </c>
    </row>
    <row r="2510" spans="1:12" x14ac:dyDescent="0.25">
      <c r="A2510" s="1">
        <v>42977</v>
      </c>
      <c r="B2510" s="9">
        <v>1310.4000000000001</v>
      </c>
      <c r="C2510" s="2">
        <v>80.12</v>
      </c>
      <c r="D2510" s="2">
        <v>45.78</v>
      </c>
      <c r="E2510" s="2">
        <v>38.862499</v>
      </c>
      <c r="F2510" s="3">
        <v>0.93056000000000005</v>
      </c>
      <c r="G2510" s="4">
        <f t="shared" si="139"/>
        <v>2.5729691133902222E-5</v>
      </c>
      <c r="H2510" s="8">
        <f t="shared" si="140"/>
        <v>-2.0562028786838917E-3</v>
      </c>
      <c r="I2510" s="8">
        <f t="shared" si="140"/>
        <v>7.7987421383648369E-3</v>
      </c>
      <c r="J2510" s="8">
        <f t="shared" si="140"/>
        <v>-1.0909884355225215E-3</v>
      </c>
      <c r="K2510" s="8">
        <f t="shared" si="138"/>
        <v>1.4819193880098912E-2</v>
      </c>
      <c r="L2510" s="8">
        <f t="shared" si="141"/>
        <v>6.5877518296894441E-3</v>
      </c>
    </row>
    <row r="2511" spans="1:12" x14ac:dyDescent="0.25">
      <c r="A2511" s="5">
        <v>42978</v>
      </c>
      <c r="B2511" s="10">
        <v>1318.5</v>
      </c>
      <c r="C2511" s="6">
        <v>81.209999999999994</v>
      </c>
      <c r="D2511" s="6">
        <v>45.9</v>
      </c>
      <c r="E2511" s="6">
        <v>38.482498</v>
      </c>
      <c r="F2511" s="7">
        <v>0.93110999999999999</v>
      </c>
      <c r="G2511" s="4">
        <f t="shared" si="139"/>
        <v>2.5744828401785824E-5</v>
      </c>
      <c r="H2511" s="8">
        <f t="shared" si="140"/>
        <v>6.1813186813186117E-3</v>
      </c>
      <c r="I2511" s="8">
        <f t="shared" si="140"/>
        <v>1.3604593110334363E-2</v>
      </c>
      <c r="J2511" s="8">
        <f t="shared" si="140"/>
        <v>2.6212319790300882E-3</v>
      </c>
      <c r="K2511" s="8">
        <f t="shared" si="138"/>
        <v>-9.7780896694265613E-3</v>
      </c>
      <c r="L2511" s="8">
        <f t="shared" si="141"/>
        <v>-1.0445513500243766E-3</v>
      </c>
    </row>
    <row r="2512" spans="1:12" x14ac:dyDescent="0.25">
      <c r="A2512" s="1">
        <v>42979</v>
      </c>
      <c r="B2512" s="9">
        <v>1326.6</v>
      </c>
      <c r="C2512" s="2">
        <v>80.91</v>
      </c>
      <c r="D2512" s="2">
        <v>45.5</v>
      </c>
      <c r="E2512" s="2">
        <v>38.612499</v>
      </c>
      <c r="F2512" s="3">
        <v>0.93056000000000005</v>
      </c>
      <c r="G2512" s="4">
        <f t="shared" si="139"/>
        <v>2.5729691133902222E-5</v>
      </c>
      <c r="H2512" s="8">
        <f t="shared" si="140"/>
        <v>6.143344709897542E-3</v>
      </c>
      <c r="I2512" s="8">
        <f t="shared" si="140"/>
        <v>-3.6941263391207634E-3</v>
      </c>
      <c r="J2512" s="8">
        <f t="shared" si="140"/>
        <v>-8.7145969498910372E-3</v>
      </c>
      <c r="K2512" s="8">
        <f t="shared" si="138"/>
        <v>3.3781850648053053E-3</v>
      </c>
      <c r="L2512" s="8">
        <f t="shared" si="141"/>
        <v>1.5877572675372039E-3</v>
      </c>
    </row>
    <row r="2513" spans="1:12" x14ac:dyDescent="0.25">
      <c r="A2513" s="5">
        <v>42981</v>
      </c>
      <c r="B2513" s="10">
        <v>1341.22</v>
      </c>
      <c r="C2513" s="6">
        <v>80.62</v>
      </c>
      <c r="D2513" s="6">
        <v>45.39</v>
      </c>
      <c r="E2513" s="6">
        <v>38.842498999999997</v>
      </c>
      <c r="F2513" s="7">
        <v>0.93110999999999999</v>
      </c>
      <c r="G2513" s="4">
        <f t="shared" si="139"/>
        <v>2.5744828401785824E-5</v>
      </c>
      <c r="H2513" s="8">
        <f t="shared" si="140"/>
        <v>1.1020654304236484E-2</v>
      </c>
      <c r="I2513" s="8">
        <f t="shared" si="140"/>
        <v>-3.5842293906809056E-3</v>
      </c>
      <c r="J2513" s="8">
        <f t="shared" si="140"/>
        <v>-2.417582417582405E-3</v>
      </c>
      <c r="K2513" s="8">
        <f t="shared" si="138"/>
        <v>5.9566204197246302E-3</v>
      </c>
      <c r="L2513" s="8">
        <f t="shared" si="141"/>
        <v>5.2621267654328029E-3</v>
      </c>
    </row>
    <row r="2514" spans="1:12" x14ac:dyDescent="0.25">
      <c r="A2514" s="1">
        <v>42982</v>
      </c>
      <c r="B2514" s="9">
        <v>1338.08</v>
      </c>
      <c r="C2514" s="2">
        <v>82.13</v>
      </c>
      <c r="D2514" s="2">
        <v>45.06</v>
      </c>
      <c r="E2514" s="2">
        <v>38.747501</v>
      </c>
      <c r="F2514" s="3">
        <v>0.93110999999999999</v>
      </c>
      <c r="G2514" s="4">
        <f t="shared" si="139"/>
        <v>2.5744828401785824E-5</v>
      </c>
      <c r="H2514" s="8">
        <f t="shared" si="140"/>
        <v>-2.3411520854148462E-3</v>
      </c>
      <c r="I2514" s="8">
        <f t="shared" si="140"/>
        <v>1.8729843711237794E-2</v>
      </c>
      <c r="J2514" s="8">
        <f t="shared" si="140"/>
        <v>-7.2703238598809932E-3</v>
      </c>
      <c r="K2514" s="8">
        <f t="shared" si="138"/>
        <v>-2.4457231755350452E-3</v>
      </c>
      <c r="L2514" s="8">
        <f t="shared" si="141"/>
        <v>-1.4614153726982509E-3</v>
      </c>
    </row>
    <row r="2515" spans="1:12" x14ac:dyDescent="0.25">
      <c r="A2515" s="5">
        <v>42983</v>
      </c>
      <c r="B2515" s="10">
        <v>1340.6</v>
      </c>
      <c r="C2515" s="6">
        <v>82.93</v>
      </c>
      <c r="D2515" s="6">
        <v>45.35</v>
      </c>
      <c r="E2515" s="6">
        <v>37.244999</v>
      </c>
      <c r="F2515" s="7">
        <v>0.93110999999999999</v>
      </c>
      <c r="G2515" s="4">
        <f t="shared" si="139"/>
        <v>2.5744828401785824E-5</v>
      </c>
      <c r="H2515" s="8">
        <f t="shared" si="140"/>
        <v>1.8832954681334314E-3</v>
      </c>
      <c r="I2515" s="8">
        <f t="shared" si="140"/>
        <v>9.7406550590528607E-3</v>
      </c>
      <c r="J2515" s="8">
        <f t="shared" si="140"/>
        <v>6.4358632933865763E-3</v>
      </c>
      <c r="K2515" s="8">
        <f t="shared" si="138"/>
        <v>-3.8776745886141141E-2</v>
      </c>
      <c r="L2515" s="8">
        <f t="shared" si="141"/>
        <v>-1.5168695457058902E-2</v>
      </c>
    </row>
    <row r="2516" spans="1:12" x14ac:dyDescent="0.25">
      <c r="A2516" s="1">
        <v>42984</v>
      </c>
      <c r="B2516" s="9">
        <v>1335.2</v>
      </c>
      <c r="C2516" s="2">
        <v>82.96</v>
      </c>
      <c r="D2516" s="2">
        <v>45</v>
      </c>
      <c r="E2516" s="2">
        <v>36.354999999999997</v>
      </c>
      <c r="F2516" s="3">
        <v>0.93110999999999999</v>
      </c>
      <c r="G2516" s="4">
        <f t="shared" si="139"/>
        <v>2.5744828401785824E-5</v>
      </c>
      <c r="H2516" s="8">
        <f t="shared" si="140"/>
        <v>-4.0280471430701658E-3</v>
      </c>
      <c r="I2516" s="8">
        <f t="shared" si="140"/>
        <v>3.6175087423112172E-4</v>
      </c>
      <c r="J2516" s="8">
        <f t="shared" si="140"/>
        <v>-7.7177508269019052E-3</v>
      </c>
      <c r="K2516" s="8">
        <f t="shared" si="138"/>
        <v>-2.3895798735288007E-2</v>
      </c>
      <c r="L2516" s="8">
        <f t="shared" si="141"/>
        <v>-1.3302570793466023E-2</v>
      </c>
    </row>
    <row r="2517" spans="1:12" x14ac:dyDescent="0.25">
      <c r="A2517" s="5">
        <v>42985</v>
      </c>
      <c r="B2517" s="10">
        <v>1346.5</v>
      </c>
      <c r="C2517" s="6">
        <v>82.07</v>
      </c>
      <c r="D2517" s="6">
        <v>45.18</v>
      </c>
      <c r="E2517" s="6">
        <v>36.647499000000003</v>
      </c>
      <c r="F2517" s="7">
        <v>1.175</v>
      </c>
      <c r="G2517" s="4">
        <f t="shared" si="139"/>
        <v>3.2449150834112928E-5</v>
      </c>
      <c r="H2517" s="8">
        <f t="shared" si="140"/>
        <v>8.4631515877770774E-3</v>
      </c>
      <c r="I2517" s="8">
        <f t="shared" si="140"/>
        <v>-1.0728061716489882E-2</v>
      </c>
      <c r="J2517" s="8">
        <f t="shared" si="140"/>
        <v>3.999999999999994E-3</v>
      </c>
      <c r="K2517" s="8">
        <f t="shared" si="138"/>
        <v>8.0456333379179349E-3</v>
      </c>
      <c r="L2517" s="8">
        <f t="shared" si="141"/>
        <v>5.9332614495874554E-3</v>
      </c>
    </row>
    <row r="2518" spans="1:12" x14ac:dyDescent="0.25">
      <c r="A2518" s="1">
        <v>42986</v>
      </c>
      <c r="B2518" s="9">
        <v>1347.3</v>
      </c>
      <c r="C2518" s="2">
        <v>82.26</v>
      </c>
      <c r="D2518" s="2">
        <v>45.18</v>
      </c>
      <c r="E2518" s="2">
        <v>36.290000999999997</v>
      </c>
      <c r="F2518" s="3">
        <v>1.1772199999999999</v>
      </c>
      <c r="G2518" s="4">
        <f t="shared" si="139"/>
        <v>3.2510102643268368E-5</v>
      </c>
      <c r="H2518" s="8">
        <f t="shared" si="140"/>
        <v>5.941329372446747E-4</v>
      </c>
      <c r="I2518" s="8">
        <f t="shared" si="140"/>
        <v>2.3150968685270129E-3</v>
      </c>
      <c r="J2518" s="8">
        <f t="shared" si="140"/>
        <v>0</v>
      </c>
      <c r="K2518" s="8">
        <f t="shared" si="138"/>
        <v>-9.75504494863365E-3</v>
      </c>
      <c r="L2518" s="8">
        <f t="shared" si="141"/>
        <v>-4.0621483219879569E-3</v>
      </c>
    </row>
    <row r="2519" spans="1:12" x14ac:dyDescent="0.25">
      <c r="A2519" s="5">
        <v>42989</v>
      </c>
      <c r="B2519" s="10">
        <v>1331.8</v>
      </c>
      <c r="C2519" s="6">
        <v>83.49</v>
      </c>
      <c r="D2519" s="6">
        <v>45.31</v>
      </c>
      <c r="E2519" s="6">
        <v>36.072498000000003</v>
      </c>
      <c r="F2519" s="7">
        <v>1.1766700000000001</v>
      </c>
      <c r="G2519" s="4">
        <f t="shared" si="139"/>
        <v>3.2495002094234948E-5</v>
      </c>
      <c r="H2519" s="8">
        <f t="shared" si="140"/>
        <v>-1.1504490462406295E-2</v>
      </c>
      <c r="I2519" s="8">
        <f t="shared" si="140"/>
        <v>1.4952589350838678E-2</v>
      </c>
      <c r="J2519" s="8">
        <f t="shared" si="140"/>
        <v>2.8773793714033324E-3</v>
      </c>
      <c r="K2519" s="8">
        <f t="shared" si="138"/>
        <v>-5.993469110127431E-3</v>
      </c>
      <c r="L2519" s="8">
        <f t="shared" si="141"/>
        <v>-4.400514725393441E-3</v>
      </c>
    </row>
    <row r="2520" spans="1:12" x14ac:dyDescent="0.25">
      <c r="A2520" s="1">
        <v>42990</v>
      </c>
      <c r="B2520" s="9">
        <v>1328.8</v>
      </c>
      <c r="C2520" s="2">
        <v>82.76</v>
      </c>
      <c r="D2520" s="2">
        <v>45.35</v>
      </c>
      <c r="E2520" s="2">
        <v>35.567501</v>
      </c>
      <c r="F2520" s="3">
        <v>1.17611</v>
      </c>
      <c r="G2520" s="4">
        <f t="shared" si="139"/>
        <v>3.2479626905335124E-5</v>
      </c>
      <c r="H2520" s="8">
        <f t="shared" si="140"/>
        <v>-2.2525904790509088E-3</v>
      </c>
      <c r="I2520" s="8">
        <f t="shared" si="140"/>
        <v>-8.7435621032457764E-3</v>
      </c>
      <c r="J2520" s="8">
        <f t="shared" si="140"/>
        <v>8.8280732730079779E-4</v>
      </c>
      <c r="K2520" s="8">
        <f t="shared" si="138"/>
        <v>-1.3999501781107673E-2</v>
      </c>
      <c r="L2520" s="8">
        <f t="shared" si="141"/>
        <v>-7.6028498270073012E-3</v>
      </c>
    </row>
    <row r="2521" spans="1:12" x14ac:dyDescent="0.25">
      <c r="A2521" s="5">
        <v>42991</v>
      </c>
      <c r="B2521" s="10">
        <v>1324.2</v>
      </c>
      <c r="C2521" s="6">
        <v>82.31</v>
      </c>
      <c r="D2521" s="6">
        <v>45.35</v>
      </c>
      <c r="E2521" s="6">
        <v>36.584999000000003</v>
      </c>
      <c r="F2521" s="7">
        <v>1.1772199999999999</v>
      </c>
      <c r="G2521" s="4">
        <f t="shared" si="139"/>
        <v>3.2510102643268368E-5</v>
      </c>
      <c r="H2521" s="8">
        <f t="shared" si="140"/>
        <v>-3.4617700180613405E-3</v>
      </c>
      <c r="I2521" s="8">
        <f t="shared" si="140"/>
        <v>-5.4374093765104251E-3</v>
      </c>
      <c r="J2521" s="8">
        <f t="shared" si="140"/>
        <v>0</v>
      </c>
      <c r="K2521" s="8">
        <f t="shared" si="138"/>
        <v>2.860752010662777E-2</v>
      </c>
      <c r="L2521" s="8">
        <f t="shared" si="141"/>
        <v>1.1516508770640373E-2</v>
      </c>
    </row>
    <row r="2522" spans="1:12" x14ac:dyDescent="0.25">
      <c r="A2522" s="1">
        <v>42992</v>
      </c>
      <c r="B2522" s="9">
        <v>1325.4</v>
      </c>
      <c r="C2522" s="2">
        <v>81.44</v>
      </c>
      <c r="D2522" s="2">
        <v>45.62</v>
      </c>
      <c r="E2522" s="2">
        <v>36.252499</v>
      </c>
      <c r="F2522" s="3">
        <v>1.1772199999999999</v>
      </c>
      <c r="G2522" s="4">
        <f t="shared" si="139"/>
        <v>3.2510102643268368E-5</v>
      </c>
      <c r="H2522" s="8">
        <f t="shared" si="140"/>
        <v>9.0620752152246293E-4</v>
      </c>
      <c r="I2522" s="8">
        <f t="shared" si="140"/>
        <v>-1.0569797108492341E-2</v>
      </c>
      <c r="J2522" s="8">
        <f t="shared" si="140"/>
        <v>5.953693495038501E-3</v>
      </c>
      <c r="K2522" s="8">
        <f t="shared" si="138"/>
        <v>-9.0884244659950129E-3</v>
      </c>
      <c r="L2522" s="8">
        <f t="shared" si="141"/>
        <v>-3.7430039551203725E-3</v>
      </c>
    </row>
    <row r="2523" spans="1:12" x14ac:dyDescent="0.25">
      <c r="A2523" s="5">
        <v>42993</v>
      </c>
      <c r="B2523" s="10">
        <v>1321.3</v>
      </c>
      <c r="C2523" s="6">
        <v>81.08</v>
      </c>
      <c r="D2523" s="6">
        <v>45.17</v>
      </c>
      <c r="E2523" s="6">
        <v>36.467498999999997</v>
      </c>
      <c r="F2523" s="7">
        <v>1.1766700000000001</v>
      </c>
      <c r="G2523" s="4">
        <f t="shared" si="139"/>
        <v>3.2495002094234948E-5</v>
      </c>
      <c r="H2523" s="8">
        <f t="shared" si="140"/>
        <v>-3.0934057642976734E-3</v>
      </c>
      <c r="I2523" s="8">
        <f t="shared" si="140"/>
        <v>-4.4204322200392856E-3</v>
      </c>
      <c r="J2523" s="8">
        <f t="shared" si="140"/>
        <v>-9.8640946953089826E-3</v>
      </c>
      <c r="K2523" s="8">
        <f t="shared" si="138"/>
        <v>5.9306256376973161E-3</v>
      </c>
      <c r="L2523" s="8">
        <f t="shared" si="141"/>
        <v>-2.3669031435086642E-4</v>
      </c>
    </row>
    <row r="2524" spans="1:12" x14ac:dyDescent="0.25">
      <c r="A2524" s="1">
        <v>42996</v>
      </c>
      <c r="B2524" s="9">
        <v>1306.9000000000001</v>
      </c>
      <c r="C2524" s="2">
        <v>81.61</v>
      </c>
      <c r="D2524" s="2">
        <v>45.05</v>
      </c>
      <c r="E2524" s="2">
        <v>36.407501000000003</v>
      </c>
      <c r="F2524" s="3">
        <v>1.17611</v>
      </c>
      <c r="G2524" s="4">
        <f t="shared" si="139"/>
        <v>3.2479626905335124E-5</v>
      </c>
      <c r="H2524" s="8">
        <f t="shared" si="140"/>
        <v>-1.0898357678044247E-2</v>
      </c>
      <c r="I2524" s="8">
        <f t="shared" si="140"/>
        <v>6.5367538233843262E-3</v>
      </c>
      <c r="J2524" s="8">
        <f t="shared" si="140"/>
        <v>-2.6566305069737556E-3</v>
      </c>
      <c r="K2524" s="8">
        <f t="shared" si="138"/>
        <v>-1.6452458118938488E-3</v>
      </c>
      <c r="L2524" s="8">
        <f t="shared" si="141"/>
        <v>-3.8704431796786273E-3</v>
      </c>
    </row>
    <row r="2525" spans="1:12" x14ac:dyDescent="0.25">
      <c r="A2525" s="5">
        <v>42997</v>
      </c>
      <c r="B2525" s="10">
        <v>1306.7</v>
      </c>
      <c r="C2525" s="6">
        <v>81.239999999999995</v>
      </c>
      <c r="D2525" s="6">
        <v>45.32</v>
      </c>
      <c r="E2525" s="6">
        <v>36.57</v>
      </c>
      <c r="F2525" s="7">
        <v>1.17611</v>
      </c>
      <c r="G2525" s="4">
        <f t="shared" si="139"/>
        <v>3.2479626905335124E-5</v>
      </c>
      <c r="H2525" s="8">
        <f t="shared" si="140"/>
        <v>-1.5303389700822211E-4</v>
      </c>
      <c r="I2525" s="8">
        <f t="shared" si="140"/>
        <v>-4.5337581178777672E-3</v>
      </c>
      <c r="J2525" s="8">
        <f t="shared" si="140"/>
        <v>5.9933407325194928E-3</v>
      </c>
      <c r="K2525" s="8">
        <f t="shared" si="138"/>
        <v>4.4633384752223674E-3</v>
      </c>
      <c r="L2525" s="8">
        <f t="shared" si="141"/>
        <v>2.6063856278112272E-3</v>
      </c>
    </row>
    <row r="2526" spans="1:12" x14ac:dyDescent="0.25">
      <c r="A2526" s="1">
        <v>42998</v>
      </c>
      <c r="B2526" s="9">
        <v>1312.5</v>
      </c>
      <c r="C2526" s="2">
        <v>81.11</v>
      </c>
      <c r="D2526" s="2">
        <v>45.34</v>
      </c>
      <c r="E2526" s="2">
        <v>36.455002</v>
      </c>
      <c r="F2526" s="3">
        <v>1.1766700000000001</v>
      </c>
      <c r="G2526" s="4">
        <f t="shared" si="139"/>
        <v>3.2495002094234948E-5</v>
      </c>
      <c r="H2526" s="8">
        <f t="shared" si="140"/>
        <v>4.4386622790234592E-3</v>
      </c>
      <c r="I2526" s="8">
        <f t="shared" si="140"/>
        <v>-1.600196947316537E-3</v>
      </c>
      <c r="J2526" s="8">
        <f t="shared" si="140"/>
        <v>4.4130626654905397E-4</v>
      </c>
      <c r="K2526" s="8">
        <f t="shared" si="138"/>
        <v>-3.1445993984139985E-3</v>
      </c>
      <c r="L2526" s="8">
        <f t="shared" si="141"/>
        <v>-1.7485623327862247E-4</v>
      </c>
    </row>
    <row r="2527" spans="1:12" x14ac:dyDescent="0.25">
      <c r="A2527" s="5">
        <v>42999</v>
      </c>
      <c r="B2527" s="10">
        <v>1290.5999999999999</v>
      </c>
      <c r="C2527" s="6">
        <v>81.53</v>
      </c>
      <c r="D2527" s="6">
        <v>45.25</v>
      </c>
      <c r="E2527" s="6">
        <v>35.932499</v>
      </c>
      <c r="F2527" s="7">
        <v>1.17333</v>
      </c>
      <c r="G2527" s="4">
        <f t="shared" si="139"/>
        <v>3.2403298819261295E-5</v>
      </c>
      <c r="H2527" s="8">
        <f t="shared" si="140"/>
        <v>-1.6685714285714356E-2</v>
      </c>
      <c r="I2527" s="8">
        <f t="shared" si="140"/>
        <v>5.1781531253853007E-3</v>
      </c>
      <c r="J2527" s="8">
        <f t="shared" si="140"/>
        <v>-1.9850022055580814E-3</v>
      </c>
      <c r="K2527" s="8">
        <f t="shared" si="138"/>
        <v>-1.433282050018816E-2</v>
      </c>
      <c r="L2527" s="8">
        <f t="shared" si="141"/>
        <v>-1.1344357237088914E-2</v>
      </c>
    </row>
    <row r="2528" spans="1:12" x14ac:dyDescent="0.25">
      <c r="A2528" s="1">
        <v>43000</v>
      </c>
      <c r="B2528" s="9">
        <v>1293.3</v>
      </c>
      <c r="C2528" s="2">
        <v>80.7</v>
      </c>
      <c r="D2528" s="2">
        <v>45.13</v>
      </c>
      <c r="E2528" s="2">
        <v>36.457500000000003</v>
      </c>
      <c r="F2528" s="3">
        <v>1.16167</v>
      </c>
      <c r="G2528" s="4">
        <f t="shared" si="139"/>
        <v>3.2083137371685666E-5</v>
      </c>
      <c r="H2528" s="8">
        <f t="shared" si="140"/>
        <v>2.0920502092050563E-3</v>
      </c>
      <c r="I2528" s="8">
        <f t="shared" si="140"/>
        <v>-1.018030172942473E-2</v>
      </c>
      <c r="J2528" s="8">
        <f t="shared" si="140"/>
        <v>-2.6519337016574019E-3</v>
      </c>
      <c r="K2528" s="8">
        <f t="shared" si="138"/>
        <v>1.4610756685751335E-2</v>
      </c>
      <c r="L2528" s="8">
        <f t="shared" si="141"/>
        <v>5.9650231564863619E-3</v>
      </c>
    </row>
    <row r="2529" spans="1:12" x14ac:dyDescent="0.25">
      <c r="A2529" s="5">
        <v>43003</v>
      </c>
      <c r="B2529" s="10">
        <v>1307.0999999999999</v>
      </c>
      <c r="C2529" s="6">
        <v>80.73</v>
      </c>
      <c r="D2529" s="6">
        <v>44.89</v>
      </c>
      <c r="E2529" s="6">
        <v>35.919998</v>
      </c>
      <c r="F2529" s="7">
        <v>1.17167</v>
      </c>
      <c r="G2529" s="4">
        <f t="shared" si="139"/>
        <v>3.2357720619380359E-5</v>
      </c>
      <c r="H2529" s="8">
        <f t="shared" si="140"/>
        <v>1.0670378102528381E-2</v>
      </c>
      <c r="I2529" s="8">
        <f t="shared" si="140"/>
        <v>3.7174721189592487E-4</v>
      </c>
      <c r="J2529" s="8">
        <f t="shared" si="140"/>
        <v>-5.3179703079991574E-3</v>
      </c>
      <c r="K2529" s="8">
        <f t="shared" si="138"/>
        <v>-1.4743248988548403E-2</v>
      </c>
      <c r="L2529" s="8">
        <f t="shared" si="141"/>
        <v>-4.3980404548880081E-3</v>
      </c>
    </row>
    <row r="2530" spans="1:12" x14ac:dyDescent="0.25">
      <c r="A2530" s="1">
        <v>43004</v>
      </c>
      <c r="B2530" s="9">
        <v>1297.7</v>
      </c>
      <c r="C2530" s="2">
        <v>82.1</v>
      </c>
      <c r="D2530" s="2">
        <v>45.11</v>
      </c>
      <c r="E2530" s="2">
        <v>36.005001</v>
      </c>
      <c r="F2530" s="3">
        <v>1.17167</v>
      </c>
      <c r="G2530" s="4">
        <f t="shared" si="139"/>
        <v>3.2357720619380359E-5</v>
      </c>
      <c r="H2530" s="8">
        <f t="shared" si="140"/>
        <v>-7.1914926172441775E-3</v>
      </c>
      <c r="I2530" s="8">
        <f t="shared" si="140"/>
        <v>1.6970147404929893E-2</v>
      </c>
      <c r="J2530" s="8">
        <f t="shared" si="140"/>
        <v>4.9008687903764501E-3</v>
      </c>
      <c r="K2530" s="8">
        <f t="shared" si="138"/>
        <v>2.3664533611611111E-3</v>
      </c>
      <c r="L2530" s="8">
        <f t="shared" si="141"/>
        <v>1.177115838050339E-3</v>
      </c>
    </row>
    <row r="2531" spans="1:12" x14ac:dyDescent="0.25">
      <c r="A2531" s="5">
        <v>43005</v>
      </c>
      <c r="B2531" s="10">
        <v>1284.0999999999999</v>
      </c>
      <c r="C2531" s="6">
        <v>80.849999999999994</v>
      </c>
      <c r="D2531" s="6">
        <v>44.79</v>
      </c>
      <c r="E2531" s="6">
        <v>35.875</v>
      </c>
      <c r="F2531" s="7">
        <v>1.1738900000000001</v>
      </c>
      <c r="G2531" s="4">
        <f t="shared" si="139"/>
        <v>3.2418674429379735E-5</v>
      </c>
      <c r="H2531" s="8">
        <f t="shared" si="140"/>
        <v>-1.0480080141789425E-2</v>
      </c>
      <c r="I2531" s="8">
        <f t="shared" si="140"/>
        <v>-1.5225334957369063E-2</v>
      </c>
      <c r="J2531" s="8">
        <f t="shared" si="140"/>
        <v>-7.0937707825315961E-3</v>
      </c>
      <c r="K2531" s="8">
        <f t="shared" si="138"/>
        <v>-3.610637311189077E-3</v>
      </c>
      <c r="L2531" s="8">
        <f t="shared" si="141"/>
        <v>-7.1888756116211521E-3</v>
      </c>
    </row>
    <row r="2532" spans="1:12" x14ac:dyDescent="0.25">
      <c r="A2532" s="1">
        <v>43006</v>
      </c>
      <c r="B2532" s="9">
        <v>1286.5</v>
      </c>
      <c r="C2532" s="2">
        <v>80.12</v>
      </c>
      <c r="D2532" s="2">
        <v>44.72</v>
      </c>
      <c r="E2532" s="2">
        <v>36.022499000000003</v>
      </c>
      <c r="F2532" s="3">
        <v>1.1738900000000001</v>
      </c>
      <c r="G2532" s="4">
        <f t="shared" si="139"/>
        <v>3.2418674429379735E-5</v>
      </c>
      <c r="H2532" s="8">
        <f t="shared" si="140"/>
        <v>1.8690133167199527E-3</v>
      </c>
      <c r="I2532" s="8">
        <f t="shared" si="140"/>
        <v>-9.029066171923188E-3</v>
      </c>
      <c r="J2532" s="8">
        <f t="shared" si="140"/>
        <v>-1.5628488501897809E-3</v>
      </c>
      <c r="K2532" s="8">
        <f t="shared" si="138"/>
        <v>4.1114703832753558E-3</v>
      </c>
      <c r="L2532" s="8">
        <f t="shared" si="141"/>
        <v>1.408509676617465E-3</v>
      </c>
    </row>
    <row r="2533" spans="1:12" x14ac:dyDescent="0.25">
      <c r="A2533" s="5">
        <v>43007</v>
      </c>
      <c r="B2533" s="10">
        <v>1282.7</v>
      </c>
      <c r="C2533" s="6">
        <v>80.22</v>
      </c>
      <c r="D2533" s="6">
        <v>44.47</v>
      </c>
      <c r="E2533" s="6">
        <v>35.682499</v>
      </c>
      <c r="F2533" s="7">
        <v>1.1738900000000001</v>
      </c>
      <c r="G2533" s="4">
        <f t="shared" si="139"/>
        <v>3.2418674429379735E-5</v>
      </c>
      <c r="H2533" s="8">
        <f t="shared" si="140"/>
        <v>-2.9537504858141894E-3</v>
      </c>
      <c r="I2533" s="8">
        <f t="shared" si="140"/>
        <v>1.2481278082874976E-3</v>
      </c>
      <c r="J2533" s="8">
        <f t="shared" si="140"/>
        <v>-5.5903398926654743E-3</v>
      </c>
      <c r="K2533" s="8">
        <f t="shared" si="138"/>
        <v>-9.4385456156166007E-3</v>
      </c>
      <c r="L2533" s="8">
        <f t="shared" si="141"/>
        <v>-5.9901578120744731E-3</v>
      </c>
    </row>
    <row r="2534" spans="1:12" x14ac:dyDescent="0.25">
      <c r="A2534" s="1">
        <v>43010</v>
      </c>
      <c r="B2534" s="9">
        <v>1274.0999999999999</v>
      </c>
      <c r="C2534" s="2">
        <v>80.16</v>
      </c>
      <c r="D2534" s="2">
        <v>44.45</v>
      </c>
      <c r="E2534" s="2">
        <v>36.044998</v>
      </c>
      <c r="F2534" s="3">
        <v>1.1744399999999999</v>
      </c>
      <c r="G2534" s="4">
        <f t="shared" si="139"/>
        <v>3.2433775392304298E-5</v>
      </c>
      <c r="H2534" s="8">
        <f t="shared" si="140"/>
        <v>-6.7046074686209836E-3</v>
      </c>
      <c r="I2534" s="8">
        <f t="shared" si="140"/>
        <v>-7.4794315632014806E-4</v>
      </c>
      <c r="J2534" s="8">
        <f t="shared" si="140"/>
        <v>-4.497413986956605E-4</v>
      </c>
      <c r="K2534" s="8">
        <f t="shared" si="138"/>
        <v>1.0159013806740377E-2</v>
      </c>
      <c r="L2534" s="8">
        <f t="shared" si="141"/>
        <v>2.4938719963432938E-3</v>
      </c>
    </row>
    <row r="2535" spans="1:12" x14ac:dyDescent="0.25">
      <c r="A2535" s="5">
        <v>43011</v>
      </c>
      <c r="B2535" s="10">
        <v>1273.0999999999999</v>
      </c>
      <c r="C2535" s="6">
        <v>80.599999999999994</v>
      </c>
      <c r="D2535" s="6">
        <v>44.32</v>
      </c>
      <c r="E2535" s="6">
        <v>36.264999000000003</v>
      </c>
      <c r="F2535" s="7">
        <v>1.1772199999999999</v>
      </c>
      <c r="G2535" s="4">
        <f t="shared" si="139"/>
        <v>3.2510102643268368E-5</v>
      </c>
      <c r="H2535" s="8">
        <f t="shared" si="140"/>
        <v>-7.8486774978416137E-4</v>
      </c>
      <c r="I2535" s="8">
        <f t="shared" si="140"/>
        <v>5.4890219560877959E-3</v>
      </c>
      <c r="J2535" s="8">
        <f t="shared" si="140"/>
        <v>-2.9246344206974701E-3</v>
      </c>
      <c r="K2535" s="8">
        <f t="shared" si="138"/>
        <v>6.1035098406720242E-3</v>
      </c>
      <c r="L2535" s="8">
        <f t="shared" si="141"/>
        <v>2.5072310213160756E-3</v>
      </c>
    </row>
    <row r="2536" spans="1:12" x14ac:dyDescent="0.25">
      <c r="A2536" s="1">
        <v>43012</v>
      </c>
      <c r="B2536" s="9">
        <v>1275.2</v>
      </c>
      <c r="C2536" s="2">
        <v>80.959999999999994</v>
      </c>
      <c r="D2536" s="2">
        <v>44.59</v>
      </c>
      <c r="E2536" s="2">
        <v>36.3825</v>
      </c>
      <c r="F2536" s="3">
        <v>1.1783300000000001</v>
      </c>
      <c r="G2536" s="4">
        <f t="shared" si="139"/>
        <v>3.2540578047912661E-5</v>
      </c>
      <c r="H2536" s="8">
        <f t="shared" si="140"/>
        <v>1.6495169271857173E-3</v>
      </c>
      <c r="I2536" s="8">
        <f t="shared" si="140"/>
        <v>4.4665012406947821E-3</v>
      </c>
      <c r="J2536" s="8">
        <f t="shared" si="140"/>
        <v>6.0920577617329221E-3</v>
      </c>
      <c r="K2536" s="8">
        <f t="shared" si="138"/>
        <v>3.2400662688560167E-3</v>
      </c>
      <c r="L2536" s="8">
        <f t="shared" si="141"/>
        <v>3.3481617869829724E-3</v>
      </c>
    </row>
    <row r="2537" spans="1:12" x14ac:dyDescent="0.25">
      <c r="A2537" s="5">
        <v>43013</v>
      </c>
      <c r="B2537" s="10">
        <v>1271.4000000000001</v>
      </c>
      <c r="C2537" s="6">
        <v>80.97</v>
      </c>
      <c r="D2537" s="6">
        <v>44.49</v>
      </c>
      <c r="E2537" s="6">
        <v>36.435001</v>
      </c>
      <c r="F2537" s="7">
        <v>1.1783300000000001</v>
      </c>
      <c r="G2537" s="4">
        <f t="shared" si="139"/>
        <v>3.2540578047912661E-5</v>
      </c>
      <c r="H2537" s="8">
        <f t="shared" si="140"/>
        <v>-2.9799247176913067E-3</v>
      </c>
      <c r="I2537" s="8">
        <f t="shared" si="140"/>
        <v>1.2351778656132802E-4</v>
      </c>
      <c r="J2537" s="8">
        <f t="shared" si="140"/>
        <v>-2.2426553038798255E-3</v>
      </c>
      <c r="K2537" s="8">
        <f t="shared" si="138"/>
        <v>1.4430289287431998E-3</v>
      </c>
      <c r="L2537" s="8">
        <f t="shared" si="141"/>
        <v>-5.9022610278536888E-4</v>
      </c>
    </row>
    <row r="2538" spans="1:12" x14ac:dyDescent="0.25">
      <c r="A2538" s="1">
        <v>43014</v>
      </c>
      <c r="B2538" s="9">
        <v>1273.0999999999999</v>
      </c>
      <c r="C2538" s="2">
        <v>81.28</v>
      </c>
      <c r="D2538" s="2">
        <v>44.52</v>
      </c>
      <c r="E2538" s="2">
        <v>36.942501</v>
      </c>
      <c r="F2538" s="3">
        <v>1.1772199999999999</v>
      </c>
      <c r="G2538" s="4">
        <f t="shared" si="139"/>
        <v>3.2510102643268368E-5</v>
      </c>
      <c r="H2538" s="8">
        <f t="shared" si="140"/>
        <v>1.3371086990717461E-3</v>
      </c>
      <c r="I2538" s="8">
        <f t="shared" si="140"/>
        <v>3.828578485858988E-3</v>
      </c>
      <c r="J2538" s="8">
        <f t="shared" si="140"/>
        <v>6.7430883344574361E-4</v>
      </c>
      <c r="K2538" s="8">
        <f t="shared" si="138"/>
        <v>1.3928914122988505E-2</v>
      </c>
      <c r="L2538" s="8">
        <f t="shared" si="141"/>
        <v>7.1518685430087235E-3</v>
      </c>
    </row>
    <row r="2539" spans="1:12" x14ac:dyDescent="0.25">
      <c r="A2539" s="5">
        <v>43017</v>
      </c>
      <c r="B2539" s="10">
        <v>1283.2</v>
      </c>
      <c r="C2539" s="6">
        <v>80.86</v>
      </c>
      <c r="D2539" s="6">
        <v>44.66</v>
      </c>
      <c r="E2539" s="6">
        <v>37.259998000000003</v>
      </c>
      <c r="F2539" s="7">
        <v>1.17778</v>
      </c>
      <c r="G2539" s="4">
        <f t="shared" si="139"/>
        <v>3.2525477663858382E-5</v>
      </c>
      <c r="H2539" s="8">
        <f t="shared" si="140"/>
        <v>7.9333909355118505E-3</v>
      </c>
      <c r="I2539" s="8">
        <f t="shared" si="140"/>
        <v>-5.1673228346456905E-3</v>
      </c>
      <c r="J2539" s="8">
        <f t="shared" si="140"/>
        <v>3.1446540880501676E-3</v>
      </c>
      <c r="K2539" s="8">
        <f t="shared" si="138"/>
        <v>8.5943558612884118E-3</v>
      </c>
      <c r="L2539" s="8">
        <f t="shared" si="141"/>
        <v>6.3449452003789542E-3</v>
      </c>
    </row>
    <row r="2540" spans="1:12" x14ac:dyDescent="0.25">
      <c r="A2540" s="1">
        <v>43018</v>
      </c>
      <c r="B2540" s="9">
        <v>1292.0999999999999</v>
      </c>
      <c r="C2540" s="2">
        <v>80.599999999999994</v>
      </c>
      <c r="D2540" s="2">
        <v>44.78</v>
      </c>
      <c r="E2540" s="2">
        <v>37.389999000000003</v>
      </c>
      <c r="F2540" s="3">
        <v>1.1772199999999999</v>
      </c>
      <c r="G2540" s="4">
        <f t="shared" si="139"/>
        <v>3.2510102643268368E-5</v>
      </c>
      <c r="H2540" s="8">
        <f t="shared" si="140"/>
        <v>6.9357855361594943E-3</v>
      </c>
      <c r="I2540" s="8">
        <f t="shared" si="140"/>
        <v>-3.2154340836013495E-3</v>
      </c>
      <c r="J2540" s="8">
        <f t="shared" si="140"/>
        <v>2.6869682042096857E-3</v>
      </c>
      <c r="K2540" s="8">
        <f t="shared" si="138"/>
        <v>3.4890232683318992E-3</v>
      </c>
      <c r="L2540" s="8">
        <f t="shared" si="141"/>
        <v>3.817123150057845E-3</v>
      </c>
    </row>
    <row r="2541" spans="1:12" x14ac:dyDescent="0.25">
      <c r="A2541" s="5">
        <v>43019</v>
      </c>
      <c r="B2541" s="10">
        <v>1287.3</v>
      </c>
      <c r="C2541" s="6">
        <v>80.849999999999994</v>
      </c>
      <c r="D2541" s="6">
        <v>44.67</v>
      </c>
      <c r="E2541" s="6">
        <v>37.520000000000003</v>
      </c>
      <c r="F2541" s="7">
        <v>1.17889</v>
      </c>
      <c r="G2541" s="4">
        <f t="shared" si="139"/>
        <v>3.2555952900192864E-5</v>
      </c>
      <c r="H2541" s="8">
        <f t="shared" si="140"/>
        <v>-3.7148827490131992E-3</v>
      </c>
      <c r="I2541" s="8">
        <f t="shared" si="140"/>
        <v>3.1017369727047149E-3</v>
      </c>
      <c r="J2541" s="8">
        <f t="shared" si="140"/>
        <v>-2.4564537740062401E-3</v>
      </c>
      <c r="K2541" s="8">
        <f t="shared" si="138"/>
        <v>3.4768923101602656E-3</v>
      </c>
      <c r="L2541" s="8">
        <f t="shared" si="141"/>
        <v>3.2785704400414622E-4</v>
      </c>
    </row>
    <row r="2542" spans="1:12" x14ac:dyDescent="0.25">
      <c r="A2542" s="1">
        <v>43020</v>
      </c>
      <c r="B2542" s="9">
        <v>1294.7</v>
      </c>
      <c r="C2542" s="2">
        <v>80.86</v>
      </c>
      <c r="D2542" s="2">
        <v>44.9</v>
      </c>
      <c r="E2542" s="2">
        <v>37.755001</v>
      </c>
      <c r="F2542" s="3">
        <v>1.17889</v>
      </c>
      <c r="G2542" s="4">
        <f t="shared" si="139"/>
        <v>3.2555952900192864E-5</v>
      </c>
      <c r="H2542" s="8">
        <f t="shared" si="140"/>
        <v>5.7484657810922797E-3</v>
      </c>
      <c r="I2542" s="8">
        <f t="shared" si="140"/>
        <v>1.2368583797161555E-4</v>
      </c>
      <c r="J2542" s="8">
        <f t="shared" si="140"/>
        <v>5.1488694873516204E-3</v>
      </c>
      <c r="K2542" s="8">
        <f t="shared" si="138"/>
        <v>6.2633528784647357E-3</v>
      </c>
      <c r="L2542" s="8">
        <f t="shared" si="141"/>
        <v>5.4147596630491936E-3</v>
      </c>
    </row>
    <row r="2543" spans="1:12" x14ac:dyDescent="0.25">
      <c r="A2543" s="5">
        <v>43021</v>
      </c>
      <c r="B2543" s="10">
        <v>1302.9000000000001</v>
      </c>
      <c r="C2543" s="6">
        <v>80.12</v>
      </c>
      <c r="D2543" s="6">
        <v>44.78</v>
      </c>
      <c r="E2543" s="6">
        <v>37.584999000000003</v>
      </c>
      <c r="F2543" s="7">
        <v>1.17889</v>
      </c>
      <c r="G2543" s="4">
        <f t="shared" si="139"/>
        <v>3.2555952900192864E-5</v>
      </c>
      <c r="H2543" s="8">
        <f t="shared" si="140"/>
        <v>6.3335135552638026E-3</v>
      </c>
      <c r="I2543" s="8">
        <f t="shared" si="140"/>
        <v>-9.1516200840959048E-3</v>
      </c>
      <c r="J2543" s="8">
        <f t="shared" si="140"/>
        <v>-2.6726057906458229E-3</v>
      </c>
      <c r="K2543" s="8">
        <f t="shared" si="138"/>
        <v>-4.5027677260555937E-3</v>
      </c>
      <c r="L2543" s="8">
        <f t="shared" si="141"/>
        <v>-1.3790763060514606E-3</v>
      </c>
    </row>
    <row r="2544" spans="1:12" x14ac:dyDescent="0.25">
      <c r="A2544" s="1">
        <v>43024</v>
      </c>
      <c r="B2544" s="9">
        <v>1301.2</v>
      </c>
      <c r="C2544" s="2">
        <v>79.87</v>
      </c>
      <c r="D2544" s="2">
        <v>45.04</v>
      </c>
      <c r="E2544" s="2">
        <v>37.567501</v>
      </c>
      <c r="F2544" s="3">
        <v>1.17889</v>
      </c>
      <c r="G2544" s="4">
        <f t="shared" si="139"/>
        <v>3.2555952900192864E-5</v>
      </c>
      <c r="H2544" s="8">
        <f t="shared" si="140"/>
        <v>-1.3047816409548279E-3</v>
      </c>
      <c r="I2544" s="8">
        <f t="shared" si="140"/>
        <v>-3.1203195207189214E-3</v>
      </c>
      <c r="J2544" s="8">
        <f t="shared" si="140"/>
        <v>5.806163465832917E-3</v>
      </c>
      <c r="K2544" s="8">
        <f t="shared" si="138"/>
        <v>-4.6555808076523676E-4</v>
      </c>
      <c r="L2544" s="8">
        <f t="shared" si="141"/>
        <v>1.1356860926980584E-4</v>
      </c>
    </row>
    <row r="2545" spans="1:12" x14ac:dyDescent="0.25">
      <c r="A2545" s="5">
        <v>43025</v>
      </c>
      <c r="B2545" s="10">
        <v>1284.4000000000001</v>
      </c>
      <c r="C2545" s="6">
        <v>80.27</v>
      </c>
      <c r="D2545" s="6">
        <v>45.02</v>
      </c>
      <c r="E2545" s="6">
        <v>38.022499000000003</v>
      </c>
      <c r="F2545" s="7">
        <v>1.18</v>
      </c>
      <c r="G2545" s="4">
        <f t="shared" si="139"/>
        <v>3.2586427803016349E-5</v>
      </c>
      <c r="H2545" s="8">
        <f t="shared" si="140"/>
        <v>-1.2911158930218224E-2</v>
      </c>
      <c r="I2545" s="8">
        <f t="shared" si="140"/>
        <v>5.0081382246148923E-3</v>
      </c>
      <c r="J2545" s="8">
        <f t="shared" si="140"/>
        <v>-4.4404973357007151E-4</v>
      </c>
      <c r="K2545" s="8">
        <f t="shared" si="138"/>
        <v>1.2111479014800674E-2</v>
      </c>
      <c r="L2545" s="8">
        <f t="shared" si="141"/>
        <v>2.0245738941344093E-3</v>
      </c>
    </row>
    <row r="2546" spans="1:12" x14ac:dyDescent="0.25">
      <c r="A2546" s="1">
        <v>43026</v>
      </c>
      <c r="B2546" s="9">
        <v>1281.2</v>
      </c>
      <c r="C2546" s="2">
        <v>80.37</v>
      </c>
      <c r="D2546" s="2">
        <v>44.55</v>
      </c>
      <c r="E2546" s="2">
        <v>38.185001</v>
      </c>
      <c r="F2546" s="3">
        <v>1.17778</v>
      </c>
      <c r="G2546" s="4">
        <f t="shared" si="139"/>
        <v>3.2525477663858382E-5</v>
      </c>
      <c r="H2546" s="8">
        <f t="shared" si="140"/>
        <v>-2.4914356898162919E-3</v>
      </c>
      <c r="I2546" s="8">
        <f t="shared" si="140"/>
        <v>1.2457954403887945E-3</v>
      </c>
      <c r="J2546" s="8">
        <f t="shared" si="140"/>
        <v>-1.0439804531319546E-2</v>
      </c>
      <c r="K2546" s="8">
        <f t="shared" si="138"/>
        <v>4.2738379715651078E-3</v>
      </c>
      <c r="L2546" s="8">
        <f t="shared" si="141"/>
        <v>-4.3649650596778674E-4</v>
      </c>
    </row>
    <row r="2547" spans="1:12" x14ac:dyDescent="0.25">
      <c r="A2547" s="5">
        <v>43027</v>
      </c>
      <c r="B2547" s="10">
        <v>1288.0999999999999</v>
      </c>
      <c r="C2547" s="6">
        <v>80.83</v>
      </c>
      <c r="D2547" s="6">
        <v>45.8</v>
      </c>
      <c r="E2547" s="6">
        <v>38.365001999999997</v>
      </c>
      <c r="F2547" s="7">
        <v>1.1772199999999999</v>
      </c>
      <c r="G2547" s="4">
        <f t="shared" si="139"/>
        <v>3.2510102643268368E-5</v>
      </c>
      <c r="H2547" s="8">
        <f t="shared" si="140"/>
        <v>5.3855760224788196E-3</v>
      </c>
      <c r="I2547" s="8">
        <f t="shared" si="140"/>
        <v>5.7235286798555897E-3</v>
      </c>
      <c r="J2547" s="8">
        <f t="shared" si="140"/>
        <v>2.8058361391694726E-2</v>
      </c>
      <c r="K2547" s="8">
        <f t="shared" si="138"/>
        <v>4.7139189547224887E-3</v>
      </c>
      <c r="L2547" s="8">
        <f t="shared" si="141"/>
        <v>8.8967262390770054E-3</v>
      </c>
    </row>
    <row r="2548" spans="1:12" x14ac:dyDescent="0.25">
      <c r="A2548" s="1">
        <v>43028</v>
      </c>
      <c r="B2548" s="9">
        <v>1278.5999999999999</v>
      </c>
      <c r="C2548" s="2">
        <v>79.599999999999994</v>
      </c>
      <c r="D2548" s="2">
        <v>46</v>
      </c>
      <c r="E2548" s="2">
        <v>37.639999000000003</v>
      </c>
      <c r="F2548" s="3">
        <v>1.1783300000000001</v>
      </c>
      <c r="G2548" s="4">
        <f t="shared" si="139"/>
        <v>3.2540578047912661E-5</v>
      </c>
      <c r="H2548" s="8">
        <f t="shared" si="140"/>
        <v>-7.3752037885257363E-3</v>
      </c>
      <c r="I2548" s="8">
        <f t="shared" si="140"/>
        <v>-1.5217122355561104E-2</v>
      </c>
      <c r="J2548" s="8">
        <f t="shared" si="140"/>
        <v>4.366812227074298E-3</v>
      </c>
      <c r="K2548" s="8">
        <f t="shared" si="138"/>
        <v>-1.8897509766844112E-2</v>
      </c>
      <c r="L2548" s="8">
        <f t="shared" si="141"/>
        <v>-1.1297742585726123E-2</v>
      </c>
    </row>
    <row r="2549" spans="1:12" x14ac:dyDescent="0.25">
      <c r="A2549" s="5">
        <v>43031</v>
      </c>
      <c r="B2549" s="10">
        <v>1278.8</v>
      </c>
      <c r="C2549" s="6">
        <v>80.040000000000006</v>
      </c>
      <c r="D2549" s="6">
        <v>46</v>
      </c>
      <c r="E2549" s="6">
        <v>37.375</v>
      </c>
      <c r="F2549" s="7">
        <v>1.17611</v>
      </c>
      <c r="G2549" s="4">
        <f t="shared" si="139"/>
        <v>3.2479626905335124E-5</v>
      </c>
      <c r="H2549" s="8">
        <f t="shared" si="140"/>
        <v>1.5642108556236938E-4</v>
      </c>
      <c r="I2549" s="8">
        <f t="shared" si="140"/>
        <v>5.5276381909549243E-3</v>
      </c>
      <c r="J2549" s="8">
        <f t="shared" si="140"/>
        <v>0</v>
      </c>
      <c r="K2549" s="8">
        <f t="shared" si="138"/>
        <v>-7.0403561912954112E-3</v>
      </c>
      <c r="L2549" s="8">
        <f t="shared" si="141"/>
        <v>-2.6917895996955298E-3</v>
      </c>
    </row>
    <row r="2550" spans="1:12" x14ac:dyDescent="0.25">
      <c r="A2550" s="1">
        <v>43032</v>
      </c>
      <c r="B2550" s="9">
        <v>1275.8</v>
      </c>
      <c r="C2550" s="2">
        <v>80.17</v>
      </c>
      <c r="D2550" s="2">
        <v>45.97</v>
      </c>
      <c r="E2550" s="2">
        <v>37.182499</v>
      </c>
      <c r="F2550" s="3">
        <v>1.1755599999999999</v>
      </c>
      <c r="G2550" s="4">
        <f t="shared" si="139"/>
        <v>3.2464526191100518E-5</v>
      </c>
      <c r="H2550" s="8">
        <f t="shared" si="140"/>
        <v>-2.3459493274945262E-3</v>
      </c>
      <c r="I2550" s="8">
        <f t="shared" si="140"/>
        <v>1.6241879060469196E-3</v>
      </c>
      <c r="J2550" s="8">
        <f t="shared" si="140"/>
        <v>-6.5217391304350292E-4</v>
      </c>
      <c r="K2550" s="8">
        <f t="shared" si="138"/>
        <v>-5.1505284280936462E-3</v>
      </c>
      <c r="L2550" s="8">
        <f t="shared" si="141"/>
        <v>-3.0067627217574603E-3</v>
      </c>
    </row>
    <row r="2551" spans="1:12" x14ac:dyDescent="0.25">
      <c r="A2551" s="5">
        <v>43033</v>
      </c>
      <c r="B2551" s="10">
        <v>1276.3</v>
      </c>
      <c r="C2551" s="6">
        <v>80.599999999999994</v>
      </c>
      <c r="D2551" s="6">
        <v>45.6</v>
      </c>
      <c r="E2551" s="6">
        <v>37.512501</v>
      </c>
      <c r="F2551" s="7">
        <v>1.1772199999999999</v>
      </c>
      <c r="G2551" s="4">
        <f t="shared" si="139"/>
        <v>3.2510102643268368E-5</v>
      </c>
      <c r="H2551" s="8">
        <f t="shared" si="140"/>
        <v>3.9191095783038096E-4</v>
      </c>
      <c r="I2551" s="8">
        <f t="shared" si="140"/>
        <v>5.3636023450167472E-3</v>
      </c>
      <c r="J2551" s="8">
        <f t="shared" si="140"/>
        <v>-8.0487274309331627E-3</v>
      </c>
      <c r="K2551" s="8">
        <f t="shared" si="138"/>
        <v>8.8751969037906882E-3</v>
      </c>
      <c r="L2551" s="8">
        <f t="shared" si="141"/>
        <v>3.2473975983133207E-3</v>
      </c>
    </row>
    <row r="2552" spans="1:12" x14ac:dyDescent="0.25">
      <c r="A2552" s="1">
        <v>43034</v>
      </c>
      <c r="B2552" s="9">
        <v>1266.8</v>
      </c>
      <c r="C2552" s="2">
        <v>80.489999999999995</v>
      </c>
      <c r="D2552" s="2">
        <v>45.65</v>
      </c>
      <c r="E2552" s="2">
        <v>39.284999999999997</v>
      </c>
      <c r="F2552" s="3">
        <v>1.1772199999999999</v>
      </c>
      <c r="G2552" s="4">
        <f t="shared" si="139"/>
        <v>3.2510102643268368E-5</v>
      </c>
      <c r="H2552" s="8">
        <f t="shared" si="140"/>
        <v>-7.4433910522604405E-3</v>
      </c>
      <c r="I2552" s="8">
        <f t="shared" si="140"/>
        <v>-1.3647642679900675E-3</v>
      </c>
      <c r="J2552" s="8">
        <f t="shared" si="140"/>
        <v>1.0964912280701131E-3</v>
      </c>
      <c r="K2552" s="8">
        <f t="shared" si="138"/>
        <v>4.7250888443828264E-2</v>
      </c>
      <c r="L2552" s="8">
        <f t="shared" si="141"/>
        <v>1.9327533895785676E-2</v>
      </c>
    </row>
    <row r="2553" spans="1:12" x14ac:dyDescent="0.25">
      <c r="A2553" s="5">
        <v>43035</v>
      </c>
      <c r="B2553" s="10">
        <v>1268.2</v>
      </c>
      <c r="C2553" s="6">
        <v>80.209999999999994</v>
      </c>
      <c r="D2553" s="6">
        <v>45.67</v>
      </c>
      <c r="E2553" s="6">
        <v>38.892502</v>
      </c>
      <c r="F2553" s="7">
        <v>1.17778</v>
      </c>
      <c r="G2553" s="4">
        <f t="shared" si="139"/>
        <v>3.2525477663858382E-5</v>
      </c>
      <c r="H2553" s="8">
        <f t="shared" si="140"/>
        <v>1.1051468266498983E-3</v>
      </c>
      <c r="I2553" s="8">
        <f t="shared" si="140"/>
        <v>-3.4786930053422927E-3</v>
      </c>
      <c r="J2553" s="8">
        <f t="shared" si="140"/>
        <v>4.3811610076677167E-4</v>
      </c>
      <c r="K2553" s="8">
        <f t="shared" si="138"/>
        <v>-9.9910398370878523E-3</v>
      </c>
      <c r="L2553" s="8">
        <f t="shared" si="141"/>
        <v>-4.4264257041666914E-3</v>
      </c>
    </row>
    <row r="2554" spans="1:12" x14ac:dyDescent="0.25">
      <c r="A2554" s="1">
        <v>43038</v>
      </c>
      <c r="B2554" s="9">
        <v>1277.7</v>
      </c>
      <c r="C2554" s="2">
        <v>80.16</v>
      </c>
      <c r="D2554" s="2">
        <v>45.52</v>
      </c>
      <c r="E2554" s="2">
        <v>39.097499999999997</v>
      </c>
      <c r="F2554" s="3">
        <v>1.1772199999999999</v>
      </c>
      <c r="G2554" s="4">
        <f t="shared" si="139"/>
        <v>3.2510102643268368E-5</v>
      </c>
      <c r="H2554" s="8">
        <f t="shared" si="140"/>
        <v>7.4909320296483199E-3</v>
      </c>
      <c r="I2554" s="8">
        <f t="shared" si="140"/>
        <v>-6.2336367036525575E-4</v>
      </c>
      <c r="J2554" s="8">
        <f t="shared" si="140"/>
        <v>-3.284431793299728E-3</v>
      </c>
      <c r="K2554" s="8">
        <f t="shared" si="138"/>
        <v>5.2708874322355565E-3</v>
      </c>
      <c r="L2554" s="8">
        <f t="shared" si="141"/>
        <v>4.0081870204688782E-3</v>
      </c>
    </row>
    <row r="2555" spans="1:12" x14ac:dyDescent="0.25">
      <c r="A2555" s="5">
        <v>43039</v>
      </c>
      <c r="B2555" s="10">
        <v>1270.5</v>
      </c>
      <c r="C2555" s="6">
        <v>79.959999999999994</v>
      </c>
      <c r="D2555" s="6">
        <v>45.64</v>
      </c>
      <c r="E2555" s="6">
        <v>39.702499000000003</v>
      </c>
      <c r="F2555" s="7">
        <v>1.17778</v>
      </c>
      <c r="G2555" s="4">
        <f t="shared" si="139"/>
        <v>3.2525477663858382E-5</v>
      </c>
      <c r="H2555" s="8">
        <f t="shared" si="140"/>
        <v>-5.6351256163418998E-3</v>
      </c>
      <c r="I2555" s="8">
        <f t="shared" si="140"/>
        <v>-2.4950099800399557E-3</v>
      </c>
      <c r="J2555" s="8">
        <f t="shared" si="140"/>
        <v>2.6362038664322811E-3</v>
      </c>
      <c r="K2555" s="8">
        <f t="shared" si="138"/>
        <v>1.5474109597800538E-2</v>
      </c>
      <c r="L2555" s="8">
        <f t="shared" si="141"/>
        <v>5.5943497099946674E-3</v>
      </c>
    </row>
    <row r="2556" spans="1:12" x14ac:dyDescent="0.25">
      <c r="A2556" s="1">
        <v>43040</v>
      </c>
      <c r="B2556" s="9">
        <v>1277.3</v>
      </c>
      <c r="C2556" s="2">
        <v>80.209999999999994</v>
      </c>
      <c r="D2556" s="2">
        <v>45.56</v>
      </c>
      <c r="E2556" s="2">
        <v>40.020000000000003</v>
      </c>
      <c r="F2556" s="3">
        <v>1.17778</v>
      </c>
      <c r="G2556" s="4">
        <f t="shared" si="139"/>
        <v>3.2525477663858382E-5</v>
      </c>
      <c r="H2556" s="8">
        <f t="shared" si="140"/>
        <v>5.3522235340416804E-3</v>
      </c>
      <c r="I2556" s="8">
        <f t="shared" si="140"/>
        <v>3.1265632816408206E-3</v>
      </c>
      <c r="J2556" s="8">
        <f t="shared" si="140"/>
        <v>-1.7528483786152123E-3</v>
      </c>
      <c r="K2556" s="8">
        <f t="shared" si="138"/>
        <v>7.9970029090612165E-3</v>
      </c>
      <c r="L2556" s="8">
        <f t="shared" si="141"/>
        <v>5.1813100174310503E-3</v>
      </c>
    </row>
    <row r="2557" spans="1:12" x14ac:dyDescent="0.25">
      <c r="A2557" s="5">
        <v>43041</v>
      </c>
      <c r="B2557" s="10">
        <v>1278.0999999999999</v>
      </c>
      <c r="C2557" s="6">
        <v>78.97</v>
      </c>
      <c r="D2557" s="6">
        <v>45.56</v>
      </c>
      <c r="E2557" s="6">
        <v>40.264999000000003</v>
      </c>
      <c r="F2557" s="7">
        <v>1.17778</v>
      </c>
      <c r="G2557" s="4">
        <f t="shared" si="139"/>
        <v>3.2525477663858382E-5</v>
      </c>
      <c r="H2557" s="8">
        <f t="shared" si="140"/>
        <v>6.2632114616766195E-4</v>
      </c>
      <c r="I2557" s="8">
        <f t="shared" si="140"/>
        <v>-1.5459419025059156E-2</v>
      </c>
      <c r="J2557" s="8">
        <f t="shared" si="140"/>
        <v>0</v>
      </c>
      <c r="K2557" s="8">
        <f t="shared" si="138"/>
        <v>6.1219140429785096E-3</v>
      </c>
      <c r="L2557" s="8">
        <f t="shared" si="141"/>
        <v>1.6809083504113044E-3</v>
      </c>
    </row>
    <row r="2558" spans="1:12" x14ac:dyDescent="0.25">
      <c r="A2558" s="1">
        <v>43042</v>
      </c>
      <c r="B2558" s="9">
        <v>1269.2</v>
      </c>
      <c r="C2558" s="2">
        <v>78.209999999999994</v>
      </c>
      <c r="D2558" s="2">
        <v>45.86</v>
      </c>
      <c r="E2558" s="2">
        <v>38.830002</v>
      </c>
      <c r="F2558" s="3">
        <v>1.17778</v>
      </c>
      <c r="G2558" s="4">
        <f t="shared" si="139"/>
        <v>3.2525477663858382E-5</v>
      </c>
      <c r="H2558" s="8">
        <f t="shared" si="140"/>
        <v>-6.9634613879977032E-3</v>
      </c>
      <c r="I2558" s="8">
        <f t="shared" si="140"/>
        <v>-9.6239078130936455E-3</v>
      </c>
      <c r="J2558" s="8">
        <f t="shared" si="140"/>
        <v>6.584723441615389E-3</v>
      </c>
      <c r="K2558" s="8">
        <f t="shared" si="138"/>
        <v>-3.5638818716970604E-2</v>
      </c>
      <c r="L2558" s="8">
        <f t="shared" si="141"/>
        <v>-1.7943647983326264E-2</v>
      </c>
    </row>
    <row r="2559" spans="1:12" x14ac:dyDescent="0.25">
      <c r="A2559" s="5">
        <v>43045</v>
      </c>
      <c r="B2559" s="10">
        <v>1281.5999999999999</v>
      </c>
      <c r="C2559" s="6">
        <v>78.23</v>
      </c>
      <c r="D2559" s="6">
        <v>45.67</v>
      </c>
      <c r="E2559" s="6">
        <v>39.369999</v>
      </c>
      <c r="F2559" s="7">
        <v>1.17778</v>
      </c>
      <c r="G2559" s="4">
        <f t="shared" si="139"/>
        <v>3.2525477663858382E-5</v>
      </c>
      <c r="H2559" s="8">
        <f t="shared" si="140"/>
        <v>9.7699338165772639E-3</v>
      </c>
      <c r="I2559" s="8">
        <f t="shared" si="140"/>
        <v>2.5572177470924731E-4</v>
      </c>
      <c r="J2559" s="8">
        <f t="shared" si="140"/>
        <v>-4.1430440470998199E-3</v>
      </c>
      <c r="K2559" s="8">
        <f t="shared" si="138"/>
        <v>1.3906695137435213E-2</v>
      </c>
      <c r="L2559" s="8">
        <f t="shared" si="141"/>
        <v>8.533548251438523E-3</v>
      </c>
    </row>
    <row r="2560" spans="1:12" x14ac:dyDescent="0.25">
      <c r="A2560" s="1">
        <v>43046</v>
      </c>
      <c r="B2560" s="9">
        <v>1275.8</v>
      </c>
      <c r="C2560" s="2">
        <v>78.040000000000006</v>
      </c>
      <c r="D2560" s="2">
        <v>45.8</v>
      </c>
      <c r="E2560" s="2">
        <v>39.962502000000001</v>
      </c>
      <c r="F2560" s="3">
        <v>1.17778</v>
      </c>
      <c r="G2560" s="4">
        <f t="shared" si="139"/>
        <v>3.2525477663858382E-5</v>
      </c>
      <c r="H2560" s="8">
        <f t="shared" si="140"/>
        <v>-4.5255930087390412E-3</v>
      </c>
      <c r="I2560" s="8">
        <f t="shared" si="140"/>
        <v>-2.4287357791128433E-3</v>
      </c>
      <c r="J2560" s="8">
        <f t="shared" si="140"/>
        <v>2.8465075541930251E-3</v>
      </c>
      <c r="K2560" s="8">
        <f t="shared" si="138"/>
        <v>1.504960668147339E-2</v>
      </c>
      <c r="L2560" s="8">
        <f t="shared" si="141"/>
        <v>5.7702862804492458E-3</v>
      </c>
    </row>
    <row r="2561" spans="1:12" x14ac:dyDescent="0.25">
      <c r="A2561" s="5">
        <v>43047</v>
      </c>
      <c r="B2561" s="10">
        <v>1283.7</v>
      </c>
      <c r="C2561" s="6">
        <v>77.47</v>
      </c>
      <c r="D2561" s="6">
        <v>46.15</v>
      </c>
      <c r="E2561" s="6">
        <v>40.400002000000001</v>
      </c>
      <c r="F2561" s="7">
        <v>1.17889</v>
      </c>
      <c r="G2561" s="4">
        <f t="shared" si="139"/>
        <v>3.2555952900192864E-5</v>
      </c>
      <c r="H2561" s="8">
        <f t="shared" si="140"/>
        <v>6.19219313372009E-3</v>
      </c>
      <c r="I2561" s="8">
        <f t="shared" si="140"/>
        <v>-7.3039466940031696E-3</v>
      </c>
      <c r="J2561" s="8">
        <f t="shared" si="140"/>
        <v>7.6419213973799444E-3</v>
      </c>
      <c r="K2561" s="8">
        <f t="shared" si="138"/>
        <v>1.0947762980405982E-2</v>
      </c>
      <c r="L2561" s="8">
        <f t="shared" si="141"/>
        <v>7.4727322189975425E-3</v>
      </c>
    </row>
    <row r="2562" spans="1:12" x14ac:dyDescent="0.25">
      <c r="A2562" s="1">
        <v>43048</v>
      </c>
      <c r="B2562" s="9">
        <v>1287.5</v>
      </c>
      <c r="C2562" s="2">
        <v>76.260000000000005</v>
      </c>
      <c r="D2562" s="2">
        <v>46.12</v>
      </c>
      <c r="E2562" s="2">
        <v>40.237499</v>
      </c>
      <c r="F2562" s="3">
        <v>1.17778</v>
      </c>
      <c r="G2562" s="4">
        <f t="shared" si="139"/>
        <v>3.2525477663858382E-5</v>
      </c>
      <c r="H2562" s="8">
        <f t="shared" si="140"/>
        <v>2.9601931915556241E-3</v>
      </c>
      <c r="I2562" s="8">
        <f t="shared" si="140"/>
        <v>-1.5618949270685346E-2</v>
      </c>
      <c r="J2562" s="8">
        <f t="shared" si="140"/>
        <v>-6.5005417118095641E-4</v>
      </c>
      <c r="K2562" s="8">
        <f t="shared" si="140"/>
        <v>-4.0223512860222367E-3</v>
      </c>
      <c r="L2562" s="8">
        <f t="shared" si="141"/>
        <v>-2.3578020986960704E-3</v>
      </c>
    </row>
    <row r="2563" spans="1:12" x14ac:dyDescent="0.25">
      <c r="A2563" s="5">
        <v>43049</v>
      </c>
      <c r="B2563" s="10">
        <v>1274.2</v>
      </c>
      <c r="C2563" s="6">
        <v>76.64</v>
      </c>
      <c r="D2563" s="6">
        <v>45.8</v>
      </c>
      <c r="E2563" s="6">
        <v>39.465000000000003</v>
      </c>
      <c r="F2563" s="7">
        <v>1.1772199999999999</v>
      </c>
      <c r="G2563" s="4">
        <f t="shared" ref="G2563:G2626" si="142">(1+(F2563/100))^(1/360)-1</f>
        <v>3.2510102643268368E-5</v>
      </c>
      <c r="H2563" s="8">
        <f t="shared" ref="H2563:K2626" si="143">(B2563-B2562)/B2562</f>
        <v>-1.0330097087378606E-2</v>
      </c>
      <c r="I2563" s="8">
        <f t="shared" si="143"/>
        <v>4.9829530553369451E-3</v>
      </c>
      <c r="J2563" s="8">
        <f t="shared" si="143"/>
        <v>-6.9384215091066849E-3</v>
      </c>
      <c r="K2563" s="8">
        <f t="shared" si="143"/>
        <v>-1.9198484478371688E-2</v>
      </c>
      <c r="L2563" s="8">
        <f t="shared" si="141"/>
        <v>-1.2518591723222715E-2</v>
      </c>
    </row>
    <row r="2564" spans="1:12" x14ac:dyDescent="0.25">
      <c r="A2564" s="1">
        <v>43052</v>
      </c>
      <c r="B2564" s="9">
        <v>1278.9000000000001</v>
      </c>
      <c r="C2564" s="2">
        <v>76.38</v>
      </c>
      <c r="D2564" s="2">
        <v>45.67</v>
      </c>
      <c r="E2564" s="2">
        <v>39.375</v>
      </c>
      <c r="F2564" s="3">
        <v>1.17778</v>
      </c>
      <c r="G2564" s="4">
        <f t="shared" si="142"/>
        <v>3.2525477663858382E-5</v>
      </c>
      <c r="H2564" s="8">
        <f t="shared" si="143"/>
        <v>3.6885889185371569E-3</v>
      </c>
      <c r="I2564" s="8">
        <f t="shared" si="143"/>
        <v>-3.3924843423800248E-3</v>
      </c>
      <c r="J2564" s="8">
        <f t="shared" si="143"/>
        <v>-2.8384279475981542E-3</v>
      </c>
      <c r="K2564" s="8">
        <f t="shared" si="143"/>
        <v>-2.2805017103763692E-3</v>
      </c>
      <c r="L2564" s="8">
        <f t="shared" ref="L2564:L2627" si="144">H2564*$X$12+I2564*$Y$12+$Z$12*J2564+$AA$12*K2564</f>
        <v>-7.0110956433071963E-4</v>
      </c>
    </row>
    <row r="2565" spans="1:12" x14ac:dyDescent="0.25">
      <c r="A2565" s="5">
        <v>43053</v>
      </c>
      <c r="B2565" s="10">
        <v>1282.9000000000001</v>
      </c>
      <c r="C2565" s="6">
        <v>76.739999999999995</v>
      </c>
      <c r="D2565" s="6">
        <v>45.7</v>
      </c>
      <c r="E2565" s="6">
        <v>39.302501999999997</v>
      </c>
      <c r="F2565" s="7">
        <v>1.17778</v>
      </c>
      <c r="G2565" s="4">
        <f t="shared" si="142"/>
        <v>3.2525477663858382E-5</v>
      </c>
      <c r="H2565" s="8">
        <f t="shared" si="143"/>
        <v>3.1276878567518961E-3</v>
      </c>
      <c r="I2565" s="8">
        <f t="shared" si="143"/>
        <v>4.7132757266300004E-3</v>
      </c>
      <c r="J2565" s="8">
        <f t="shared" si="143"/>
        <v>6.5688635865997669E-4</v>
      </c>
      <c r="K2565" s="8">
        <f t="shared" si="143"/>
        <v>-1.8412190476191253E-3</v>
      </c>
      <c r="L2565" s="8">
        <f t="shared" si="144"/>
        <v>5.9002410234589193E-4</v>
      </c>
    </row>
    <row r="2566" spans="1:12" x14ac:dyDescent="0.25">
      <c r="A2566" s="1">
        <v>43054</v>
      </c>
      <c r="B2566" s="9">
        <v>1277.7</v>
      </c>
      <c r="C2566" s="2">
        <v>76.61</v>
      </c>
      <c r="D2566" s="2">
        <v>45.63</v>
      </c>
      <c r="E2566" s="2">
        <v>39.945</v>
      </c>
      <c r="F2566" s="3">
        <v>1.17778</v>
      </c>
      <c r="G2566" s="4">
        <f t="shared" si="142"/>
        <v>3.2525477663858382E-5</v>
      </c>
      <c r="H2566" s="8">
        <f t="shared" si="143"/>
        <v>-4.0533167043417606E-3</v>
      </c>
      <c r="I2566" s="8">
        <f t="shared" si="143"/>
        <v>-1.6940317956736443E-3</v>
      </c>
      <c r="J2566" s="8">
        <f t="shared" si="143"/>
        <v>-1.5317286652078836E-3</v>
      </c>
      <c r="K2566" s="8">
        <f t="shared" si="143"/>
        <v>1.6347508868519451E-2</v>
      </c>
      <c r="L2566" s="8">
        <f t="shared" si="144"/>
        <v>5.8289114399386012E-3</v>
      </c>
    </row>
    <row r="2567" spans="1:12" x14ac:dyDescent="0.25">
      <c r="A2567" s="5">
        <v>43055</v>
      </c>
      <c r="B2567" s="10">
        <v>1278.2</v>
      </c>
      <c r="C2567" s="6">
        <v>76.33</v>
      </c>
      <c r="D2567" s="6">
        <v>45.54</v>
      </c>
      <c r="E2567" s="6">
        <v>39.994999</v>
      </c>
      <c r="F2567" s="7">
        <v>1.17778</v>
      </c>
      <c r="G2567" s="4">
        <f t="shared" si="142"/>
        <v>3.2525477663858382E-5</v>
      </c>
      <c r="H2567" s="8">
        <f t="shared" si="143"/>
        <v>3.9132816780151832E-4</v>
      </c>
      <c r="I2567" s="8">
        <f t="shared" si="143"/>
        <v>-3.6548753426445782E-3</v>
      </c>
      <c r="J2567" s="8">
        <f t="shared" si="143"/>
        <v>-1.9723865877712778E-3</v>
      </c>
      <c r="K2567" s="8">
        <f t="shared" si="143"/>
        <v>1.2516960821128973E-3</v>
      </c>
      <c r="L2567" s="8">
        <f t="shared" si="144"/>
        <v>5.0939481585692828E-5</v>
      </c>
    </row>
    <row r="2568" spans="1:12" x14ac:dyDescent="0.25">
      <c r="A2568" s="1">
        <v>43056</v>
      </c>
      <c r="B2568" s="9">
        <v>1296.5</v>
      </c>
      <c r="C2568" s="2">
        <v>76.72</v>
      </c>
      <c r="D2568" s="2">
        <v>45.6</v>
      </c>
      <c r="E2568" s="2">
        <v>39.817501</v>
      </c>
      <c r="F2568" s="3">
        <v>1.17778</v>
      </c>
      <c r="G2568" s="4">
        <f t="shared" si="142"/>
        <v>3.2525477663858382E-5</v>
      </c>
      <c r="H2568" s="8">
        <f t="shared" si="143"/>
        <v>1.4317008292911871E-2</v>
      </c>
      <c r="I2568" s="8">
        <f t="shared" si="143"/>
        <v>5.109393423293601E-3</v>
      </c>
      <c r="J2568" s="8">
        <f t="shared" si="143"/>
        <v>1.3175230566535414E-3</v>
      </c>
      <c r="K2568" s="8">
        <f t="shared" si="143"/>
        <v>-4.4380048615578144E-3</v>
      </c>
      <c r="L2568" s="8">
        <f t="shared" si="144"/>
        <v>2.8625762317079674E-3</v>
      </c>
    </row>
    <row r="2569" spans="1:12" x14ac:dyDescent="0.25">
      <c r="A2569" s="5">
        <v>43059</v>
      </c>
      <c r="B2569" s="10">
        <v>1275.3</v>
      </c>
      <c r="C2569" s="6">
        <v>76.47</v>
      </c>
      <c r="D2569" s="6">
        <v>45.63</v>
      </c>
      <c r="E2569" s="6">
        <v>39.965000000000003</v>
      </c>
      <c r="F2569" s="7">
        <v>1.1783300000000001</v>
      </c>
      <c r="G2569" s="4">
        <f t="shared" si="142"/>
        <v>3.2540578047912661E-5</v>
      </c>
      <c r="H2569" s="8">
        <f t="shared" si="143"/>
        <v>-1.6351716158889352E-2</v>
      </c>
      <c r="I2569" s="8">
        <f t="shared" si="143"/>
        <v>-3.2586027111574556E-3</v>
      </c>
      <c r="J2569" s="8">
        <f t="shared" si="143"/>
        <v>6.5789473684213018E-4</v>
      </c>
      <c r="K2569" s="8">
        <f t="shared" si="143"/>
        <v>3.7043761234539399E-3</v>
      </c>
      <c r="L2569" s="8">
        <f t="shared" si="144"/>
        <v>-3.3135644850243225E-3</v>
      </c>
    </row>
    <row r="2570" spans="1:12" x14ac:dyDescent="0.25">
      <c r="A2570" s="1">
        <v>43060</v>
      </c>
      <c r="B2570" s="9">
        <v>1281.7</v>
      </c>
      <c r="C2570" s="2">
        <v>76.45</v>
      </c>
      <c r="D2570" s="2">
        <v>45.4</v>
      </c>
      <c r="E2570" s="2">
        <v>40.3675</v>
      </c>
      <c r="F2570" s="3">
        <v>1.17778</v>
      </c>
      <c r="G2570" s="4">
        <f t="shared" si="142"/>
        <v>3.2525477663858382E-5</v>
      </c>
      <c r="H2570" s="8">
        <f t="shared" si="143"/>
        <v>5.0184270367757324E-3</v>
      </c>
      <c r="I2570" s="8">
        <f t="shared" si="143"/>
        <v>-2.6154047338820482E-4</v>
      </c>
      <c r="J2570" s="8">
        <f t="shared" si="143"/>
        <v>-5.0405435020820502E-3</v>
      </c>
      <c r="K2570" s="8">
        <f t="shared" si="143"/>
        <v>1.0071312398348463E-2</v>
      </c>
      <c r="L2570" s="8">
        <f t="shared" si="144"/>
        <v>5.193829680608799E-3</v>
      </c>
    </row>
    <row r="2571" spans="1:12" x14ac:dyDescent="0.25">
      <c r="A2571" s="5">
        <v>43061</v>
      </c>
      <c r="B2571" s="10">
        <v>1292.2</v>
      </c>
      <c r="C2571" s="6">
        <v>76.099999999999994</v>
      </c>
      <c r="D2571" s="6">
        <v>45.36</v>
      </c>
      <c r="E2571" s="6">
        <v>40.727500999999997</v>
      </c>
      <c r="F2571" s="7">
        <v>1.1755599999999999</v>
      </c>
      <c r="G2571" s="4">
        <f t="shared" si="142"/>
        <v>3.2464526191100518E-5</v>
      </c>
      <c r="H2571" s="8">
        <f t="shared" si="143"/>
        <v>8.1922446750409602E-3</v>
      </c>
      <c r="I2571" s="8">
        <f t="shared" si="143"/>
        <v>-4.5781556572924596E-3</v>
      </c>
      <c r="J2571" s="8">
        <f t="shared" si="143"/>
        <v>-8.8105726872244824E-4</v>
      </c>
      <c r="K2571" s="8">
        <f t="shared" si="143"/>
        <v>8.9180900476868007E-3</v>
      </c>
      <c r="L2571" s="8">
        <f t="shared" si="144"/>
        <v>5.9448577132915964E-3</v>
      </c>
    </row>
    <row r="2572" spans="1:12" x14ac:dyDescent="0.25">
      <c r="A2572" s="1">
        <v>43062</v>
      </c>
      <c r="B2572" s="9">
        <v>1291.6600000000001</v>
      </c>
      <c r="C2572" s="2">
        <v>76.33</v>
      </c>
      <c r="D2572" s="2">
        <v>45.4</v>
      </c>
      <c r="E2572" s="2">
        <v>40.837502000000001</v>
      </c>
      <c r="F2572" s="3">
        <v>1.1772199999999999</v>
      </c>
      <c r="G2572" s="4">
        <f t="shared" si="142"/>
        <v>3.2510102643268368E-5</v>
      </c>
      <c r="H2572" s="8">
        <f t="shared" si="143"/>
        <v>-4.1789196718771364E-4</v>
      </c>
      <c r="I2572" s="8">
        <f t="shared" si="143"/>
        <v>3.022339027595322E-3</v>
      </c>
      <c r="J2572" s="8">
        <f t="shared" si="143"/>
        <v>8.818342151675297E-4</v>
      </c>
      <c r="K2572" s="8">
        <f t="shared" si="143"/>
        <v>2.7009022723982995E-3</v>
      </c>
      <c r="L2572" s="8">
        <f t="shared" si="144"/>
        <v>1.5014885443011723E-3</v>
      </c>
    </row>
    <row r="2573" spans="1:12" x14ac:dyDescent="0.25">
      <c r="A2573" s="5">
        <v>43063</v>
      </c>
      <c r="B2573" s="10">
        <v>1287.3</v>
      </c>
      <c r="C2573" s="6">
        <v>76.569999999999993</v>
      </c>
      <c r="D2573" s="6">
        <v>45.64</v>
      </c>
      <c r="E2573" s="6">
        <v>41</v>
      </c>
      <c r="F2573" s="7">
        <v>1.1772199999999999</v>
      </c>
      <c r="G2573" s="4">
        <f t="shared" si="142"/>
        <v>3.2510102643268368E-5</v>
      </c>
      <c r="H2573" s="8">
        <f t="shared" si="143"/>
        <v>-3.3755012929099974E-3</v>
      </c>
      <c r="I2573" s="8">
        <f t="shared" si="143"/>
        <v>3.1442421066421446E-3</v>
      </c>
      <c r="J2573" s="8">
        <f t="shared" si="143"/>
        <v>5.2863436123348458E-3</v>
      </c>
      <c r="K2573" s="8">
        <f t="shared" si="143"/>
        <v>3.9791366278965684E-3</v>
      </c>
      <c r="L2573" s="8">
        <f t="shared" si="144"/>
        <v>1.9534739804812598E-3</v>
      </c>
    </row>
    <row r="2574" spans="1:12" x14ac:dyDescent="0.25">
      <c r="A2574" s="1">
        <v>43066</v>
      </c>
      <c r="B2574" s="9">
        <v>1294.4000000000001</v>
      </c>
      <c r="C2574" s="2">
        <v>77.180000000000007</v>
      </c>
      <c r="D2574" s="2">
        <v>45.75</v>
      </c>
      <c r="E2574" s="2">
        <v>41.012501</v>
      </c>
      <c r="F2574" s="3">
        <v>1.17778</v>
      </c>
      <c r="G2574" s="4">
        <f t="shared" si="142"/>
        <v>3.2525477663858382E-5</v>
      </c>
      <c r="H2574" s="8">
        <f t="shared" si="143"/>
        <v>5.5154198710480364E-3</v>
      </c>
      <c r="I2574" s="8">
        <f t="shared" si="143"/>
        <v>7.9665665404207095E-3</v>
      </c>
      <c r="J2574" s="8">
        <f t="shared" si="143"/>
        <v>2.4101665205959561E-3</v>
      </c>
      <c r="K2574" s="8">
        <f t="shared" si="143"/>
        <v>3.0490243902439796E-4</v>
      </c>
      <c r="L2574" s="8">
        <f t="shared" si="144"/>
        <v>2.8339468907452692E-3</v>
      </c>
    </row>
    <row r="2575" spans="1:12" x14ac:dyDescent="0.25">
      <c r="A2575" s="5">
        <v>43067</v>
      </c>
      <c r="B2575" s="10">
        <v>1294.9000000000001</v>
      </c>
      <c r="C2575" s="6">
        <v>78.78</v>
      </c>
      <c r="D2575" s="6">
        <v>45.98</v>
      </c>
      <c r="E2575" s="6">
        <v>40.520000000000003</v>
      </c>
      <c r="F2575" s="7">
        <v>1.17611</v>
      </c>
      <c r="G2575" s="4">
        <f t="shared" si="142"/>
        <v>3.2479626905335124E-5</v>
      </c>
      <c r="H2575" s="8">
        <f t="shared" si="143"/>
        <v>3.8627935723114956E-4</v>
      </c>
      <c r="I2575" s="8">
        <f t="shared" si="143"/>
        <v>2.0730759264057971E-2</v>
      </c>
      <c r="J2575" s="8">
        <f t="shared" si="143"/>
        <v>5.0273224043715162E-3</v>
      </c>
      <c r="K2575" s="8">
        <f t="shared" si="143"/>
        <v>-1.2008558073549263E-2</v>
      </c>
      <c r="L2575" s="8">
        <f t="shared" si="144"/>
        <v>-2.7769295937376381E-3</v>
      </c>
    </row>
    <row r="2576" spans="1:12" x14ac:dyDescent="0.25">
      <c r="A2576" s="1">
        <v>43068</v>
      </c>
      <c r="B2576" s="9">
        <v>1283.7</v>
      </c>
      <c r="C2576" s="2">
        <v>79.03</v>
      </c>
      <c r="D2576" s="2">
        <v>46.01</v>
      </c>
      <c r="E2576" s="2">
        <v>40.477500999999997</v>
      </c>
      <c r="F2576" s="3">
        <v>1.17611</v>
      </c>
      <c r="G2576" s="4">
        <f t="shared" si="142"/>
        <v>3.2479626905335124E-5</v>
      </c>
      <c r="H2576" s="8">
        <f t="shared" si="143"/>
        <v>-8.6493165495405387E-3</v>
      </c>
      <c r="I2576" s="8">
        <f t="shared" si="143"/>
        <v>3.1733942625031732E-3</v>
      </c>
      <c r="J2576" s="8">
        <f t="shared" si="143"/>
        <v>6.5245759025665806E-4</v>
      </c>
      <c r="K2576" s="8">
        <f t="shared" si="143"/>
        <v>-1.0488400789735069E-3</v>
      </c>
      <c r="L2576" s="8">
        <f t="shared" si="144"/>
        <v>-2.6611572640425759E-3</v>
      </c>
    </row>
    <row r="2577" spans="1:12" x14ac:dyDescent="0.25">
      <c r="A2577" s="5">
        <v>43069</v>
      </c>
      <c r="B2577" s="10">
        <v>1274.8</v>
      </c>
      <c r="C2577" s="6">
        <v>78.819999999999993</v>
      </c>
      <c r="D2577" s="6">
        <v>46.19</v>
      </c>
      <c r="E2577" s="6">
        <v>40.314999</v>
      </c>
      <c r="F2577" s="7">
        <v>1.1772199999999999</v>
      </c>
      <c r="G2577" s="4">
        <f t="shared" si="142"/>
        <v>3.2510102643268368E-5</v>
      </c>
      <c r="H2577" s="8">
        <f t="shared" si="143"/>
        <v>-6.9330840539067462E-3</v>
      </c>
      <c r="I2577" s="8">
        <f t="shared" si="143"/>
        <v>-2.6572187776794627E-3</v>
      </c>
      <c r="J2577" s="8">
        <f t="shared" si="143"/>
        <v>3.9121930015214024E-3</v>
      </c>
      <c r="K2577" s="8">
        <f t="shared" si="143"/>
        <v>-4.0146253099961971E-3</v>
      </c>
      <c r="L2577" s="8">
        <f t="shared" si="144"/>
        <v>-3.4404111951908149E-3</v>
      </c>
    </row>
    <row r="2578" spans="1:12" x14ac:dyDescent="0.25">
      <c r="A2578" s="1">
        <v>43070</v>
      </c>
      <c r="B2578" s="9">
        <v>1280.2</v>
      </c>
      <c r="C2578" s="2">
        <v>79.25</v>
      </c>
      <c r="D2578" s="2">
        <v>46.35</v>
      </c>
      <c r="E2578" s="2">
        <v>39.657501000000003</v>
      </c>
      <c r="F2578" s="3">
        <v>1.17778</v>
      </c>
      <c r="G2578" s="4">
        <f t="shared" si="142"/>
        <v>3.2525477663858382E-5</v>
      </c>
      <c r="H2578" s="8">
        <f t="shared" si="143"/>
        <v>4.2359585817383838E-3</v>
      </c>
      <c r="I2578" s="8">
        <f t="shared" si="143"/>
        <v>5.4554681552906222E-3</v>
      </c>
      <c r="J2578" s="8">
        <f t="shared" si="143"/>
        <v>3.4639532366313856E-3</v>
      </c>
      <c r="K2578" s="8">
        <f t="shared" si="143"/>
        <v>-1.6309016899640674E-2</v>
      </c>
      <c r="L2578" s="8">
        <f t="shared" si="144"/>
        <v>-5.1220593386569029E-3</v>
      </c>
    </row>
    <row r="2579" spans="1:12" x14ac:dyDescent="0.25">
      <c r="A2579" s="5">
        <v>43073</v>
      </c>
      <c r="B2579" s="10">
        <v>1275.5</v>
      </c>
      <c r="C2579" s="6">
        <v>79.5</v>
      </c>
      <c r="D2579" s="6">
        <v>46.5</v>
      </c>
      <c r="E2579" s="6">
        <v>40.375</v>
      </c>
      <c r="F2579" s="7">
        <v>1.17778</v>
      </c>
      <c r="G2579" s="4">
        <f t="shared" si="142"/>
        <v>3.2525477663858382E-5</v>
      </c>
      <c r="H2579" s="8">
        <f t="shared" si="143"/>
        <v>-3.6713013591626663E-3</v>
      </c>
      <c r="I2579" s="8">
        <f t="shared" si="143"/>
        <v>3.1545741324921135E-3</v>
      </c>
      <c r="J2579" s="8">
        <f t="shared" si="143"/>
        <v>3.236245954692526E-3</v>
      </c>
      <c r="K2579" s="8">
        <f t="shared" si="143"/>
        <v>1.8092390642567128E-2</v>
      </c>
      <c r="L2579" s="8">
        <f t="shared" si="144"/>
        <v>7.9337824105333334E-3</v>
      </c>
    </row>
    <row r="2580" spans="1:12" x14ac:dyDescent="0.25">
      <c r="A2580" s="1">
        <v>43074</v>
      </c>
      <c r="B2580" s="9">
        <v>1263</v>
      </c>
      <c r="C2580" s="2">
        <v>79.77</v>
      </c>
      <c r="D2580" s="2">
        <v>46.68</v>
      </c>
      <c r="E2580" s="2">
        <v>40.215000000000003</v>
      </c>
      <c r="F2580" s="3">
        <v>1.1772199999999999</v>
      </c>
      <c r="G2580" s="4">
        <f t="shared" si="142"/>
        <v>3.2510102643268368E-5</v>
      </c>
      <c r="H2580" s="8">
        <f t="shared" si="143"/>
        <v>-9.8000784006272053E-3</v>
      </c>
      <c r="I2580" s="8">
        <f t="shared" si="143"/>
        <v>3.3962264150942897E-3</v>
      </c>
      <c r="J2580" s="8">
        <f t="shared" si="143"/>
        <v>3.8709677419354778E-3</v>
      </c>
      <c r="K2580" s="8">
        <f t="shared" si="143"/>
        <v>-3.9628482972135382E-3</v>
      </c>
      <c r="L2580" s="8">
        <f t="shared" si="144"/>
        <v>-3.7685500001688548E-3</v>
      </c>
    </row>
    <row r="2581" spans="1:12" x14ac:dyDescent="0.25">
      <c r="A2581" s="5">
        <v>43075</v>
      </c>
      <c r="B2581" s="10">
        <v>1264.3</v>
      </c>
      <c r="C2581" s="6">
        <v>80.09</v>
      </c>
      <c r="D2581" s="6">
        <v>46.4</v>
      </c>
      <c r="E2581" s="6">
        <v>39.912497999999999</v>
      </c>
      <c r="F2581" s="7">
        <v>1.17889</v>
      </c>
      <c r="G2581" s="4">
        <f t="shared" si="142"/>
        <v>3.2555952900192864E-5</v>
      </c>
      <c r="H2581" s="8">
        <f t="shared" si="143"/>
        <v>1.0292953285827035E-3</v>
      </c>
      <c r="I2581" s="8">
        <f t="shared" si="143"/>
        <v>4.0115331578288501E-3</v>
      </c>
      <c r="J2581" s="8">
        <f t="shared" si="143"/>
        <v>-5.9982862039417552E-3</v>
      </c>
      <c r="K2581" s="8">
        <f t="shared" si="143"/>
        <v>-7.5221186124581384E-3</v>
      </c>
      <c r="L2581" s="8">
        <f t="shared" si="144"/>
        <v>-3.7806255735021608E-3</v>
      </c>
    </row>
    <row r="2582" spans="1:12" x14ac:dyDescent="0.25">
      <c r="A2582" s="1">
        <v>43076</v>
      </c>
      <c r="B2582" s="9">
        <v>1251.4000000000001</v>
      </c>
      <c r="C2582" s="2">
        <v>80.069999999999993</v>
      </c>
      <c r="D2582" s="2">
        <v>46.3</v>
      </c>
      <c r="E2582" s="2">
        <v>39.57</v>
      </c>
      <c r="F2582" s="3">
        <v>1.17889</v>
      </c>
      <c r="G2582" s="4">
        <f t="shared" si="142"/>
        <v>3.2555952900192864E-5</v>
      </c>
      <c r="H2582" s="8">
        <f t="shared" si="143"/>
        <v>-1.0203274539270635E-2</v>
      </c>
      <c r="I2582" s="8">
        <f t="shared" si="143"/>
        <v>-2.4971906605082071E-4</v>
      </c>
      <c r="J2582" s="8">
        <f t="shared" si="143"/>
        <v>-2.1551724137931342E-3</v>
      </c>
      <c r="K2582" s="8">
        <f t="shared" si="143"/>
        <v>-8.5812218518620184E-3</v>
      </c>
      <c r="L2582" s="8">
        <f t="shared" si="144"/>
        <v>-7.2949428176306147E-3</v>
      </c>
    </row>
    <row r="2583" spans="1:12" x14ac:dyDescent="0.25">
      <c r="A2583" s="5">
        <v>43077</v>
      </c>
      <c r="B2583" s="10">
        <v>1246.5</v>
      </c>
      <c r="C2583" s="6">
        <v>80.09</v>
      </c>
      <c r="D2583" s="6">
        <v>46.15</v>
      </c>
      <c r="E2583" s="6">
        <v>39.970001000000003</v>
      </c>
      <c r="F2583" s="7">
        <v>1.17889</v>
      </c>
      <c r="G2583" s="4">
        <f t="shared" si="142"/>
        <v>3.2555952900192864E-5</v>
      </c>
      <c r="H2583" s="8">
        <f t="shared" si="143"/>
        <v>-3.9156145117469161E-3</v>
      </c>
      <c r="I2583" s="8">
        <f t="shared" si="143"/>
        <v>2.4978144123904376E-4</v>
      </c>
      <c r="J2583" s="8">
        <f t="shared" si="143"/>
        <v>-3.2397408207343109E-3</v>
      </c>
      <c r="K2583" s="8">
        <f t="shared" si="143"/>
        <v>1.0108693454637432E-2</v>
      </c>
      <c r="L2583" s="8">
        <f t="shared" si="144"/>
        <v>2.9124537456048532E-3</v>
      </c>
    </row>
    <row r="2584" spans="1:12" x14ac:dyDescent="0.25">
      <c r="A2584" s="1">
        <v>43080</v>
      </c>
      <c r="B2584" s="9">
        <v>1245.0999999999999</v>
      </c>
      <c r="C2584" s="2">
        <v>80.22</v>
      </c>
      <c r="D2584" s="2">
        <v>46.14</v>
      </c>
      <c r="E2584" s="2">
        <v>39.667499999999997</v>
      </c>
      <c r="F2584" s="3">
        <v>1.17889</v>
      </c>
      <c r="G2584" s="4">
        <f t="shared" si="142"/>
        <v>3.2555952900192864E-5</v>
      </c>
      <c r="H2584" s="8">
        <f t="shared" si="143"/>
        <v>-1.1231448054553478E-3</v>
      </c>
      <c r="I2584" s="8">
        <f t="shared" si="143"/>
        <v>1.6231739293294475E-3</v>
      </c>
      <c r="J2584" s="8">
        <f t="shared" si="143"/>
        <v>-2.1668472372693415E-4</v>
      </c>
      <c r="K2584" s="8">
        <f t="shared" si="143"/>
        <v>-7.5682009615162769E-3</v>
      </c>
      <c r="L2584" s="8">
        <f t="shared" si="144"/>
        <v>-3.6704849183632395E-3</v>
      </c>
    </row>
    <row r="2585" spans="1:12" x14ac:dyDescent="0.25">
      <c r="A2585" s="5">
        <v>43081</v>
      </c>
      <c r="B2585" s="10">
        <v>1239.8</v>
      </c>
      <c r="C2585" s="6">
        <v>80.55</v>
      </c>
      <c r="D2585" s="6">
        <v>45.76</v>
      </c>
      <c r="E2585" s="6">
        <v>39.682499</v>
      </c>
      <c r="F2585" s="7">
        <v>1.17889</v>
      </c>
      <c r="G2585" s="4">
        <f t="shared" si="142"/>
        <v>3.2555952900192864E-5</v>
      </c>
      <c r="H2585" s="8">
        <f t="shared" si="143"/>
        <v>-4.2566862099429406E-3</v>
      </c>
      <c r="I2585" s="8">
        <f t="shared" si="143"/>
        <v>4.1136873597606366E-3</v>
      </c>
      <c r="J2585" s="8">
        <f t="shared" si="143"/>
        <v>-8.235804074555755E-3</v>
      </c>
      <c r="K2585" s="8">
        <f t="shared" si="143"/>
        <v>3.7811810676254096E-4</v>
      </c>
      <c r="L2585" s="8">
        <f t="shared" si="144"/>
        <v>-2.1211498995592089E-3</v>
      </c>
    </row>
    <row r="2586" spans="1:12" x14ac:dyDescent="0.25">
      <c r="A2586" s="1">
        <v>43082</v>
      </c>
      <c r="B2586" s="9">
        <v>1246.9000000000001</v>
      </c>
      <c r="C2586" s="2">
        <v>79.89</v>
      </c>
      <c r="D2586" s="2">
        <v>45.71</v>
      </c>
      <c r="E2586" s="2">
        <v>39.017502</v>
      </c>
      <c r="F2586" s="3">
        <v>1.17889</v>
      </c>
      <c r="G2586" s="4">
        <f t="shared" si="142"/>
        <v>3.2555952900192864E-5</v>
      </c>
      <c r="H2586" s="8">
        <f t="shared" si="143"/>
        <v>5.7267301177610398E-3</v>
      </c>
      <c r="I2586" s="8">
        <f t="shared" si="143"/>
        <v>-8.193668528864018E-3</v>
      </c>
      <c r="J2586" s="8">
        <f t="shared" si="143"/>
        <v>-1.0926573426572805E-3</v>
      </c>
      <c r="K2586" s="8">
        <f t="shared" si="143"/>
        <v>-1.6757941580241697E-2</v>
      </c>
      <c r="L2586" s="8">
        <f t="shared" si="144"/>
        <v>-6.7805323424744834E-3</v>
      </c>
    </row>
    <row r="2587" spans="1:12" x14ac:dyDescent="0.25">
      <c r="A2587" s="5">
        <v>43083</v>
      </c>
      <c r="B2587" s="10">
        <v>1255.3</v>
      </c>
      <c r="C2587" s="6">
        <v>79.92</v>
      </c>
      <c r="D2587" s="6">
        <v>45.45</v>
      </c>
      <c r="E2587" s="6">
        <v>38.347499999999997</v>
      </c>
      <c r="F2587" s="7">
        <v>1.17889</v>
      </c>
      <c r="G2587" s="4">
        <f t="shared" si="142"/>
        <v>3.2555952900192864E-5</v>
      </c>
      <c r="H2587" s="8">
        <f t="shared" si="143"/>
        <v>6.736707033442829E-3</v>
      </c>
      <c r="I2587" s="8">
        <f t="shared" si="143"/>
        <v>3.7551633496058499E-4</v>
      </c>
      <c r="J2587" s="8">
        <f t="shared" si="143"/>
        <v>-5.6880332531174362E-3</v>
      </c>
      <c r="K2587" s="8">
        <f t="shared" si="143"/>
        <v>-1.7171832271579143E-2</v>
      </c>
      <c r="L2587" s="8">
        <f t="shared" si="144"/>
        <v>-6.7256297112896889E-3</v>
      </c>
    </row>
    <row r="2588" spans="1:12" x14ac:dyDescent="0.25">
      <c r="A2588" s="1">
        <v>43084</v>
      </c>
      <c r="B2588" s="9">
        <v>1255.8</v>
      </c>
      <c r="C2588" s="2">
        <v>80.98</v>
      </c>
      <c r="D2588" s="2">
        <v>45.5</v>
      </c>
      <c r="E2588" s="2">
        <v>37.972499999999997</v>
      </c>
      <c r="F2588" s="3">
        <v>1.1783300000000001</v>
      </c>
      <c r="G2588" s="4">
        <f t="shared" si="142"/>
        <v>3.2540578047912661E-5</v>
      </c>
      <c r="H2588" s="8">
        <f t="shared" si="143"/>
        <v>3.9831116067872221E-4</v>
      </c>
      <c r="I2588" s="8">
        <f t="shared" si="143"/>
        <v>1.3263263263263292E-2</v>
      </c>
      <c r="J2588" s="8">
        <f t="shared" si="143"/>
        <v>1.1001100110010376E-3</v>
      </c>
      <c r="K2588" s="8">
        <f t="shared" si="143"/>
        <v>-9.7789947193428518E-3</v>
      </c>
      <c r="L2588" s="8">
        <f t="shared" si="144"/>
        <v>-3.0374473811346477E-3</v>
      </c>
    </row>
    <row r="2589" spans="1:12" x14ac:dyDescent="0.25">
      <c r="A2589" s="5">
        <v>43087</v>
      </c>
      <c r="B2589" s="10">
        <v>1263.7</v>
      </c>
      <c r="C2589" s="6">
        <v>80.89</v>
      </c>
      <c r="D2589" s="6">
        <v>45.69</v>
      </c>
      <c r="E2589" s="6">
        <v>37.637501</v>
      </c>
      <c r="F2589" s="7">
        <v>1.1783300000000001</v>
      </c>
      <c r="G2589" s="4">
        <f t="shared" si="142"/>
        <v>3.2540578047912661E-5</v>
      </c>
      <c r="H2589" s="8">
        <f t="shared" si="143"/>
        <v>6.2908106386367979E-3</v>
      </c>
      <c r="I2589" s="8">
        <f t="shared" si="143"/>
        <v>-1.1113855272907312E-3</v>
      </c>
      <c r="J2589" s="8">
        <f t="shared" si="143"/>
        <v>4.1758241758241259E-3</v>
      </c>
      <c r="K2589" s="8">
        <f t="shared" si="143"/>
        <v>-8.8221476068206274E-3</v>
      </c>
      <c r="L2589" s="8">
        <f t="shared" si="144"/>
        <v>-1.5410472709509572E-3</v>
      </c>
    </row>
    <row r="2590" spans="1:12" x14ac:dyDescent="0.25">
      <c r="A2590" s="1">
        <v>43088</v>
      </c>
      <c r="B2590" s="9">
        <v>1262.4000000000001</v>
      </c>
      <c r="C2590" s="2">
        <v>81.430000000000007</v>
      </c>
      <c r="D2590" s="2">
        <v>45.47</v>
      </c>
      <c r="E2590" s="2">
        <v>38.284999999999997</v>
      </c>
      <c r="F2590" s="3">
        <v>1.18</v>
      </c>
      <c r="G2590" s="4">
        <f t="shared" si="142"/>
        <v>3.2586427803016349E-5</v>
      </c>
      <c r="H2590" s="8">
        <f t="shared" si="143"/>
        <v>-1.0287251721135986E-3</v>
      </c>
      <c r="I2590" s="8">
        <f t="shared" si="143"/>
        <v>6.6757324762023269E-3</v>
      </c>
      <c r="J2590" s="8">
        <f t="shared" si="143"/>
        <v>-4.8150579995622431E-3</v>
      </c>
      <c r="K2590" s="8">
        <f t="shared" si="143"/>
        <v>1.7203559821891371E-2</v>
      </c>
      <c r="L2590" s="8">
        <f t="shared" si="144"/>
        <v>7.2588946042526385E-3</v>
      </c>
    </row>
    <row r="2591" spans="1:12" x14ac:dyDescent="0.25">
      <c r="A2591" s="5">
        <v>43089</v>
      </c>
      <c r="B2591" s="10">
        <v>1267.8</v>
      </c>
      <c r="C2591" s="6">
        <v>82.19</v>
      </c>
      <c r="D2591" s="6">
        <v>44.67</v>
      </c>
      <c r="E2591" s="6">
        <v>38.557499</v>
      </c>
      <c r="F2591" s="7">
        <v>1.1811100000000001</v>
      </c>
      <c r="G2591" s="4">
        <f t="shared" si="142"/>
        <v>3.2616902372550882E-5</v>
      </c>
      <c r="H2591" s="8">
        <f t="shared" si="143"/>
        <v>4.2775665399238461E-3</v>
      </c>
      <c r="I2591" s="8">
        <f t="shared" si="143"/>
        <v>9.3331695935157909E-3</v>
      </c>
      <c r="J2591" s="8">
        <f t="shared" si="143"/>
        <v>-1.7594018033868421E-2</v>
      </c>
      <c r="K2591" s="8">
        <f t="shared" si="143"/>
        <v>7.1176439858953479E-3</v>
      </c>
      <c r="L2591" s="8">
        <f t="shared" si="144"/>
        <v>2.3331995576622165E-3</v>
      </c>
    </row>
    <row r="2592" spans="1:12" x14ac:dyDescent="0.25">
      <c r="A2592" s="1">
        <v>43090</v>
      </c>
      <c r="B2592" s="9">
        <v>1268.8</v>
      </c>
      <c r="C2592" s="2">
        <v>81.98</v>
      </c>
      <c r="D2592" s="2">
        <v>44.86</v>
      </c>
      <c r="E2592" s="2">
        <v>38.32</v>
      </c>
      <c r="F2592" s="3">
        <v>1.18167</v>
      </c>
      <c r="G2592" s="4">
        <f t="shared" si="142"/>
        <v>3.263227680361247E-5</v>
      </c>
      <c r="H2592" s="8">
        <f t="shared" si="143"/>
        <v>7.8876794447073676E-4</v>
      </c>
      <c r="I2592" s="8">
        <f t="shared" si="143"/>
        <v>-2.555055359532714E-3</v>
      </c>
      <c r="J2592" s="8">
        <f t="shared" si="143"/>
        <v>4.2534139243339542E-3</v>
      </c>
      <c r="K2592" s="8">
        <f t="shared" si="143"/>
        <v>-6.1596059433211602E-3</v>
      </c>
      <c r="L2592" s="8">
        <f t="shared" si="144"/>
        <v>-2.0657633933798868E-3</v>
      </c>
    </row>
    <row r="2593" spans="1:12" x14ac:dyDescent="0.25">
      <c r="A2593" s="5">
        <v>43091</v>
      </c>
      <c r="B2593" s="10">
        <v>1277</v>
      </c>
      <c r="C2593" s="6">
        <v>81.63</v>
      </c>
      <c r="D2593" s="6">
        <v>45.05</v>
      </c>
      <c r="E2593" s="6">
        <v>38.529998999999997</v>
      </c>
      <c r="F2593" s="7">
        <v>1.18</v>
      </c>
      <c r="G2593" s="4">
        <f t="shared" si="142"/>
        <v>3.2586427803016349E-5</v>
      </c>
      <c r="H2593" s="8">
        <f t="shared" si="143"/>
        <v>6.4627994955864165E-3</v>
      </c>
      <c r="I2593" s="8">
        <f t="shared" si="143"/>
        <v>-4.2693339838986155E-3</v>
      </c>
      <c r="J2593" s="8">
        <f t="shared" si="143"/>
        <v>4.2353990191707032E-3</v>
      </c>
      <c r="K2593" s="8">
        <f t="shared" si="143"/>
        <v>5.4801409185802783E-3</v>
      </c>
      <c r="L2593" s="8">
        <f t="shared" si="144"/>
        <v>4.7526574044227735E-3</v>
      </c>
    </row>
    <row r="2594" spans="1:12" x14ac:dyDescent="0.25">
      <c r="A2594" s="1">
        <v>43094</v>
      </c>
      <c r="B2594" s="9">
        <v>1277.9000000000001</v>
      </c>
      <c r="C2594" s="2">
        <v>81.760000000000005</v>
      </c>
      <c r="D2594" s="2">
        <v>44.86</v>
      </c>
      <c r="E2594" s="2">
        <v>38.452499000000003</v>
      </c>
      <c r="F2594" s="3">
        <v>1.1805600000000001</v>
      </c>
      <c r="G2594" s="4">
        <f t="shared" si="142"/>
        <v>3.2601802402387747E-5</v>
      </c>
      <c r="H2594" s="8">
        <f t="shared" si="143"/>
        <v>7.0477682067352464E-4</v>
      </c>
      <c r="I2594" s="8">
        <f t="shared" si="143"/>
        <v>1.5925517579322512E-3</v>
      </c>
      <c r="J2594" s="8">
        <f t="shared" si="143"/>
        <v>-4.2175360710321359E-3</v>
      </c>
      <c r="K2594" s="8">
        <f t="shared" si="143"/>
        <v>-2.0114197251859122E-3</v>
      </c>
      <c r="L2594" s="8">
        <f t="shared" si="144"/>
        <v>-1.2774055095959597E-3</v>
      </c>
    </row>
    <row r="2595" spans="1:12" x14ac:dyDescent="0.25">
      <c r="A2595" s="5">
        <v>43095</v>
      </c>
      <c r="B2595" s="10">
        <v>1285.5</v>
      </c>
      <c r="C2595" s="6">
        <v>81.790000000000006</v>
      </c>
      <c r="D2595" s="6">
        <v>45.11</v>
      </c>
      <c r="E2595" s="6">
        <v>38.619999</v>
      </c>
      <c r="F2595" s="7">
        <v>1.18222</v>
      </c>
      <c r="G2595" s="4">
        <f t="shared" si="142"/>
        <v>3.2647376608574419E-5</v>
      </c>
      <c r="H2595" s="8">
        <f t="shared" si="143"/>
        <v>5.947257218874645E-3</v>
      </c>
      <c r="I2595" s="8">
        <f t="shared" si="143"/>
        <v>3.6692759295500407E-4</v>
      </c>
      <c r="J2595" s="8">
        <f t="shared" si="143"/>
        <v>5.5728934462773074E-3</v>
      </c>
      <c r="K2595" s="8">
        <f t="shared" si="143"/>
        <v>4.3560237788445649E-3</v>
      </c>
      <c r="L2595" s="8">
        <f t="shared" si="144"/>
        <v>4.69839516473931E-3</v>
      </c>
    </row>
    <row r="2596" spans="1:12" x14ac:dyDescent="0.25">
      <c r="A2596" s="1">
        <v>43096</v>
      </c>
      <c r="B2596" s="9">
        <v>1288.3</v>
      </c>
      <c r="C2596" s="2">
        <v>82.02</v>
      </c>
      <c r="D2596" s="2">
        <v>45.51</v>
      </c>
      <c r="E2596" s="2">
        <v>38.369999</v>
      </c>
      <c r="F2596" s="3">
        <v>1.18222</v>
      </c>
      <c r="G2596" s="4">
        <f t="shared" si="142"/>
        <v>3.2647376608574419E-5</v>
      </c>
      <c r="H2596" s="8">
        <f t="shared" si="143"/>
        <v>2.1781408012446165E-3</v>
      </c>
      <c r="I2596" s="8">
        <f t="shared" si="143"/>
        <v>2.8120797163466165E-3</v>
      </c>
      <c r="J2596" s="8">
        <f t="shared" si="143"/>
        <v>8.8672134781644547E-3</v>
      </c>
      <c r="K2596" s="8">
        <f t="shared" si="143"/>
        <v>-6.4733300485067336E-3</v>
      </c>
      <c r="L2596" s="8">
        <f t="shared" si="144"/>
        <v>-5.8060324357838084E-4</v>
      </c>
    </row>
    <row r="2597" spans="1:12" x14ac:dyDescent="0.25">
      <c r="A2597" s="5">
        <v>43097</v>
      </c>
      <c r="B2597" s="10">
        <v>1297.2</v>
      </c>
      <c r="C2597" s="6">
        <v>81.709999999999994</v>
      </c>
      <c r="D2597" s="6">
        <v>45.39</v>
      </c>
      <c r="E2597" s="6">
        <v>38.847499999999997</v>
      </c>
      <c r="F2597" s="7">
        <v>1.18222</v>
      </c>
      <c r="G2597" s="4">
        <f t="shared" si="142"/>
        <v>3.2647376608574419E-5</v>
      </c>
      <c r="H2597" s="8">
        <f t="shared" si="143"/>
        <v>6.908328805402539E-3</v>
      </c>
      <c r="I2597" s="8">
        <f t="shared" si="143"/>
        <v>-3.7795659595220958E-3</v>
      </c>
      <c r="J2597" s="8">
        <f t="shared" si="143"/>
        <v>-2.6367831245879465E-3</v>
      </c>
      <c r="K2597" s="8">
        <f t="shared" si="143"/>
        <v>1.2444644577655491E-2</v>
      </c>
      <c r="L2597" s="8">
        <f t="shared" si="144"/>
        <v>6.9397902515230103E-3</v>
      </c>
    </row>
    <row r="2598" spans="1:12" x14ac:dyDescent="0.25">
      <c r="A2598" s="1">
        <v>43098</v>
      </c>
      <c r="B2598" s="9">
        <v>1309.3</v>
      </c>
      <c r="C2598" s="2">
        <v>82.03</v>
      </c>
      <c r="D2598" s="2">
        <v>45.55</v>
      </c>
      <c r="E2598" s="2">
        <v>38.825001</v>
      </c>
      <c r="F2598" s="3">
        <v>1.18222</v>
      </c>
      <c r="G2598" s="4">
        <f t="shared" si="142"/>
        <v>3.2647376608574419E-5</v>
      </c>
      <c r="H2598" s="8">
        <f t="shared" si="143"/>
        <v>9.3277829170520417E-3</v>
      </c>
      <c r="I2598" s="8">
        <f t="shared" si="143"/>
        <v>3.9162893158733005E-3</v>
      </c>
      <c r="J2598" s="8">
        <f t="shared" si="143"/>
        <v>3.5250055078210308E-3</v>
      </c>
      <c r="K2598" s="8">
        <f t="shared" si="143"/>
        <v>-5.7916210824367784E-4</v>
      </c>
      <c r="L2598" s="8">
        <f t="shared" si="144"/>
        <v>3.4094625535116439E-3</v>
      </c>
    </row>
    <row r="2599" spans="1:12" x14ac:dyDescent="0.25">
      <c r="A2599" s="5">
        <v>43101</v>
      </c>
      <c r="B2599" s="10">
        <v>1308.7</v>
      </c>
      <c r="C2599" s="6">
        <v>82.26</v>
      </c>
      <c r="D2599" s="6">
        <v>45.6</v>
      </c>
      <c r="E2599" s="6">
        <v>38.959999000000003</v>
      </c>
      <c r="F2599" s="7">
        <v>1.18167</v>
      </c>
      <c r="G2599" s="4">
        <f t="shared" si="142"/>
        <v>3.263227680361247E-5</v>
      </c>
      <c r="H2599" s="8">
        <f t="shared" si="143"/>
        <v>-4.5826013900550605E-4</v>
      </c>
      <c r="I2599" s="8">
        <f t="shared" si="143"/>
        <v>2.8038522491771788E-3</v>
      </c>
      <c r="J2599" s="8">
        <f t="shared" si="143"/>
        <v>1.0976948408343418E-3</v>
      </c>
      <c r="K2599" s="8">
        <f t="shared" si="143"/>
        <v>3.4770894146275246E-3</v>
      </c>
      <c r="L2599" s="8">
        <f t="shared" si="144"/>
        <v>1.8599635929590999E-3</v>
      </c>
    </row>
    <row r="2600" spans="1:12" x14ac:dyDescent="0.25">
      <c r="A2600" s="1">
        <v>43102</v>
      </c>
      <c r="B2600" s="9">
        <v>1316.1</v>
      </c>
      <c r="C2600" s="2">
        <v>82.6</v>
      </c>
      <c r="D2600" s="2">
        <v>45.88</v>
      </c>
      <c r="E2600" s="2">
        <v>38.974997999999999</v>
      </c>
      <c r="F2600" s="3">
        <v>1.18333</v>
      </c>
      <c r="G2600" s="4">
        <f t="shared" si="142"/>
        <v>3.2677850511309003E-5</v>
      </c>
      <c r="H2600" s="8">
        <f t="shared" si="143"/>
        <v>5.6544662642315762E-3</v>
      </c>
      <c r="I2600" s="8">
        <f t="shared" si="143"/>
        <v>4.133236080719538E-3</v>
      </c>
      <c r="J2600" s="8">
        <f t="shared" si="143"/>
        <v>6.1403508771930076E-3</v>
      </c>
      <c r="K2600" s="8">
        <f t="shared" si="143"/>
        <v>3.8498460947075452E-4</v>
      </c>
      <c r="L2600" s="8">
        <f t="shared" si="144"/>
        <v>3.2161485943349665E-3</v>
      </c>
    </row>
    <row r="2601" spans="1:12" x14ac:dyDescent="0.25">
      <c r="A2601" s="5">
        <v>43103</v>
      </c>
      <c r="B2601" s="10">
        <v>1318.5</v>
      </c>
      <c r="C2601" s="6">
        <v>82.43</v>
      </c>
      <c r="D2601" s="6">
        <v>45.98</v>
      </c>
      <c r="E2601" s="6">
        <v>39.137501</v>
      </c>
      <c r="F2601" s="7">
        <v>1.1844399999999999</v>
      </c>
      <c r="G2601" s="4">
        <f t="shared" si="142"/>
        <v>3.2708324080754636E-5</v>
      </c>
      <c r="H2601" s="8">
        <f t="shared" si="143"/>
        <v>1.8235696375656038E-3</v>
      </c>
      <c r="I2601" s="8">
        <f t="shared" si="143"/>
        <v>-2.0581113801451272E-3</v>
      </c>
      <c r="J2601" s="8">
        <f t="shared" si="143"/>
        <v>2.179598953792378E-3</v>
      </c>
      <c r="K2601" s="8">
        <f t="shared" si="143"/>
        <v>4.1694165064485944E-3</v>
      </c>
      <c r="L2601" s="8">
        <f t="shared" si="144"/>
        <v>2.6258776610808532E-3</v>
      </c>
    </row>
    <row r="2602" spans="1:12" x14ac:dyDescent="0.25">
      <c r="A2602" s="1">
        <v>43104</v>
      </c>
      <c r="B2602" s="9">
        <v>1321.6</v>
      </c>
      <c r="C2602" s="2">
        <v>82.41</v>
      </c>
      <c r="D2602" s="2">
        <v>46.25</v>
      </c>
      <c r="E2602" s="2">
        <v>39</v>
      </c>
      <c r="F2602" s="3">
        <v>1.1844399999999999</v>
      </c>
      <c r="G2602" s="4">
        <f t="shared" si="142"/>
        <v>3.2708324080754636E-5</v>
      </c>
      <c r="H2602" s="8">
        <f t="shared" si="143"/>
        <v>2.3511566173681523E-3</v>
      </c>
      <c r="I2602" s="8">
        <f t="shared" si="143"/>
        <v>-2.4263011039682433E-4</v>
      </c>
      <c r="J2602" s="8">
        <f t="shared" si="143"/>
        <v>5.8721183123097683E-3</v>
      </c>
      <c r="K2602" s="8">
        <f t="shared" si="143"/>
        <v>-3.5132800124361625E-3</v>
      </c>
      <c r="L2602" s="8">
        <f t="shared" si="144"/>
        <v>6.0617259520474778E-5</v>
      </c>
    </row>
    <row r="2603" spans="1:12" x14ac:dyDescent="0.25">
      <c r="A2603" s="5">
        <v>43105</v>
      </c>
      <c r="B2603" s="10">
        <v>1322.3</v>
      </c>
      <c r="C2603" s="6">
        <v>82.81</v>
      </c>
      <c r="D2603" s="6">
        <v>46.12</v>
      </c>
      <c r="E2603" s="6">
        <v>39.247501</v>
      </c>
      <c r="F2603" s="7">
        <v>1.1844399999999999</v>
      </c>
      <c r="G2603" s="4">
        <f t="shared" si="142"/>
        <v>3.2708324080754636E-5</v>
      </c>
      <c r="H2603" s="8">
        <f t="shared" si="143"/>
        <v>5.2966101694918702E-4</v>
      </c>
      <c r="I2603" s="8">
        <f t="shared" si="143"/>
        <v>4.8537798810824621E-3</v>
      </c>
      <c r="J2603" s="8">
        <f t="shared" si="143"/>
        <v>-2.8108108108108663E-3</v>
      </c>
      <c r="K2603" s="8">
        <f t="shared" si="143"/>
        <v>6.3461794871794803E-3</v>
      </c>
      <c r="L2603" s="8">
        <f t="shared" si="144"/>
        <v>2.972366707027226E-3</v>
      </c>
    </row>
    <row r="2604" spans="1:12" x14ac:dyDescent="0.25">
      <c r="A2604" s="1">
        <v>43108</v>
      </c>
      <c r="B2604" s="9">
        <v>1320.4</v>
      </c>
      <c r="C2604" s="2">
        <v>82.96</v>
      </c>
      <c r="D2604" s="2">
        <v>46.53</v>
      </c>
      <c r="E2604" s="2">
        <v>39.970001000000003</v>
      </c>
      <c r="F2604" s="3">
        <v>1.1844399999999999</v>
      </c>
      <c r="G2604" s="4">
        <f t="shared" si="142"/>
        <v>3.2708324080754636E-5</v>
      </c>
      <c r="H2604" s="8">
        <f t="shared" si="143"/>
        <v>-1.4368902669589833E-3</v>
      </c>
      <c r="I2604" s="8">
        <f t="shared" si="143"/>
        <v>1.811375437748961E-3</v>
      </c>
      <c r="J2604" s="8">
        <f t="shared" si="143"/>
        <v>8.8898525585430124E-3</v>
      </c>
      <c r="K2604" s="8">
        <f t="shared" si="143"/>
        <v>1.8408815379099008E-2</v>
      </c>
      <c r="L2604" s="8">
        <f t="shared" si="144"/>
        <v>9.5711598171324946E-3</v>
      </c>
    </row>
    <row r="2605" spans="1:12" x14ac:dyDescent="0.25">
      <c r="A2605" s="5">
        <v>43109</v>
      </c>
      <c r="B2605" s="10">
        <v>1313.7</v>
      </c>
      <c r="C2605" s="6">
        <v>82.76</v>
      </c>
      <c r="D2605" s="6">
        <v>46.41</v>
      </c>
      <c r="E2605" s="6">
        <v>40.1175</v>
      </c>
      <c r="F2605" s="7">
        <v>1.1844399999999999</v>
      </c>
      <c r="G2605" s="4">
        <f t="shared" si="142"/>
        <v>3.2708324080754636E-5</v>
      </c>
      <c r="H2605" s="8">
        <f t="shared" si="143"/>
        <v>-5.0742199333535633E-3</v>
      </c>
      <c r="I2605" s="8">
        <f t="shared" si="143"/>
        <v>-2.4108003857279247E-3</v>
      </c>
      <c r="J2605" s="8">
        <f t="shared" si="143"/>
        <v>-2.5789813023856553E-3</v>
      </c>
      <c r="K2605" s="8">
        <f t="shared" si="143"/>
        <v>3.6902425896861062E-3</v>
      </c>
      <c r="L2605" s="8">
        <f t="shared" si="144"/>
        <v>-4.5569957987197374E-4</v>
      </c>
    </row>
    <row r="2606" spans="1:12" x14ac:dyDescent="0.25">
      <c r="A2606" s="1">
        <v>43110</v>
      </c>
      <c r="B2606" s="9">
        <v>1319.3</v>
      </c>
      <c r="C2606" s="2">
        <v>82.74</v>
      </c>
      <c r="D2606" s="2">
        <v>46.37</v>
      </c>
      <c r="E2606" s="2">
        <v>39.939999</v>
      </c>
      <c r="F2606" s="3">
        <v>1.1850000000000001</v>
      </c>
      <c r="G2606" s="4">
        <f t="shared" si="142"/>
        <v>3.2723698007330881E-5</v>
      </c>
      <c r="H2606" s="8">
        <f t="shared" si="143"/>
        <v>4.2627692776127796E-3</v>
      </c>
      <c r="I2606" s="8">
        <f t="shared" si="143"/>
        <v>-2.4166263895614103E-4</v>
      </c>
      <c r="J2606" s="8">
        <f t="shared" si="143"/>
        <v>-8.6188321482437295E-4</v>
      </c>
      <c r="K2606" s="8">
        <f t="shared" si="143"/>
        <v>-4.4245279491493608E-3</v>
      </c>
      <c r="L2606" s="8">
        <f t="shared" si="144"/>
        <v>-9.1298998650447783E-4</v>
      </c>
    </row>
    <row r="2607" spans="1:12" x14ac:dyDescent="0.25">
      <c r="A2607" s="5">
        <v>43111</v>
      </c>
      <c r="B2607" s="10">
        <v>1322.5</v>
      </c>
      <c r="C2607" s="6">
        <v>83.11</v>
      </c>
      <c r="D2607" s="6">
        <v>46.58</v>
      </c>
      <c r="E2607" s="6">
        <v>38.994999</v>
      </c>
      <c r="F2607" s="7">
        <v>1.1844399999999999</v>
      </c>
      <c r="G2607" s="4">
        <f t="shared" si="142"/>
        <v>3.2708324080754636E-5</v>
      </c>
      <c r="H2607" s="8">
        <f t="shared" si="143"/>
        <v>2.4255286894565645E-3</v>
      </c>
      <c r="I2607" s="8">
        <f t="shared" si="143"/>
        <v>4.4718394972202632E-3</v>
      </c>
      <c r="J2607" s="8">
        <f t="shared" si="143"/>
        <v>4.5287901660556584E-3</v>
      </c>
      <c r="K2607" s="8">
        <f t="shared" si="143"/>
        <v>-2.3660491328505048E-2</v>
      </c>
      <c r="L2607" s="8">
        <f t="shared" si="144"/>
        <v>-8.8998281280785081E-3</v>
      </c>
    </row>
    <row r="2608" spans="1:12" x14ac:dyDescent="0.25">
      <c r="A2608" s="1">
        <v>43112</v>
      </c>
      <c r="B2608" s="9">
        <v>1334.9</v>
      </c>
      <c r="C2608" s="2">
        <v>83.24</v>
      </c>
      <c r="D2608" s="2">
        <v>46.38</v>
      </c>
      <c r="E2608" s="2">
        <v>39.0625</v>
      </c>
      <c r="F2608" s="3">
        <v>1.1844399999999999</v>
      </c>
      <c r="G2608" s="4">
        <f t="shared" si="142"/>
        <v>3.2708324080754636E-5</v>
      </c>
      <c r="H2608" s="8">
        <f t="shared" si="143"/>
        <v>9.3761814744802198E-3</v>
      </c>
      <c r="I2608" s="8">
        <f t="shared" si="143"/>
        <v>1.564192034652815E-3</v>
      </c>
      <c r="J2608" s="8">
        <f t="shared" si="143"/>
        <v>-4.2936882782309092E-3</v>
      </c>
      <c r="K2608" s="8">
        <f t="shared" si="143"/>
        <v>1.7310168414159989E-3</v>
      </c>
      <c r="L2608" s="8">
        <f t="shared" si="144"/>
        <v>2.9711682032098315E-3</v>
      </c>
    </row>
    <row r="2609" spans="1:12" x14ac:dyDescent="0.25">
      <c r="A2609" s="5">
        <v>43114</v>
      </c>
      <c r="B2609" s="10">
        <v>1337.4</v>
      </c>
      <c r="C2609" s="6">
        <v>83.47</v>
      </c>
      <c r="D2609" s="6">
        <v>46.26</v>
      </c>
      <c r="E2609" s="6">
        <v>39.042499999999997</v>
      </c>
      <c r="F2609" s="7">
        <v>1.1844399999999999</v>
      </c>
      <c r="G2609" s="4">
        <f t="shared" si="142"/>
        <v>3.2708324080754636E-5</v>
      </c>
      <c r="H2609" s="8">
        <f t="shared" si="143"/>
        <v>1.8727994606337552E-3</v>
      </c>
      <c r="I2609" s="8">
        <f t="shared" si="143"/>
        <v>2.7630946660259972E-3</v>
      </c>
      <c r="J2609" s="8">
        <f t="shared" si="143"/>
        <v>-2.5873221216042375E-3</v>
      </c>
      <c r="K2609" s="8">
        <f t="shared" si="143"/>
        <v>-5.1200000000007999E-4</v>
      </c>
      <c r="L2609" s="8">
        <f t="shared" si="144"/>
        <v>1.1854977301800726E-4</v>
      </c>
    </row>
    <row r="2610" spans="1:12" x14ac:dyDescent="0.25">
      <c r="A2610" s="1">
        <v>43115</v>
      </c>
      <c r="B2610" s="9">
        <v>1341.8</v>
      </c>
      <c r="C2610" s="2">
        <v>83.17</v>
      </c>
      <c r="D2610" s="2">
        <v>46.37</v>
      </c>
      <c r="E2610" s="2">
        <v>39.275002000000001</v>
      </c>
      <c r="F2610" s="3">
        <v>1.1844399999999999</v>
      </c>
      <c r="G2610" s="4">
        <f t="shared" si="142"/>
        <v>3.2708324080754636E-5</v>
      </c>
      <c r="H2610" s="8">
        <f t="shared" si="143"/>
        <v>3.2899656049049375E-3</v>
      </c>
      <c r="I2610" s="8">
        <f t="shared" si="143"/>
        <v>-3.5941056667065673E-3</v>
      </c>
      <c r="J2610" s="8">
        <f t="shared" si="143"/>
        <v>2.3778642455685134E-3</v>
      </c>
      <c r="K2610" s="8">
        <f t="shared" si="143"/>
        <v>5.9551002113082865E-3</v>
      </c>
      <c r="L2610" s="8">
        <f t="shared" si="144"/>
        <v>3.7759336861878769E-3</v>
      </c>
    </row>
    <row r="2611" spans="1:12" x14ac:dyDescent="0.25">
      <c r="A2611" s="5">
        <v>43116</v>
      </c>
      <c r="B2611" s="10">
        <v>1337.1</v>
      </c>
      <c r="C2611" s="6">
        <v>83.47</v>
      </c>
      <c r="D2611" s="6">
        <v>46.32</v>
      </c>
      <c r="E2611" s="6">
        <v>39.102500999999997</v>
      </c>
      <c r="F2611" s="7">
        <v>1.1844399999999999</v>
      </c>
      <c r="G2611" s="4">
        <f t="shared" si="142"/>
        <v>3.2708324080754636E-5</v>
      </c>
      <c r="H2611" s="8">
        <f t="shared" si="143"/>
        <v>-3.5027574899389219E-3</v>
      </c>
      <c r="I2611" s="8">
        <f t="shared" si="143"/>
        <v>3.607069856919528E-3</v>
      </c>
      <c r="J2611" s="8">
        <f t="shared" si="143"/>
        <v>-1.0782833728703292E-3</v>
      </c>
      <c r="K2611" s="8">
        <f t="shared" si="143"/>
        <v>-4.3921321760850328E-3</v>
      </c>
      <c r="L2611" s="8">
        <f t="shared" si="144"/>
        <v>-2.9108356933325971E-3</v>
      </c>
    </row>
    <row r="2612" spans="1:12" x14ac:dyDescent="0.25">
      <c r="A2612" s="1">
        <v>43117</v>
      </c>
      <c r="B2612" s="9">
        <v>1339.2</v>
      </c>
      <c r="C2612" s="2">
        <v>83.71</v>
      </c>
      <c r="D2612" s="2">
        <v>46.13</v>
      </c>
      <c r="E2612" s="2">
        <v>39.352500999999997</v>
      </c>
      <c r="F2612" s="3">
        <v>1.1844399999999999</v>
      </c>
      <c r="G2612" s="4">
        <f t="shared" si="142"/>
        <v>3.2708324080754636E-5</v>
      </c>
      <c r="H2612" s="8">
        <f t="shared" si="143"/>
        <v>1.5705631590757136E-3</v>
      </c>
      <c r="I2612" s="8">
        <f t="shared" si="143"/>
        <v>2.8752845333652197E-3</v>
      </c>
      <c r="J2612" s="8">
        <f t="shared" si="143"/>
        <v>-4.1018998272883793E-3</v>
      </c>
      <c r="K2612" s="8">
        <f t="shared" si="143"/>
        <v>6.3934529405165162E-3</v>
      </c>
      <c r="L2612" s="8">
        <f t="shared" si="144"/>
        <v>2.9215171454549183E-3</v>
      </c>
    </row>
    <row r="2613" spans="1:12" x14ac:dyDescent="0.25">
      <c r="A2613" s="5">
        <v>43118</v>
      </c>
      <c r="B2613" s="10">
        <v>1327.2</v>
      </c>
      <c r="C2613" s="6">
        <v>83.54</v>
      </c>
      <c r="D2613" s="6">
        <v>46</v>
      </c>
      <c r="E2613" s="6">
        <v>40.762501</v>
      </c>
      <c r="F2613" s="7">
        <v>1.1850000000000001</v>
      </c>
      <c r="G2613" s="4">
        <f t="shared" si="142"/>
        <v>3.2723698007330881E-5</v>
      </c>
      <c r="H2613" s="8">
        <f t="shared" si="143"/>
        <v>-8.9605734767025085E-3</v>
      </c>
      <c r="I2613" s="8">
        <f t="shared" si="143"/>
        <v>-2.0308206904788855E-3</v>
      </c>
      <c r="J2613" s="8">
        <f t="shared" si="143"/>
        <v>-2.8181226967266973E-3</v>
      </c>
      <c r="K2613" s="8">
        <f t="shared" si="143"/>
        <v>3.5829997183660672E-2</v>
      </c>
      <c r="L2613" s="8">
        <f t="shared" si="144"/>
        <v>1.2982813103543154E-2</v>
      </c>
    </row>
    <row r="2614" spans="1:12" x14ac:dyDescent="0.25">
      <c r="A2614" s="1">
        <v>43119</v>
      </c>
      <c r="B2614" s="9">
        <v>1333.1</v>
      </c>
      <c r="C2614" s="2">
        <v>83.35</v>
      </c>
      <c r="D2614" s="2">
        <v>45.92</v>
      </c>
      <c r="E2614" s="2">
        <v>41.68</v>
      </c>
      <c r="F2614" s="3">
        <v>1.18222</v>
      </c>
      <c r="G2614" s="4">
        <f t="shared" si="142"/>
        <v>3.2647376608574419E-5</v>
      </c>
      <c r="H2614" s="8">
        <f t="shared" si="143"/>
        <v>4.4454490657021275E-3</v>
      </c>
      <c r="I2614" s="8">
        <f t="shared" si="143"/>
        <v>-2.2743595882213541E-3</v>
      </c>
      <c r="J2614" s="8">
        <f t="shared" si="143"/>
        <v>-1.7391304347825717E-3</v>
      </c>
      <c r="K2614" s="8">
        <f t="shared" si="143"/>
        <v>2.2508407911477252E-2</v>
      </c>
      <c r="L2614" s="8">
        <f t="shared" si="144"/>
        <v>1.105697441868092E-2</v>
      </c>
    </row>
    <row r="2615" spans="1:12" x14ac:dyDescent="0.25">
      <c r="A2615" s="5">
        <v>43122</v>
      </c>
      <c r="B2615" s="10">
        <v>1331.9</v>
      </c>
      <c r="C2615" s="6">
        <v>83.87</v>
      </c>
      <c r="D2615" s="6">
        <v>45.75</v>
      </c>
      <c r="E2615" s="6">
        <v>42.259998000000003</v>
      </c>
      <c r="F2615" s="7">
        <v>1.18222</v>
      </c>
      <c r="G2615" s="4">
        <f t="shared" si="142"/>
        <v>3.2647376608574419E-5</v>
      </c>
      <c r="H2615" s="8">
        <f t="shared" si="143"/>
        <v>-9.0015752756718791E-4</v>
      </c>
      <c r="I2615" s="8">
        <f t="shared" si="143"/>
        <v>6.2387522495502131E-3</v>
      </c>
      <c r="J2615" s="8">
        <f t="shared" si="143"/>
        <v>-3.7020905923345316E-3</v>
      </c>
      <c r="K2615" s="8">
        <f t="shared" si="143"/>
        <v>1.3915499040307183E-2</v>
      </c>
      <c r="L2615" s="8">
        <f t="shared" si="144"/>
        <v>5.9533028752835424E-3</v>
      </c>
    </row>
    <row r="2616" spans="1:12" x14ac:dyDescent="0.25">
      <c r="A2616" s="1">
        <v>43123</v>
      </c>
      <c r="B2616" s="9">
        <v>1336.7</v>
      </c>
      <c r="C2616" s="2">
        <v>83.53</v>
      </c>
      <c r="D2616" s="2">
        <v>45.81</v>
      </c>
      <c r="E2616" s="2">
        <v>41.722499999999997</v>
      </c>
      <c r="F2616" s="3">
        <v>1.1838900000000001</v>
      </c>
      <c r="G2616" s="4">
        <f t="shared" si="142"/>
        <v>3.2693224605973015E-5</v>
      </c>
      <c r="H2616" s="8">
        <f t="shared" si="143"/>
        <v>3.6038741647270471E-3</v>
      </c>
      <c r="I2616" s="8">
        <f t="shared" si="143"/>
        <v>-4.053892929533843E-3</v>
      </c>
      <c r="J2616" s="8">
        <f t="shared" si="143"/>
        <v>1.3114754098361152E-3</v>
      </c>
      <c r="K2616" s="8">
        <f t="shared" si="143"/>
        <v>-1.2718836380446739E-2</v>
      </c>
      <c r="L2616" s="8">
        <f t="shared" si="144"/>
        <v>-4.8282613311207683E-3</v>
      </c>
    </row>
    <row r="2617" spans="1:12" x14ac:dyDescent="0.25">
      <c r="A2617" s="5">
        <v>43124</v>
      </c>
      <c r="B2617" s="10">
        <v>1356.3</v>
      </c>
      <c r="C2617" s="6">
        <v>83.18</v>
      </c>
      <c r="D2617" s="6">
        <v>45.97</v>
      </c>
      <c r="E2617" s="6">
        <v>42.027500000000003</v>
      </c>
      <c r="F2617" s="7">
        <v>1.1844399999999999</v>
      </c>
      <c r="G2617" s="4">
        <f t="shared" si="142"/>
        <v>3.2708324080754636E-5</v>
      </c>
      <c r="H2617" s="8">
        <f t="shared" si="143"/>
        <v>1.4662975985636199E-2</v>
      </c>
      <c r="I2617" s="8">
        <f t="shared" si="143"/>
        <v>-4.1901113372440355E-3</v>
      </c>
      <c r="J2617" s="8">
        <f t="shared" si="143"/>
        <v>3.492687186203811E-3</v>
      </c>
      <c r="K2617" s="8">
        <f t="shared" si="143"/>
        <v>7.3102043262030523E-3</v>
      </c>
      <c r="L2617" s="8">
        <f t="shared" si="144"/>
        <v>7.8909743558714628E-3</v>
      </c>
    </row>
    <row r="2618" spans="1:12" x14ac:dyDescent="0.25">
      <c r="A2618" s="1">
        <v>43125</v>
      </c>
      <c r="B2618" s="9">
        <v>1362.9</v>
      </c>
      <c r="C2618" s="2">
        <v>83.75</v>
      </c>
      <c r="D2618" s="2">
        <v>45.91</v>
      </c>
      <c r="E2618" s="2">
        <v>43.125</v>
      </c>
      <c r="F2618" s="3">
        <v>1.1838900000000001</v>
      </c>
      <c r="G2618" s="4">
        <f t="shared" si="142"/>
        <v>3.2693224605973015E-5</v>
      </c>
      <c r="H2618" s="8">
        <f t="shared" si="143"/>
        <v>4.8661800486619012E-3</v>
      </c>
      <c r="I2618" s="8">
        <f t="shared" si="143"/>
        <v>6.8526088001922714E-3</v>
      </c>
      <c r="J2618" s="8">
        <f t="shared" si="143"/>
        <v>-1.3051990428540848E-3</v>
      </c>
      <c r="K2618" s="8">
        <f t="shared" si="143"/>
        <v>2.6113854024150771E-2</v>
      </c>
      <c r="L2618" s="8">
        <f t="shared" si="144"/>
        <v>1.364962434066504E-2</v>
      </c>
    </row>
    <row r="2619" spans="1:12" x14ac:dyDescent="0.25">
      <c r="A2619" s="5">
        <v>43126</v>
      </c>
      <c r="B2619" s="10">
        <v>1352.1</v>
      </c>
      <c r="C2619" s="6">
        <v>83.58</v>
      </c>
      <c r="D2619" s="6">
        <v>45.41</v>
      </c>
      <c r="E2619" s="6">
        <v>43.5625</v>
      </c>
      <c r="F2619" s="7">
        <v>1.1838900000000001</v>
      </c>
      <c r="G2619" s="4">
        <f t="shared" si="142"/>
        <v>3.2693224605973015E-5</v>
      </c>
      <c r="H2619" s="8">
        <f t="shared" si="143"/>
        <v>-7.9242791107199222E-3</v>
      </c>
      <c r="I2619" s="8">
        <f t="shared" si="143"/>
        <v>-2.0298507462686772E-3</v>
      </c>
      <c r="J2619" s="8">
        <f t="shared" si="143"/>
        <v>-1.0890873448050535E-2</v>
      </c>
      <c r="K2619" s="8">
        <f t="shared" si="143"/>
        <v>1.0144927536231883E-2</v>
      </c>
      <c r="L2619" s="8">
        <f t="shared" si="144"/>
        <v>2.7584475121861501E-4</v>
      </c>
    </row>
    <row r="2620" spans="1:12" x14ac:dyDescent="0.25">
      <c r="A2620" s="1">
        <v>43129</v>
      </c>
      <c r="B2620" s="9">
        <v>1340.3</v>
      </c>
      <c r="C2620" s="2">
        <v>83.47</v>
      </c>
      <c r="D2620" s="2">
        <v>45.98</v>
      </c>
      <c r="E2620" s="2">
        <v>43.702499000000003</v>
      </c>
      <c r="F2620" s="3">
        <v>1.18333</v>
      </c>
      <c r="G2620" s="4">
        <f t="shared" si="142"/>
        <v>3.2677850511309003E-5</v>
      </c>
      <c r="H2620" s="8">
        <f t="shared" si="143"/>
        <v>-8.7271651505065866E-3</v>
      </c>
      <c r="I2620" s="8">
        <f t="shared" si="143"/>
        <v>-1.3161043311797013E-3</v>
      </c>
      <c r="J2620" s="8">
        <f t="shared" si="143"/>
        <v>1.2552301255230132E-2</v>
      </c>
      <c r="K2620" s="8">
        <f t="shared" si="143"/>
        <v>3.2137503586801286E-3</v>
      </c>
      <c r="L2620" s="8">
        <f t="shared" si="144"/>
        <v>8.6680920291140238E-4</v>
      </c>
    </row>
    <row r="2621" spans="1:12" x14ac:dyDescent="0.25">
      <c r="A2621" s="5">
        <v>43130</v>
      </c>
      <c r="B2621" s="10">
        <v>1337.2</v>
      </c>
      <c r="C2621" s="6">
        <v>83.97</v>
      </c>
      <c r="D2621" s="6">
        <v>46.12</v>
      </c>
      <c r="E2621" s="6">
        <v>44.060001</v>
      </c>
      <c r="F2621" s="7">
        <v>1.18333</v>
      </c>
      <c r="G2621" s="4">
        <f t="shared" si="142"/>
        <v>3.2677850511309003E-5</v>
      </c>
      <c r="H2621" s="8">
        <f t="shared" si="143"/>
        <v>-2.3129150190255234E-3</v>
      </c>
      <c r="I2621" s="8">
        <f t="shared" si="143"/>
        <v>5.9901761111776685E-3</v>
      </c>
      <c r="J2621" s="8">
        <f t="shared" si="143"/>
        <v>3.0448020878643014E-3</v>
      </c>
      <c r="K2621" s="8">
        <f t="shared" si="143"/>
        <v>8.1803560020674484E-3</v>
      </c>
      <c r="L2621" s="8">
        <f t="shared" si="144"/>
        <v>4.0375833107276164E-3</v>
      </c>
    </row>
    <row r="2622" spans="1:12" x14ac:dyDescent="0.25">
      <c r="A2622" s="1">
        <v>43131</v>
      </c>
      <c r="B2622" s="9">
        <v>1340.4</v>
      </c>
      <c r="C2622" s="2">
        <v>82.94</v>
      </c>
      <c r="D2622" s="2">
        <v>46.2</v>
      </c>
      <c r="E2622" s="2">
        <v>43.970001000000003</v>
      </c>
      <c r="F2622" s="3">
        <v>1.18333</v>
      </c>
      <c r="G2622" s="4">
        <f t="shared" si="142"/>
        <v>3.2677850511309003E-5</v>
      </c>
      <c r="H2622" s="8">
        <f t="shared" si="143"/>
        <v>2.3930601256356905E-3</v>
      </c>
      <c r="I2622" s="8">
        <f t="shared" si="143"/>
        <v>-1.2266285578182698E-2</v>
      </c>
      <c r="J2622" s="8">
        <f t="shared" si="143"/>
        <v>1.7346053772767868E-3</v>
      </c>
      <c r="K2622" s="8">
        <f t="shared" si="143"/>
        <v>-2.0426690412466472E-3</v>
      </c>
      <c r="L2622" s="8">
        <f t="shared" si="144"/>
        <v>-9.4944604521822592E-4</v>
      </c>
    </row>
    <row r="2623" spans="1:12" x14ac:dyDescent="0.25">
      <c r="A2623" s="5">
        <v>43132</v>
      </c>
      <c r="B2623" s="10">
        <v>1345</v>
      </c>
      <c r="C2623" s="6">
        <v>82.89</v>
      </c>
      <c r="D2623" s="6">
        <v>46.6</v>
      </c>
      <c r="E2623" s="6">
        <v>43.667499999999997</v>
      </c>
      <c r="F2623" s="7">
        <v>1.1827799999999999</v>
      </c>
      <c r="G2623" s="4">
        <f t="shared" si="142"/>
        <v>3.2662750871548241E-5</v>
      </c>
      <c r="H2623" s="8">
        <f t="shared" si="143"/>
        <v>3.4318113995821463E-3</v>
      </c>
      <c r="I2623" s="8">
        <f t="shared" si="143"/>
        <v>-6.0284543043160309E-4</v>
      </c>
      <c r="J2623" s="8">
        <f t="shared" si="143"/>
        <v>8.6580086580086268E-3</v>
      </c>
      <c r="K2623" s="8">
        <f t="shared" si="143"/>
        <v>-6.8797132845188373E-3</v>
      </c>
      <c r="L2623" s="8">
        <f t="shared" si="144"/>
        <v>-7.1315867177381082E-4</v>
      </c>
    </row>
    <row r="2624" spans="1:12" x14ac:dyDescent="0.25">
      <c r="A2624" s="1">
        <v>43133</v>
      </c>
      <c r="B2624" s="9">
        <v>1334.6</v>
      </c>
      <c r="C2624" s="2">
        <v>82.24</v>
      </c>
      <c r="D2624" s="2">
        <v>46.71</v>
      </c>
      <c r="E2624" s="2">
        <v>43.4925</v>
      </c>
      <c r="F2624" s="3">
        <v>1.1827799999999999</v>
      </c>
      <c r="G2624" s="4">
        <f t="shared" si="142"/>
        <v>3.2662750871548241E-5</v>
      </c>
      <c r="H2624" s="8">
        <f t="shared" si="143"/>
        <v>-7.7323420074350115E-3</v>
      </c>
      <c r="I2624" s="8">
        <f t="shared" si="143"/>
        <v>-7.841717939437878E-3</v>
      </c>
      <c r="J2624" s="8">
        <f t="shared" si="143"/>
        <v>2.3605150214592151E-3</v>
      </c>
      <c r="K2624" s="8">
        <f t="shared" si="143"/>
        <v>-4.0075571076887201E-3</v>
      </c>
      <c r="L2624" s="8">
        <f t="shared" si="144"/>
        <v>-4.3635608804316085E-3</v>
      </c>
    </row>
    <row r="2625" spans="1:12" x14ac:dyDescent="0.25">
      <c r="A2625" s="5">
        <v>43136</v>
      </c>
      <c r="B2625" s="10">
        <v>1333.8</v>
      </c>
      <c r="C2625" s="6">
        <v>81.209999999999994</v>
      </c>
      <c r="D2625" s="6">
        <v>47.32</v>
      </c>
      <c r="E2625" s="6">
        <v>42.834999000000003</v>
      </c>
      <c r="F2625" s="7">
        <v>1.1827799999999999</v>
      </c>
      <c r="G2625" s="4">
        <f t="shared" si="142"/>
        <v>3.2662750871548241E-5</v>
      </c>
      <c r="H2625" s="8">
        <f t="shared" si="143"/>
        <v>-5.9943054098602917E-4</v>
      </c>
      <c r="I2625" s="8">
        <f t="shared" si="143"/>
        <v>-1.2524319066147874E-2</v>
      </c>
      <c r="J2625" s="8">
        <f t="shared" si="143"/>
        <v>1.3059302076643105E-2</v>
      </c>
      <c r="K2625" s="8">
        <f t="shared" si="143"/>
        <v>-1.5117571995171497E-2</v>
      </c>
      <c r="L2625" s="8">
        <f t="shared" si="144"/>
        <v>-5.9015205479060672E-3</v>
      </c>
    </row>
    <row r="2626" spans="1:12" x14ac:dyDescent="0.25">
      <c r="A2626" s="1">
        <v>43137</v>
      </c>
      <c r="B2626" s="9">
        <v>1326.9</v>
      </c>
      <c r="C2626" s="2">
        <v>80.56</v>
      </c>
      <c r="D2626" s="2">
        <v>46.95</v>
      </c>
      <c r="E2626" s="2">
        <v>42.27</v>
      </c>
      <c r="F2626" s="3">
        <v>1.1827799999999999</v>
      </c>
      <c r="G2626" s="4">
        <f t="shared" si="142"/>
        <v>3.2662750871548241E-5</v>
      </c>
      <c r="H2626" s="8">
        <f t="shared" si="143"/>
        <v>-5.1731893837155974E-3</v>
      </c>
      <c r="I2626" s="8">
        <f t="shared" si="143"/>
        <v>-8.003940401428291E-3</v>
      </c>
      <c r="J2626" s="8">
        <f t="shared" si="143"/>
        <v>-7.8191039729500721E-3</v>
      </c>
      <c r="K2626" s="8">
        <f t="shared" ref="K2626:K2689" si="145">(E2626-E2625)/E2625</f>
        <v>-1.3190125205792587E-2</v>
      </c>
      <c r="L2626" s="8">
        <f t="shared" si="144"/>
        <v>-9.4913034574701446E-3</v>
      </c>
    </row>
    <row r="2627" spans="1:12" x14ac:dyDescent="0.25">
      <c r="A2627" s="5">
        <v>43138</v>
      </c>
      <c r="B2627" s="10">
        <v>1312.2</v>
      </c>
      <c r="C2627" s="6">
        <v>80.239999999999995</v>
      </c>
      <c r="D2627" s="6">
        <v>46.34</v>
      </c>
      <c r="E2627" s="6">
        <v>42.775002000000001</v>
      </c>
      <c r="F2627" s="7">
        <v>1.1827799999999999</v>
      </c>
      <c r="G2627" s="4">
        <f t="shared" ref="G2627:G2690" si="146">(1+(F2627/100))^(1/360)-1</f>
        <v>3.2662750871548241E-5</v>
      </c>
      <c r="H2627" s="8">
        <f t="shared" ref="H2627:K2690" si="147">(B2627-B2626)/B2626</f>
        <v>-1.1078453538322439E-2</v>
      </c>
      <c r="I2627" s="8">
        <f t="shared" si="147"/>
        <v>-3.9721946375373312E-3</v>
      </c>
      <c r="J2627" s="8">
        <f t="shared" si="147"/>
        <v>-1.2992545260915854E-2</v>
      </c>
      <c r="K2627" s="8">
        <f t="shared" si="145"/>
        <v>1.1947054648686952E-2</v>
      </c>
      <c r="L2627" s="8">
        <f t="shared" si="144"/>
        <v>-3.5091954554981094E-4</v>
      </c>
    </row>
    <row r="2628" spans="1:12" x14ac:dyDescent="0.25">
      <c r="A2628" s="1">
        <v>43139</v>
      </c>
      <c r="B2628" s="9">
        <v>1316.5</v>
      </c>
      <c r="C2628" s="2">
        <v>80.55</v>
      </c>
      <c r="D2628" s="2">
        <v>45.65</v>
      </c>
      <c r="E2628" s="2">
        <v>42.537497999999999</v>
      </c>
      <c r="F2628" s="3">
        <v>1.1827799999999999</v>
      </c>
      <c r="G2628" s="4">
        <f t="shared" si="146"/>
        <v>3.2662750871548241E-5</v>
      </c>
      <c r="H2628" s="8">
        <f t="shared" si="147"/>
        <v>3.2769394909312258E-3</v>
      </c>
      <c r="I2628" s="8">
        <f t="shared" si="147"/>
        <v>3.8634097706879648E-3</v>
      </c>
      <c r="J2628" s="8">
        <f t="shared" si="147"/>
        <v>-1.4889943892965144E-2</v>
      </c>
      <c r="K2628" s="8">
        <f t="shared" si="145"/>
        <v>-5.5524018444230881E-3</v>
      </c>
      <c r="L2628" s="8">
        <f t="shared" ref="L2628:L2691" si="148">H2628*$X$12+I2628*$Y$12+$Z$12*J2628+$AA$12*K2628</f>
        <v>-3.7193832008111027E-3</v>
      </c>
    </row>
    <row r="2629" spans="1:12" x14ac:dyDescent="0.25">
      <c r="A2629" s="5">
        <v>43140</v>
      </c>
      <c r="B2629" s="10">
        <v>1313.3</v>
      </c>
      <c r="C2629" s="6">
        <v>80.87</v>
      </c>
      <c r="D2629" s="6">
        <v>45.56</v>
      </c>
      <c r="E2629" s="6">
        <v>42.494999</v>
      </c>
      <c r="F2629" s="7">
        <v>1.1827799999999999</v>
      </c>
      <c r="G2629" s="4">
        <f t="shared" si="146"/>
        <v>3.2662750871548241E-5</v>
      </c>
      <c r="H2629" s="8">
        <f t="shared" si="147"/>
        <v>-2.4306874287884886E-3</v>
      </c>
      <c r="I2629" s="8">
        <f t="shared" si="147"/>
        <v>3.9726877715705452E-3</v>
      </c>
      <c r="J2629" s="8">
        <f t="shared" si="147"/>
        <v>-1.9715224534500833E-3</v>
      </c>
      <c r="K2629" s="8">
        <f t="shared" si="145"/>
        <v>-9.9909496322513839E-4</v>
      </c>
      <c r="L2629" s="8">
        <f t="shared" si="148"/>
        <v>-1.1717705210233442E-3</v>
      </c>
    </row>
    <row r="2630" spans="1:12" x14ac:dyDescent="0.25">
      <c r="A2630" s="1">
        <v>43143</v>
      </c>
      <c r="B2630" s="9">
        <v>1324</v>
      </c>
      <c r="C2630" s="2">
        <v>81.099999999999994</v>
      </c>
      <c r="D2630" s="2">
        <v>45.89</v>
      </c>
      <c r="E2630" s="2">
        <v>43.284999999999997</v>
      </c>
      <c r="F2630" s="3">
        <v>1.1827799999999999</v>
      </c>
      <c r="G2630" s="4">
        <f t="shared" si="146"/>
        <v>3.2662750871548241E-5</v>
      </c>
      <c r="H2630" s="8">
        <f t="shared" si="147"/>
        <v>8.147414909007878E-3</v>
      </c>
      <c r="I2630" s="8">
        <f t="shared" si="147"/>
        <v>2.8440707308023958E-3</v>
      </c>
      <c r="J2630" s="8">
        <f t="shared" si="147"/>
        <v>7.24319578577696E-3</v>
      </c>
      <c r="K2630" s="8">
        <f t="shared" si="145"/>
        <v>1.8590446372289515E-2</v>
      </c>
      <c r="L2630" s="8">
        <f t="shared" si="148"/>
        <v>1.2298321079221733E-2</v>
      </c>
    </row>
    <row r="2631" spans="1:12" x14ac:dyDescent="0.25">
      <c r="A2631" s="5">
        <v>43144</v>
      </c>
      <c r="B2631" s="10">
        <v>1328</v>
      </c>
      <c r="C2631" s="6">
        <v>81.42</v>
      </c>
      <c r="D2631" s="6">
        <v>45.89</v>
      </c>
      <c r="E2631" s="6">
        <v>43.740001999999997</v>
      </c>
      <c r="F2631" s="7">
        <v>1.1827799999999999</v>
      </c>
      <c r="G2631" s="4">
        <f t="shared" si="146"/>
        <v>3.2662750871548241E-5</v>
      </c>
      <c r="H2631" s="8">
        <f t="shared" si="147"/>
        <v>3.0211480362537764E-3</v>
      </c>
      <c r="I2631" s="8">
        <f t="shared" si="147"/>
        <v>3.9457459926018181E-3</v>
      </c>
      <c r="J2631" s="8">
        <f t="shared" si="147"/>
        <v>0</v>
      </c>
      <c r="K2631" s="8">
        <f t="shared" si="145"/>
        <v>1.0511770821300691E-2</v>
      </c>
      <c r="L2631" s="8">
        <f t="shared" si="148"/>
        <v>5.9950241759958696E-3</v>
      </c>
    </row>
    <row r="2632" spans="1:12" x14ac:dyDescent="0.25">
      <c r="A2632" s="1">
        <v>43145</v>
      </c>
      <c r="B2632" s="9">
        <v>1355.6</v>
      </c>
      <c r="C2632" s="2">
        <v>81.11</v>
      </c>
      <c r="D2632" s="2">
        <v>45.88</v>
      </c>
      <c r="E2632" s="2">
        <v>43.7425</v>
      </c>
      <c r="F2632" s="3">
        <v>1.1837500000000001</v>
      </c>
      <c r="G2632" s="4">
        <f t="shared" si="146"/>
        <v>3.2689381090245107E-5</v>
      </c>
      <c r="H2632" s="8">
        <f t="shared" si="147"/>
        <v>2.0783132530120412E-2</v>
      </c>
      <c r="I2632" s="8">
        <f t="shared" si="147"/>
        <v>-3.807418324735965E-3</v>
      </c>
      <c r="J2632" s="8">
        <f t="shared" si="147"/>
        <v>-2.17912399215472E-4</v>
      </c>
      <c r="K2632" s="8">
        <f t="shared" si="145"/>
        <v>5.7110194005084316E-5</v>
      </c>
      <c r="L2632" s="8">
        <f t="shared" si="148"/>
        <v>5.8185443900501347E-3</v>
      </c>
    </row>
    <row r="2633" spans="1:12" x14ac:dyDescent="0.25">
      <c r="A2633" s="5">
        <v>43146</v>
      </c>
      <c r="B2633" s="10">
        <v>1352.9</v>
      </c>
      <c r="C2633" s="6">
        <v>81.67</v>
      </c>
      <c r="D2633" s="6">
        <v>45.99</v>
      </c>
      <c r="E2633" s="6">
        <v>43.522499000000003</v>
      </c>
      <c r="F2633" s="7">
        <v>1.1837500000000001</v>
      </c>
      <c r="G2633" s="4">
        <f t="shared" si="146"/>
        <v>3.2689381090245107E-5</v>
      </c>
      <c r="H2633" s="8">
        <f t="shared" si="147"/>
        <v>-1.991737975803938E-3</v>
      </c>
      <c r="I2633" s="8">
        <f t="shared" si="147"/>
        <v>6.9042041671804003E-3</v>
      </c>
      <c r="J2633" s="8">
        <f t="shared" si="147"/>
        <v>2.39755884917174E-3</v>
      </c>
      <c r="K2633" s="8">
        <f t="shared" si="145"/>
        <v>-5.0294564782533309E-3</v>
      </c>
      <c r="L2633" s="8">
        <f t="shared" si="148"/>
        <v>-1.8987882582928517E-3</v>
      </c>
    </row>
    <row r="2634" spans="1:12" x14ac:dyDescent="0.25">
      <c r="A2634" s="1">
        <v>43147</v>
      </c>
      <c r="B2634" s="9">
        <v>1353.7</v>
      </c>
      <c r="C2634" s="2">
        <v>82.27</v>
      </c>
      <c r="D2634" s="2">
        <v>45.77</v>
      </c>
      <c r="E2634" s="2">
        <v>43.267502</v>
      </c>
      <c r="F2634" s="3">
        <v>1.1850000000000001</v>
      </c>
      <c r="G2634" s="4">
        <f t="shared" si="146"/>
        <v>3.2723698007330881E-5</v>
      </c>
      <c r="H2634" s="8">
        <f t="shared" si="147"/>
        <v>5.9132234459306266E-4</v>
      </c>
      <c r="I2634" s="8">
        <f t="shared" si="147"/>
        <v>7.3466389126973708E-3</v>
      </c>
      <c r="J2634" s="8">
        <f t="shared" si="147"/>
        <v>-4.7836486192650331E-3</v>
      </c>
      <c r="K2634" s="8">
        <f t="shared" si="145"/>
        <v>-5.8589696331546358E-3</v>
      </c>
      <c r="L2634" s="8">
        <f t="shared" si="148"/>
        <v>-2.674772081950614E-3</v>
      </c>
    </row>
    <row r="2635" spans="1:12" x14ac:dyDescent="0.25">
      <c r="A2635" s="5">
        <v>43149</v>
      </c>
      <c r="B2635" s="10">
        <v>1350.5</v>
      </c>
      <c r="C2635" s="6">
        <v>83.29</v>
      </c>
      <c r="D2635" s="6">
        <v>45.14</v>
      </c>
      <c r="E2635" s="6">
        <v>42.369999</v>
      </c>
      <c r="F2635" s="7">
        <v>1.18625</v>
      </c>
      <c r="G2635" s="4">
        <f t="shared" si="146"/>
        <v>3.2758014501421684E-5</v>
      </c>
      <c r="H2635" s="8">
        <f t="shared" si="147"/>
        <v>-2.3638915564748804E-3</v>
      </c>
      <c r="I2635" s="8">
        <f t="shared" si="147"/>
        <v>1.2398201045338644E-2</v>
      </c>
      <c r="J2635" s="8">
        <f t="shared" si="147"/>
        <v>-1.3764474546646329E-2</v>
      </c>
      <c r="K2635" s="8">
        <f t="shared" si="145"/>
        <v>-2.0743120321575312E-2</v>
      </c>
      <c r="L2635" s="8">
        <f t="shared" si="148"/>
        <v>-1.1388893986293159E-2</v>
      </c>
    </row>
    <row r="2636" spans="1:12" x14ac:dyDescent="0.25">
      <c r="A2636" s="1">
        <v>43150</v>
      </c>
      <c r="B2636" s="9">
        <v>1347.8</v>
      </c>
      <c r="C2636" s="2">
        <v>83.46</v>
      </c>
      <c r="D2636" s="2">
        <v>45.8</v>
      </c>
      <c r="E2636" s="2">
        <v>42.962502000000001</v>
      </c>
      <c r="F2636" s="3">
        <v>1.18</v>
      </c>
      <c r="G2636" s="4">
        <f t="shared" si="146"/>
        <v>3.2586427803016349E-5</v>
      </c>
      <c r="H2636" s="8">
        <f t="shared" si="147"/>
        <v>-1.9992595335061427E-3</v>
      </c>
      <c r="I2636" s="8">
        <f t="shared" si="147"/>
        <v>2.0410613519028392E-3</v>
      </c>
      <c r="J2636" s="8">
        <f t="shared" si="147"/>
        <v>1.462117855560471E-2</v>
      </c>
      <c r="K2636" s="8">
        <f t="shared" si="145"/>
        <v>1.3984022043521895E-2</v>
      </c>
      <c r="L2636" s="8">
        <f t="shared" si="148"/>
        <v>8.3720391744567524E-3</v>
      </c>
    </row>
    <row r="2637" spans="1:12" x14ac:dyDescent="0.25">
      <c r="A2637" s="5">
        <v>43151</v>
      </c>
      <c r="B2637" s="10">
        <v>1328.9</v>
      </c>
      <c r="C2637" s="6">
        <v>83.57</v>
      </c>
      <c r="D2637" s="6">
        <v>45.99</v>
      </c>
      <c r="E2637" s="6">
        <v>42.762501</v>
      </c>
      <c r="F2637" s="7">
        <v>1.1825000000000001</v>
      </c>
      <c r="G2637" s="4">
        <f t="shared" si="146"/>
        <v>3.2655063750608448E-5</v>
      </c>
      <c r="H2637" s="8">
        <f t="shared" si="147"/>
        <v>-1.4022852055200968E-2</v>
      </c>
      <c r="I2637" s="8">
        <f t="shared" si="147"/>
        <v>1.3179966450994421E-3</v>
      </c>
      <c r="J2637" s="8">
        <f t="shared" si="147"/>
        <v>4.1484716157206298E-3</v>
      </c>
      <c r="K2637" s="8">
        <f t="shared" si="145"/>
        <v>-4.6552456372303532E-3</v>
      </c>
      <c r="L2637" s="8">
        <f t="shared" si="148"/>
        <v>-5.4579456901823207E-3</v>
      </c>
    </row>
    <row r="2638" spans="1:12" x14ac:dyDescent="0.25">
      <c r="A2638" s="1">
        <v>43152</v>
      </c>
      <c r="B2638" s="9">
        <v>1329.8</v>
      </c>
      <c r="C2638" s="2">
        <v>82.89</v>
      </c>
      <c r="D2638" s="2">
        <v>46.25</v>
      </c>
      <c r="E2638" s="2">
        <v>42.450001</v>
      </c>
      <c r="F2638" s="3">
        <v>1.1825000000000001</v>
      </c>
      <c r="G2638" s="4">
        <f t="shared" si="146"/>
        <v>3.2655063750608448E-5</v>
      </c>
      <c r="H2638" s="8">
        <f t="shared" si="147"/>
        <v>6.7725186244251901E-4</v>
      </c>
      <c r="I2638" s="8">
        <f t="shared" si="147"/>
        <v>-8.136891228909808E-3</v>
      </c>
      <c r="J2638" s="8">
        <f t="shared" si="147"/>
        <v>5.6534029136768426E-3</v>
      </c>
      <c r="K2638" s="8">
        <f t="shared" si="145"/>
        <v>-7.30780456456464E-3</v>
      </c>
      <c r="L2638" s="8">
        <f t="shared" si="148"/>
        <v>-2.8500702069571729E-3</v>
      </c>
    </row>
    <row r="2639" spans="1:12" x14ac:dyDescent="0.25">
      <c r="A2639" s="5">
        <v>43153</v>
      </c>
      <c r="B2639" s="10">
        <v>1330.4</v>
      </c>
      <c r="C2639" s="6">
        <v>82.28</v>
      </c>
      <c r="D2639" s="6">
        <v>46.33</v>
      </c>
      <c r="E2639" s="6">
        <v>42.41</v>
      </c>
      <c r="F2639" s="7">
        <v>1.1825000000000001</v>
      </c>
      <c r="G2639" s="4">
        <f t="shared" si="146"/>
        <v>3.2655063750608448E-5</v>
      </c>
      <c r="H2639" s="8">
        <f t="shared" si="147"/>
        <v>4.5119566852168478E-4</v>
      </c>
      <c r="I2639" s="8">
        <f t="shared" si="147"/>
        <v>-7.3591506816262451E-3</v>
      </c>
      <c r="J2639" s="8">
        <f t="shared" si="147"/>
        <v>1.7297297297296929E-3</v>
      </c>
      <c r="K2639" s="8">
        <f t="shared" si="145"/>
        <v>-9.4230857615300713E-4</v>
      </c>
      <c r="L2639" s="8">
        <f t="shared" si="148"/>
        <v>-6.1699884900912689E-4</v>
      </c>
    </row>
    <row r="2640" spans="1:12" x14ac:dyDescent="0.25">
      <c r="A2640" s="1">
        <v>43154</v>
      </c>
      <c r="B2640" s="9">
        <v>1327.9</v>
      </c>
      <c r="C2640" s="2">
        <v>82.55</v>
      </c>
      <c r="D2640" s="2">
        <v>46.29</v>
      </c>
      <c r="E2640" s="2">
        <v>42.252499</v>
      </c>
      <c r="F2640" s="3">
        <v>1.1825000000000001</v>
      </c>
      <c r="G2640" s="4">
        <f t="shared" si="146"/>
        <v>3.2655063750608448E-5</v>
      </c>
      <c r="H2640" s="8">
        <f t="shared" si="147"/>
        <v>-1.8791340950090197E-3</v>
      </c>
      <c r="I2640" s="8">
        <f t="shared" si="147"/>
        <v>3.2814778804083132E-3</v>
      </c>
      <c r="J2640" s="8">
        <f t="shared" si="147"/>
        <v>-8.6337146557304446E-4</v>
      </c>
      <c r="K2640" s="8">
        <f t="shared" si="145"/>
        <v>-3.7137703371845402E-3</v>
      </c>
      <c r="L2640" s="8">
        <f t="shared" si="148"/>
        <v>-2.1138188471145642E-3</v>
      </c>
    </row>
    <row r="2641" spans="1:12" x14ac:dyDescent="0.25">
      <c r="A2641" s="5">
        <v>43157</v>
      </c>
      <c r="B2641" s="10">
        <v>1330.3</v>
      </c>
      <c r="C2641" s="6">
        <v>82.66</v>
      </c>
      <c r="D2641" s="6">
        <v>45.7</v>
      </c>
      <c r="E2641" s="6">
        <v>42.330002</v>
      </c>
      <c r="F2641" s="7">
        <v>1.1825000000000001</v>
      </c>
      <c r="G2641" s="4">
        <f t="shared" si="146"/>
        <v>3.2655063750608448E-5</v>
      </c>
      <c r="H2641" s="8">
        <f t="shared" si="147"/>
        <v>1.8073650124255315E-3</v>
      </c>
      <c r="I2641" s="8">
        <f t="shared" si="147"/>
        <v>1.332525741974554E-3</v>
      </c>
      <c r="J2641" s="8">
        <f t="shared" si="147"/>
        <v>-1.2745733419745007E-2</v>
      </c>
      <c r="K2641" s="8">
        <f t="shared" si="145"/>
        <v>1.8342820385606091E-3</v>
      </c>
      <c r="L2641" s="8">
        <f t="shared" si="148"/>
        <v>-6.5135135998238374E-4</v>
      </c>
    </row>
    <row r="2642" spans="1:12" x14ac:dyDescent="0.25">
      <c r="A2642" s="1">
        <v>43158</v>
      </c>
      <c r="B2642" s="9">
        <v>1318.6</v>
      </c>
      <c r="C2642" s="2">
        <v>83.03</v>
      </c>
      <c r="D2642" s="2">
        <v>45.18</v>
      </c>
      <c r="E2642" s="2">
        <v>42.342498999999997</v>
      </c>
      <c r="F2642" s="3">
        <v>1.1825000000000001</v>
      </c>
      <c r="G2642" s="4">
        <f t="shared" si="146"/>
        <v>3.2655063750608448E-5</v>
      </c>
      <c r="H2642" s="8">
        <f t="shared" si="147"/>
        <v>-8.7950086446666517E-3</v>
      </c>
      <c r="I2642" s="8">
        <f t="shared" si="147"/>
        <v>4.4761674328575437E-3</v>
      </c>
      <c r="J2642" s="8">
        <f t="shared" si="147"/>
        <v>-1.1378555798687157E-2</v>
      </c>
      <c r="K2642" s="8">
        <f t="shared" si="145"/>
        <v>2.9522795675738936E-4</v>
      </c>
      <c r="L2642" s="8">
        <f t="shared" si="148"/>
        <v>-3.9956951575416087E-3</v>
      </c>
    </row>
    <row r="2643" spans="1:12" x14ac:dyDescent="0.25">
      <c r="A2643" s="5">
        <v>43159</v>
      </c>
      <c r="B2643" s="10">
        <v>1317.9</v>
      </c>
      <c r="C2643" s="6">
        <v>82.76</v>
      </c>
      <c r="D2643" s="6">
        <v>45.25</v>
      </c>
      <c r="E2643" s="6">
        <v>43.167499999999997</v>
      </c>
      <c r="F2643" s="7">
        <v>1.1825000000000001</v>
      </c>
      <c r="G2643" s="4">
        <f t="shared" si="146"/>
        <v>3.2655063750608448E-5</v>
      </c>
      <c r="H2643" s="8">
        <f t="shared" si="147"/>
        <v>-5.3086607007418339E-4</v>
      </c>
      <c r="I2643" s="8">
        <f t="shared" si="147"/>
        <v>-3.2518366855353005E-3</v>
      </c>
      <c r="J2643" s="8">
        <f t="shared" si="147"/>
        <v>1.5493581230633087E-3</v>
      </c>
      <c r="K2643" s="8">
        <f t="shared" si="145"/>
        <v>1.9483994083580196E-2</v>
      </c>
      <c r="L2643" s="8">
        <f t="shared" si="148"/>
        <v>8.680221091017265E-3</v>
      </c>
    </row>
    <row r="2644" spans="1:12" x14ac:dyDescent="0.25">
      <c r="A2644" s="1">
        <v>43160</v>
      </c>
      <c r="B2644" s="9">
        <v>1305.2</v>
      </c>
      <c r="C2644" s="2">
        <v>83.12</v>
      </c>
      <c r="D2644" s="2">
        <v>45.45</v>
      </c>
      <c r="E2644" s="2">
        <v>42.924999</v>
      </c>
      <c r="F2644" s="3">
        <v>1.1825000000000001</v>
      </c>
      <c r="G2644" s="4">
        <f t="shared" si="146"/>
        <v>3.2655063750608448E-5</v>
      </c>
      <c r="H2644" s="8">
        <f t="shared" si="147"/>
        <v>-9.6365429850520101E-3</v>
      </c>
      <c r="I2644" s="8">
        <f t="shared" si="147"/>
        <v>4.3499275012083057E-3</v>
      </c>
      <c r="J2644" s="8">
        <f t="shared" si="147"/>
        <v>4.4198895027624937E-3</v>
      </c>
      <c r="K2644" s="8">
        <f t="shared" si="145"/>
        <v>-5.6176753344529384E-3</v>
      </c>
      <c r="L2644" s="8">
        <f t="shared" si="148"/>
        <v>-4.3007680389243611E-3</v>
      </c>
    </row>
    <row r="2645" spans="1:12" x14ac:dyDescent="0.25">
      <c r="A2645" s="5">
        <v>43161</v>
      </c>
      <c r="B2645" s="10">
        <v>1323.4</v>
      </c>
      <c r="C2645" s="6">
        <v>82.9</v>
      </c>
      <c r="D2645" s="6">
        <v>45.81</v>
      </c>
      <c r="E2645" s="6">
        <v>43.067501</v>
      </c>
      <c r="F2645" s="7">
        <v>1.1825000000000001</v>
      </c>
      <c r="G2645" s="4">
        <f t="shared" si="146"/>
        <v>3.2655063750608448E-5</v>
      </c>
      <c r="H2645" s="8">
        <f t="shared" si="147"/>
        <v>1.3944223107569756E-2</v>
      </c>
      <c r="I2645" s="8">
        <f t="shared" si="147"/>
        <v>-2.6467757459095144E-3</v>
      </c>
      <c r="J2645" s="8">
        <f t="shared" si="147"/>
        <v>7.920792079207907E-3</v>
      </c>
      <c r="K2645" s="8">
        <f t="shared" si="145"/>
        <v>3.3197904093137044E-3</v>
      </c>
      <c r="L2645" s="8">
        <f t="shared" si="148"/>
        <v>6.7342953782866272E-3</v>
      </c>
    </row>
    <row r="2646" spans="1:12" x14ac:dyDescent="0.25">
      <c r="A2646" s="1">
        <v>43164</v>
      </c>
      <c r="B2646" s="9">
        <v>1319.9</v>
      </c>
      <c r="C2646" s="2">
        <v>83.03</v>
      </c>
      <c r="D2646" s="2">
        <v>46.29</v>
      </c>
      <c r="E2646" s="2">
        <v>43.055</v>
      </c>
      <c r="F2646" s="3">
        <v>1.4275</v>
      </c>
      <c r="G2646" s="4">
        <f t="shared" si="146"/>
        <v>3.9373196092595819E-5</v>
      </c>
      <c r="H2646" s="8">
        <f t="shared" si="147"/>
        <v>-2.6447030376303459E-3</v>
      </c>
      <c r="I2646" s="8">
        <f t="shared" si="147"/>
        <v>1.5681544028949993E-3</v>
      </c>
      <c r="J2646" s="8">
        <f t="shared" si="147"/>
        <v>1.0478061558611588E-2</v>
      </c>
      <c r="K2646" s="8">
        <f t="shared" si="145"/>
        <v>-2.9026527450478999E-4</v>
      </c>
      <c r="L2646" s="8">
        <f t="shared" si="148"/>
        <v>9.6710373428032293E-4</v>
      </c>
    </row>
    <row r="2647" spans="1:12" x14ac:dyDescent="0.25">
      <c r="A2647" s="5">
        <v>43165</v>
      </c>
      <c r="B2647" s="10">
        <v>1335.2</v>
      </c>
      <c r="C2647" s="6">
        <v>82.94</v>
      </c>
      <c r="D2647" s="6">
        <v>46.2</v>
      </c>
      <c r="E2647" s="6">
        <v>43.4925</v>
      </c>
      <c r="F2647" s="7">
        <v>1.43313</v>
      </c>
      <c r="G2647" s="4">
        <f t="shared" si="146"/>
        <v>3.9527385753190813E-5</v>
      </c>
      <c r="H2647" s="8">
        <f t="shared" si="147"/>
        <v>1.1591787256610314E-2</v>
      </c>
      <c r="I2647" s="8">
        <f t="shared" si="147"/>
        <v>-1.0839455618451572E-3</v>
      </c>
      <c r="J2647" s="8">
        <f t="shared" si="147"/>
        <v>-1.9442644199610349E-3</v>
      </c>
      <c r="K2647" s="8">
        <f t="shared" si="145"/>
        <v>1.016142143769597E-2</v>
      </c>
      <c r="L2647" s="8">
        <f t="shared" si="148"/>
        <v>7.6274150466803733E-3</v>
      </c>
    </row>
    <row r="2648" spans="1:12" x14ac:dyDescent="0.25">
      <c r="A2648" s="1">
        <v>43166</v>
      </c>
      <c r="B2648" s="9">
        <v>1327.6</v>
      </c>
      <c r="C2648" s="2">
        <v>82.44</v>
      </c>
      <c r="D2648" s="2">
        <v>46.04</v>
      </c>
      <c r="E2648" s="2">
        <v>44.104999999999997</v>
      </c>
      <c r="F2648" s="3">
        <v>1.43313</v>
      </c>
      <c r="G2648" s="4">
        <f t="shared" si="146"/>
        <v>3.9527385753190813E-5</v>
      </c>
      <c r="H2648" s="8">
        <f t="shared" si="147"/>
        <v>-5.6920311563811686E-3</v>
      </c>
      <c r="I2648" s="8">
        <f t="shared" si="147"/>
        <v>-6.0284543043163732E-3</v>
      </c>
      <c r="J2648" s="8">
        <f t="shared" si="147"/>
        <v>-3.463203463203543E-3</v>
      </c>
      <c r="K2648" s="8">
        <f t="shared" si="145"/>
        <v>1.4082887854227675E-2</v>
      </c>
      <c r="L2648" s="8">
        <f t="shared" si="148"/>
        <v>3.6330473344506286E-3</v>
      </c>
    </row>
    <row r="2649" spans="1:12" x14ac:dyDescent="0.25">
      <c r="A2649" s="5">
        <v>43167</v>
      </c>
      <c r="B2649" s="10">
        <v>1321.7</v>
      </c>
      <c r="C2649" s="6">
        <v>82.87</v>
      </c>
      <c r="D2649" s="6">
        <v>46.21</v>
      </c>
      <c r="E2649" s="6">
        <v>43.634998000000003</v>
      </c>
      <c r="F2649" s="7">
        <v>1.43313</v>
      </c>
      <c r="G2649" s="4">
        <f t="shared" si="146"/>
        <v>3.9527385753190813E-5</v>
      </c>
      <c r="H2649" s="8">
        <f t="shared" si="147"/>
        <v>-4.4441096715877254E-3</v>
      </c>
      <c r="I2649" s="8">
        <f t="shared" si="147"/>
        <v>5.2159146045609754E-3</v>
      </c>
      <c r="J2649" s="8">
        <f t="shared" si="147"/>
        <v>3.692441355343217E-3</v>
      </c>
      <c r="K2649" s="8">
        <f t="shared" si="145"/>
        <v>-1.0656433510939664E-2</v>
      </c>
      <c r="L2649" s="8">
        <f t="shared" si="148"/>
        <v>-5.1033188047417003E-3</v>
      </c>
    </row>
    <row r="2650" spans="1:12" x14ac:dyDescent="0.25">
      <c r="A2650" s="1">
        <v>43168</v>
      </c>
      <c r="B2650" s="9">
        <v>1324</v>
      </c>
      <c r="C2650" s="2">
        <v>83.85</v>
      </c>
      <c r="D2650" s="2">
        <v>46.14</v>
      </c>
      <c r="E2650" s="2">
        <v>43.587502000000001</v>
      </c>
      <c r="F2650" s="3">
        <v>1.43438</v>
      </c>
      <c r="G2650" s="4">
        <f t="shared" si="146"/>
        <v>3.9561618534245113E-5</v>
      </c>
      <c r="H2650" s="8">
        <f t="shared" si="147"/>
        <v>1.740183097525879E-3</v>
      </c>
      <c r="I2650" s="8">
        <f t="shared" si="147"/>
        <v>1.1825751176541447E-2</v>
      </c>
      <c r="J2650" s="8">
        <f t="shared" si="147"/>
        <v>-1.5148236312486536E-3</v>
      </c>
      <c r="K2650" s="8">
        <f t="shared" si="145"/>
        <v>-1.0884840650159401E-3</v>
      </c>
      <c r="L2650" s="8">
        <f t="shared" si="148"/>
        <v>7.4973098023512885E-4</v>
      </c>
    </row>
    <row r="2651" spans="1:12" x14ac:dyDescent="0.25">
      <c r="A2651" s="5">
        <v>43171</v>
      </c>
      <c r="B2651" s="10">
        <v>1320.8</v>
      </c>
      <c r="C2651" s="6">
        <v>83.97</v>
      </c>
      <c r="D2651" s="6">
        <v>45.69</v>
      </c>
      <c r="E2651" s="6">
        <v>43.752499</v>
      </c>
      <c r="F2651" s="7">
        <v>1.43438</v>
      </c>
      <c r="G2651" s="4">
        <f t="shared" si="146"/>
        <v>3.9561618534245113E-5</v>
      </c>
      <c r="H2651" s="8">
        <f t="shared" si="147"/>
        <v>-2.4169184290030554E-3</v>
      </c>
      <c r="I2651" s="8">
        <f t="shared" si="147"/>
        <v>1.4311270125224157E-3</v>
      </c>
      <c r="J2651" s="8">
        <f t="shared" si="147"/>
        <v>-9.7529258777633906E-3</v>
      </c>
      <c r="K2651" s="8">
        <f t="shared" si="145"/>
        <v>3.7854199582256312E-3</v>
      </c>
      <c r="L2651" s="8">
        <f t="shared" si="148"/>
        <v>-5.0611356553205249E-4</v>
      </c>
    </row>
    <row r="2652" spans="1:12" x14ac:dyDescent="0.25">
      <c r="A2652" s="1">
        <v>43172</v>
      </c>
      <c r="B2652" s="9">
        <v>1327.1</v>
      </c>
      <c r="C2652" s="2">
        <v>83.98</v>
      </c>
      <c r="D2652" s="2">
        <v>45.7</v>
      </c>
      <c r="E2652" s="2">
        <v>43.752499</v>
      </c>
      <c r="F2652" s="3">
        <v>1.43438</v>
      </c>
      <c r="G2652" s="4">
        <f t="shared" si="146"/>
        <v>3.9561618534245113E-5</v>
      </c>
      <c r="H2652" s="8">
        <f t="shared" si="147"/>
        <v>4.7698364627498145E-3</v>
      </c>
      <c r="I2652" s="8">
        <f t="shared" si="147"/>
        <v>1.19090151244553E-4</v>
      </c>
      <c r="J2652" s="8">
        <f t="shared" si="147"/>
        <v>2.1886627270748776E-4</v>
      </c>
      <c r="K2652" s="8">
        <f t="shared" si="145"/>
        <v>0</v>
      </c>
      <c r="L2652" s="8">
        <f t="shared" si="148"/>
        <v>1.4568574530950623E-3</v>
      </c>
    </row>
    <row r="2653" spans="1:12" x14ac:dyDescent="0.25">
      <c r="A2653" s="5">
        <v>43173</v>
      </c>
      <c r="B2653" s="10">
        <v>1325.6</v>
      </c>
      <c r="C2653" s="6">
        <v>83.9</v>
      </c>
      <c r="D2653" s="6">
        <v>45.9</v>
      </c>
      <c r="E2653" s="6">
        <v>42.642502</v>
      </c>
      <c r="F2653" s="7">
        <v>1.4350000000000001</v>
      </c>
      <c r="G2653" s="4">
        <f t="shared" si="146"/>
        <v>3.9578597837541807E-5</v>
      </c>
      <c r="H2653" s="8">
        <f t="shared" si="147"/>
        <v>-1.1302840780649537E-3</v>
      </c>
      <c r="I2653" s="8">
        <f t="shared" si="147"/>
        <v>-9.5260776375325428E-4</v>
      </c>
      <c r="J2653" s="8">
        <f t="shared" si="147"/>
        <v>4.3763676148795561E-3</v>
      </c>
      <c r="K2653" s="8">
        <f t="shared" si="145"/>
        <v>-2.5369910870691063E-2</v>
      </c>
      <c r="L2653" s="8">
        <f t="shared" si="148"/>
        <v>-1.1203749836945779E-2</v>
      </c>
    </row>
    <row r="2654" spans="1:12" x14ac:dyDescent="0.25">
      <c r="A2654" s="1">
        <v>43174</v>
      </c>
      <c r="B2654" s="9">
        <v>1317.8</v>
      </c>
      <c r="C2654" s="2">
        <v>84.02</v>
      </c>
      <c r="D2654" s="2">
        <v>45.91</v>
      </c>
      <c r="E2654" s="2">
        <v>42.650002000000001</v>
      </c>
      <c r="F2654" s="3">
        <v>1.4375</v>
      </c>
      <c r="G2654" s="4">
        <f t="shared" si="146"/>
        <v>3.9647061720327059E-5</v>
      </c>
      <c r="H2654" s="8">
        <f t="shared" si="147"/>
        <v>-5.8841279420639376E-3</v>
      </c>
      <c r="I2654" s="8">
        <f t="shared" si="147"/>
        <v>1.4302741358759277E-3</v>
      </c>
      <c r="J2654" s="8">
        <f t="shared" si="147"/>
        <v>2.1786492374723334E-4</v>
      </c>
      <c r="K2654" s="8">
        <f t="shared" si="145"/>
        <v>1.7588086177495598E-4</v>
      </c>
      <c r="L2654" s="8">
        <f t="shared" si="148"/>
        <v>-1.5047641011405766E-3</v>
      </c>
    </row>
    <row r="2655" spans="1:12" x14ac:dyDescent="0.25">
      <c r="A2655" s="5">
        <v>43175</v>
      </c>
      <c r="B2655" s="10">
        <v>1312.3</v>
      </c>
      <c r="C2655" s="6">
        <v>83.64</v>
      </c>
      <c r="D2655" s="6">
        <v>45.7</v>
      </c>
      <c r="E2655" s="6">
        <v>42.77</v>
      </c>
      <c r="F2655" s="7">
        <v>1.42875</v>
      </c>
      <c r="G2655" s="4">
        <f t="shared" si="146"/>
        <v>3.9407430768578777E-5</v>
      </c>
      <c r="H2655" s="8">
        <f t="shared" si="147"/>
        <v>-4.1736227045075123E-3</v>
      </c>
      <c r="I2655" s="8">
        <f t="shared" si="147"/>
        <v>-4.5227326826945422E-3</v>
      </c>
      <c r="J2655" s="8">
        <f t="shared" si="147"/>
        <v>-4.574166848181088E-3</v>
      </c>
      <c r="K2655" s="8">
        <f t="shared" si="145"/>
        <v>2.8135520368792128E-3</v>
      </c>
      <c r="L2655" s="8">
        <f t="shared" si="148"/>
        <v>-1.0963734401416402E-3</v>
      </c>
    </row>
    <row r="2656" spans="1:12" x14ac:dyDescent="0.25">
      <c r="A2656" s="1">
        <v>43178</v>
      </c>
      <c r="B2656" s="9">
        <v>1317.8</v>
      </c>
      <c r="C2656" s="2">
        <v>85.03</v>
      </c>
      <c r="D2656" s="2">
        <v>45.91</v>
      </c>
      <c r="E2656" s="2">
        <v>42.307499</v>
      </c>
      <c r="F2656" s="3">
        <v>1.4375</v>
      </c>
      <c r="G2656" s="4">
        <f t="shared" si="146"/>
        <v>3.9647061720327059E-5</v>
      </c>
      <c r="H2656" s="8">
        <f t="shared" si="147"/>
        <v>4.1911148365465214E-3</v>
      </c>
      <c r="I2656" s="8">
        <f t="shared" si="147"/>
        <v>1.6618842659014831E-2</v>
      </c>
      <c r="J2656" s="8">
        <f t="shared" si="147"/>
        <v>4.595185995623495E-3</v>
      </c>
      <c r="K2656" s="8">
        <f t="shared" si="145"/>
        <v>-1.0813677811550225E-2</v>
      </c>
      <c r="L2656" s="8">
        <f t="shared" si="148"/>
        <v>-1.5230864161039632E-3</v>
      </c>
    </row>
    <row r="2657" spans="1:12" x14ac:dyDescent="0.25">
      <c r="A2657" s="5">
        <v>43179</v>
      </c>
      <c r="B2657" s="10">
        <v>1311.9</v>
      </c>
      <c r="C2657" s="6">
        <v>86.7</v>
      </c>
      <c r="D2657" s="6">
        <v>45.49</v>
      </c>
      <c r="E2657" s="6">
        <v>43.064999</v>
      </c>
      <c r="F2657" s="7">
        <v>1.43875</v>
      </c>
      <c r="G2657" s="4">
        <f t="shared" si="146"/>
        <v>3.9681293030779941E-5</v>
      </c>
      <c r="H2657" s="8">
        <f t="shared" si="147"/>
        <v>-4.4771589011988648E-3</v>
      </c>
      <c r="I2657" s="8">
        <f t="shared" si="147"/>
        <v>1.964012701399508E-2</v>
      </c>
      <c r="J2657" s="8">
        <f t="shared" si="147"/>
        <v>-9.1483336963623305E-3</v>
      </c>
      <c r="K2657" s="8">
        <f t="shared" si="145"/>
        <v>1.7904627262415117E-2</v>
      </c>
      <c r="L2657" s="8">
        <f t="shared" si="148"/>
        <v>6.9108252373827192E-3</v>
      </c>
    </row>
    <row r="2658" spans="1:12" x14ac:dyDescent="0.25">
      <c r="A2658" s="1">
        <v>43180</v>
      </c>
      <c r="B2658" s="9">
        <v>1321.5</v>
      </c>
      <c r="C2658" s="2">
        <v>86.82</v>
      </c>
      <c r="D2658" s="2">
        <v>45.56</v>
      </c>
      <c r="E2658" s="2">
        <v>43.057499</v>
      </c>
      <c r="F2658" s="3">
        <v>1.4375</v>
      </c>
      <c r="G2658" s="4">
        <f t="shared" si="146"/>
        <v>3.9647061720327059E-5</v>
      </c>
      <c r="H2658" s="8">
        <f t="shared" si="147"/>
        <v>7.3176309169905541E-3</v>
      </c>
      <c r="I2658" s="8">
        <f t="shared" si="147"/>
        <v>1.3840830449825875E-3</v>
      </c>
      <c r="J2658" s="8">
        <f t="shared" si="147"/>
        <v>1.5387997362057656E-3</v>
      </c>
      <c r="K2658" s="8">
        <f t="shared" si="145"/>
        <v>-1.7415535061315768E-4</v>
      </c>
      <c r="L2658" s="8">
        <f t="shared" si="148"/>
        <v>2.456762272924407E-3</v>
      </c>
    </row>
    <row r="2659" spans="1:12" x14ac:dyDescent="0.25">
      <c r="A2659" s="5">
        <v>43181</v>
      </c>
      <c r="B2659" s="10">
        <v>1327.4</v>
      </c>
      <c r="C2659" s="6">
        <v>86.75</v>
      </c>
      <c r="D2659" s="6">
        <v>46.02</v>
      </c>
      <c r="E2659" s="6">
        <v>43.2575</v>
      </c>
      <c r="F2659" s="7">
        <v>1.4375</v>
      </c>
      <c r="G2659" s="4">
        <f t="shared" si="146"/>
        <v>3.9647061720327059E-5</v>
      </c>
      <c r="H2659" s="8">
        <f t="shared" si="147"/>
        <v>4.4646235338631031E-3</v>
      </c>
      <c r="I2659" s="8">
        <f t="shared" si="147"/>
        <v>-8.0626583736458405E-4</v>
      </c>
      <c r="J2659" s="8">
        <f t="shared" si="147"/>
        <v>1.0096575943810379E-2</v>
      </c>
      <c r="K2659" s="8">
        <f t="shared" si="145"/>
        <v>4.6449748509545417E-3</v>
      </c>
      <c r="L2659" s="8">
        <f t="shared" si="148"/>
        <v>5.0495425996190963E-3</v>
      </c>
    </row>
    <row r="2660" spans="1:12" x14ac:dyDescent="0.25">
      <c r="A2660" s="1">
        <v>43182</v>
      </c>
      <c r="B2660" s="9">
        <v>1349.9</v>
      </c>
      <c r="C2660" s="2">
        <v>87.14</v>
      </c>
      <c r="D2660" s="2">
        <v>45.95</v>
      </c>
      <c r="E2660" s="2">
        <v>43.75</v>
      </c>
      <c r="F2660" s="3">
        <v>1.4375</v>
      </c>
      <c r="G2660" s="4">
        <f t="shared" si="146"/>
        <v>3.9647061720327059E-5</v>
      </c>
      <c r="H2660" s="8">
        <f t="shared" si="147"/>
        <v>1.6950429410878407E-2</v>
      </c>
      <c r="I2660" s="8">
        <f t="shared" si="147"/>
        <v>4.4956772334294017E-3</v>
      </c>
      <c r="J2660" s="8">
        <f t="shared" si="147"/>
        <v>-1.521077792264239E-3</v>
      </c>
      <c r="K2660" s="8">
        <f t="shared" si="145"/>
        <v>1.1385308905970056E-2</v>
      </c>
      <c r="L2660" s="8">
        <f t="shared" si="148"/>
        <v>1.0302046840567939E-2</v>
      </c>
    </row>
    <row r="2661" spans="1:12" x14ac:dyDescent="0.25">
      <c r="A2661" s="5">
        <v>43185</v>
      </c>
      <c r="B2661" s="10">
        <v>1355</v>
      </c>
      <c r="C2661" s="6">
        <v>86.77</v>
      </c>
      <c r="D2661" s="6">
        <v>46</v>
      </c>
      <c r="E2661" s="6">
        <v>43.587502000000001</v>
      </c>
      <c r="F2661" s="7">
        <v>1.4375</v>
      </c>
      <c r="G2661" s="4">
        <f t="shared" si="146"/>
        <v>3.9647061720327059E-5</v>
      </c>
      <c r="H2661" s="8">
        <f t="shared" si="147"/>
        <v>3.7780576338987395E-3</v>
      </c>
      <c r="I2661" s="8">
        <f t="shared" si="147"/>
        <v>-4.2460408537985375E-3</v>
      </c>
      <c r="J2661" s="8">
        <f t="shared" si="147"/>
        <v>1.088139281828012E-3</v>
      </c>
      <c r="K2661" s="8">
        <f t="shared" si="145"/>
        <v>-3.7142399999999854E-3</v>
      </c>
      <c r="L2661" s="8">
        <f t="shared" si="148"/>
        <v>-7.4066000986013319E-4</v>
      </c>
    </row>
    <row r="2662" spans="1:12" x14ac:dyDescent="0.25">
      <c r="A2662" s="1">
        <v>43186</v>
      </c>
      <c r="B2662" s="9">
        <v>1342</v>
      </c>
      <c r="C2662" s="2">
        <v>86.08</v>
      </c>
      <c r="D2662" s="2">
        <v>46.23</v>
      </c>
      <c r="E2662" s="2">
        <v>43.582500000000003</v>
      </c>
      <c r="F2662" s="3">
        <v>1.43625</v>
      </c>
      <c r="G2662" s="4">
        <f t="shared" si="146"/>
        <v>3.9612829989321696E-5</v>
      </c>
      <c r="H2662" s="8">
        <f t="shared" si="147"/>
        <v>-9.5940959409594097E-3</v>
      </c>
      <c r="I2662" s="8">
        <f t="shared" si="147"/>
        <v>-7.9520571626137803E-3</v>
      </c>
      <c r="J2662" s="8">
        <f t="shared" si="147"/>
        <v>4.9999999999999324E-3</v>
      </c>
      <c r="K2662" s="8">
        <f t="shared" si="145"/>
        <v>-1.1475766608505136E-4</v>
      </c>
      <c r="L2662" s="8">
        <f t="shared" si="148"/>
        <v>-2.7143461087357139E-3</v>
      </c>
    </row>
    <row r="2663" spans="1:12" x14ac:dyDescent="0.25">
      <c r="A2663" s="5">
        <v>43187</v>
      </c>
      <c r="B2663" s="10">
        <v>1326.9</v>
      </c>
      <c r="C2663" s="6">
        <v>86.93</v>
      </c>
      <c r="D2663" s="6">
        <v>46.23</v>
      </c>
      <c r="E2663" s="6">
        <v>43.572498000000003</v>
      </c>
      <c r="F2663" s="7">
        <v>1.4375</v>
      </c>
      <c r="G2663" s="4">
        <f t="shared" si="146"/>
        <v>3.9647061720327059E-5</v>
      </c>
      <c r="H2663" s="8">
        <f t="shared" si="147"/>
        <v>-1.1251862891207085E-2</v>
      </c>
      <c r="I2663" s="8">
        <f t="shared" si="147"/>
        <v>9.8745353159852296E-3</v>
      </c>
      <c r="J2663" s="8">
        <f t="shared" si="147"/>
        <v>0</v>
      </c>
      <c r="K2663" s="8">
        <f t="shared" si="145"/>
        <v>-2.2949578385820146E-4</v>
      </c>
      <c r="L2663" s="8">
        <f t="shared" si="148"/>
        <v>-2.6108219273939626E-3</v>
      </c>
    </row>
    <row r="2664" spans="1:12" x14ac:dyDescent="0.25">
      <c r="A2664" s="1">
        <v>43188</v>
      </c>
      <c r="B2664" s="9">
        <v>1324.3</v>
      </c>
      <c r="C2664" s="2">
        <v>87.52</v>
      </c>
      <c r="D2664" s="2">
        <v>46.28</v>
      </c>
      <c r="E2664" s="2">
        <v>43.82</v>
      </c>
      <c r="F2664" s="3">
        <v>1.4375</v>
      </c>
      <c r="G2664" s="4">
        <f t="shared" si="146"/>
        <v>3.9647061720327059E-5</v>
      </c>
      <c r="H2664" s="8">
        <f t="shared" si="147"/>
        <v>-1.9594543673224331E-3</v>
      </c>
      <c r="I2664" s="8">
        <f t="shared" si="147"/>
        <v>6.7870700563670673E-3</v>
      </c>
      <c r="J2664" s="8">
        <f t="shared" si="147"/>
        <v>1.0815487778499733E-3</v>
      </c>
      <c r="K2664" s="8">
        <f t="shared" si="145"/>
        <v>5.6802343533298733E-3</v>
      </c>
      <c r="L2664" s="8">
        <f t="shared" si="148"/>
        <v>2.7448840761393018E-3</v>
      </c>
    </row>
    <row r="2665" spans="1:12" x14ac:dyDescent="0.25">
      <c r="A2665" s="5">
        <v>43192</v>
      </c>
      <c r="B2665" s="10">
        <v>1343.9</v>
      </c>
      <c r="C2665" s="6">
        <v>86.97</v>
      </c>
      <c r="D2665" s="6">
        <v>46.15</v>
      </c>
      <c r="E2665" s="6">
        <v>44.272499000000003</v>
      </c>
      <c r="F2665" s="7">
        <v>1.4375</v>
      </c>
      <c r="G2665" s="4">
        <f t="shared" si="146"/>
        <v>3.9647061720327059E-5</v>
      </c>
      <c r="H2665" s="8">
        <f t="shared" si="147"/>
        <v>1.4800271841727809E-2</v>
      </c>
      <c r="I2665" s="8">
        <f t="shared" si="147"/>
        <v>-6.2842778793418324E-3</v>
      </c>
      <c r="J2665" s="8">
        <f t="shared" si="147"/>
        <v>-2.8089887640449988E-3</v>
      </c>
      <c r="K2665" s="8">
        <f t="shared" si="145"/>
        <v>1.0326312186216409E-2</v>
      </c>
      <c r="L2665" s="8">
        <f t="shared" si="148"/>
        <v>8.0744488830939223E-3</v>
      </c>
    </row>
    <row r="2666" spans="1:12" x14ac:dyDescent="0.25">
      <c r="A2666" s="1">
        <v>43193</v>
      </c>
      <c r="B2666" s="9">
        <v>1334.2</v>
      </c>
      <c r="C2666" s="2">
        <v>88</v>
      </c>
      <c r="D2666" s="2">
        <v>46.58</v>
      </c>
      <c r="E2666" s="2">
        <v>44.047500999999997</v>
      </c>
      <c r="F2666" s="3">
        <v>1.43875</v>
      </c>
      <c r="G2666" s="4">
        <f t="shared" si="146"/>
        <v>3.9681293030779941E-5</v>
      </c>
      <c r="H2666" s="8">
        <f t="shared" si="147"/>
        <v>-7.2177989433737967E-3</v>
      </c>
      <c r="I2666" s="8">
        <f t="shared" si="147"/>
        <v>1.1843164309532035E-2</v>
      </c>
      <c r="J2666" s="8">
        <f t="shared" si="147"/>
        <v>9.3174431202600154E-3</v>
      </c>
      <c r="K2666" s="8">
        <f t="shared" si="145"/>
        <v>-5.0821165527612623E-3</v>
      </c>
      <c r="L2666" s="8">
        <f t="shared" si="148"/>
        <v>-1.9014712333060874E-3</v>
      </c>
    </row>
    <row r="2667" spans="1:12" x14ac:dyDescent="0.25">
      <c r="A2667" s="5">
        <v>43194</v>
      </c>
      <c r="B2667" s="10">
        <v>1337.1</v>
      </c>
      <c r="C2667" s="6">
        <v>87.43</v>
      </c>
      <c r="D2667" s="6">
        <v>46.75</v>
      </c>
      <c r="E2667" s="6">
        <v>44.775002000000001</v>
      </c>
      <c r="F2667" s="7">
        <v>1.4375</v>
      </c>
      <c r="G2667" s="4">
        <f t="shared" si="146"/>
        <v>3.9647061720327059E-5</v>
      </c>
      <c r="H2667" s="8">
        <f t="shared" si="147"/>
        <v>2.1735871683404764E-3</v>
      </c>
      <c r="I2667" s="8">
        <f t="shared" si="147"/>
        <v>-6.4772727272726502E-3</v>
      </c>
      <c r="J2667" s="8">
        <f t="shared" si="147"/>
        <v>3.6496350364963871E-3</v>
      </c>
      <c r="K2667" s="8">
        <f t="shared" si="145"/>
        <v>1.6516283182557934E-2</v>
      </c>
      <c r="L2667" s="8">
        <f t="shared" si="148"/>
        <v>8.2150440395177167E-3</v>
      </c>
    </row>
    <row r="2668" spans="1:12" x14ac:dyDescent="0.25">
      <c r="A2668" s="1">
        <v>43195</v>
      </c>
      <c r="B2668" s="9">
        <v>1325.5</v>
      </c>
      <c r="C2668" s="2">
        <v>87.15</v>
      </c>
      <c r="D2668" s="2">
        <v>46.99</v>
      </c>
      <c r="E2668" s="2">
        <v>44.814999</v>
      </c>
      <c r="F2668" s="3">
        <v>1.4375</v>
      </c>
      <c r="G2668" s="4">
        <f t="shared" si="146"/>
        <v>3.9647061720327059E-5</v>
      </c>
      <c r="H2668" s="8">
        <f t="shared" si="147"/>
        <v>-8.6754917358461674E-3</v>
      </c>
      <c r="I2668" s="8">
        <f t="shared" si="147"/>
        <v>-3.2025620496397246E-3</v>
      </c>
      <c r="J2668" s="8">
        <f t="shared" si="147"/>
        <v>5.133689839572235E-3</v>
      </c>
      <c r="K2668" s="8">
        <f t="shared" si="145"/>
        <v>8.9328862564874072E-4</v>
      </c>
      <c r="L2668" s="8">
        <f t="shared" si="148"/>
        <v>-1.5679567811584505E-3</v>
      </c>
    </row>
    <row r="2669" spans="1:12" x14ac:dyDescent="0.25">
      <c r="A2669" s="5">
        <v>43196</v>
      </c>
      <c r="B2669" s="10">
        <v>1333.1</v>
      </c>
      <c r="C2669" s="6">
        <v>88.25</v>
      </c>
      <c r="D2669" s="6">
        <v>47.14</v>
      </c>
      <c r="E2669" s="6">
        <v>44.615001999999997</v>
      </c>
      <c r="F2669" s="7">
        <v>1.4375</v>
      </c>
      <c r="G2669" s="4">
        <f t="shared" si="146"/>
        <v>3.9647061720327059E-5</v>
      </c>
      <c r="H2669" s="8">
        <f t="shared" si="147"/>
        <v>5.7336854017351257E-3</v>
      </c>
      <c r="I2669" s="8">
        <f t="shared" si="147"/>
        <v>1.2621916236374002E-2</v>
      </c>
      <c r="J2669" s="8">
        <f t="shared" si="147"/>
        <v>3.1921685464992248E-3</v>
      </c>
      <c r="K2669" s="8">
        <f t="shared" si="145"/>
        <v>-4.4627246337772611E-3</v>
      </c>
      <c r="L2669" s="8">
        <f t="shared" si="148"/>
        <v>1.2507651867270592E-3</v>
      </c>
    </row>
    <row r="2670" spans="1:12" x14ac:dyDescent="0.25">
      <c r="A2670" s="1">
        <v>43199</v>
      </c>
      <c r="B2670" s="9">
        <v>1337.1</v>
      </c>
      <c r="C2670" s="2">
        <v>88.3</v>
      </c>
      <c r="D2670" s="2">
        <v>47.21</v>
      </c>
      <c r="E2670" s="2">
        <v>44.25</v>
      </c>
      <c r="F2670" s="3">
        <v>1.4375</v>
      </c>
      <c r="G2670" s="4">
        <f t="shared" si="146"/>
        <v>3.9647061720327059E-5</v>
      </c>
      <c r="H2670" s="8">
        <f t="shared" si="147"/>
        <v>3.0005250918910811E-3</v>
      </c>
      <c r="I2670" s="8">
        <f t="shared" si="147"/>
        <v>5.665722379603077E-4</v>
      </c>
      <c r="J2670" s="8">
        <f t="shared" si="147"/>
        <v>1.484938481120074E-3</v>
      </c>
      <c r="K2670" s="8">
        <f t="shared" si="145"/>
        <v>-8.181149470754186E-3</v>
      </c>
      <c r="L2670" s="8">
        <f t="shared" si="148"/>
        <v>-2.5330123265612315E-3</v>
      </c>
    </row>
    <row r="2671" spans="1:12" x14ac:dyDescent="0.25">
      <c r="A2671" s="5">
        <v>43200</v>
      </c>
      <c r="B2671" s="10">
        <v>1342.9</v>
      </c>
      <c r="C2671" s="6">
        <v>88.53</v>
      </c>
      <c r="D2671" s="6">
        <v>47.53</v>
      </c>
      <c r="E2671" s="6">
        <v>44.259998000000003</v>
      </c>
      <c r="F2671" s="7">
        <v>1.4375</v>
      </c>
      <c r="G2671" s="4">
        <f t="shared" si="146"/>
        <v>3.9647061720327059E-5</v>
      </c>
      <c r="H2671" s="8">
        <f t="shared" si="147"/>
        <v>4.3377458679232537E-3</v>
      </c>
      <c r="I2671" s="8">
        <f t="shared" si="147"/>
        <v>2.6047565118913251E-3</v>
      </c>
      <c r="J2671" s="8">
        <f t="shared" si="147"/>
        <v>6.778224952340612E-3</v>
      </c>
      <c r="K2671" s="8">
        <f t="shared" si="145"/>
        <v>2.259435028249279E-4</v>
      </c>
      <c r="L2671" s="8">
        <f t="shared" si="148"/>
        <v>2.7341530513866961E-3</v>
      </c>
    </row>
    <row r="2672" spans="1:12" x14ac:dyDescent="0.25">
      <c r="A2672" s="1">
        <v>43201</v>
      </c>
      <c r="B2672" s="9">
        <v>1356.9</v>
      </c>
      <c r="C2672" s="2">
        <v>88.37</v>
      </c>
      <c r="D2672" s="2">
        <v>47.7</v>
      </c>
      <c r="E2672" s="2">
        <v>43.555</v>
      </c>
      <c r="F2672" s="3">
        <v>1.4375</v>
      </c>
      <c r="G2672" s="4">
        <f t="shared" si="146"/>
        <v>3.9647061720327059E-5</v>
      </c>
      <c r="H2672" s="8">
        <f t="shared" si="147"/>
        <v>1.0425199195770347E-2</v>
      </c>
      <c r="I2672" s="8">
        <f t="shared" si="147"/>
        <v>-1.807296961481945E-3</v>
      </c>
      <c r="J2672" s="8">
        <f t="shared" si="147"/>
        <v>3.5766884073217273E-3</v>
      </c>
      <c r="K2672" s="8">
        <f t="shared" si="145"/>
        <v>-1.5928559237621369E-2</v>
      </c>
      <c r="L2672" s="8">
        <f t="shared" si="148"/>
        <v>-3.7038018503169324E-3</v>
      </c>
    </row>
    <row r="2673" spans="1:12" x14ac:dyDescent="0.25">
      <c r="A2673" s="5">
        <v>43202</v>
      </c>
      <c r="B2673" s="10">
        <v>1338.7</v>
      </c>
      <c r="C2673" s="6">
        <v>89</v>
      </c>
      <c r="D2673" s="6">
        <v>47.78</v>
      </c>
      <c r="E2673" s="6">
        <v>42.777500000000003</v>
      </c>
      <c r="F2673" s="7">
        <v>1.4381299999999999</v>
      </c>
      <c r="G2673" s="4">
        <f t="shared" si="146"/>
        <v>3.9664314353426988E-5</v>
      </c>
      <c r="H2673" s="8">
        <f t="shared" si="147"/>
        <v>-1.3412926523693747E-2</v>
      </c>
      <c r="I2673" s="8">
        <f t="shared" si="147"/>
        <v>7.1291162159103248E-3</v>
      </c>
      <c r="J2673" s="8">
        <f t="shared" si="147"/>
        <v>1.6771488469601319E-3</v>
      </c>
      <c r="K2673" s="8">
        <f t="shared" si="145"/>
        <v>-1.7850992997359576E-2</v>
      </c>
      <c r="L2673" s="8">
        <f t="shared" si="148"/>
        <v>-1.1200414372698572E-2</v>
      </c>
    </row>
    <row r="2674" spans="1:12" x14ac:dyDescent="0.25">
      <c r="A2674" s="1">
        <v>43203</v>
      </c>
      <c r="B2674" s="9">
        <v>1344.7</v>
      </c>
      <c r="C2674" s="2">
        <v>88.01</v>
      </c>
      <c r="D2674" s="2">
        <v>48.21</v>
      </c>
      <c r="E2674" s="2">
        <v>42.877499</v>
      </c>
      <c r="F2674" s="3">
        <v>1.4381299999999999</v>
      </c>
      <c r="G2674" s="4">
        <f t="shared" si="146"/>
        <v>3.9664314353426988E-5</v>
      </c>
      <c r="H2674" s="8">
        <f t="shared" si="147"/>
        <v>4.4819601105550158E-3</v>
      </c>
      <c r="I2674" s="8">
        <f t="shared" si="147"/>
        <v>-1.1123595505617921E-2</v>
      </c>
      <c r="J2674" s="8">
        <f t="shared" si="147"/>
        <v>8.9995814148179087E-3</v>
      </c>
      <c r="K2674" s="8">
        <f t="shared" si="145"/>
        <v>2.3376541406112286E-3</v>
      </c>
      <c r="L2674" s="8">
        <f t="shared" si="148"/>
        <v>2.9662709414935793E-3</v>
      </c>
    </row>
    <row r="2675" spans="1:12" x14ac:dyDescent="0.25">
      <c r="A2675" s="5">
        <v>43206</v>
      </c>
      <c r="B2675" s="10">
        <v>1347.5</v>
      </c>
      <c r="C2675" s="6">
        <v>86.78</v>
      </c>
      <c r="D2675" s="6">
        <v>47.73</v>
      </c>
      <c r="E2675" s="6">
        <v>41.990001999999997</v>
      </c>
      <c r="F2675" s="7">
        <v>1.4393800000000001</v>
      </c>
      <c r="G2675" s="4">
        <f t="shared" si="146"/>
        <v>3.9698545451827272E-5</v>
      </c>
      <c r="H2675" s="8">
        <f t="shared" si="147"/>
        <v>2.082248828735E-3</v>
      </c>
      <c r="I2675" s="8">
        <f t="shared" si="147"/>
        <v>-1.3975684581297625E-2</v>
      </c>
      <c r="J2675" s="8">
        <f t="shared" si="147"/>
        <v>-9.9564405724954161E-3</v>
      </c>
      <c r="K2675" s="8">
        <f t="shared" si="145"/>
        <v>-2.0698432061067817E-2</v>
      </c>
      <c r="L2675" s="8">
        <f t="shared" si="148"/>
        <v>-1.1609075542457712E-2</v>
      </c>
    </row>
    <row r="2676" spans="1:12" x14ac:dyDescent="0.25">
      <c r="A2676" s="1">
        <v>43207</v>
      </c>
      <c r="B2676" s="9">
        <v>1346.3</v>
      </c>
      <c r="C2676" s="2">
        <v>87.3</v>
      </c>
      <c r="D2676" s="2">
        <v>47.45</v>
      </c>
      <c r="E2676" s="2">
        <v>41.7425</v>
      </c>
      <c r="F2676" s="3">
        <v>1.4393800000000001</v>
      </c>
      <c r="G2676" s="4">
        <f t="shared" si="146"/>
        <v>3.9698545451827272E-5</v>
      </c>
      <c r="H2676" s="8">
        <f t="shared" si="147"/>
        <v>-8.9053803339520995E-4</v>
      </c>
      <c r="I2676" s="8">
        <f t="shared" si="147"/>
        <v>5.9921640931089653E-3</v>
      </c>
      <c r="J2676" s="8">
        <f t="shared" si="147"/>
        <v>-5.8663314477266715E-3</v>
      </c>
      <c r="K2676" s="8">
        <f t="shared" si="145"/>
        <v>-5.8943078878633355E-3</v>
      </c>
      <c r="L2676" s="8">
        <f t="shared" si="148"/>
        <v>-3.4224264499844821E-3</v>
      </c>
    </row>
    <row r="2677" spans="1:12" x14ac:dyDescent="0.25">
      <c r="A2677" s="5">
        <v>43208</v>
      </c>
      <c r="B2677" s="10">
        <v>1350.2</v>
      </c>
      <c r="C2677" s="6">
        <v>89.07</v>
      </c>
      <c r="D2677" s="6">
        <v>47.41</v>
      </c>
      <c r="E2677" s="6">
        <v>41.857498</v>
      </c>
      <c r="F2677" s="7">
        <v>1.4393800000000001</v>
      </c>
      <c r="G2677" s="4">
        <f t="shared" si="146"/>
        <v>3.9698545451827272E-5</v>
      </c>
      <c r="H2677" s="8">
        <f t="shared" si="147"/>
        <v>2.8968283443512525E-3</v>
      </c>
      <c r="I2677" s="8">
        <f t="shared" si="147"/>
        <v>2.0274914089347035E-2</v>
      </c>
      <c r="J2677" s="8">
        <f t="shared" si="147"/>
        <v>-8.429926238146734E-4</v>
      </c>
      <c r="K2677" s="8">
        <f t="shared" si="145"/>
        <v>2.7549380128166719E-3</v>
      </c>
      <c r="L2677" s="8">
        <f t="shared" si="148"/>
        <v>3.6514878972544159E-3</v>
      </c>
    </row>
    <row r="2678" spans="1:12" x14ac:dyDescent="0.25">
      <c r="A2678" s="1">
        <v>43209</v>
      </c>
      <c r="B2678" s="9">
        <v>1345.4</v>
      </c>
      <c r="C2678" s="2">
        <v>84.53</v>
      </c>
      <c r="D2678" s="2">
        <v>47.35</v>
      </c>
      <c r="E2678" s="2">
        <v>41.945</v>
      </c>
      <c r="F2678" s="3">
        <v>1.4437500000000001</v>
      </c>
      <c r="G2678" s="4">
        <f t="shared" si="146"/>
        <v>3.981821406617847E-5</v>
      </c>
      <c r="H2678" s="8">
        <f t="shared" si="147"/>
        <v>-3.5550288846096538E-3</v>
      </c>
      <c r="I2678" s="8">
        <f t="shared" si="147"/>
        <v>-5.0971146289435193E-2</v>
      </c>
      <c r="J2678" s="8">
        <f t="shared" si="147"/>
        <v>-1.265555789917637E-3</v>
      </c>
      <c r="K2678" s="8">
        <f t="shared" si="145"/>
        <v>2.0904737306563482E-3</v>
      </c>
      <c r="L2678" s="8">
        <f t="shared" si="148"/>
        <v>-4.548423459734283E-3</v>
      </c>
    </row>
    <row r="2679" spans="1:12" x14ac:dyDescent="0.25">
      <c r="A2679" s="5">
        <v>43210</v>
      </c>
      <c r="B2679" s="10">
        <v>1334.9</v>
      </c>
      <c r="C2679" s="6">
        <v>79.72</v>
      </c>
      <c r="D2679" s="6">
        <v>46.65</v>
      </c>
      <c r="E2679" s="6">
        <v>40.125</v>
      </c>
      <c r="F2679" s="7">
        <v>1.4437500000000001</v>
      </c>
      <c r="G2679" s="4">
        <f t="shared" si="146"/>
        <v>3.981821406617847E-5</v>
      </c>
      <c r="H2679" s="8">
        <f t="shared" si="147"/>
        <v>-7.804370447450572E-3</v>
      </c>
      <c r="I2679" s="8">
        <f t="shared" si="147"/>
        <v>-5.6902874719034685E-2</v>
      </c>
      <c r="J2679" s="8">
        <f t="shared" si="147"/>
        <v>-1.478352692713839E-2</v>
      </c>
      <c r="K2679" s="8">
        <f t="shared" si="145"/>
        <v>-4.3390153772797715E-2</v>
      </c>
      <c r="L2679" s="8">
        <f t="shared" si="148"/>
        <v>-2.9211037855260434E-2</v>
      </c>
    </row>
    <row r="2680" spans="1:12" x14ac:dyDescent="0.25">
      <c r="A2680" s="1">
        <v>43213</v>
      </c>
      <c r="B2680" s="9">
        <v>1320.6</v>
      </c>
      <c r="C2680" s="2">
        <v>78.349999999999994</v>
      </c>
      <c r="D2680" s="2">
        <v>43.87</v>
      </c>
      <c r="E2680" s="2">
        <v>39.122501</v>
      </c>
      <c r="F2680" s="3">
        <v>1.4393800000000001</v>
      </c>
      <c r="G2680" s="4">
        <f t="shared" si="146"/>
        <v>3.9698545451827272E-5</v>
      </c>
      <c r="H2680" s="8">
        <f t="shared" si="147"/>
        <v>-1.0712412914825217E-2</v>
      </c>
      <c r="I2680" s="8">
        <f t="shared" si="147"/>
        <v>-1.7185148018063277E-2</v>
      </c>
      <c r="J2680" s="8">
        <f t="shared" si="147"/>
        <v>-5.9592711682743861E-2</v>
      </c>
      <c r="K2680" s="8">
        <f t="shared" si="145"/>
        <v>-2.4984398753894087E-2</v>
      </c>
      <c r="L2680" s="8">
        <f t="shared" si="148"/>
        <v>-2.5898523332707195E-2</v>
      </c>
    </row>
    <row r="2681" spans="1:12" x14ac:dyDescent="0.25">
      <c r="A2681" s="5">
        <v>43214</v>
      </c>
      <c r="B2681" s="10">
        <v>1329.7</v>
      </c>
      <c r="C2681" s="6">
        <v>76.94</v>
      </c>
      <c r="D2681" s="6">
        <v>44.58</v>
      </c>
      <c r="E2681" s="6">
        <v>40.7575</v>
      </c>
      <c r="F2681" s="7">
        <v>1.43875</v>
      </c>
      <c r="G2681" s="4">
        <f t="shared" si="146"/>
        <v>3.9681293030779941E-5</v>
      </c>
      <c r="H2681" s="8">
        <f t="shared" si="147"/>
        <v>6.890807208844568E-3</v>
      </c>
      <c r="I2681" s="8">
        <f t="shared" si="147"/>
        <v>-1.7996171027440926E-2</v>
      </c>
      <c r="J2681" s="8">
        <f t="shared" si="147"/>
        <v>1.6184180533394141E-2</v>
      </c>
      <c r="K2681" s="8">
        <f t="shared" si="145"/>
        <v>4.1791781154277445E-2</v>
      </c>
      <c r="L2681" s="8">
        <f t="shared" si="148"/>
        <v>2.222571146296928E-2</v>
      </c>
    </row>
    <row r="2682" spans="1:12" x14ac:dyDescent="0.25">
      <c r="A2682" s="1">
        <v>43215</v>
      </c>
      <c r="B2682" s="9">
        <v>1319.5</v>
      </c>
      <c r="C2682" s="2">
        <v>76.069999999999993</v>
      </c>
      <c r="D2682" s="2">
        <v>44.62</v>
      </c>
      <c r="E2682" s="2">
        <v>39.884998000000003</v>
      </c>
      <c r="F2682" s="3">
        <v>1.43875</v>
      </c>
      <c r="G2682" s="4">
        <f t="shared" si="146"/>
        <v>3.9681293030779941E-5</v>
      </c>
      <c r="H2682" s="8">
        <f t="shared" si="147"/>
        <v>-7.670903211250692E-3</v>
      </c>
      <c r="I2682" s="8">
        <f t="shared" si="147"/>
        <v>-1.1307512347283657E-2</v>
      </c>
      <c r="J2682" s="8">
        <f t="shared" si="147"/>
        <v>8.9726334679226442E-4</v>
      </c>
      <c r="K2682" s="8">
        <f t="shared" si="145"/>
        <v>-2.1407152057903386E-2</v>
      </c>
      <c r="L2682" s="8">
        <f t="shared" si="148"/>
        <v>-1.2779749236988349E-2</v>
      </c>
    </row>
    <row r="2683" spans="1:12" x14ac:dyDescent="0.25">
      <c r="A2683" s="5">
        <v>43216</v>
      </c>
      <c r="B2683" s="10">
        <v>1314.6</v>
      </c>
      <c r="C2683" s="6">
        <v>75.78</v>
      </c>
      <c r="D2683" s="6">
        <v>43.36</v>
      </c>
      <c r="E2683" s="6">
        <v>38.787497999999999</v>
      </c>
      <c r="F2683" s="7">
        <v>1.43875</v>
      </c>
      <c r="G2683" s="4">
        <f t="shared" si="146"/>
        <v>3.9681293030779941E-5</v>
      </c>
      <c r="H2683" s="8">
        <f t="shared" si="147"/>
        <v>-3.7135278514589549E-3</v>
      </c>
      <c r="I2683" s="8">
        <f t="shared" si="147"/>
        <v>-3.812278164848062E-3</v>
      </c>
      <c r="J2683" s="8">
        <f t="shared" si="147"/>
        <v>-2.8238458090542314E-2</v>
      </c>
      <c r="K2683" s="8">
        <f t="shared" si="145"/>
        <v>-2.7516611634279226E-2</v>
      </c>
      <c r="L2683" s="8">
        <f t="shared" si="148"/>
        <v>-1.8629291971008276E-2</v>
      </c>
    </row>
    <row r="2684" spans="1:12" x14ac:dyDescent="0.25">
      <c r="A2684" s="1">
        <v>43217</v>
      </c>
      <c r="B2684" s="9">
        <v>1323.4</v>
      </c>
      <c r="C2684" s="2">
        <v>76.42</v>
      </c>
      <c r="D2684" s="2">
        <v>43.56</v>
      </c>
      <c r="E2684" s="2">
        <v>39.102500999999997</v>
      </c>
      <c r="F2684" s="3">
        <v>1.44</v>
      </c>
      <c r="G2684" s="4">
        <f t="shared" si="146"/>
        <v>3.971552392068034E-5</v>
      </c>
      <c r="H2684" s="8">
        <f t="shared" si="147"/>
        <v>6.6940514224860664E-3</v>
      </c>
      <c r="I2684" s="8">
        <f t="shared" si="147"/>
        <v>8.4455001319609473E-3</v>
      </c>
      <c r="J2684" s="8">
        <f t="shared" si="147"/>
        <v>4.6125461254613205E-3</v>
      </c>
      <c r="K2684" s="8">
        <f t="shared" si="145"/>
        <v>8.1212508215919802E-3</v>
      </c>
      <c r="L2684" s="8">
        <f t="shared" si="148"/>
        <v>7.1399598859589932E-3</v>
      </c>
    </row>
    <row r="2685" spans="1:12" x14ac:dyDescent="0.25">
      <c r="A2685" s="5">
        <v>43220</v>
      </c>
      <c r="B2685" s="10">
        <v>1319.2</v>
      </c>
      <c r="C2685" s="6">
        <v>76.3</v>
      </c>
      <c r="D2685" s="6">
        <v>43.92</v>
      </c>
      <c r="E2685" s="6">
        <v>40.677501999999997</v>
      </c>
      <c r="F2685" s="7">
        <v>1.4424999999999999</v>
      </c>
      <c r="G2685" s="4">
        <f t="shared" si="146"/>
        <v>3.978398443815756E-5</v>
      </c>
      <c r="H2685" s="8">
        <f t="shared" si="147"/>
        <v>-3.1736436451564494E-3</v>
      </c>
      <c r="I2685" s="8">
        <f t="shared" si="147"/>
        <v>-1.5702695629416978E-3</v>
      </c>
      <c r="J2685" s="8">
        <f t="shared" si="147"/>
        <v>8.2644628099173417E-3</v>
      </c>
      <c r="K2685" s="8">
        <f t="shared" si="145"/>
        <v>4.0278779099065826E-2</v>
      </c>
      <c r="L2685" s="8">
        <f t="shared" si="148"/>
        <v>1.8604247821626004E-2</v>
      </c>
    </row>
    <row r="2686" spans="1:12" x14ac:dyDescent="0.25">
      <c r="A2686" s="1">
        <v>43221</v>
      </c>
      <c r="B2686" s="9">
        <v>1306.8</v>
      </c>
      <c r="C2686" s="2">
        <v>76.459999999999994</v>
      </c>
      <c r="D2686" s="2">
        <v>44.02</v>
      </c>
      <c r="E2686" s="2">
        <v>41.084999000000003</v>
      </c>
      <c r="F2686" s="3">
        <v>1.4437500000000001</v>
      </c>
      <c r="G2686" s="4">
        <f t="shared" si="146"/>
        <v>3.981821406617847E-5</v>
      </c>
      <c r="H2686" s="8">
        <f t="shared" si="147"/>
        <v>-9.3996361431171096E-3</v>
      </c>
      <c r="I2686" s="8">
        <f t="shared" si="147"/>
        <v>2.0969855832240706E-3</v>
      </c>
      <c r="J2686" s="8">
        <f t="shared" si="147"/>
        <v>2.2768670309654239E-3</v>
      </c>
      <c r="K2686" s="8">
        <f t="shared" si="145"/>
        <v>1.001774887750006E-2</v>
      </c>
      <c r="L2686" s="8">
        <f t="shared" si="148"/>
        <v>2.3247602380033817E-3</v>
      </c>
    </row>
    <row r="2687" spans="1:12" x14ac:dyDescent="0.25">
      <c r="A2687" s="5">
        <v>43222</v>
      </c>
      <c r="B2687" s="10">
        <v>1305.5999999999999</v>
      </c>
      <c r="C2687" s="6">
        <v>76.209999999999994</v>
      </c>
      <c r="D2687" s="6">
        <v>44.25</v>
      </c>
      <c r="E2687" s="6">
        <v>41.842498999999997</v>
      </c>
      <c r="F2687" s="7">
        <v>1.4437500000000001</v>
      </c>
      <c r="G2687" s="4">
        <f t="shared" si="146"/>
        <v>3.981821406617847E-5</v>
      </c>
      <c r="H2687" s="8">
        <f t="shared" si="147"/>
        <v>-9.1827364554640761E-4</v>
      </c>
      <c r="I2687" s="8">
        <f t="shared" si="147"/>
        <v>-3.2696834946377195E-3</v>
      </c>
      <c r="J2687" s="8">
        <f t="shared" si="147"/>
        <v>5.2248977737391379E-3</v>
      </c>
      <c r="K2687" s="8">
        <f t="shared" si="145"/>
        <v>1.8437386356027249E-2</v>
      </c>
      <c r="L2687" s="8">
        <f t="shared" si="148"/>
        <v>8.7029734015751595E-3</v>
      </c>
    </row>
    <row r="2688" spans="1:12" x14ac:dyDescent="0.25">
      <c r="A2688" s="1">
        <v>43223</v>
      </c>
      <c r="B2688" s="9">
        <v>1312.7</v>
      </c>
      <c r="C2688" s="2">
        <v>76.540000000000006</v>
      </c>
      <c r="D2688" s="2">
        <v>45.57</v>
      </c>
      <c r="E2688" s="2">
        <v>43.247501</v>
      </c>
      <c r="F2688" s="3">
        <v>1.4437500000000001</v>
      </c>
      <c r="G2688" s="4">
        <f t="shared" si="146"/>
        <v>3.981821406617847E-5</v>
      </c>
      <c r="H2688" s="8">
        <f t="shared" si="147"/>
        <v>5.4381127450981439E-3</v>
      </c>
      <c r="I2688" s="8">
        <f t="shared" si="147"/>
        <v>4.3301404015222743E-3</v>
      </c>
      <c r="J2688" s="8">
        <f t="shared" si="147"/>
        <v>2.9830508474576276E-2</v>
      </c>
      <c r="K2688" s="8">
        <f t="shared" si="145"/>
        <v>3.357834817657529E-2</v>
      </c>
      <c r="L2688" s="8">
        <f t="shared" si="148"/>
        <v>2.2201155643806262E-2</v>
      </c>
    </row>
    <row r="2689" spans="1:12" x14ac:dyDescent="0.25">
      <c r="A2689" s="5">
        <v>43224</v>
      </c>
      <c r="B2689" s="10">
        <v>1314.7</v>
      </c>
      <c r="C2689" s="6">
        <v>75.75</v>
      </c>
      <c r="D2689" s="6">
        <v>44.75</v>
      </c>
      <c r="E2689" s="6">
        <v>43.107498</v>
      </c>
      <c r="F2689" s="7">
        <v>1.4450000000000001</v>
      </c>
      <c r="G2689" s="4">
        <f t="shared" si="146"/>
        <v>3.9852443273424853E-5</v>
      </c>
      <c r="H2689" s="8">
        <f t="shared" si="147"/>
        <v>1.5235773596404356E-3</v>
      </c>
      <c r="I2689" s="8">
        <f t="shared" si="147"/>
        <v>-1.0321400574862898E-2</v>
      </c>
      <c r="J2689" s="8">
        <f t="shared" si="147"/>
        <v>-1.7994294491990352E-2</v>
      </c>
      <c r="K2689" s="8">
        <f t="shared" si="145"/>
        <v>-3.2372506332793679E-3</v>
      </c>
      <c r="L2689" s="8">
        <f t="shared" si="148"/>
        <v>-4.8836986962068297E-3</v>
      </c>
    </row>
    <row r="2690" spans="1:12" x14ac:dyDescent="0.25">
      <c r="A2690" s="1">
        <v>43227</v>
      </c>
      <c r="B2690" s="9">
        <v>1314.1</v>
      </c>
      <c r="C2690" s="2">
        <v>74.89</v>
      </c>
      <c r="D2690" s="2">
        <v>44.11</v>
      </c>
      <c r="E2690" s="2">
        <v>42.962502000000001</v>
      </c>
      <c r="F2690" s="3">
        <v>1.4450000000000001</v>
      </c>
      <c r="G2690" s="4">
        <f t="shared" si="146"/>
        <v>3.9852443273424853E-5</v>
      </c>
      <c r="H2690" s="8">
        <f t="shared" si="147"/>
        <v>-4.5637788088547686E-4</v>
      </c>
      <c r="I2690" s="8">
        <f t="shared" si="147"/>
        <v>-1.1353135313531345E-2</v>
      </c>
      <c r="J2690" s="8">
        <f t="shared" si="147"/>
        <v>-1.4301675977653644E-2</v>
      </c>
      <c r="K2690" s="8">
        <f t="shared" si="147"/>
        <v>-3.363591178499829E-3</v>
      </c>
      <c r="L2690" s="8">
        <f t="shared" si="148"/>
        <v>-4.9953042138284991E-3</v>
      </c>
    </row>
    <row r="2691" spans="1:12" x14ac:dyDescent="0.25">
      <c r="A2691" s="5">
        <v>43228</v>
      </c>
      <c r="B2691" s="10">
        <v>1313.7</v>
      </c>
      <c r="C2691" s="6">
        <v>75.86</v>
      </c>
      <c r="D2691" s="6">
        <v>43.43</v>
      </c>
      <c r="E2691" s="6">
        <v>42.767502</v>
      </c>
      <c r="F2691" s="7">
        <v>1.4450000000000001</v>
      </c>
      <c r="G2691" s="4">
        <f t="shared" ref="G2691:G2754" si="149">(1+(F2691/100))^(1/360)-1</f>
        <v>3.9852443273424853E-5</v>
      </c>
      <c r="H2691" s="8">
        <f t="shared" ref="H2691:K2754" si="150">(B2691-B2690)/B2690</f>
        <v>-3.0439083783567733E-4</v>
      </c>
      <c r="I2691" s="8">
        <f t="shared" si="150"/>
        <v>1.2952330084123366E-2</v>
      </c>
      <c r="J2691" s="8">
        <f t="shared" si="150"/>
        <v>-1.5416005440943091E-2</v>
      </c>
      <c r="K2691" s="8">
        <f t="shared" si="150"/>
        <v>-4.5388418020905832E-3</v>
      </c>
      <c r="L2691" s="8">
        <f t="shared" si="148"/>
        <v>-3.650745969294072E-3</v>
      </c>
    </row>
    <row r="2692" spans="1:12" x14ac:dyDescent="0.25">
      <c r="A2692" s="1">
        <v>43229</v>
      </c>
      <c r="B2692" s="9">
        <v>1313</v>
      </c>
      <c r="C2692" s="2">
        <v>77.53</v>
      </c>
      <c r="D2692" s="2">
        <v>43.58</v>
      </c>
      <c r="E2692" s="2">
        <v>43.125</v>
      </c>
      <c r="F2692" s="3">
        <v>1.4450000000000001</v>
      </c>
      <c r="G2692" s="4">
        <f t="shared" si="149"/>
        <v>3.9852443273424853E-5</v>
      </c>
      <c r="H2692" s="8">
        <f t="shared" si="150"/>
        <v>-5.3284615970164071E-4</v>
      </c>
      <c r="I2692" s="8">
        <f t="shared" si="150"/>
        <v>2.2014236751911439E-2</v>
      </c>
      <c r="J2692" s="8">
        <f t="shared" si="150"/>
        <v>3.4538337554685375E-3</v>
      </c>
      <c r="K2692" s="8">
        <f t="shared" si="150"/>
        <v>8.3591040692533227E-3</v>
      </c>
      <c r="L2692" s="8">
        <f t="shared" ref="L2692:L2755" si="151">H2692*$X$12+I2692*$Y$12+$Z$12*J2692+$AA$12*K2692</f>
        <v>6.0448800763425537E-3</v>
      </c>
    </row>
    <row r="2693" spans="1:12" x14ac:dyDescent="0.25">
      <c r="A2693" s="5">
        <v>43230</v>
      </c>
      <c r="B2693" s="10">
        <v>1322.3</v>
      </c>
      <c r="C2693" s="6">
        <v>78.84</v>
      </c>
      <c r="D2693" s="6">
        <v>44.23</v>
      </c>
      <c r="E2693" s="6">
        <v>43.875</v>
      </c>
      <c r="F2693" s="7">
        <v>1.44438</v>
      </c>
      <c r="G2693" s="4">
        <f t="shared" si="149"/>
        <v>3.9835465639237455E-5</v>
      </c>
      <c r="H2693" s="8">
        <f t="shared" si="150"/>
        <v>7.0830159939070485E-3</v>
      </c>
      <c r="I2693" s="8">
        <f t="shared" si="150"/>
        <v>1.6896685154133912E-2</v>
      </c>
      <c r="J2693" s="8">
        <f t="shared" si="150"/>
        <v>1.4915098669114241E-2</v>
      </c>
      <c r="K2693" s="8">
        <f t="shared" si="150"/>
        <v>1.7391304347826087E-2</v>
      </c>
      <c r="L2693" s="8">
        <f t="shared" si="151"/>
        <v>1.388842808700266E-2</v>
      </c>
    </row>
    <row r="2694" spans="1:12" x14ac:dyDescent="0.25">
      <c r="A2694" s="1">
        <v>43231</v>
      </c>
      <c r="B2694" s="9">
        <v>1320.7</v>
      </c>
      <c r="C2694" s="2">
        <v>77.5</v>
      </c>
      <c r="D2694" s="2">
        <v>44.15</v>
      </c>
      <c r="E2694" s="2">
        <v>44.7425</v>
      </c>
      <c r="F2694" s="3">
        <v>1.4481299999999999</v>
      </c>
      <c r="G2694" s="4">
        <f t="shared" si="149"/>
        <v>3.9938151363383412E-5</v>
      </c>
      <c r="H2694" s="8">
        <f t="shared" si="150"/>
        <v>-1.2100128563865304E-3</v>
      </c>
      <c r="I2694" s="8">
        <f t="shared" si="150"/>
        <v>-1.6996448503297863E-2</v>
      </c>
      <c r="J2694" s="8">
        <f t="shared" si="150"/>
        <v>-1.8087271082974973E-3</v>
      </c>
      <c r="K2694" s="8">
        <f t="shared" si="150"/>
        <v>1.9772079772079766E-2</v>
      </c>
      <c r="L2694" s="8">
        <f t="shared" si="151"/>
        <v>6.9071452826165317E-3</v>
      </c>
    </row>
    <row r="2695" spans="1:12" x14ac:dyDescent="0.25">
      <c r="A2695" s="5">
        <v>43234</v>
      </c>
      <c r="B2695" s="10">
        <v>1318.2</v>
      </c>
      <c r="C2695" s="6">
        <v>75.739999999999995</v>
      </c>
      <c r="D2695" s="6">
        <v>43.83</v>
      </c>
      <c r="E2695" s="6">
        <v>44.597499999999997</v>
      </c>
      <c r="F2695" s="7">
        <v>1.4475</v>
      </c>
      <c r="G2695" s="4">
        <f t="shared" si="149"/>
        <v>3.9920900426260175E-5</v>
      </c>
      <c r="H2695" s="8">
        <f t="shared" si="150"/>
        <v>-1.8929355644733852E-3</v>
      </c>
      <c r="I2695" s="8">
        <f t="shared" si="150"/>
        <v>-2.2709677419354906E-2</v>
      </c>
      <c r="J2695" s="8">
        <f t="shared" si="150"/>
        <v>-7.2480181200453072E-3</v>
      </c>
      <c r="K2695" s="8">
        <f t="shared" si="150"/>
        <v>-3.2407666089289407E-3</v>
      </c>
      <c r="L2695" s="8">
        <f t="shared" si="151"/>
        <v>-5.1294063018902918E-3</v>
      </c>
    </row>
    <row r="2696" spans="1:12" x14ac:dyDescent="0.25">
      <c r="A2696" s="1">
        <v>43235</v>
      </c>
      <c r="B2696" s="9">
        <v>1290.3</v>
      </c>
      <c r="C2696" s="2">
        <v>75.2</v>
      </c>
      <c r="D2696" s="2">
        <v>43.1</v>
      </c>
      <c r="E2696" s="2">
        <v>44.529998999999997</v>
      </c>
      <c r="F2696" s="3">
        <v>1.4475</v>
      </c>
      <c r="G2696" s="4">
        <f t="shared" si="149"/>
        <v>3.9920900426260175E-5</v>
      </c>
      <c r="H2696" s="8">
        <f t="shared" si="150"/>
        <v>-2.1165225307237211E-2</v>
      </c>
      <c r="I2696" s="8">
        <f t="shared" si="150"/>
        <v>-7.129654079746397E-3</v>
      </c>
      <c r="J2696" s="8">
        <f t="shared" si="150"/>
        <v>-1.6655258955053546E-2</v>
      </c>
      <c r="K2696" s="8">
        <f t="shared" si="150"/>
        <v>-1.5135601771399752E-3</v>
      </c>
      <c r="L2696" s="8">
        <f t="shared" si="151"/>
        <v>-1.0320834907246588E-2</v>
      </c>
    </row>
    <row r="2697" spans="1:12" x14ac:dyDescent="0.25">
      <c r="A2697" s="5">
        <v>43236</v>
      </c>
      <c r="B2697" s="10">
        <v>1291.5</v>
      </c>
      <c r="C2697" s="6">
        <v>75.55</v>
      </c>
      <c r="D2697" s="6">
        <v>43.25</v>
      </c>
      <c r="E2697" s="6">
        <v>43.75</v>
      </c>
      <c r="F2697" s="7">
        <v>1.4424999999999999</v>
      </c>
      <c r="G2697" s="4">
        <f t="shared" si="149"/>
        <v>3.978398443815756E-5</v>
      </c>
      <c r="H2697" s="8">
        <f t="shared" si="150"/>
        <v>9.3001627528485273E-4</v>
      </c>
      <c r="I2697" s="8">
        <f t="shared" si="150"/>
        <v>4.6542553191488605E-3</v>
      </c>
      <c r="J2697" s="8">
        <f t="shared" si="150"/>
        <v>3.4802784222737488E-3</v>
      </c>
      <c r="K2697" s="8">
        <f t="shared" si="150"/>
        <v>-1.751625909535719E-2</v>
      </c>
      <c r="L2697" s="8">
        <f t="shared" si="151"/>
        <v>-6.7117004015004268E-3</v>
      </c>
    </row>
    <row r="2698" spans="1:12" x14ac:dyDescent="0.25">
      <c r="A2698" s="1">
        <v>43237</v>
      </c>
      <c r="B2698" s="9">
        <v>1289.4000000000001</v>
      </c>
      <c r="C2698" s="2">
        <v>76.27</v>
      </c>
      <c r="D2698" s="2">
        <v>43.57</v>
      </c>
      <c r="E2698" s="2">
        <v>44.052501999999997</v>
      </c>
      <c r="F2698" s="3">
        <v>1.44625</v>
      </c>
      <c r="G2698" s="4">
        <f t="shared" si="149"/>
        <v>3.9886672060118755E-5</v>
      </c>
      <c r="H2698" s="8">
        <f t="shared" si="150"/>
        <v>-1.6260162601625312E-3</v>
      </c>
      <c r="I2698" s="8">
        <f t="shared" si="150"/>
        <v>9.5301125082726517E-3</v>
      </c>
      <c r="J2698" s="8">
        <f t="shared" si="150"/>
        <v>7.3988439306358449E-3</v>
      </c>
      <c r="K2698" s="8">
        <f t="shared" si="150"/>
        <v>6.9143314285713582E-3</v>
      </c>
      <c r="L2698" s="8">
        <f t="shared" si="151"/>
        <v>4.687327322292551E-3</v>
      </c>
    </row>
    <row r="2699" spans="1:12" x14ac:dyDescent="0.25">
      <c r="A2699" s="5">
        <v>43238</v>
      </c>
      <c r="B2699" s="10">
        <v>1291.3</v>
      </c>
      <c r="C2699" s="6">
        <v>76.180000000000007</v>
      </c>
      <c r="D2699" s="6">
        <v>43.95</v>
      </c>
      <c r="E2699" s="6">
        <v>44.205002</v>
      </c>
      <c r="F2699" s="7">
        <v>1.4475</v>
      </c>
      <c r="G2699" s="4">
        <f t="shared" si="149"/>
        <v>3.9920900426260175E-5</v>
      </c>
      <c r="H2699" s="8">
        <f t="shared" si="150"/>
        <v>1.4735535908173285E-3</v>
      </c>
      <c r="I2699" s="8">
        <f t="shared" si="150"/>
        <v>-1.1800183558409493E-3</v>
      </c>
      <c r="J2699" s="8">
        <f t="shared" si="150"/>
        <v>8.7215974294239749E-3</v>
      </c>
      <c r="K2699" s="8">
        <f t="shared" si="150"/>
        <v>3.4617784025071587E-3</v>
      </c>
      <c r="L2699" s="8">
        <f t="shared" si="151"/>
        <v>3.3669892361779591E-3</v>
      </c>
    </row>
    <row r="2700" spans="1:12" x14ac:dyDescent="0.25">
      <c r="A2700" s="1">
        <v>43241</v>
      </c>
      <c r="B2700" s="9">
        <v>1290.9000000000001</v>
      </c>
      <c r="C2700" s="2">
        <v>74.260000000000005</v>
      </c>
      <c r="D2700" s="2">
        <v>43.59</v>
      </c>
      <c r="E2700" s="2">
        <v>44.167499999999997</v>
      </c>
      <c r="F2700" s="3">
        <v>1.4475</v>
      </c>
      <c r="G2700" s="4">
        <f t="shared" si="149"/>
        <v>3.9920900426260175E-5</v>
      </c>
      <c r="H2700" s="8">
        <f t="shared" si="150"/>
        <v>-3.0976535274518981E-4</v>
      </c>
      <c r="I2700" s="8">
        <f t="shared" si="150"/>
        <v>-2.520346547650304E-2</v>
      </c>
      <c r="J2700" s="8">
        <f t="shared" si="150"/>
        <v>-8.1911262798634674E-3</v>
      </c>
      <c r="K2700" s="8">
        <f t="shared" si="150"/>
        <v>-8.4836553112255209E-4</v>
      </c>
      <c r="L2700" s="8">
        <f t="shared" si="151"/>
        <v>-3.9395643440192779E-3</v>
      </c>
    </row>
    <row r="2701" spans="1:12" x14ac:dyDescent="0.25">
      <c r="A2701" s="5">
        <v>43242</v>
      </c>
      <c r="B2701" s="10">
        <v>1292</v>
      </c>
      <c r="C2701" s="6">
        <v>74.12</v>
      </c>
      <c r="D2701" s="6">
        <v>43.9</v>
      </c>
      <c r="E2701" s="6">
        <v>43.7575</v>
      </c>
      <c r="F2701" s="7">
        <v>1.4468799999999999</v>
      </c>
      <c r="G2701" s="4">
        <f t="shared" si="149"/>
        <v>3.9903923209072545E-5</v>
      </c>
      <c r="H2701" s="8">
        <f t="shared" si="150"/>
        <v>8.5211867689202032E-4</v>
      </c>
      <c r="I2701" s="8">
        <f t="shared" si="150"/>
        <v>-1.8852679773767918E-3</v>
      </c>
      <c r="J2701" s="8">
        <f t="shared" si="150"/>
        <v>7.1117228722182872E-3</v>
      </c>
      <c r="K2701" s="8">
        <f t="shared" si="150"/>
        <v>-9.2828437199297363E-3</v>
      </c>
      <c r="L2701" s="8">
        <f t="shared" si="151"/>
        <v>-2.9322189229456005E-3</v>
      </c>
    </row>
    <row r="2702" spans="1:12" x14ac:dyDescent="0.25">
      <c r="A2702" s="1">
        <v>43243</v>
      </c>
      <c r="B2702" s="9">
        <v>1289.5999999999999</v>
      </c>
      <c r="C2702" s="2">
        <v>74.56</v>
      </c>
      <c r="D2702" s="2">
        <v>44.57</v>
      </c>
      <c r="E2702" s="2">
        <v>44.235000999999997</v>
      </c>
      <c r="F2702" s="3">
        <v>1.4468799999999999</v>
      </c>
      <c r="G2702" s="4">
        <f t="shared" si="149"/>
        <v>3.9903923209072545E-5</v>
      </c>
      <c r="H2702" s="8">
        <f t="shared" si="150"/>
        <v>-1.8575851393189558E-3</v>
      </c>
      <c r="I2702" s="8">
        <f t="shared" si="150"/>
        <v>5.9363194819211781E-3</v>
      </c>
      <c r="J2702" s="8">
        <f t="shared" si="150"/>
        <v>1.5261958997722135E-2</v>
      </c>
      <c r="K2702" s="8">
        <f t="shared" si="150"/>
        <v>1.0912437867794016E-2</v>
      </c>
      <c r="L2702" s="8">
        <f t="shared" si="151"/>
        <v>7.4497061897841037E-3</v>
      </c>
    </row>
    <row r="2703" spans="1:12" x14ac:dyDescent="0.25">
      <c r="A2703" s="5">
        <v>43244</v>
      </c>
      <c r="B2703" s="10">
        <v>1304.4000000000001</v>
      </c>
      <c r="C2703" s="6">
        <v>75.239999999999995</v>
      </c>
      <c r="D2703" s="6">
        <v>44.95</v>
      </c>
      <c r="E2703" s="6">
        <v>44.994999</v>
      </c>
      <c r="F2703" s="7">
        <v>1.4468799999999999</v>
      </c>
      <c r="G2703" s="4">
        <f t="shared" si="149"/>
        <v>3.9903923209072545E-5</v>
      </c>
      <c r="H2703" s="8">
        <f t="shared" si="150"/>
        <v>1.1476426799007585E-2</v>
      </c>
      <c r="I2703" s="8">
        <f t="shared" si="150"/>
        <v>9.1201716738196423E-3</v>
      </c>
      <c r="J2703" s="8">
        <f t="shared" si="150"/>
        <v>8.5259142921248043E-3</v>
      </c>
      <c r="K2703" s="8">
        <f t="shared" si="150"/>
        <v>1.7180919697503863E-2</v>
      </c>
      <c r="L2703" s="8">
        <f t="shared" si="151"/>
        <v>1.3378341334660884E-2</v>
      </c>
    </row>
    <row r="2704" spans="1:12" x14ac:dyDescent="0.25">
      <c r="A2704" s="1">
        <v>43245</v>
      </c>
      <c r="B2704" s="9">
        <v>1303.7</v>
      </c>
      <c r="C2704" s="2">
        <v>74.53</v>
      </c>
      <c r="D2704" s="2">
        <v>44.67</v>
      </c>
      <c r="E2704" s="2">
        <v>45.43</v>
      </c>
      <c r="F2704" s="3">
        <v>1.4468799999999999</v>
      </c>
      <c r="G2704" s="4">
        <f t="shared" si="149"/>
        <v>3.9903923209072545E-5</v>
      </c>
      <c r="H2704" s="8">
        <f t="shared" si="150"/>
        <v>-5.3664520085866714E-4</v>
      </c>
      <c r="I2704" s="8">
        <f t="shared" si="150"/>
        <v>-9.43646996278567E-3</v>
      </c>
      <c r="J2704" s="8">
        <f t="shared" si="150"/>
        <v>-6.2291434927697689E-3</v>
      </c>
      <c r="K2704" s="8">
        <f t="shared" si="150"/>
        <v>9.6677632996502519E-3</v>
      </c>
      <c r="L2704" s="8">
        <f t="shared" si="151"/>
        <v>2.4070515625243772E-3</v>
      </c>
    </row>
    <row r="2705" spans="1:12" x14ac:dyDescent="0.25">
      <c r="A2705" s="5">
        <v>43247</v>
      </c>
      <c r="B2705" s="10">
        <v>1298.3</v>
      </c>
      <c r="C2705" s="6">
        <v>73.599999999999994</v>
      </c>
      <c r="D2705" s="6">
        <v>44.38</v>
      </c>
      <c r="E2705" s="6">
        <v>44.9925</v>
      </c>
      <c r="F2705" s="7">
        <v>1.4450000000000001</v>
      </c>
      <c r="G2705" s="4">
        <f t="shared" si="149"/>
        <v>3.9852443273424853E-5</v>
      </c>
      <c r="H2705" s="8">
        <f t="shared" si="150"/>
        <v>-4.1420572217535402E-3</v>
      </c>
      <c r="I2705" s="8">
        <f t="shared" si="150"/>
        <v>-1.2478196699315804E-2</v>
      </c>
      <c r="J2705" s="8">
        <f t="shared" si="150"/>
        <v>-6.492052831878199E-3</v>
      </c>
      <c r="K2705" s="8">
        <f t="shared" si="150"/>
        <v>-9.6302003081664093E-3</v>
      </c>
      <c r="L2705" s="8">
        <f t="shared" si="151"/>
        <v>-7.7197356605188568E-3</v>
      </c>
    </row>
    <row r="2706" spans="1:12" x14ac:dyDescent="0.25">
      <c r="A2706" s="1">
        <v>43248</v>
      </c>
      <c r="B2706" s="9">
        <v>1297.5999999999999</v>
      </c>
      <c r="C2706" s="2">
        <v>74.42</v>
      </c>
      <c r="D2706" s="2">
        <v>43.88</v>
      </c>
      <c r="E2706" s="2">
        <v>44.610000999999997</v>
      </c>
      <c r="F2706" s="3">
        <v>1.4450000000000001</v>
      </c>
      <c r="G2706" s="4">
        <f t="shared" si="149"/>
        <v>3.9852443273424853E-5</v>
      </c>
      <c r="H2706" s="8">
        <f t="shared" si="150"/>
        <v>-5.3916660248020146E-4</v>
      </c>
      <c r="I2706" s="8">
        <f t="shared" si="150"/>
        <v>1.1141304347826187E-2</v>
      </c>
      <c r="J2706" s="8">
        <f t="shared" si="150"/>
        <v>-1.1266336187471833E-2</v>
      </c>
      <c r="K2706" s="8">
        <f t="shared" si="150"/>
        <v>-8.5013946768906553E-3</v>
      </c>
      <c r="L2706" s="8">
        <f t="shared" si="151"/>
        <v>-4.9768968893126701E-3</v>
      </c>
    </row>
    <row r="2707" spans="1:12" x14ac:dyDescent="0.25">
      <c r="A2707" s="5">
        <v>43249</v>
      </c>
      <c r="B2707" s="10">
        <v>1299</v>
      </c>
      <c r="C2707" s="6">
        <v>75.12</v>
      </c>
      <c r="D2707" s="6">
        <v>43.7</v>
      </c>
      <c r="E2707" s="6">
        <v>44.662497999999999</v>
      </c>
      <c r="F2707" s="7">
        <v>1.4450000000000001</v>
      </c>
      <c r="G2707" s="4">
        <f t="shared" si="149"/>
        <v>3.9852443273424853E-5</v>
      </c>
      <c r="H2707" s="8">
        <f t="shared" si="150"/>
        <v>1.0789149198521047E-3</v>
      </c>
      <c r="I2707" s="8">
        <f t="shared" si="150"/>
        <v>9.4060736361193612E-3</v>
      </c>
      <c r="J2707" s="8">
        <f t="shared" si="150"/>
        <v>-4.1020966271649887E-3</v>
      </c>
      <c r="K2707" s="8">
        <f t="shared" si="150"/>
        <v>1.1767988976284143E-3</v>
      </c>
      <c r="L2707" s="8">
        <f t="shared" si="151"/>
        <v>9.4964008922217996E-4</v>
      </c>
    </row>
    <row r="2708" spans="1:12" x14ac:dyDescent="0.25">
      <c r="A2708" s="1">
        <v>43250</v>
      </c>
      <c r="B2708" s="9">
        <v>1304.5</v>
      </c>
      <c r="C2708" s="2">
        <v>74.150000000000006</v>
      </c>
      <c r="D2708" s="2">
        <v>43.46</v>
      </c>
      <c r="E2708" s="2">
        <v>44.505001</v>
      </c>
      <c r="F2708" s="3">
        <v>1.4450000000000001</v>
      </c>
      <c r="G2708" s="4">
        <f t="shared" si="149"/>
        <v>3.9852443273424853E-5</v>
      </c>
      <c r="H2708" s="8">
        <f t="shared" si="150"/>
        <v>4.2340261739799842E-3</v>
      </c>
      <c r="I2708" s="8">
        <f t="shared" si="150"/>
        <v>-1.2912673056443008E-2</v>
      </c>
      <c r="J2708" s="8">
        <f t="shared" si="150"/>
        <v>-5.4919908466819671E-3</v>
      </c>
      <c r="K2708" s="8">
        <f t="shared" si="150"/>
        <v>-3.5263813501877871E-3</v>
      </c>
      <c r="L2708" s="8">
        <f t="shared" si="151"/>
        <v>-2.340013211890527E-3</v>
      </c>
    </row>
    <row r="2709" spans="1:12" x14ac:dyDescent="0.25">
      <c r="A2709" s="5">
        <v>43251</v>
      </c>
      <c r="B2709" s="10">
        <v>1302.5999999999999</v>
      </c>
      <c r="C2709" s="6">
        <v>73.989999999999995</v>
      </c>
      <c r="D2709" s="6">
        <v>43.32</v>
      </c>
      <c r="E2709" s="6">
        <v>43.825001</v>
      </c>
      <c r="F2709" s="7">
        <v>1.44625</v>
      </c>
      <c r="G2709" s="4">
        <f t="shared" si="149"/>
        <v>3.9886672060118755E-5</v>
      </c>
      <c r="H2709" s="8">
        <f t="shared" si="150"/>
        <v>-1.4564967420468309E-3</v>
      </c>
      <c r="I2709" s="8">
        <f t="shared" si="150"/>
        <v>-2.1577882670264434E-3</v>
      </c>
      <c r="J2709" s="8">
        <f t="shared" si="150"/>
        <v>-3.2213529682466767E-3</v>
      </c>
      <c r="K2709" s="8">
        <f t="shared" si="150"/>
        <v>-1.527918177105534E-2</v>
      </c>
      <c r="L2709" s="8">
        <f t="shared" si="151"/>
        <v>-8.0871125409655888E-3</v>
      </c>
    </row>
    <row r="2710" spans="1:12" x14ac:dyDescent="0.25">
      <c r="A2710" s="1">
        <v>43252</v>
      </c>
      <c r="B2710" s="9">
        <v>1297.0999999999999</v>
      </c>
      <c r="C2710" s="2">
        <v>75.040000000000006</v>
      </c>
      <c r="D2710" s="2">
        <v>43.13</v>
      </c>
      <c r="E2710" s="2">
        <v>43.810001</v>
      </c>
      <c r="F2710" s="3">
        <v>1.4475</v>
      </c>
      <c r="G2710" s="4">
        <f t="shared" si="149"/>
        <v>3.9920900426260175E-5</v>
      </c>
      <c r="H2710" s="8">
        <f t="shared" si="150"/>
        <v>-4.2223245816060189E-3</v>
      </c>
      <c r="I2710" s="8">
        <f t="shared" si="150"/>
        <v>1.419110690633885E-2</v>
      </c>
      <c r="J2710" s="8">
        <f t="shared" si="150"/>
        <v>-4.3859649122806495E-3</v>
      </c>
      <c r="K2710" s="8">
        <f t="shared" si="150"/>
        <v>-3.4227038580103097E-4</v>
      </c>
      <c r="L2710" s="8">
        <f t="shared" si="151"/>
        <v>-9.576025773902323E-4</v>
      </c>
    </row>
    <row r="2711" spans="1:12" x14ac:dyDescent="0.25">
      <c r="A2711" s="5">
        <v>43255</v>
      </c>
      <c r="B2711" s="10">
        <v>1295.0999999999999</v>
      </c>
      <c r="C2711" s="6">
        <v>73.5</v>
      </c>
      <c r="D2711" s="6">
        <v>42.88</v>
      </c>
      <c r="E2711" s="6">
        <v>42.817501</v>
      </c>
      <c r="F2711" s="7">
        <v>1.4475</v>
      </c>
      <c r="G2711" s="4">
        <f t="shared" si="149"/>
        <v>3.9920900426260175E-5</v>
      </c>
      <c r="H2711" s="8">
        <f t="shared" si="150"/>
        <v>-1.5419011641353789E-3</v>
      </c>
      <c r="I2711" s="8">
        <f t="shared" si="150"/>
        <v>-2.0522388059701573E-2</v>
      </c>
      <c r="J2711" s="8">
        <f t="shared" si="150"/>
        <v>-5.7964293994899139E-3</v>
      </c>
      <c r="K2711" s="8">
        <f t="shared" si="150"/>
        <v>-2.2654644541094619E-2</v>
      </c>
      <c r="L2711" s="8">
        <f t="shared" si="151"/>
        <v>-1.3418022910987763E-2</v>
      </c>
    </row>
    <row r="2712" spans="1:12" x14ac:dyDescent="0.25">
      <c r="A2712" s="1">
        <v>43256</v>
      </c>
      <c r="B2712" s="9">
        <v>1299.9000000000001</v>
      </c>
      <c r="C2712" s="2">
        <v>72.89</v>
      </c>
      <c r="D2712" s="2">
        <v>42.82</v>
      </c>
      <c r="E2712" s="2">
        <v>42.212502000000001</v>
      </c>
      <c r="F2712" s="3">
        <v>1.44875</v>
      </c>
      <c r="G2712" s="4">
        <f t="shared" si="149"/>
        <v>3.9955128371627069E-5</v>
      </c>
      <c r="H2712" s="8">
        <f t="shared" si="150"/>
        <v>3.7062775075285171E-3</v>
      </c>
      <c r="I2712" s="8">
        <f t="shared" si="150"/>
        <v>-8.2993197278911496E-3</v>
      </c>
      <c r="J2712" s="8">
        <f t="shared" si="150"/>
        <v>-1.3992537313433366E-3</v>
      </c>
      <c r="K2712" s="8">
        <f t="shared" si="150"/>
        <v>-1.4129712988154059E-2</v>
      </c>
      <c r="L2712" s="8">
        <f t="shared" si="151"/>
        <v>-6.2443721526119975E-3</v>
      </c>
    </row>
    <row r="2713" spans="1:12" x14ac:dyDescent="0.25">
      <c r="A2713" s="5">
        <v>43257</v>
      </c>
      <c r="B2713" s="10">
        <v>1299.2</v>
      </c>
      <c r="C2713" s="6">
        <v>74</v>
      </c>
      <c r="D2713" s="6">
        <v>42.61</v>
      </c>
      <c r="E2713" s="6">
        <v>41.235000999999997</v>
      </c>
      <c r="F2713" s="7">
        <v>1.6975</v>
      </c>
      <c r="G2713" s="4">
        <f t="shared" si="149"/>
        <v>4.6758133849911232E-5</v>
      </c>
      <c r="H2713" s="8">
        <f t="shared" si="150"/>
        <v>-5.3850296176632462E-4</v>
      </c>
      <c r="I2713" s="8">
        <f t="shared" si="150"/>
        <v>1.5228426395939078E-2</v>
      </c>
      <c r="J2713" s="8">
        <f t="shared" si="150"/>
        <v>-4.9042503503036166E-3</v>
      </c>
      <c r="K2713" s="8">
        <f t="shared" si="150"/>
        <v>-2.3156670504866157E-2</v>
      </c>
      <c r="L2713" s="8">
        <f t="shared" si="151"/>
        <v>-1.0229741060236329E-2</v>
      </c>
    </row>
    <row r="2714" spans="1:12" x14ac:dyDescent="0.25">
      <c r="A2714" s="1">
        <v>43258</v>
      </c>
      <c r="B2714" s="9">
        <v>1300.7</v>
      </c>
      <c r="C2714" s="2">
        <v>73.7</v>
      </c>
      <c r="D2714" s="2">
        <v>42.7</v>
      </c>
      <c r="E2714" s="2">
        <v>43.192501</v>
      </c>
      <c r="F2714" s="3">
        <v>1.6975</v>
      </c>
      <c r="G2714" s="4">
        <f t="shared" si="149"/>
        <v>4.6758133849911232E-5</v>
      </c>
      <c r="H2714" s="8">
        <f t="shared" si="150"/>
        <v>1.1545566502463053E-3</v>
      </c>
      <c r="I2714" s="8">
        <f t="shared" si="150"/>
        <v>-4.0540540540540152E-3</v>
      </c>
      <c r="J2714" s="8">
        <f t="shared" si="150"/>
        <v>2.1121802393805071E-3</v>
      </c>
      <c r="K2714" s="8">
        <f t="shared" si="150"/>
        <v>4.7471806778906181E-2</v>
      </c>
      <c r="L2714" s="8">
        <f t="shared" si="151"/>
        <v>2.1916439533474285E-2</v>
      </c>
    </row>
    <row r="2715" spans="1:12" x14ac:dyDescent="0.25">
      <c r="A2715" s="5">
        <v>43259</v>
      </c>
      <c r="B2715" s="10">
        <v>1300.5</v>
      </c>
      <c r="C2715" s="6">
        <v>72.81</v>
      </c>
      <c r="D2715" s="6">
        <v>43</v>
      </c>
      <c r="E2715" s="6">
        <v>42.084999000000003</v>
      </c>
      <c r="F2715" s="7">
        <v>1.6975</v>
      </c>
      <c r="G2715" s="4">
        <f t="shared" si="149"/>
        <v>4.6758133849911232E-5</v>
      </c>
      <c r="H2715" s="8">
        <f t="shared" si="150"/>
        <v>-1.5376335819177787E-4</v>
      </c>
      <c r="I2715" s="8">
        <f t="shared" si="150"/>
        <v>-1.207598371777477E-2</v>
      </c>
      <c r="J2715" s="8">
        <f t="shared" si="150"/>
        <v>7.0257611241217131E-3</v>
      </c>
      <c r="K2715" s="8">
        <f t="shared" si="150"/>
        <v>-2.5641071351714426E-2</v>
      </c>
      <c r="L2715" s="8">
        <f t="shared" si="151"/>
        <v>-1.1519730613373174E-2</v>
      </c>
    </row>
    <row r="2716" spans="1:12" x14ac:dyDescent="0.25">
      <c r="A2716" s="1">
        <v>43262</v>
      </c>
      <c r="B2716" s="9">
        <v>1301</v>
      </c>
      <c r="C2716" s="2">
        <v>74.61</v>
      </c>
      <c r="D2716" s="2">
        <v>43.54</v>
      </c>
      <c r="E2716" s="2">
        <v>41.619999</v>
      </c>
      <c r="F2716" s="3">
        <v>1.6975</v>
      </c>
      <c r="G2716" s="4">
        <f t="shared" si="149"/>
        <v>4.6758133849911232E-5</v>
      </c>
      <c r="H2716" s="8">
        <f t="shared" si="150"/>
        <v>3.8446751249519417E-4</v>
      </c>
      <c r="I2716" s="8">
        <f t="shared" si="150"/>
        <v>2.4721878862793534E-2</v>
      </c>
      <c r="J2716" s="8">
        <f t="shared" si="150"/>
        <v>1.2558139534883701E-2</v>
      </c>
      <c r="K2716" s="8">
        <f t="shared" si="150"/>
        <v>-1.104906762621055E-2</v>
      </c>
      <c r="L2716" s="8">
        <f t="shared" si="151"/>
        <v>-7.5187375318729131E-4</v>
      </c>
    </row>
    <row r="2717" spans="1:12" x14ac:dyDescent="0.25">
      <c r="A2717" s="5">
        <v>43263</v>
      </c>
      <c r="B2717" s="10">
        <v>1297.2</v>
      </c>
      <c r="C2717" s="6">
        <v>73.22</v>
      </c>
      <c r="D2717" s="6">
        <v>43.44</v>
      </c>
      <c r="E2717" s="6">
        <v>41.945</v>
      </c>
      <c r="F2717" s="7">
        <v>1.69875</v>
      </c>
      <c r="G2717" s="4">
        <f t="shared" si="149"/>
        <v>4.6792277887730549E-5</v>
      </c>
      <c r="H2717" s="8">
        <f t="shared" si="150"/>
        <v>-2.9208301306686813E-3</v>
      </c>
      <c r="I2717" s="8">
        <f t="shared" si="150"/>
        <v>-1.8630210427556637E-2</v>
      </c>
      <c r="J2717" s="8">
        <f t="shared" si="150"/>
        <v>-2.2967386311438086E-3</v>
      </c>
      <c r="K2717" s="8">
        <f t="shared" si="150"/>
        <v>7.8087700098214878E-3</v>
      </c>
      <c r="L2717" s="8">
        <f t="shared" si="151"/>
        <v>7.5093276426308701E-4</v>
      </c>
    </row>
    <row r="2718" spans="1:12" x14ac:dyDescent="0.25">
      <c r="A2718" s="1">
        <v>43264</v>
      </c>
      <c r="B2718" s="9">
        <v>1299.2</v>
      </c>
      <c r="C2718" s="2">
        <v>75.02</v>
      </c>
      <c r="D2718" s="2">
        <v>42.98</v>
      </c>
      <c r="E2718" s="2">
        <v>41.669998</v>
      </c>
      <c r="F2718" s="3">
        <v>1.6968799999999999</v>
      </c>
      <c r="G2718" s="4">
        <f t="shared" si="149"/>
        <v>4.6741198251654126E-5</v>
      </c>
      <c r="H2718" s="8">
        <f t="shared" si="150"/>
        <v>1.5417823003391921E-3</v>
      </c>
      <c r="I2718" s="8">
        <f t="shared" si="150"/>
        <v>2.4583447145588598E-2</v>
      </c>
      <c r="J2718" s="8">
        <f t="shared" si="150"/>
        <v>-1.0589318600368344E-2</v>
      </c>
      <c r="K2718" s="8">
        <f t="shared" si="150"/>
        <v>-6.5562522350697495E-3</v>
      </c>
      <c r="L2718" s="8">
        <f t="shared" si="151"/>
        <v>-2.2481925973019323E-3</v>
      </c>
    </row>
    <row r="2719" spans="1:12" x14ac:dyDescent="0.25">
      <c r="A2719" s="5">
        <v>43265</v>
      </c>
      <c r="B2719" s="10">
        <v>1306.2</v>
      </c>
      <c r="C2719" s="6">
        <v>74.87</v>
      </c>
      <c r="D2719" s="6">
        <v>43.14</v>
      </c>
      <c r="E2719" s="6">
        <v>42.097499999999997</v>
      </c>
      <c r="F2719" s="7">
        <v>1.6993799999999999</v>
      </c>
      <c r="G2719" s="4">
        <f t="shared" si="149"/>
        <v>4.6809486324184135E-5</v>
      </c>
      <c r="H2719" s="8">
        <f t="shared" si="150"/>
        <v>5.3879310344827581E-3</v>
      </c>
      <c r="I2719" s="8">
        <f t="shared" si="150"/>
        <v>-1.9994668088508596E-3</v>
      </c>
      <c r="J2719" s="8">
        <f t="shared" si="150"/>
        <v>3.7226617031178152E-3</v>
      </c>
      <c r="K2719" s="8">
        <f t="shared" si="150"/>
        <v>1.025922775422252E-2</v>
      </c>
      <c r="L2719" s="8">
        <f t="shared" si="151"/>
        <v>6.708154661108405E-3</v>
      </c>
    </row>
    <row r="2720" spans="1:12" x14ac:dyDescent="0.25">
      <c r="A2720" s="1">
        <v>43266</v>
      </c>
      <c r="B2720" s="9">
        <v>1276.3</v>
      </c>
      <c r="C2720" s="2">
        <v>76.02</v>
      </c>
      <c r="D2720" s="2">
        <v>44.28</v>
      </c>
      <c r="E2720" s="2">
        <v>42.902500000000003</v>
      </c>
      <c r="F2720" s="3">
        <v>1.7018800000000001</v>
      </c>
      <c r="G2720" s="4">
        <f t="shared" si="149"/>
        <v>4.6877772722719868E-5</v>
      </c>
      <c r="H2720" s="8">
        <f t="shared" si="150"/>
        <v>-2.2890828357066368E-2</v>
      </c>
      <c r="I2720" s="8">
        <f t="shared" si="150"/>
        <v>1.5359957259249251E-2</v>
      </c>
      <c r="J2720" s="8">
        <f t="shared" si="150"/>
        <v>2.6425591098748275E-2</v>
      </c>
      <c r="K2720" s="8">
        <f t="shared" si="150"/>
        <v>1.9122275669576742E-2</v>
      </c>
      <c r="L2720" s="8">
        <f t="shared" si="151"/>
        <v>7.6070105861100346E-3</v>
      </c>
    </row>
    <row r="2721" spans="1:12" x14ac:dyDescent="0.25">
      <c r="A2721" s="5">
        <v>43269</v>
      </c>
      <c r="B2721" s="10">
        <v>1278</v>
      </c>
      <c r="C2721" s="6">
        <v>74.87</v>
      </c>
      <c r="D2721" s="6">
        <v>44.28</v>
      </c>
      <c r="E2721" s="6">
        <v>43.200001</v>
      </c>
      <c r="F2721" s="7">
        <v>1.70313</v>
      </c>
      <c r="G2721" s="4">
        <f t="shared" si="149"/>
        <v>4.6911915294156614E-5</v>
      </c>
      <c r="H2721" s="8">
        <f t="shared" si="150"/>
        <v>1.3319752409308512E-3</v>
      </c>
      <c r="I2721" s="8">
        <f t="shared" si="150"/>
        <v>-1.5127598000526066E-2</v>
      </c>
      <c r="J2721" s="8">
        <f t="shared" si="150"/>
        <v>0</v>
      </c>
      <c r="K2721" s="8">
        <f t="shared" si="150"/>
        <v>6.9343511450380953E-3</v>
      </c>
      <c r="L2721" s="8">
        <f t="shared" si="151"/>
        <v>2.2860971474286426E-3</v>
      </c>
    </row>
    <row r="2722" spans="1:12" x14ac:dyDescent="0.25">
      <c r="A2722" s="1">
        <v>43270</v>
      </c>
      <c r="B2722" s="9">
        <v>1276.5</v>
      </c>
      <c r="C2722" s="2">
        <v>74.87</v>
      </c>
      <c r="D2722" s="2">
        <v>44.03</v>
      </c>
      <c r="E2722" s="2">
        <v>42.095001000000003</v>
      </c>
      <c r="F2722" s="3">
        <v>1.70313</v>
      </c>
      <c r="G2722" s="4">
        <f t="shared" si="149"/>
        <v>4.6911915294156614E-5</v>
      </c>
      <c r="H2722" s="8">
        <f t="shared" si="150"/>
        <v>-1.1737089201877935E-3</v>
      </c>
      <c r="I2722" s="8">
        <f t="shared" si="150"/>
        <v>0</v>
      </c>
      <c r="J2722" s="8">
        <f t="shared" si="150"/>
        <v>-5.6458897922312557E-3</v>
      </c>
      <c r="K2722" s="8">
        <f t="shared" si="150"/>
        <v>-2.5578703111604022E-2</v>
      </c>
      <c r="L2722" s="8">
        <f t="shared" si="151"/>
        <v>-1.2906747661132043E-2</v>
      </c>
    </row>
    <row r="2723" spans="1:12" x14ac:dyDescent="0.25">
      <c r="A2723" s="5">
        <v>43271</v>
      </c>
      <c r="B2723" s="10">
        <v>1272.4000000000001</v>
      </c>
      <c r="C2723" s="6">
        <v>77.069999999999993</v>
      </c>
      <c r="D2723" s="6">
        <v>44.07</v>
      </c>
      <c r="E2723" s="6">
        <v>42.512501</v>
      </c>
      <c r="F2723" s="7">
        <v>1.7018800000000001</v>
      </c>
      <c r="G2723" s="4">
        <f t="shared" si="149"/>
        <v>4.6877772722719868E-5</v>
      </c>
      <c r="H2723" s="8">
        <f t="shared" si="150"/>
        <v>-3.2119075597335754E-3</v>
      </c>
      <c r="I2723" s="8">
        <f t="shared" si="150"/>
        <v>2.9384266061172545E-2</v>
      </c>
      <c r="J2723" s="8">
        <f t="shared" si="150"/>
        <v>9.0847149670677141E-4</v>
      </c>
      <c r="K2723" s="8">
        <f t="shared" si="150"/>
        <v>9.9180422872539396E-3</v>
      </c>
      <c r="L2723" s="8">
        <f t="shared" si="151"/>
        <v>6.1477891769913173E-3</v>
      </c>
    </row>
    <row r="2724" spans="1:12" x14ac:dyDescent="0.25">
      <c r="A2724" s="1">
        <v>43272</v>
      </c>
      <c r="B2724" s="9">
        <v>1268.5999999999999</v>
      </c>
      <c r="C2724" s="2">
        <v>77.430000000000007</v>
      </c>
      <c r="D2724" s="2">
        <v>43.81</v>
      </c>
      <c r="E2724" s="2">
        <v>43.3125</v>
      </c>
      <c r="F2724" s="3">
        <v>1.7018800000000001</v>
      </c>
      <c r="G2724" s="4">
        <f t="shared" si="149"/>
        <v>4.6877772722719868E-5</v>
      </c>
      <c r="H2724" s="8">
        <f t="shared" si="150"/>
        <v>-2.9864822382899888E-3</v>
      </c>
      <c r="I2724" s="8">
        <f t="shared" si="150"/>
        <v>4.6710782405607072E-3</v>
      </c>
      <c r="J2724" s="8">
        <f t="shared" si="150"/>
        <v>-5.8997050147492174E-3</v>
      </c>
      <c r="K2724" s="8">
        <f t="shared" si="150"/>
        <v>1.8817970742300006E-2</v>
      </c>
      <c r="L2724" s="8">
        <f t="shared" si="151"/>
        <v>7.0653933920748428E-3</v>
      </c>
    </row>
    <row r="2725" spans="1:12" x14ac:dyDescent="0.25">
      <c r="A2725" s="5">
        <v>43273</v>
      </c>
      <c r="B2725" s="10">
        <v>1268.9000000000001</v>
      </c>
      <c r="C2725" s="6">
        <v>77.22</v>
      </c>
      <c r="D2725" s="6">
        <v>44.08</v>
      </c>
      <c r="E2725" s="6">
        <v>43.110000999999997</v>
      </c>
      <c r="F2725" s="7">
        <v>1.7018800000000001</v>
      </c>
      <c r="G2725" s="4">
        <f t="shared" si="149"/>
        <v>4.6877772722719868E-5</v>
      </c>
      <c r="H2725" s="8">
        <f t="shared" si="150"/>
        <v>2.364811603343701E-4</v>
      </c>
      <c r="I2725" s="8">
        <f t="shared" si="150"/>
        <v>-2.7121270825262553E-3</v>
      </c>
      <c r="J2725" s="8">
        <f t="shared" si="150"/>
        <v>6.1629764893858935E-3</v>
      </c>
      <c r="K2725" s="8">
        <f t="shared" si="150"/>
        <v>-4.6753015873016585E-3</v>
      </c>
      <c r="L2725" s="8">
        <f t="shared" si="151"/>
        <v>-1.2489897086177815E-3</v>
      </c>
    </row>
    <row r="2726" spans="1:12" x14ac:dyDescent="0.25">
      <c r="A2726" s="1">
        <v>43276</v>
      </c>
      <c r="B2726" s="9">
        <v>1267.2</v>
      </c>
      <c r="C2726" s="2">
        <v>77.84</v>
      </c>
      <c r="D2726" s="2">
        <v>44.19</v>
      </c>
      <c r="E2726" s="2">
        <v>43.534999999999997</v>
      </c>
      <c r="F2726" s="3">
        <v>1.70313</v>
      </c>
      <c r="G2726" s="4">
        <f t="shared" si="149"/>
        <v>4.6911915294156614E-5</v>
      </c>
      <c r="H2726" s="8">
        <f t="shared" si="150"/>
        <v>-1.339743084561467E-3</v>
      </c>
      <c r="I2726" s="8">
        <f t="shared" si="150"/>
        <v>8.0290080290080883E-3</v>
      </c>
      <c r="J2726" s="8">
        <f t="shared" si="150"/>
        <v>2.4954627949183173E-3</v>
      </c>
      <c r="K2726" s="8">
        <f t="shared" si="150"/>
        <v>9.8584780826147436E-3</v>
      </c>
      <c r="L2726" s="8">
        <f t="shared" si="151"/>
        <v>5.1650722695694958E-3</v>
      </c>
    </row>
    <row r="2727" spans="1:12" x14ac:dyDescent="0.25">
      <c r="A2727" s="5">
        <v>43277</v>
      </c>
      <c r="B2727" s="10">
        <v>1258</v>
      </c>
      <c r="C2727" s="6">
        <v>78.540000000000006</v>
      </c>
      <c r="D2727" s="6">
        <v>44.65</v>
      </c>
      <c r="E2727" s="6">
        <v>43.682499</v>
      </c>
      <c r="F2727" s="7">
        <v>1.7018800000000001</v>
      </c>
      <c r="G2727" s="4">
        <f t="shared" si="149"/>
        <v>4.6877772722719868E-5</v>
      </c>
      <c r="H2727" s="8">
        <f t="shared" si="150"/>
        <v>-7.2601010101010456E-3</v>
      </c>
      <c r="I2727" s="8">
        <f t="shared" si="150"/>
        <v>8.9928057553957195E-3</v>
      </c>
      <c r="J2727" s="8">
        <f t="shared" si="150"/>
        <v>1.0409594930979879E-2</v>
      </c>
      <c r="K2727" s="8">
        <f t="shared" si="150"/>
        <v>3.3880555874584448E-3</v>
      </c>
      <c r="L2727" s="8">
        <f t="shared" si="151"/>
        <v>1.8783305788377426E-3</v>
      </c>
    </row>
    <row r="2728" spans="1:12" x14ac:dyDescent="0.25">
      <c r="A2728" s="1">
        <v>43278</v>
      </c>
      <c r="B2728" s="9">
        <v>1253</v>
      </c>
      <c r="C2728" s="2">
        <v>78.33</v>
      </c>
      <c r="D2728" s="2">
        <v>44.95</v>
      </c>
      <c r="E2728" s="2">
        <v>43.955002</v>
      </c>
      <c r="F2728" s="3">
        <v>1.7012499999999999</v>
      </c>
      <c r="G2728" s="4">
        <f t="shared" si="149"/>
        <v>4.6860564708151031E-5</v>
      </c>
      <c r="H2728" s="8">
        <f t="shared" si="150"/>
        <v>-3.9745627980922096E-3</v>
      </c>
      <c r="I2728" s="8">
        <f t="shared" si="150"/>
        <v>-2.6737967914439516E-3</v>
      </c>
      <c r="J2728" s="8">
        <f t="shared" si="150"/>
        <v>6.7189249720045752E-3</v>
      </c>
      <c r="K2728" s="8">
        <f t="shared" si="150"/>
        <v>6.2382648941398796E-3</v>
      </c>
      <c r="L2728" s="8">
        <f t="shared" si="151"/>
        <v>2.5582386442588316E-3</v>
      </c>
    </row>
    <row r="2729" spans="1:12" x14ac:dyDescent="0.25">
      <c r="A2729" s="5">
        <v>43279</v>
      </c>
      <c r="B2729" s="10">
        <v>1251</v>
      </c>
      <c r="C2729" s="6">
        <v>79.22</v>
      </c>
      <c r="D2729" s="6">
        <v>44.9</v>
      </c>
      <c r="E2729" s="6">
        <v>44.560001</v>
      </c>
      <c r="F2729" s="7">
        <v>1.7037500000000001</v>
      </c>
      <c r="G2729" s="4">
        <f t="shared" si="149"/>
        <v>4.6928849854577237E-5</v>
      </c>
      <c r="H2729" s="8">
        <f t="shared" si="150"/>
        <v>-1.5961691939345571E-3</v>
      </c>
      <c r="I2729" s="8">
        <f t="shared" si="150"/>
        <v>1.1362185624920217E-2</v>
      </c>
      <c r="J2729" s="8">
        <f t="shared" si="150"/>
        <v>-1.1123470522804062E-3</v>
      </c>
      <c r="K2729" s="8">
        <f t="shared" si="150"/>
        <v>1.3764053520006651E-2</v>
      </c>
      <c r="L2729" s="8">
        <f t="shared" si="151"/>
        <v>6.5371105544484286E-3</v>
      </c>
    </row>
    <row r="2730" spans="1:12" x14ac:dyDescent="0.25">
      <c r="A2730" s="1">
        <v>43280</v>
      </c>
      <c r="B2730" s="9">
        <v>1254.5</v>
      </c>
      <c r="C2730" s="2">
        <v>79.42</v>
      </c>
      <c r="D2730" s="2">
        <v>44.34</v>
      </c>
      <c r="E2730" s="2">
        <v>44.459999000000003</v>
      </c>
      <c r="F2730" s="3">
        <v>1.7050000000000001</v>
      </c>
      <c r="G2730" s="4">
        <f t="shared" si="149"/>
        <v>4.6962991800070242E-5</v>
      </c>
      <c r="H2730" s="8">
        <f t="shared" si="150"/>
        <v>2.7977617905675461E-3</v>
      </c>
      <c r="I2730" s="8">
        <f t="shared" si="150"/>
        <v>2.5246149962131134E-3</v>
      </c>
      <c r="J2730" s="8">
        <f t="shared" si="150"/>
        <v>-1.2472160356347331E-2</v>
      </c>
      <c r="K2730" s="8">
        <f t="shared" si="150"/>
        <v>-2.2442100034961035E-3</v>
      </c>
      <c r="L2730" s="8">
        <f t="shared" si="151"/>
        <v>-2.0659624125915709E-3</v>
      </c>
    </row>
    <row r="2731" spans="1:12" x14ac:dyDescent="0.25">
      <c r="A2731" s="5">
        <v>43283</v>
      </c>
      <c r="B2731" s="10">
        <v>1241.7</v>
      </c>
      <c r="C2731" s="6">
        <v>79</v>
      </c>
      <c r="D2731" s="6">
        <v>44.31</v>
      </c>
      <c r="E2731" s="6">
        <v>43.200001</v>
      </c>
      <c r="F2731" s="7">
        <v>1.70313</v>
      </c>
      <c r="G2731" s="4">
        <f t="shared" si="149"/>
        <v>4.6911915294156614E-5</v>
      </c>
      <c r="H2731" s="8">
        <f t="shared" si="150"/>
        <v>-1.0203268234356281E-2</v>
      </c>
      <c r="I2731" s="8">
        <f t="shared" si="150"/>
        <v>-5.2883404683958914E-3</v>
      </c>
      <c r="J2731" s="8">
        <f t="shared" si="150"/>
        <v>-6.7658998646822591E-4</v>
      </c>
      <c r="K2731" s="8">
        <f t="shared" si="150"/>
        <v>-2.8340036624832199E-2</v>
      </c>
      <c r="L2731" s="8">
        <f t="shared" si="151"/>
        <v>-1.6439892796689434E-2</v>
      </c>
    </row>
    <row r="2732" spans="1:12" x14ac:dyDescent="0.25">
      <c r="A2732" s="1">
        <v>43284</v>
      </c>
      <c r="B2732" s="9">
        <v>1253.5</v>
      </c>
      <c r="C2732" s="2">
        <v>79.569999999999993</v>
      </c>
      <c r="D2732" s="2">
        <v>43.74</v>
      </c>
      <c r="E2732" s="2">
        <v>41.43</v>
      </c>
      <c r="F2732" s="3">
        <v>1.70313</v>
      </c>
      <c r="G2732" s="4">
        <f t="shared" si="149"/>
        <v>4.6911915294156614E-5</v>
      </c>
      <c r="H2732" s="8">
        <f t="shared" si="150"/>
        <v>9.5031005879036429E-3</v>
      </c>
      <c r="I2732" s="8">
        <f t="shared" si="150"/>
        <v>7.2151898734176354E-3</v>
      </c>
      <c r="J2732" s="8">
        <f t="shared" si="150"/>
        <v>-1.2863913337846993E-2</v>
      </c>
      <c r="K2732" s="8">
        <f t="shared" si="150"/>
        <v>-4.0972244421938801E-2</v>
      </c>
      <c r="L2732" s="8">
        <f t="shared" si="151"/>
        <v>-1.7347049316495791E-2</v>
      </c>
    </row>
    <row r="2733" spans="1:12" x14ac:dyDescent="0.25">
      <c r="A2733" s="5">
        <v>43285</v>
      </c>
      <c r="B2733" s="10">
        <v>1258.0999999999999</v>
      </c>
      <c r="C2733" s="6">
        <v>78.349999999999994</v>
      </c>
      <c r="D2733" s="6">
        <v>43.98</v>
      </c>
      <c r="E2733" s="6">
        <v>41.310001</v>
      </c>
      <c r="F2733" s="7">
        <v>1.70313</v>
      </c>
      <c r="G2733" s="4">
        <f t="shared" si="149"/>
        <v>4.6911915294156614E-5</v>
      </c>
      <c r="H2733" s="8">
        <f t="shared" si="150"/>
        <v>3.6697247706421292E-3</v>
      </c>
      <c r="I2733" s="8">
        <f t="shared" si="150"/>
        <v>-1.5332411712957131E-2</v>
      </c>
      <c r="J2733" s="8">
        <f t="shared" si="150"/>
        <v>5.4869684499312954E-3</v>
      </c>
      <c r="K2733" s="8">
        <f t="shared" si="150"/>
        <v>-2.8964277093893307E-3</v>
      </c>
      <c r="L2733" s="8">
        <f t="shared" si="151"/>
        <v>-5.8750692817570156E-4</v>
      </c>
    </row>
    <row r="2734" spans="1:12" x14ac:dyDescent="0.25">
      <c r="A2734" s="1">
        <v>43286</v>
      </c>
      <c r="B2734" s="9">
        <v>1258.8</v>
      </c>
      <c r="C2734" s="2">
        <v>79.5</v>
      </c>
      <c r="D2734" s="2">
        <v>42.74</v>
      </c>
      <c r="E2734" s="2">
        <v>40.735000999999997</v>
      </c>
      <c r="F2734" s="3">
        <v>1.70313</v>
      </c>
      <c r="G2734" s="4">
        <f t="shared" si="149"/>
        <v>4.6911915294156614E-5</v>
      </c>
      <c r="H2734" s="8">
        <f t="shared" si="150"/>
        <v>5.5639456323030407E-4</v>
      </c>
      <c r="I2734" s="8">
        <f t="shared" si="150"/>
        <v>1.4677728142948383E-2</v>
      </c>
      <c r="J2734" s="8">
        <f t="shared" si="150"/>
        <v>-2.8194633924511027E-2</v>
      </c>
      <c r="K2734" s="8">
        <f t="shared" si="150"/>
        <v>-1.3919147569132298E-2</v>
      </c>
      <c r="L2734" s="8">
        <f t="shared" si="151"/>
        <v>-9.6478736996234334E-3</v>
      </c>
    </row>
    <row r="2735" spans="1:12" x14ac:dyDescent="0.25">
      <c r="A2735" s="5">
        <v>43287</v>
      </c>
      <c r="B2735" s="10">
        <v>1255.8</v>
      </c>
      <c r="C2735" s="6">
        <v>80.86</v>
      </c>
      <c r="D2735" s="6">
        <v>42.4</v>
      </c>
      <c r="E2735" s="6">
        <v>40.912497999999999</v>
      </c>
      <c r="F2735" s="7">
        <v>1.70313</v>
      </c>
      <c r="G2735" s="4">
        <f t="shared" si="149"/>
        <v>4.6911915294156614E-5</v>
      </c>
      <c r="H2735" s="8">
        <f t="shared" si="150"/>
        <v>-2.3832221163012394E-3</v>
      </c>
      <c r="I2735" s="8">
        <f t="shared" si="150"/>
        <v>1.7106918238993702E-2</v>
      </c>
      <c r="J2735" s="8">
        <f t="shared" si="150"/>
        <v>-7.9550772110435989E-3</v>
      </c>
      <c r="K2735" s="8">
        <f t="shared" si="150"/>
        <v>4.3573584299163876E-3</v>
      </c>
      <c r="L2735" s="8">
        <f t="shared" si="151"/>
        <v>1.366464091569492E-3</v>
      </c>
    </row>
    <row r="2736" spans="1:12" x14ac:dyDescent="0.25">
      <c r="A2736" s="1">
        <v>43290</v>
      </c>
      <c r="B2736" s="9">
        <v>1259.5999999999999</v>
      </c>
      <c r="C2736" s="2">
        <v>77.790000000000006</v>
      </c>
      <c r="D2736" s="2">
        <v>42.73</v>
      </c>
      <c r="E2736" s="2">
        <v>41.055</v>
      </c>
      <c r="F2736" s="3">
        <v>1.70313</v>
      </c>
      <c r="G2736" s="4">
        <f t="shared" si="149"/>
        <v>4.6911915294156614E-5</v>
      </c>
      <c r="H2736" s="8">
        <f t="shared" si="150"/>
        <v>3.025959547698642E-3</v>
      </c>
      <c r="I2736" s="8">
        <f t="shared" si="150"/>
        <v>-3.7966856294830487E-2</v>
      </c>
      <c r="J2736" s="8">
        <f t="shared" si="150"/>
        <v>7.7830188679244884E-3</v>
      </c>
      <c r="K2736" s="8">
        <f t="shared" si="150"/>
        <v>3.4830921348288327E-3</v>
      </c>
      <c r="L2736" s="8">
        <f t="shared" si="151"/>
        <v>6.2228698793849067E-4</v>
      </c>
    </row>
    <row r="2737" spans="1:12" x14ac:dyDescent="0.25">
      <c r="A2737" s="5">
        <v>43291</v>
      </c>
      <c r="B2737" s="10">
        <v>1255.4000000000001</v>
      </c>
      <c r="C2737" s="6">
        <v>77.75</v>
      </c>
      <c r="D2737" s="6">
        <v>43.5</v>
      </c>
      <c r="E2737" s="6">
        <v>40.580002</v>
      </c>
      <c r="F2737" s="7">
        <v>1.70438</v>
      </c>
      <c r="G2737" s="4">
        <f t="shared" si="149"/>
        <v>4.6946057447261325E-5</v>
      </c>
      <c r="H2737" s="8">
        <f t="shared" si="150"/>
        <v>-3.3343918704349146E-3</v>
      </c>
      <c r="I2737" s="8">
        <f t="shared" si="150"/>
        <v>-5.1420491065697711E-4</v>
      </c>
      <c r="J2737" s="8">
        <f t="shared" si="150"/>
        <v>1.8020126374912314E-2</v>
      </c>
      <c r="K2737" s="8">
        <f t="shared" si="150"/>
        <v>-1.1569796614297878E-2</v>
      </c>
      <c r="L2737" s="8">
        <f t="shared" si="151"/>
        <v>-3.272271093244363E-3</v>
      </c>
    </row>
    <row r="2738" spans="1:12" x14ac:dyDescent="0.25">
      <c r="A2738" s="1">
        <v>43292</v>
      </c>
      <c r="B2738" s="9">
        <v>1244.4000000000001</v>
      </c>
      <c r="C2738" s="2">
        <v>76.95</v>
      </c>
      <c r="D2738" s="2">
        <v>42.96</v>
      </c>
      <c r="E2738" s="2">
        <v>41.314999</v>
      </c>
      <c r="F2738" s="3">
        <v>1.7036899999999999</v>
      </c>
      <c r="G2738" s="4">
        <f t="shared" si="149"/>
        <v>4.6927211030611815E-5</v>
      </c>
      <c r="H2738" s="8">
        <f t="shared" si="150"/>
        <v>-8.7621475227019265E-3</v>
      </c>
      <c r="I2738" s="8">
        <f t="shared" si="150"/>
        <v>-1.028938906752408E-2</v>
      </c>
      <c r="J2738" s="8">
        <f t="shared" si="150"/>
        <v>-1.2413793103448256E-2</v>
      </c>
      <c r="K2738" s="8">
        <f t="shared" si="150"/>
        <v>1.8112295805209667E-2</v>
      </c>
      <c r="L2738" s="8">
        <f t="shared" si="151"/>
        <v>2.7056964219911222E-3</v>
      </c>
    </row>
    <row r="2739" spans="1:12" x14ac:dyDescent="0.25">
      <c r="A2739" s="5">
        <v>43293</v>
      </c>
      <c r="B2739" s="10">
        <v>1246.5999999999999</v>
      </c>
      <c r="C2739" s="6">
        <v>76.8</v>
      </c>
      <c r="D2739" s="6">
        <v>42.4</v>
      </c>
      <c r="E2739" s="6">
        <v>42.275002000000001</v>
      </c>
      <c r="F2739" s="7">
        <v>1.70438</v>
      </c>
      <c r="G2739" s="4">
        <f t="shared" si="149"/>
        <v>4.6946057447261325E-5</v>
      </c>
      <c r="H2739" s="8">
        <f t="shared" si="150"/>
        <v>1.767920282867099E-3</v>
      </c>
      <c r="I2739" s="8">
        <f t="shared" si="150"/>
        <v>-1.9493177387914968E-3</v>
      </c>
      <c r="J2739" s="8">
        <f t="shared" si="150"/>
        <v>-1.3035381750465602E-2</v>
      </c>
      <c r="K2739" s="8">
        <f t="shared" si="150"/>
        <v>2.3236185967231909E-2</v>
      </c>
      <c r="L2739" s="8">
        <f t="shared" si="151"/>
        <v>8.7354353954189889E-3</v>
      </c>
    </row>
    <row r="2740" spans="1:12" x14ac:dyDescent="0.25">
      <c r="A2740" s="1">
        <v>43294</v>
      </c>
      <c r="B2740" s="9">
        <v>1241.2</v>
      </c>
      <c r="C2740" s="2">
        <v>76.540000000000006</v>
      </c>
      <c r="D2740" s="2">
        <v>42.22</v>
      </c>
      <c r="E2740" s="2">
        <v>44.142502</v>
      </c>
      <c r="F2740" s="3">
        <v>1.70438</v>
      </c>
      <c r="G2740" s="4">
        <f t="shared" si="149"/>
        <v>4.6946057447261325E-5</v>
      </c>
      <c r="H2740" s="8">
        <f t="shared" si="150"/>
        <v>-4.3317824482591557E-3</v>
      </c>
      <c r="I2740" s="8">
        <f t="shared" si="150"/>
        <v>-3.3854166666665484E-3</v>
      </c>
      <c r="J2740" s="8">
        <f t="shared" si="150"/>
        <v>-4.2452830188679184E-3</v>
      </c>
      <c r="K2740" s="8">
        <f t="shared" si="150"/>
        <v>4.4175042262564523E-2</v>
      </c>
      <c r="L2740" s="8">
        <f t="shared" si="151"/>
        <v>1.77903499298733E-2</v>
      </c>
    </row>
    <row r="2741" spans="1:12" x14ac:dyDescent="0.25">
      <c r="A2741" s="5">
        <v>43297</v>
      </c>
      <c r="B2741" s="10">
        <v>1239.7</v>
      </c>
      <c r="C2741" s="6">
        <v>76.900000000000006</v>
      </c>
      <c r="D2741" s="6">
        <v>41.79</v>
      </c>
      <c r="E2741" s="6">
        <v>44.222499999999997</v>
      </c>
      <c r="F2741" s="7">
        <v>1.70438</v>
      </c>
      <c r="G2741" s="4">
        <f t="shared" si="149"/>
        <v>4.6946057447261325E-5</v>
      </c>
      <c r="H2741" s="8">
        <f t="shared" si="150"/>
        <v>-1.2085078955849178E-3</v>
      </c>
      <c r="I2741" s="8">
        <f t="shared" si="150"/>
        <v>4.7034230467729215E-3</v>
      </c>
      <c r="J2741" s="8">
        <f t="shared" si="150"/>
        <v>-1.0184746565608711E-2</v>
      </c>
      <c r="K2741" s="8">
        <f t="shared" si="150"/>
        <v>1.8122670074296251E-3</v>
      </c>
      <c r="L2741" s="8">
        <f t="shared" si="151"/>
        <v>-8.4514623292812391E-4</v>
      </c>
    </row>
    <row r="2742" spans="1:12" x14ac:dyDescent="0.25">
      <c r="A2742" s="1">
        <v>43298</v>
      </c>
      <c r="B2742" s="9">
        <v>1227.3</v>
      </c>
      <c r="C2742" s="2">
        <v>77.739999999999995</v>
      </c>
      <c r="D2742" s="2">
        <v>42.34</v>
      </c>
      <c r="E2742" s="2">
        <v>45.957500000000003</v>
      </c>
      <c r="F2742" s="3">
        <v>1.70563</v>
      </c>
      <c r="G2742" s="4">
        <f t="shared" si="149"/>
        <v>4.6980199182033999E-5</v>
      </c>
      <c r="H2742" s="8">
        <f t="shared" si="150"/>
        <v>-1.0002419940308212E-2</v>
      </c>
      <c r="I2742" s="8">
        <f t="shared" si="150"/>
        <v>1.0923276983094787E-2</v>
      </c>
      <c r="J2742" s="8">
        <f t="shared" si="150"/>
        <v>1.3161043311797183E-2</v>
      </c>
      <c r="K2742" s="8">
        <f t="shared" si="150"/>
        <v>3.923342190061635E-2</v>
      </c>
      <c r="L2742" s="8">
        <f t="shared" si="151"/>
        <v>1.7966489817450738E-2</v>
      </c>
    </row>
    <row r="2743" spans="1:12" x14ac:dyDescent="0.25">
      <c r="A2743" s="5">
        <v>43299</v>
      </c>
      <c r="B2743" s="10">
        <v>1227.9000000000001</v>
      </c>
      <c r="C2743" s="6">
        <v>78.09</v>
      </c>
      <c r="D2743" s="6">
        <v>41.97</v>
      </c>
      <c r="E2743" s="6">
        <v>46.290000999999997</v>
      </c>
      <c r="F2743" s="7">
        <v>1.7050000000000001</v>
      </c>
      <c r="G2743" s="4">
        <f t="shared" si="149"/>
        <v>4.6962991800070242E-5</v>
      </c>
      <c r="H2743" s="8">
        <f t="shared" si="150"/>
        <v>4.8887802493289049E-4</v>
      </c>
      <c r="I2743" s="8">
        <f t="shared" si="150"/>
        <v>4.5021867764343778E-3</v>
      </c>
      <c r="J2743" s="8">
        <f t="shared" si="150"/>
        <v>-8.7387812942844711E-3</v>
      </c>
      <c r="K2743" s="8">
        <f t="shared" si="150"/>
        <v>7.2349670891583198E-3</v>
      </c>
      <c r="L2743" s="8">
        <f t="shared" si="151"/>
        <v>2.3443039137448743E-3</v>
      </c>
    </row>
    <row r="2744" spans="1:12" x14ac:dyDescent="0.25">
      <c r="A2744" s="1">
        <v>43300</v>
      </c>
      <c r="B2744" s="9">
        <v>1224</v>
      </c>
      <c r="C2744" s="2">
        <v>79.930000000000007</v>
      </c>
      <c r="D2744" s="2">
        <v>41.97</v>
      </c>
      <c r="E2744" s="2">
        <v>46.512501</v>
      </c>
      <c r="F2744" s="3">
        <v>1.7050000000000001</v>
      </c>
      <c r="G2744" s="4">
        <f t="shared" si="149"/>
        <v>4.6962991800070242E-5</v>
      </c>
      <c r="H2744" s="8">
        <f t="shared" si="150"/>
        <v>-3.1761544099683124E-3</v>
      </c>
      <c r="I2744" s="8">
        <f t="shared" si="150"/>
        <v>2.3562556025099286E-2</v>
      </c>
      <c r="J2744" s="8">
        <f t="shared" si="150"/>
        <v>0</v>
      </c>
      <c r="K2744" s="8">
        <f t="shared" si="150"/>
        <v>4.8066536010661076E-3</v>
      </c>
      <c r="L2744" s="8">
        <f t="shared" si="151"/>
        <v>3.2015510099543949E-3</v>
      </c>
    </row>
    <row r="2745" spans="1:12" x14ac:dyDescent="0.25">
      <c r="A2745" s="5">
        <v>43301</v>
      </c>
      <c r="B2745" s="10">
        <v>1231.0999999999999</v>
      </c>
      <c r="C2745" s="6">
        <v>81.72</v>
      </c>
      <c r="D2745" s="6">
        <v>41.99</v>
      </c>
      <c r="E2745" s="6">
        <v>46.84</v>
      </c>
      <c r="F2745" s="7">
        <v>1.7050000000000001</v>
      </c>
      <c r="G2745" s="4">
        <f t="shared" si="149"/>
        <v>4.6962991800070242E-5</v>
      </c>
      <c r="H2745" s="8">
        <f t="shared" si="150"/>
        <v>5.8006535947711674E-3</v>
      </c>
      <c r="I2745" s="8">
        <f t="shared" si="150"/>
        <v>2.2394595270861902E-2</v>
      </c>
      <c r="J2745" s="8">
        <f t="shared" si="150"/>
        <v>4.7653085537295987E-4</v>
      </c>
      <c r="K2745" s="8">
        <f t="shared" si="150"/>
        <v>7.0410963280603447E-3</v>
      </c>
      <c r="L2745" s="8">
        <f t="shared" si="151"/>
        <v>6.8532360613385527E-3</v>
      </c>
    </row>
    <row r="2746" spans="1:12" x14ac:dyDescent="0.25">
      <c r="A2746" s="1">
        <v>43304</v>
      </c>
      <c r="B2746" s="9">
        <v>1225.5999999999999</v>
      </c>
      <c r="C2746" s="2">
        <v>81.28</v>
      </c>
      <c r="D2746" s="2">
        <v>42.24</v>
      </c>
      <c r="E2746" s="2">
        <v>47.509998000000003</v>
      </c>
      <c r="F2746" s="3">
        <v>1.70625</v>
      </c>
      <c r="G2746" s="4">
        <f t="shared" si="149"/>
        <v>4.6997133327009166E-5</v>
      </c>
      <c r="H2746" s="8">
        <f t="shared" si="150"/>
        <v>-4.4675493461132322E-3</v>
      </c>
      <c r="I2746" s="8">
        <f t="shared" si="150"/>
        <v>-5.3842388644150477E-3</v>
      </c>
      <c r="J2746" s="8">
        <f t="shared" si="150"/>
        <v>5.9537985234579659E-3</v>
      </c>
      <c r="K2746" s="8">
        <f t="shared" si="150"/>
        <v>1.4303970964987181E-2</v>
      </c>
      <c r="L2746" s="8">
        <f t="shared" si="151"/>
        <v>5.722409157858664E-3</v>
      </c>
    </row>
    <row r="2747" spans="1:12" x14ac:dyDescent="0.25">
      <c r="A2747" s="5">
        <v>43305</v>
      </c>
      <c r="B2747" s="10">
        <v>1225.5</v>
      </c>
      <c r="C2747" s="6">
        <v>81.83</v>
      </c>
      <c r="D2747" s="6">
        <v>42.25</v>
      </c>
      <c r="E2747" s="6">
        <v>47.147499000000003</v>
      </c>
      <c r="F2747" s="7">
        <v>1.7050000000000001</v>
      </c>
      <c r="G2747" s="4">
        <f t="shared" si="149"/>
        <v>4.6962991800070242E-5</v>
      </c>
      <c r="H2747" s="8">
        <f t="shared" si="150"/>
        <v>-8.1592689294964965E-5</v>
      </c>
      <c r="I2747" s="8">
        <f t="shared" si="150"/>
        <v>6.7667322834645315E-3</v>
      </c>
      <c r="J2747" s="8">
        <f t="shared" si="150"/>
        <v>2.3674242424237714E-4</v>
      </c>
      <c r="K2747" s="8">
        <f t="shared" si="150"/>
        <v>-7.6299519103326351E-3</v>
      </c>
      <c r="L2747" s="8">
        <f t="shared" si="151"/>
        <v>-2.887419059646807E-3</v>
      </c>
    </row>
    <row r="2748" spans="1:12" x14ac:dyDescent="0.25">
      <c r="A2748" s="1">
        <v>43306</v>
      </c>
      <c r="B2748" s="9">
        <v>1231.8</v>
      </c>
      <c r="C2748" s="2">
        <v>81.790000000000006</v>
      </c>
      <c r="D2748" s="2">
        <v>41.78</v>
      </c>
      <c r="E2748" s="2">
        <v>47.037497999999999</v>
      </c>
      <c r="F2748" s="3">
        <v>1.7050000000000001</v>
      </c>
      <c r="G2748" s="4">
        <f t="shared" si="149"/>
        <v>4.6962991800070242E-5</v>
      </c>
      <c r="H2748" s="8">
        <f t="shared" si="150"/>
        <v>5.1407588739289713E-3</v>
      </c>
      <c r="I2748" s="8">
        <f t="shared" si="150"/>
        <v>-4.8881828180364218E-4</v>
      </c>
      <c r="J2748" s="8">
        <f t="shared" si="150"/>
        <v>-1.1124260355029558E-2</v>
      </c>
      <c r="K2748" s="8">
        <f t="shared" si="150"/>
        <v>-2.3331248175010089E-3</v>
      </c>
      <c r="L2748" s="8">
        <f t="shared" si="151"/>
        <v>-1.4387223487600032E-3</v>
      </c>
    </row>
    <row r="2749" spans="1:12" x14ac:dyDescent="0.25">
      <c r="A2749" s="5">
        <v>43307</v>
      </c>
      <c r="B2749" s="10">
        <v>1225.7</v>
      </c>
      <c r="C2749" s="6">
        <v>82.02</v>
      </c>
      <c r="D2749" s="6">
        <v>41.74</v>
      </c>
      <c r="E2749" s="6">
        <v>46.610000999999997</v>
      </c>
      <c r="F2749" s="7">
        <v>1.7053799999999999</v>
      </c>
      <c r="G2749" s="4">
        <f t="shared" si="149"/>
        <v>4.6973370868563791E-5</v>
      </c>
      <c r="H2749" s="8">
        <f t="shared" si="150"/>
        <v>-4.9521026140606503E-3</v>
      </c>
      <c r="I2749" s="8">
        <f t="shared" si="150"/>
        <v>2.8120797163466165E-3</v>
      </c>
      <c r="J2749" s="8">
        <f t="shared" si="150"/>
        <v>-9.5739588319768186E-4</v>
      </c>
      <c r="K2749" s="8">
        <f t="shared" si="150"/>
        <v>-9.0884298310255039E-3</v>
      </c>
      <c r="L2749" s="8">
        <f t="shared" si="151"/>
        <v>-5.5180428249361757E-3</v>
      </c>
    </row>
    <row r="2750" spans="1:12" x14ac:dyDescent="0.25">
      <c r="A2750" s="1">
        <v>43308</v>
      </c>
      <c r="B2750" s="9">
        <v>1223</v>
      </c>
      <c r="C2750" s="2">
        <v>81.88</v>
      </c>
      <c r="D2750" s="2">
        <v>42.01</v>
      </c>
      <c r="E2750" s="2">
        <v>47.044998</v>
      </c>
      <c r="F2750" s="3">
        <v>1.706</v>
      </c>
      <c r="G2750" s="4">
        <f t="shared" si="149"/>
        <v>4.6990305055061299E-5</v>
      </c>
      <c r="H2750" s="8">
        <f t="shared" si="150"/>
        <v>-2.202822876723542E-3</v>
      </c>
      <c r="I2750" s="8">
        <f t="shared" si="150"/>
        <v>-1.7069007559131989E-3</v>
      </c>
      <c r="J2750" s="8">
        <f t="shared" si="150"/>
        <v>6.4686152371824634E-3</v>
      </c>
      <c r="K2750" s="8">
        <f t="shared" si="150"/>
        <v>9.3326966459409168E-3</v>
      </c>
      <c r="L2750" s="8">
        <f t="shared" si="151"/>
        <v>4.5259583258315927E-3</v>
      </c>
    </row>
    <row r="2751" spans="1:12" x14ac:dyDescent="0.25">
      <c r="A2751" s="5">
        <v>43311</v>
      </c>
      <c r="B2751" s="10">
        <v>1224.2</v>
      </c>
      <c r="C2751" s="6">
        <v>81.3</v>
      </c>
      <c r="D2751" s="6">
        <v>42.3</v>
      </c>
      <c r="E2751" s="6">
        <v>46.747501</v>
      </c>
      <c r="F2751" s="7">
        <v>1.7072499999999999</v>
      </c>
      <c r="G2751" s="4">
        <f t="shared" si="149"/>
        <v>4.7024446247379004E-5</v>
      </c>
      <c r="H2751" s="8">
        <f t="shared" si="150"/>
        <v>9.8119378577272726E-4</v>
      </c>
      <c r="I2751" s="8">
        <f t="shared" si="150"/>
        <v>-7.0835368832437512E-3</v>
      </c>
      <c r="J2751" s="8">
        <f t="shared" si="150"/>
        <v>6.903118305165417E-3</v>
      </c>
      <c r="K2751" s="8">
        <f t="shared" si="150"/>
        <v>-6.3236690965530473E-3</v>
      </c>
      <c r="L2751" s="8">
        <f t="shared" si="151"/>
        <v>-2.0169378113511459E-3</v>
      </c>
    </row>
    <row r="2752" spans="1:12" x14ac:dyDescent="0.25">
      <c r="A2752" s="1">
        <v>43312</v>
      </c>
      <c r="B2752" s="9">
        <v>1226.4000000000001</v>
      </c>
      <c r="C2752" s="2">
        <v>82.28</v>
      </c>
      <c r="D2752" s="2">
        <v>42.31</v>
      </c>
      <c r="E2752" s="2">
        <v>46.577499000000003</v>
      </c>
      <c r="F2752" s="3">
        <v>1.706</v>
      </c>
      <c r="G2752" s="4">
        <f t="shared" si="149"/>
        <v>4.6990305055061299E-5</v>
      </c>
      <c r="H2752" s="8">
        <f t="shared" si="150"/>
        <v>1.7970919784349333E-3</v>
      </c>
      <c r="I2752" s="8">
        <f t="shared" si="150"/>
        <v>1.2054120541205462E-2</v>
      </c>
      <c r="J2752" s="8">
        <f t="shared" si="150"/>
        <v>2.3640661938546375E-4</v>
      </c>
      <c r="K2752" s="8">
        <f t="shared" si="150"/>
        <v>-3.6366008099555239E-3</v>
      </c>
      <c r="L2752" s="8">
        <f t="shared" si="151"/>
        <v>-7.908645469093434E-5</v>
      </c>
    </row>
    <row r="2753" spans="1:12" x14ac:dyDescent="0.25">
      <c r="A2753" s="5">
        <v>43313</v>
      </c>
      <c r="B2753" s="10">
        <v>1220.3</v>
      </c>
      <c r="C2753" s="6">
        <v>81.64</v>
      </c>
      <c r="D2753" s="6">
        <v>42.5</v>
      </c>
      <c r="E2753" s="6">
        <v>46.907501000000003</v>
      </c>
      <c r="F2753" s="7">
        <v>1.7084999999999999</v>
      </c>
      <c r="G2753" s="4">
        <f t="shared" si="149"/>
        <v>4.7058587021364673E-5</v>
      </c>
      <c r="H2753" s="8">
        <f t="shared" si="150"/>
        <v>-4.9739073711677559E-3</v>
      </c>
      <c r="I2753" s="8">
        <f t="shared" si="150"/>
        <v>-7.7783179387457529E-3</v>
      </c>
      <c r="J2753" s="8">
        <f t="shared" si="150"/>
        <v>4.4906641455920047E-3</v>
      </c>
      <c r="K2753" s="8">
        <f t="shared" si="150"/>
        <v>7.0850090083196676E-3</v>
      </c>
      <c r="L2753" s="8">
        <f t="shared" si="151"/>
        <v>1.8508623926383667E-3</v>
      </c>
    </row>
    <row r="2754" spans="1:12" x14ac:dyDescent="0.25">
      <c r="A2754" s="1">
        <v>43314</v>
      </c>
      <c r="B2754" s="9">
        <v>1212.9000000000001</v>
      </c>
      <c r="C2754" s="2">
        <v>82.15</v>
      </c>
      <c r="D2754" s="2">
        <v>42.25</v>
      </c>
      <c r="E2754" s="2">
        <v>46.790000999999997</v>
      </c>
      <c r="F2754" s="3">
        <v>1.7078800000000001</v>
      </c>
      <c r="G2754" s="4">
        <f t="shared" si="149"/>
        <v>4.7041653249646487E-5</v>
      </c>
      <c r="H2754" s="8">
        <f t="shared" si="150"/>
        <v>-6.0640826026385842E-3</v>
      </c>
      <c r="I2754" s="8">
        <f t="shared" si="150"/>
        <v>6.2469377756002586E-3</v>
      </c>
      <c r="J2754" s="8">
        <f t="shared" si="150"/>
        <v>-5.8823529411764705E-3</v>
      </c>
      <c r="K2754" s="8">
        <f t="shared" ref="K2754:K2817" si="152">(E2754-E2753)/E2753</f>
        <v>-2.5049298618574204E-3</v>
      </c>
      <c r="L2754" s="8">
        <f t="shared" si="151"/>
        <v>-3.3944385222633611E-3</v>
      </c>
    </row>
    <row r="2755" spans="1:12" x14ac:dyDescent="0.25">
      <c r="A2755" s="5">
        <v>43315</v>
      </c>
      <c r="B2755" s="10">
        <v>1215.9000000000001</v>
      </c>
      <c r="C2755" s="6">
        <v>80.27</v>
      </c>
      <c r="D2755" s="6">
        <v>42.4</v>
      </c>
      <c r="E2755" s="6">
        <v>47.09</v>
      </c>
      <c r="F2755" s="7">
        <v>1.7084999999999999</v>
      </c>
      <c r="G2755" s="4">
        <f t="shared" ref="G2755:G2818" si="153">(1+(F2755/100))^(1/360)-1</f>
        <v>4.7058587021364673E-5</v>
      </c>
      <c r="H2755" s="8">
        <f t="shared" ref="H2755:K2818" si="154">(B2755-B2754)/B2754</f>
        <v>2.4734108335394507E-3</v>
      </c>
      <c r="I2755" s="8">
        <f t="shared" si="154"/>
        <v>-2.2884966524650146E-2</v>
      </c>
      <c r="J2755" s="8">
        <f t="shared" si="154"/>
        <v>3.5502958579881321E-3</v>
      </c>
      <c r="K2755" s="8">
        <f t="shared" si="152"/>
        <v>6.4116049067835411E-3</v>
      </c>
      <c r="L2755" s="8">
        <f t="shared" si="151"/>
        <v>2.3348238395243543E-3</v>
      </c>
    </row>
    <row r="2756" spans="1:12" x14ac:dyDescent="0.25">
      <c r="A2756" s="1">
        <v>43318</v>
      </c>
      <c r="B2756" s="9">
        <v>1210.5999999999999</v>
      </c>
      <c r="C2756" s="2">
        <v>78.709999999999994</v>
      </c>
      <c r="D2756" s="2">
        <v>42.34</v>
      </c>
      <c r="E2756" s="2">
        <v>47.037497999999999</v>
      </c>
      <c r="F2756" s="3">
        <v>1.7072499999999999</v>
      </c>
      <c r="G2756" s="4">
        <f t="shared" si="153"/>
        <v>4.7024446247379004E-5</v>
      </c>
      <c r="H2756" s="8">
        <f t="shared" si="154"/>
        <v>-4.3589110946625391E-3</v>
      </c>
      <c r="I2756" s="8">
        <f t="shared" si="154"/>
        <v>-1.9434408870063567E-2</v>
      </c>
      <c r="J2756" s="8">
        <f t="shared" si="154"/>
        <v>-1.4150943396225276E-3</v>
      </c>
      <c r="K2756" s="8">
        <f t="shared" si="152"/>
        <v>-1.1149288596305805E-3</v>
      </c>
      <c r="L2756" s="8">
        <f t="shared" ref="L2756:L2819" si="155">H2756*$X$12+I2756*$Y$12+$Z$12*J2756+$AA$12*K2756</f>
        <v>-3.6464496464471484E-3</v>
      </c>
    </row>
    <row r="2757" spans="1:12" x14ac:dyDescent="0.25">
      <c r="A2757" s="5">
        <v>43319</v>
      </c>
      <c r="B2757" s="10">
        <v>1211.2</v>
      </c>
      <c r="C2757" s="6">
        <v>78.42</v>
      </c>
      <c r="D2757" s="6">
        <v>42.12</v>
      </c>
      <c r="E2757" s="6">
        <v>47.145000000000003</v>
      </c>
      <c r="F2757" s="7">
        <v>1.7084999999999999</v>
      </c>
      <c r="G2757" s="4">
        <f t="shared" si="153"/>
        <v>4.7058587021364673E-5</v>
      </c>
      <c r="H2757" s="8">
        <f t="shared" si="154"/>
        <v>4.9562200561716215E-4</v>
      </c>
      <c r="I2757" s="8">
        <f t="shared" si="154"/>
        <v>-3.6844111294624836E-3</v>
      </c>
      <c r="J2757" s="8">
        <f t="shared" si="154"/>
        <v>-5.196032120925979E-3</v>
      </c>
      <c r="K2757" s="8">
        <f t="shared" si="152"/>
        <v>2.2854531931099688E-3</v>
      </c>
      <c r="L2757" s="8">
        <f t="shared" si="155"/>
        <v>1.0201206865541887E-5</v>
      </c>
    </row>
    <row r="2758" spans="1:12" x14ac:dyDescent="0.25">
      <c r="A2758" s="1">
        <v>43320</v>
      </c>
      <c r="B2758" s="9">
        <v>1214.2</v>
      </c>
      <c r="C2758" s="2">
        <v>81.5</v>
      </c>
      <c r="D2758" s="2">
        <v>42.77</v>
      </c>
      <c r="E2758" s="2">
        <v>46.974997999999999</v>
      </c>
      <c r="F2758" s="3">
        <v>1.71163</v>
      </c>
      <c r="G2758" s="4">
        <f t="shared" si="153"/>
        <v>4.7144073683336174E-5</v>
      </c>
      <c r="H2758" s="8">
        <f t="shared" si="154"/>
        <v>2.4768824306472918E-3</v>
      </c>
      <c r="I2758" s="8">
        <f t="shared" si="154"/>
        <v>3.9275694975771464E-2</v>
      </c>
      <c r="J2758" s="8">
        <f t="shared" si="154"/>
        <v>1.5432098765432235E-2</v>
      </c>
      <c r="K2758" s="8">
        <f t="shared" si="152"/>
        <v>-3.6059391239792928E-3</v>
      </c>
      <c r="L2758" s="8">
        <f t="shared" si="155"/>
        <v>4.9365207286522546E-3</v>
      </c>
    </row>
    <row r="2759" spans="1:12" x14ac:dyDescent="0.25">
      <c r="A2759" s="5">
        <v>43321</v>
      </c>
      <c r="B2759" s="10">
        <v>1213</v>
      </c>
      <c r="C2759" s="6">
        <v>81.239999999999995</v>
      </c>
      <c r="D2759" s="6">
        <v>43.2</v>
      </c>
      <c r="E2759" s="6">
        <v>46.875</v>
      </c>
      <c r="F2759" s="7">
        <v>1.71163</v>
      </c>
      <c r="G2759" s="4">
        <f t="shared" si="153"/>
        <v>4.7144073683336174E-5</v>
      </c>
      <c r="H2759" s="8">
        <f t="shared" si="154"/>
        <v>-9.883050568275781E-4</v>
      </c>
      <c r="I2759" s="8">
        <f t="shared" si="154"/>
        <v>-3.1901840490798175E-3</v>
      </c>
      <c r="J2759" s="8">
        <f t="shared" si="154"/>
        <v>1.0053776011222813E-2</v>
      </c>
      <c r="K2759" s="8">
        <f t="shared" si="152"/>
        <v>-2.1287494253858057E-3</v>
      </c>
      <c r="L2759" s="8">
        <f t="shared" si="155"/>
        <v>1.5569344833654805E-4</v>
      </c>
    </row>
    <row r="2760" spans="1:12" x14ac:dyDescent="0.25">
      <c r="A2760" s="1">
        <v>43322</v>
      </c>
      <c r="B2760" s="9">
        <v>1212.0999999999999</v>
      </c>
      <c r="C2760" s="2">
        <v>81.83</v>
      </c>
      <c r="D2760" s="2">
        <v>43.1</v>
      </c>
      <c r="E2760" s="2">
        <v>46.717498999999997</v>
      </c>
      <c r="F2760" s="3">
        <v>1.712</v>
      </c>
      <c r="G2760" s="4">
        <f t="shared" si="153"/>
        <v>4.7154178962172111E-5</v>
      </c>
      <c r="H2760" s="8">
        <f t="shared" si="154"/>
        <v>-7.4196207749389193E-4</v>
      </c>
      <c r="I2760" s="8">
        <f t="shared" si="154"/>
        <v>7.262432299359964E-3</v>
      </c>
      <c r="J2760" s="8">
        <f t="shared" si="154"/>
        <v>-2.3148148148148476E-3</v>
      </c>
      <c r="K2760" s="8">
        <f t="shared" si="152"/>
        <v>-3.3600213333334068E-3</v>
      </c>
      <c r="L2760" s="8">
        <f t="shared" si="155"/>
        <v>-1.5286425706720224E-3</v>
      </c>
    </row>
    <row r="2761" spans="1:12" x14ac:dyDescent="0.25">
      <c r="A2761" s="5">
        <v>43325</v>
      </c>
      <c r="B2761" s="10">
        <v>1192.2</v>
      </c>
      <c r="C2761" s="6">
        <v>80.97</v>
      </c>
      <c r="D2761" s="6">
        <v>43.36</v>
      </c>
      <c r="E2761" s="6">
        <v>47.560001</v>
      </c>
      <c r="F2761" s="7">
        <v>1.712</v>
      </c>
      <c r="G2761" s="4">
        <f t="shared" si="153"/>
        <v>4.7154178962172111E-5</v>
      </c>
      <c r="H2761" s="8">
        <f t="shared" si="154"/>
        <v>-1.6417787311277836E-2</v>
      </c>
      <c r="I2761" s="8">
        <f t="shared" si="154"/>
        <v>-1.0509593058780391E-2</v>
      </c>
      <c r="J2761" s="8">
        <f t="shared" si="154"/>
        <v>6.0324825986078426E-3</v>
      </c>
      <c r="K2761" s="8">
        <f t="shared" si="152"/>
        <v>1.8033970525691095E-2</v>
      </c>
      <c r="L2761" s="8">
        <f t="shared" si="155"/>
        <v>3.4700761160777463E-3</v>
      </c>
    </row>
    <row r="2762" spans="1:12" x14ac:dyDescent="0.25">
      <c r="A2762" s="1">
        <v>43326</v>
      </c>
      <c r="B2762" s="9">
        <v>1194</v>
      </c>
      <c r="C2762" s="2">
        <v>80.680000000000007</v>
      </c>
      <c r="D2762" s="2">
        <v>43.5</v>
      </c>
      <c r="E2762" s="2">
        <v>47.957500000000003</v>
      </c>
      <c r="F2762" s="3">
        <v>1.712</v>
      </c>
      <c r="G2762" s="4">
        <f t="shared" si="153"/>
        <v>4.7154178962172111E-5</v>
      </c>
      <c r="H2762" s="8">
        <f t="shared" si="154"/>
        <v>1.5098137896325738E-3</v>
      </c>
      <c r="I2762" s="8">
        <f t="shared" si="154"/>
        <v>-3.581573422255058E-3</v>
      </c>
      <c r="J2762" s="8">
        <f t="shared" si="154"/>
        <v>3.2287822878228913E-3</v>
      </c>
      <c r="K2762" s="8">
        <f t="shared" si="152"/>
        <v>8.3578425492464425E-3</v>
      </c>
      <c r="L2762" s="8">
        <f t="shared" si="155"/>
        <v>4.4839591600356454E-3</v>
      </c>
    </row>
    <row r="2763" spans="1:12" x14ac:dyDescent="0.25">
      <c r="A2763" s="5">
        <v>43327</v>
      </c>
      <c r="B2763" s="10">
        <v>1178.2</v>
      </c>
      <c r="C2763" s="6">
        <v>82.06</v>
      </c>
      <c r="D2763" s="6">
        <v>43.06</v>
      </c>
      <c r="E2763" s="6">
        <v>48.327499000000003</v>
      </c>
      <c r="F2763" s="7">
        <v>1.7135</v>
      </c>
      <c r="G2763" s="4">
        <f t="shared" si="153"/>
        <v>4.7195145932654725E-5</v>
      </c>
      <c r="H2763" s="8">
        <f t="shared" si="154"/>
        <v>-1.323283082077048E-2</v>
      </c>
      <c r="I2763" s="8">
        <f t="shared" si="154"/>
        <v>1.7104610808130829E-2</v>
      </c>
      <c r="J2763" s="8">
        <f t="shared" si="154"/>
        <v>-1.011494252873558E-2</v>
      </c>
      <c r="K2763" s="8">
        <f t="shared" si="152"/>
        <v>7.7151436167439908E-3</v>
      </c>
      <c r="L2763" s="8">
        <f t="shared" si="155"/>
        <v>-6.7780078153414306E-4</v>
      </c>
    </row>
    <row r="2764" spans="1:12" x14ac:dyDescent="0.25">
      <c r="A2764" s="1">
        <v>43328</v>
      </c>
      <c r="B2764" s="9">
        <v>1177.0999999999999</v>
      </c>
      <c r="C2764" s="2">
        <v>82.88</v>
      </c>
      <c r="D2764" s="2">
        <v>43.33</v>
      </c>
      <c r="E2764" s="2">
        <v>48.494999</v>
      </c>
      <c r="F2764" s="3">
        <v>1.71438</v>
      </c>
      <c r="G2764" s="4">
        <f t="shared" si="153"/>
        <v>4.721917960814892E-5</v>
      </c>
      <c r="H2764" s="8">
        <f t="shared" si="154"/>
        <v>-9.336275674759263E-4</v>
      </c>
      <c r="I2764" s="8">
        <f t="shared" si="154"/>
        <v>9.9926882768704983E-3</v>
      </c>
      <c r="J2764" s="8">
        <f t="shared" si="154"/>
        <v>6.2703204830468189E-3</v>
      </c>
      <c r="K2764" s="8">
        <f t="shared" si="152"/>
        <v>3.4659356156625624E-3</v>
      </c>
      <c r="L2764" s="8">
        <f t="shared" si="155"/>
        <v>3.1758792897016099E-3</v>
      </c>
    </row>
    <row r="2765" spans="1:12" x14ac:dyDescent="0.25">
      <c r="A2765" s="5">
        <v>43329</v>
      </c>
      <c r="B2765" s="10">
        <v>1177.3</v>
      </c>
      <c r="C2765" s="6">
        <v>83.6</v>
      </c>
      <c r="D2765" s="6">
        <v>43.57</v>
      </c>
      <c r="E2765" s="6">
        <v>48.365001999999997</v>
      </c>
      <c r="F2765" s="7">
        <v>1.7150000000000001</v>
      </c>
      <c r="G2765" s="4">
        <f t="shared" si="153"/>
        <v>4.7236112300730326E-5</v>
      </c>
      <c r="H2765" s="8">
        <f t="shared" si="154"/>
        <v>1.6990909863227039E-4</v>
      </c>
      <c r="I2765" s="8">
        <f t="shared" si="154"/>
        <v>8.6872586872586734E-3</v>
      </c>
      <c r="J2765" s="8">
        <f t="shared" si="154"/>
        <v>5.5388876067390264E-3</v>
      </c>
      <c r="K2765" s="8">
        <f t="shared" si="152"/>
        <v>-2.6806269240257749E-3</v>
      </c>
      <c r="L2765" s="8">
        <f t="shared" si="155"/>
        <v>4.8009158975029567E-4</v>
      </c>
    </row>
    <row r="2766" spans="1:12" x14ac:dyDescent="0.25">
      <c r="A2766" s="1">
        <v>43332</v>
      </c>
      <c r="B2766" s="9">
        <v>1187.8</v>
      </c>
      <c r="C2766" s="2">
        <v>83.1</v>
      </c>
      <c r="D2766" s="2">
        <v>43.95</v>
      </c>
      <c r="E2766" s="2">
        <v>47.924999</v>
      </c>
      <c r="F2766" s="3">
        <v>1.7146300000000001</v>
      </c>
      <c r="G2766" s="4">
        <f t="shared" si="153"/>
        <v>4.7226007319212115E-5</v>
      </c>
      <c r="H2766" s="8">
        <f t="shared" si="154"/>
        <v>8.9187123078229846E-3</v>
      </c>
      <c r="I2766" s="8">
        <f t="shared" si="154"/>
        <v>-5.9808612440191387E-3</v>
      </c>
      <c r="J2766" s="8">
        <f t="shared" si="154"/>
        <v>8.7215974294239749E-3</v>
      </c>
      <c r="K2766" s="8">
        <f t="shared" si="152"/>
        <v>-9.0975495049084726E-3</v>
      </c>
      <c r="L2766" s="8">
        <f t="shared" si="155"/>
        <v>-5.3418235693054785E-4</v>
      </c>
    </row>
    <row r="2767" spans="1:12" x14ac:dyDescent="0.25">
      <c r="A2767" s="5">
        <v>43333</v>
      </c>
      <c r="B2767" s="10">
        <v>1193.2</v>
      </c>
      <c r="C2767" s="6">
        <v>82.42</v>
      </c>
      <c r="D2767" s="6">
        <v>44.13</v>
      </c>
      <c r="E2767" s="6">
        <v>47.807499</v>
      </c>
      <c r="F2767" s="7">
        <v>1.7132499999999999</v>
      </c>
      <c r="G2767" s="4">
        <f t="shared" si="153"/>
        <v>4.7188318146096364E-5</v>
      </c>
      <c r="H2767" s="8">
        <f t="shared" si="154"/>
        <v>4.546219902340538E-3</v>
      </c>
      <c r="I2767" s="8">
        <f t="shared" si="154"/>
        <v>-8.1829121540311998E-3</v>
      </c>
      <c r="J2767" s="8">
        <f t="shared" si="154"/>
        <v>4.0955631399317337E-3</v>
      </c>
      <c r="K2767" s="8">
        <f t="shared" si="152"/>
        <v>-2.4517475733280602E-3</v>
      </c>
      <c r="L2767" s="8">
        <f t="shared" si="155"/>
        <v>2.3518912937618643E-4</v>
      </c>
    </row>
    <row r="2768" spans="1:12" x14ac:dyDescent="0.25">
      <c r="A2768" s="1">
        <v>43334</v>
      </c>
      <c r="B2768" s="9">
        <v>1196.4000000000001</v>
      </c>
      <c r="C2768" s="2">
        <v>81.510000000000005</v>
      </c>
      <c r="D2768" s="2">
        <v>44.35</v>
      </c>
      <c r="E2768" s="2">
        <v>48.07</v>
      </c>
      <c r="F2768" s="3">
        <v>1.7126300000000001</v>
      </c>
      <c r="G2768" s="4">
        <f t="shared" si="153"/>
        <v>4.7171385163080615E-5</v>
      </c>
      <c r="H2768" s="8">
        <f t="shared" si="154"/>
        <v>2.681863895407346E-3</v>
      </c>
      <c r="I2768" s="8">
        <f t="shared" si="154"/>
        <v>-1.1041009463722357E-2</v>
      </c>
      <c r="J2768" s="8">
        <f t="shared" si="154"/>
        <v>4.9852707908452035E-3</v>
      </c>
      <c r="K2768" s="8">
        <f t="shared" si="152"/>
        <v>5.4907913087024343E-3</v>
      </c>
      <c r="L2768" s="8">
        <f t="shared" si="155"/>
        <v>3.2021392597669038E-3</v>
      </c>
    </row>
    <row r="2769" spans="1:12" x14ac:dyDescent="0.25">
      <c r="A2769" s="5">
        <v>43335</v>
      </c>
      <c r="B2769" s="10">
        <v>1187.2</v>
      </c>
      <c r="C2769" s="6">
        <v>81.89</v>
      </c>
      <c r="D2769" s="6">
        <v>43.75</v>
      </c>
      <c r="E2769" s="6">
        <v>47.674999</v>
      </c>
      <c r="F2769" s="7">
        <v>1.93563</v>
      </c>
      <c r="G2769" s="4">
        <f t="shared" si="153"/>
        <v>5.3255167036692086E-5</v>
      </c>
      <c r="H2769" s="8">
        <f t="shared" si="154"/>
        <v>-7.6897358742895727E-3</v>
      </c>
      <c r="I2769" s="8">
        <f t="shared" si="154"/>
        <v>4.6620046620046056E-3</v>
      </c>
      <c r="J2769" s="8">
        <f t="shared" si="154"/>
        <v>-1.3528748590755387E-2</v>
      </c>
      <c r="K2769" s="8">
        <f t="shared" si="152"/>
        <v>-8.2172040773871562E-3</v>
      </c>
      <c r="L2769" s="8">
        <f t="shared" si="155"/>
        <v>-7.8785466222467751E-3</v>
      </c>
    </row>
    <row r="2770" spans="1:12" x14ac:dyDescent="0.25">
      <c r="A2770" s="1">
        <v>43336</v>
      </c>
      <c r="B2770" s="9">
        <v>1206.3</v>
      </c>
      <c r="C2770" s="2">
        <v>80.66</v>
      </c>
      <c r="D2770" s="2">
        <v>43.56</v>
      </c>
      <c r="E2770" s="2">
        <v>47.700001</v>
      </c>
      <c r="F2770" s="3">
        <v>1.92563</v>
      </c>
      <c r="G2770" s="4">
        <f t="shared" si="153"/>
        <v>5.2982636068010791E-5</v>
      </c>
      <c r="H2770" s="8">
        <f t="shared" si="154"/>
        <v>1.6088274932614478E-2</v>
      </c>
      <c r="I2770" s="8">
        <f t="shared" si="154"/>
        <v>-1.5020148980339529E-2</v>
      </c>
      <c r="J2770" s="8">
        <f t="shared" si="154"/>
        <v>-4.3428571428570911E-3</v>
      </c>
      <c r="K2770" s="8">
        <f t="shared" si="152"/>
        <v>5.2442581068540002E-4</v>
      </c>
      <c r="L2770" s="8">
        <f t="shared" si="155"/>
        <v>3.0217056698338871E-3</v>
      </c>
    </row>
    <row r="2771" spans="1:12" x14ac:dyDescent="0.25">
      <c r="A2771" s="5">
        <v>43339</v>
      </c>
      <c r="B2771" s="10">
        <v>1209.2</v>
      </c>
      <c r="C2771" s="6">
        <v>80.819999999999993</v>
      </c>
      <c r="D2771" s="6">
        <v>43.88</v>
      </c>
      <c r="E2771" s="6">
        <v>47.209999000000003</v>
      </c>
      <c r="F2771" s="7">
        <v>1.9255</v>
      </c>
      <c r="G2771" s="4">
        <f t="shared" si="153"/>
        <v>5.2979092989735577E-5</v>
      </c>
      <c r="H2771" s="8">
        <f t="shared" si="154"/>
        <v>2.4040454281688559E-3</v>
      </c>
      <c r="I2771" s="8">
        <f t="shared" si="154"/>
        <v>1.9836350111579045E-3</v>
      </c>
      <c r="J2771" s="8">
        <f t="shared" si="154"/>
        <v>7.3461891643709885E-3</v>
      </c>
      <c r="K2771" s="8">
        <f t="shared" si="152"/>
        <v>-1.02725784009941E-2</v>
      </c>
      <c r="L2771" s="8">
        <f t="shared" si="155"/>
        <v>-2.5621714647503903E-3</v>
      </c>
    </row>
    <row r="2772" spans="1:12" x14ac:dyDescent="0.25">
      <c r="A2772" s="1">
        <v>43340</v>
      </c>
      <c r="B2772" s="9">
        <v>1207.5</v>
      </c>
      <c r="C2772" s="2">
        <v>80.7</v>
      </c>
      <c r="D2772" s="2">
        <v>43.3</v>
      </c>
      <c r="E2772" s="2">
        <v>47.185001</v>
      </c>
      <c r="F2772" s="3">
        <v>1.9288799999999999</v>
      </c>
      <c r="G2772" s="4">
        <f t="shared" si="153"/>
        <v>5.3071211557398357E-5</v>
      </c>
      <c r="H2772" s="8">
        <f t="shared" si="154"/>
        <v>-1.4058881905392371E-3</v>
      </c>
      <c r="I2772" s="8">
        <f t="shared" si="154"/>
        <v>-1.484780994803147E-3</v>
      </c>
      <c r="J2772" s="8">
        <f t="shared" si="154"/>
        <v>-1.3217866909753996E-2</v>
      </c>
      <c r="K2772" s="8">
        <f t="shared" si="152"/>
        <v>-5.295064717117157E-4</v>
      </c>
      <c r="L2772" s="8">
        <f t="shared" si="155"/>
        <v>-2.9879491622861608E-3</v>
      </c>
    </row>
    <row r="2773" spans="1:12" x14ac:dyDescent="0.25">
      <c r="A2773" s="5">
        <v>43341</v>
      </c>
      <c r="B2773" s="10">
        <v>1204.2</v>
      </c>
      <c r="C2773" s="6">
        <v>80.45</v>
      </c>
      <c r="D2773" s="6">
        <v>43.62</v>
      </c>
      <c r="E2773" s="6">
        <v>46.422500999999997</v>
      </c>
      <c r="F2773" s="7">
        <v>1.93038</v>
      </c>
      <c r="G2773" s="4">
        <f t="shared" si="153"/>
        <v>5.3112091602525169E-5</v>
      </c>
      <c r="H2773" s="8">
        <f t="shared" si="154"/>
        <v>-2.7329192546583472E-3</v>
      </c>
      <c r="I2773" s="8">
        <f t="shared" si="154"/>
        <v>-3.0978934324659229E-3</v>
      </c>
      <c r="J2773" s="8">
        <f t="shared" si="154"/>
        <v>7.390300230946889E-3</v>
      </c>
      <c r="K2773" s="8">
        <f t="shared" si="152"/>
        <v>-1.6159796203035003E-2</v>
      </c>
      <c r="L2773" s="8">
        <f t="shared" si="155"/>
        <v>-7.1696143439310888E-3</v>
      </c>
    </row>
    <row r="2774" spans="1:12" x14ac:dyDescent="0.25">
      <c r="A2774" s="1">
        <v>43342</v>
      </c>
      <c r="B2774" s="9">
        <v>1200</v>
      </c>
      <c r="C2774" s="2">
        <v>79.69</v>
      </c>
      <c r="D2774" s="2">
        <v>43.27</v>
      </c>
      <c r="E2774" s="2">
        <v>46.625</v>
      </c>
      <c r="F2774" s="3">
        <v>1.92788</v>
      </c>
      <c r="G2774" s="4">
        <f t="shared" si="153"/>
        <v>5.30439578605435E-5</v>
      </c>
      <c r="H2774" s="8">
        <f t="shared" si="154"/>
        <v>-3.4877927254609244E-3</v>
      </c>
      <c r="I2774" s="8">
        <f t="shared" si="154"/>
        <v>-9.4468614045991935E-3</v>
      </c>
      <c r="J2774" s="8">
        <f t="shared" si="154"/>
        <v>-8.0238422741860226E-3</v>
      </c>
      <c r="K2774" s="8">
        <f t="shared" si="152"/>
        <v>4.3620872559193462E-3</v>
      </c>
      <c r="L2774" s="8">
        <f t="shared" si="155"/>
        <v>-1.1758275109363596E-3</v>
      </c>
    </row>
    <row r="2775" spans="1:12" x14ac:dyDescent="0.25">
      <c r="A2775" s="5">
        <v>43343</v>
      </c>
      <c r="B2775" s="10">
        <v>1201.5999999999999</v>
      </c>
      <c r="C2775" s="6">
        <v>81.38</v>
      </c>
      <c r="D2775" s="6">
        <v>43.15</v>
      </c>
      <c r="E2775" s="6">
        <v>46.365001999999997</v>
      </c>
      <c r="F2775" s="7">
        <v>1.9279999999999999</v>
      </c>
      <c r="G2775" s="4">
        <f t="shared" si="153"/>
        <v>5.3047228318225947E-5</v>
      </c>
      <c r="H2775" s="8">
        <f t="shared" si="154"/>
        <v>1.3333333333332576E-3</v>
      </c>
      <c r="I2775" s="8">
        <f t="shared" si="154"/>
        <v>2.1207177814029334E-2</v>
      </c>
      <c r="J2775" s="8">
        <f t="shared" si="154"/>
        <v>-2.773284030506229E-3</v>
      </c>
      <c r="K2775" s="8">
        <f t="shared" si="152"/>
        <v>-5.5763646112601192E-3</v>
      </c>
      <c r="L2775" s="8">
        <f t="shared" si="155"/>
        <v>-8.3947324959016698E-4</v>
      </c>
    </row>
    <row r="2776" spans="1:12" x14ac:dyDescent="0.25">
      <c r="A2776" s="1">
        <v>43345</v>
      </c>
      <c r="B2776" s="9">
        <v>1204.9000000000001</v>
      </c>
      <c r="C2776" s="2">
        <v>79.739999999999995</v>
      </c>
      <c r="D2776" s="2">
        <v>43.16</v>
      </c>
      <c r="E2776" s="2">
        <v>46.23</v>
      </c>
      <c r="F2776" s="3">
        <v>1.93163</v>
      </c>
      <c r="G2776" s="4">
        <f t="shared" si="153"/>
        <v>5.3146157848571463E-5</v>
      </c>
      <c r="H2776" s="8">
        <f t="shared" si="154"/>
        <v>2.7463382157125352E-3</v>
      </c>
      <c r="I2776" s="8">
        <f t="shared" si="154"/>
        <v>-2.0152371590071279E-2</v>
      </c>
      <c r="J2776" s="8">
        <f t="shared" si="154"/>
        <v>2.3174971031281601E-4</v>
      </c>
      <c r="K2776" s="8">
        <f t="shared" si="152"/>
        <v>-2.9117220786488928E-3</v>
      </c>
      <c r="L2776" s="8">
        <f t="shared" si="155"/>
        <v>-2.1460027569789163E-3</v>
      </c>
    </row>
    <row r="2777" spans="1:12" x14ac:dyDescent="0.25">
      <c r="A2777" s="5">
        <v>43346</v>
      </c>
      <c r="B2777" s="10">
        <v>1206.3</v>
      </c>
      <c r="C2777" s="6">
        <v>80.64</v>
      </c>
      <c r="D2777" s="6">
        <v>43.56</v>
      </c>
      <c r="E2777" s="6">
        <v>45.542499999999997</v>
      </c>
      <c r="F2777" s="7">
        <v>1.9350000000000001</v>
      </c>
      <c r="G2777" s="4">
        <f t="shared" si="153"/>
        <v>5.3237998372424045E-5</v>
      </c>
      <c r="H2777" s="8">
        <f t="shared" si="154"/>
        <v>1.1619221512157553E-3</v>
      </c>
      <c r="I2777" s="8">
        <f t="shared" si="154"/>
        <v>1.1286681715575692E-2</v>
      </c>
      <c r="J2777" s="8">
        <f t="shared" si="154"/>
        <v>9.2678405931419308E-3</v>
      </c>
      <c r="K2777" s="8">
        <f t="shared" si="152"/>
        <v>-1.4871295695435865E-2</v>
      </c>
      <c r="L2777" s="8">
        <f t="shared" si="155"/>
        <v>-3.9238831642657603E-3</v>
      </c>
    </row>
    <row r="2778" spans="1:12" x14ac:dyDescent="0.25">
      <c r="A2778" s="1">
        <v>43347</v>
      </c>
      <c r="B2778" s="9">
        <v>1194</v>
      </c>
      <c r="C2778" s="2">
        <v>81.709999999999994</v>
      </c>
      <c r="D2778" s="2">
        <v>43.33</v>
      </c>
      <c r="E2778" s="2">
        <v>46.107498</v>
      </c>
      <c r="F2778" s="3">
        <v>1.9337500000000001</v>
      </c>
      <c r="G2778" s="4">
        <f t="shared" si="153"/>
        <v>5.3203933249479363E-5</v>
      </c>
      <c r="H2778" s="8">
        <f t="shared" si="154"/>
        <v>-1.0196468540164101E-2</v>
      </c>
      <c r="I2778" s="8">
        <f t="shared" si="154"/>
        <v>1.3268849206349121E-2</v>
      </c>
      <c r="J2778" s="8">
        <f t="shared" si="154"/>
        <v>-5.2800734618917346E-3</v>
      </c>
      <c r="K2778" s="8">
        <f t="shared" si="152"/>
        <v>1.240595048581002E-2</v>
      </c>
      <c r="L2778" s="8">
        <f t="shared" si="155"/>
        <v>2.8394042050269605E-3</v>
      </c>
    </row>
    <row r="2779" spans="1:12" x14ac:dyDescent="0.25">
      <c r="A2779" s="5">
        <v>43348</v>
      </c>
      <c r="B2779" s="10">
        <v>1196.0999999999999</v>
      </c>
      <c r="C2779" s="6">
        <v>81.97</v>
      </c>
      <c r="D2779" s="6">
        <v>43.24</v>
      </c>
      <c r="E2779" s="6">
        <v>46.040000999999997</v>
      </c>
      <c r="F2779" s="7">
        <v>1.9332499999999999</v>
      </c>
      <c r="G2779" s="4">
        <f t="shared" si="153"/>
        <v>5.3190307083728072E-5</v>
      </c>
      <c r="H2779" s="8">
        <f t="shared" si="154"/>
        <v>1.75879396984917E-3</v>
      </c>
      <c r="I2779" s="8">
        <f t="shared" si="154"/>
        <v>3.1819850691470462E-3</v>
      </c>
      <c r="J2779" s="8">
        <f t="shared" si="154"/>
        <v>-2.0770828525270321E-3</v>
      </c>
      <c r="K2779" s="8">
        <f t="shared" si="152"/>
        <v>-1.4639050681085107E-3</v>
      </c>
      <c r="L2779" s="8">
        <f t="shared" si="155"/>
        <v>-2.2740725501308503E-4</v>
      </c>
    </row>
    <row r="2780" spans="1:12" x14ac:dyDescent="0.25">
      <c r="A2780" s="1">
        <v>43349</v>
      </c>
      <c r="B2780" s="9">
        <v>1199</v>
      </c>
      <c r="C2780" s="2">
        <v>82.73</v>
      </c>
      <c r="D2780" s="2">
        <v>43.57</v>
      </c>
      <c r="E2780" s="2">
        <v>46.375</v>
      </c>
      <c r="F2780" s="3">
        <v>1.9353800000000001</v>
      </c>
      <c r="G2780" s="4">
        <f t="shared" si="153"/>
        <v>5.3248354087376271E-5</v>
      </c>
      <c r="H2780" s="8">
        <f t="shared" si="154"/>
        <v>2.4245464426052095E-3</v>
      </c>
      <c r="I2780" s="8">
        <f t="shared" si="154"/>
        <v>9.2716847627181305E-3</v>
      </c>
      <c r="J2780" s="8">
        <f t="shared" si="154"/>
        <v>7.6318223866789613E-3</v>
      </c>
      <c r="K2780" s="8">
        <f t="shared" si="152"/>
        <v>7.2762596160674152E-3</v>
      </c>
      <c r="L2780" s="8">
        <f t="shared" si="155"/>
        <v>6.0668597413219838E-3</v>
      </c>
    </row>
    <row r="2781" spans="1:12" x14ac:dyDescent="0.25">
      <c r="A2781" s="5">
        <v>43350</v>
      </c>
      <c r="B2781" s="10">
        <v>1195.0999999999999</v>
      </c>
      <c r="C2781" s="6">
        <v>81.760000000000005</v>
      </c>
      <c r="D2781" s="6">
        <v>43.78</v>
      </c>
      <c r="E2781" s="6">
        <v>46.277500000000003</v>
      </c>
      <c r="F2781" s="7">
        <v>1.9297500000000001</v>
      </c>
      <c r="G2781" s="4">
        <f t="shared" si="153"/>
        <v>5.3094922056740046E-5</v>
      </c>
      <c r="H2781" s="8">
        <f t="shared" si="154"/>
        <v>-3.2527105921602091E-3</v>
      </c>
      <c r="I2781" s="8">
        <f t="shared" si="154"/>
        <v>-1.1724888190499201E-2</v>
      </c>
      <c r="J2781" s="8">
        <f t="shared" si="154"/>
        <v>4.8198301583658679E-3</v>
      </c>
      <c r="K2781" s="8">
        <f t="shared" si="152"/>
        <v>-2.1024258760107082E-3</v>
      </c>
      <c r="L2781" s="8">
        <f t="shared" si="155"/>
        <v>-2.0855301985003151E-3</v>
      </c>
    </row>
    <row r="2782" spans="1:12" x14ac:dyDescent="0.25">
      <c r="A2782" s="1">
        <v>43353</v>
      </c>
      <c r="B2782" s="9">
        <v>1194.5</v>
      </c>
      <c r="C2782" s="2">
        <v>82.24</v>
      </c>
      <c r="D2782" s="2">
        <v>44.06</v>
      </c>
      <c r="E2782" s="2">
        <v>46.794998</v>
      </c>
      <c r="F2782" s="3">
        <v>1.9281299999999999</v>
      </c>
      <c r="G2782" s="4">
        <f t="shared" si="153"/>
        <v>5.3050771309903766E-5</v>
      </c>
      <c r="H2782" s="8">
        <f t="shared" si="154"/>
        <v>-5.0205003765367681E-4</v>
      </c>
      <c r="I2782" s="8">
        <f t="shared" si="154"/>
        <v>5.8708414872797182E-3</v>
      </c>
      <c r="J2782" s="8">
        <f t="shared" si="154"/>
        <v>6.395614435815467E-3</v>
      </c>
      <c r="K2782" s="8">
        <f t="shared" si="152"/>
        <v>1.1182496893738776E-2</v>
      </c>
      <c r="L2782" s="8">
        <f t="shared" si="155"/>
        <v>6.4863685823997388E-3</v>
      </c>
    </row>
    <row r="2783" spans="1:12" x14ac:dyDescent="0.25">
      <c r="A2783" s="5">
        <v>43354</v>
      </c>
      <c r="B2783" s="10">
        <v>1196.8</v>
      </c>
      <c r="C2783" s="6">
        <v>82.31</v>
      </c>
      <c r="D2783" s="6">
        <v>44.16</v>
      </c>
      <c r="E2783" s="6">
        <v>45.98</v>
      </c>
      <c r="F2783" s="7">
        <v>1.9281299999999999</v>
      </c>
      <c r="G2783" s="4">
        <f t="shared" si="153"/>
        <v>5.3050771309903766E-5</v>
      </c>
      <c r="H2783" s="8">
        <f t="shared" si="154"/>
        <v>1.9254918375889113E-3</v>
      </c>
      <c r="I2783" s="8">
        <f t="shared" si="154"/>
        <v>8.5116731517518717E-4</v>
      </c>
      <c r="J2783" s="8">
        <f t="shared" si="154"/>
        <v>2.2696323195641015E-3</v>
      </c>
      <c r="K2783" s="8">
        <f t="shared" si="152"/>
        <v>-1.7416348644784699E-2</v>
      </c>
      <c r="L2783" s="8">
        <f t="shared" si="155"/>
        <v>-6.8902416947072779E-3</v>
      </c>
    </row>
    <row r="2784" spans="1:12" x14ac:dyDescent="0.25">
      <c r="A2784" s="1">
        <v>43355</v>
      </c>
      <c r="B2784" s="9">
        <v>1205.5</v>
      </c>
      <c r="C2784" s="2">
        <v>82.33</v>
      </c>
      <c r="D2784" s="2">
        <v>44.67</v>
      </c>
      <c r="E2784" s="2">
        <v>46.349997999999999</v>
      </c>
      <c r="F2784" s="3">
        <v>1.9281299999999999</v>
      </c>
      <c r="G2784" s="4">
        <f t="shared" si="153"/>
        <v>5.3050771309903766E-5</v>
      </c>
      <c r="H2784" s="8">
        <f t="shared" si="154"/>
        <v>7.2693850267380065E-3</v>
      </c>
      <c r="I2784" s="8">
        <f t="shared" si="154"/>
        <v>2.4298384157448694E-4</v>
      </c>
      <c r="J2784" s="8">
        <f t="shared" si="154"/>
        <v>1.1548913043478378E-2</v>
      </c>
      <c r="K2784" s="8">
        <f t="shared" si="152"/>
        <v>8.0469334493258483E-3</v>
      </c>
      <c r="L2784" s="8">
        <f t="shared" si="155"/>
        <v>7.7536937359265548E-3</v>
      </c>
    </row>
    <row r="2785" spans="1:12" x14ac:dyDescent="0.25">
      <c r="A2785" s="5">
        <v>43356</v>
      </c>
      <c r="B2785" s="10">
        <v>1202.8</v>
      </c>
      <c r="C2785" s="6">
        <v>82.9</v>
      </c>
      <c r="D2785" s="6">
        <v>44.54</v>
      </c>
      <c r="E2785" s="6">
        <v>46.9925</v>
      </c>
      <c r="F2785" s="7">
        <v>1.92563</v>
      </c>
      <c r="G2785" s="4">
        <f t="shared" si="153"/>
        <v>5.2982636068010791E-5</v>
      </c>
      <c r="H2785" s="8">
        <f t="shared" si="154"/>
        <v>-2.2397345499792993E-3</v>
      </c>
      <c r="I2785" s="8">
        <f t="shared" si="154"/>
        <v>6.9233572209402086E-3</v>
      </c>
      <c r="J2785" s="8">
        <f t="shared" si="154"/>
        <v>-2.9102305798075342E-3</v>
      </c>
      <c r="K2785" s="8">
        <f t="shared" si="152"/>
        <v>1.386196392068885E-2</v>
      </c>
      <c r="L2785" s="8">
        <f t="shared" si="155"/>
        <v>5.7220751695014572E-3</v>
      </c>
    </row>
    <row r="2786" spans="1:12" x14ac:dyDescent="0.25">
      <c r="A2786" s="1">
        <v>43357</v>
      </c>
      <c r="B2786" s="9">
        <v>1196.2</v>
      </c>
      <c r="C2786" s="2">
        <v>83.66</v>
      </c>
      <c r="D2786" s="2">
        <v>44.51</v>
      </c>
      <c r="E2786" s="2">
        <v>47.645000000000003</v>
      </c>
      <c r="F2786" s="3">
        <v>1.92588</v>
      </c>
      <c r="G2786" s="4">
        <f t="shared" si="153"/>
        <v>5.2989449667251165E-5</v>
      </c>
      <c r="H2786" s="8">
        <f t="shared" si="154"/>
        <v>-5.4871965414033169E-3</v>
      </c>
      <c r="I2786" s="8">
        <f t="shared" si="154"/>
        <v>9.167671893847899E-3</v>
      </c>
      <c r="J2786" s="8">
        <f t="shared" si="154"/>
        <v>-6.7355186349351453E-4</v>
      </c>
      <c r="K2786" s="8">
        <f t="shared" si="152"/>
        <v>1.3885194445922294E-2</v>
      </c>
      <c r="L2786" s="8">
        <f t="shared" si="155"/>
        <v>5.3325580568897987E-3</v>
      </c>
    </row>
    <row r="2787" spans="1:12" x14ac:dyDescent="0.25">
      <c r="A2787" s="5">
        <v>43360</v>
      </c>
      <c r="B2787" s="10">
        <v>1201.2</v>
      </c>
      <c r="C2787" s="6">
        <v>82.59</v>
      </c>
      <c r="D2787" s="6">
        <v>44.99</v>
      </c>
      <c r="E2787" s="6">
        <v>47.587502000000001</v>
      </c>
      <c r="F2787" s="7">
        <v>1.9192499999999999</v>
      </c>
      <c r="G2787" s="4">
        <f t="shared" si="153"/>
        <v>5.2808747377230958E-5</v>
      </c>
      <c r="H2787" s="8">
        <f t="shared" si="154"/>
        <v>4.179903026249791E-3</v>
      </c>
      <c r="I2787" s="8">
        <f t="shared" si="154"/>
        <v>-1.2789863734162004E-2</v>
      </c>
      <c r="J2787" s="8">
        <f t="shared" si="154"/>
        <v>1.0784093462143429E-2</v>
      </c>
      <c r="K2787" s="8">
        <f t="shared" si="152"/>
        <v>-1.2068002938399095E-3</v>
      </c>
      <c r="L2787" s="8">
        <f t="shared" si="155"/>
        <v>1.4269668827308463E-3</v>
      </c>
    </row>
    <row r="2788" spans="1:12" x14ac:dyDescent="0.25">
      <c r="A2788" s="1">
        <v>43361</v>
      </c>
      <c r="B2788" s="9">
        <v>1198.5</v>
      </c>
      <c r="C2788" s="2">
        <v>82.69</v>
      </c>
      <c r="D2788" s="2">
        <v>44.83</v>
      </c>
      <c r="E2788" s="2">
        <v>46.970001000000003</v>
      </c>
      <c r="F2788" s="3">
        <v>1.91825</v>
      </c>
      <c r="G2788" s="4">
        <f t="shared" si="153"/>
        <v>5.2781491112430245E-5</v>
      </c>
      <c r="H2788" s="8">
        <f t="shared" si="154"/>
        <v>-2.2477522477522857E-3</v>
      </c>
      <c r="I2788" s="8">
        <f t="shared" si="154"/>
        <v>1.210800339024026E-3</v>
      </c>
      <c r="J2788" s="8">
        <f t="shared" si="154"/>
        <v>-3.5563458546344451E-3</v>
      </c>
      <c r="K2788" s="8">
        <f t="shared" si="152"/>
        <v>-1.2976117132603372E-2</v>
      </c>
      <c r="L2788" s="8">
        <f t="shared" si="155"/>
        <v>-7.0512332832564388E-3</v>
      </c>
    </row>
    <row r="2789" spans="1:12" x14ac:dyDescent="0.25">
      <c r="A2789" s="5">
        <v>43362</v>
      </c>
      <c r="B2789" s="10">
        <v>1203.9000000000001</v>
      </c>
      <c r="C2789" s="6">
        <v>83.31</v>
      </c>
      <c r="D2789" s="6">
        <v>44.7</v>
      </c>
      <c r="E2789" s="6">
        <v>47.7575</v>
      </c>
      <c r="F2789" s="7">
        <v>1.9176299999999999</v>
      </c>
      <c r="G2789" s="4">
        <f t="shared" si="153"/>
        <v>5.2764592094467488E-5</v>
      </c>
      <c r="H2789" s="8">
        <f t="shared" si="154"/>
        <v>4.5056320400501384E-3</v>
      </c>
      <c r="I2789" s="8">
        <f t="shared" si="154"/>
        <v>7.4978836618696887E-3</v>
      </c>
      <c r="J2789" s="8">
        <f t="shared" si="154"/>
        <v>-2.8998438545615761E-3</v>
      </c>
      <c r="K2789" s="8">
        <f t="shared" si="152"/>
        <v>1.6765999217244996E-2</v>
      </c>
      <c r="L2789" s="8">
        <f t="shared" si="155"/>
        <v>9.0849357881081887E-3</v>
      </c>
    </row>
    <row r="2790" spans="1:12" x14ac:dyDescent="0.25">
      <c r="A2790" s="1">
        <v>43363</v>
      </c>
      <c r="B2790" s="9">
        <v>1206.5999999999999</v>
      </c>
      <c r="C2790" s="2">
        <v>82.49</v>
      </c>
      <c r="D2790" s="2">
        <v>44.73</v>
      </c>
      <c r="E2790" s="2">
        <v>47.832500000000003</v>
      </c>
      <c r="F2790" s="3">
        <v>1.9176299999999999</v>
      </c>
      <c r="G2790" s="4">
        <f t="shared" si="153"/>
        <v>5.2764592094467488E-5</v>
      </c>
      <c r="H2790" s="8">
        <f t="shared" si="154"/>
        <v>2.2427111886367786E-3</v>
      </c>
      <c r="I2790" s="8">
        <f t="shared" si="154"/>
        <v>-9.8427559716721558E-3</v>
      </c>
      <c r="J2790" s="8">
        <f t="shared" si="154"/>
        <v>6.7114093959718183E-4</v>
      </c>
      <c r="K2790" s="8">
        <f t="shared" si="152"/>
        <v>1.5704339632519047E-3</v>
      </c>
      <c r="L2790" s="8">
        <f t="shared" si="155"/>
        <v>6.7065301436571056E-4</v>
      </c>
    </row>
    <row r="2791" spans="1:12" x14ac:dyDescent="0.25">
      <c r="A2791" s="5">
        <v>43364</v>
      </c>
      <c r="B2791" s="10">
        <v>1196.5999999999999</v>
      </c>
      <c r="C2791" s="6">
        <v>82.31</v>
      </c>
      <c r="D2791" s="6">
        <v>44.75</v>
      </c>
      <c r="E2791" s="6">
        <v>47.727500999999997</v>
      </c>
      <c r="F2791" s="7">
        <v>1.9126300000000001</v>
      </c>
      <c r="G2791" s="4">
        <f t="shared" si="153"/>
        <v>5.262830594343626E-5</v>
      </c>
      <c r="H2791" s="8">
        <f t="shared" si="154"/>
        <v>-8.2877507044588107E-3</v>
      </c>
      <c r="I2791" s="8">
        <f t="shared" si="154"/>
        <v>-2.182082676687994E-3</v>
      </c>
      <c r="J2791" s="8">
        <f t="shared" si="154"/>
        <v>4.4712720769065787E-4</v>
      </c>
      <c r="K2791" s="8">
        <f t="shared" si="152"/>
        <v>-2.195139288141044E-3</v>
      </c>
      <c r="L2791" s="8">
        <f t="shared" si="155"/>
        <v>-3.554119417126936E-3</v>
      </c>
    </row>
    <row r="2792" spans="1:12" x14ac:dyDescent="0.25">
      <c r="A2792" s="1">
        <v>43367</v>
      </c>
      <c r="B2792" s="9">
        <v>1199.5999999999999</v>
      </c>
      <c r="C2792" s="2">
        <v>82.22</v>
      </c>
      <c r="D2792" s="2">
        <v>45.19</v>
      </c>
      <c r="E2792" s="2">
        <v>47.862499</v>
      </c>
      <c r="F2792" s="3">
        <v>1.91825</v>
      </c>
      <c r="G2792" s="4">
        <f t="shared" si="153"/>
        <v>5.2781491112430245E-5</v>
      </c>
      <c r="H2792" s="8">
        <f t="shared" si="154"/>
        <v>2.5071034598027745E-3</v>
      </c>
      <c r="I2792" s="8">
        <f t="shared" si="154"/>
        <v>-1.0934272870854501E-3</v>
      </c>
      <c r="J2792" s="8">
        <f t="shared" si="154"/>
        <v>9.8324022346368209E-3</v>
      </c>
      <c r="K2792" s="8">
        <f t="shared" si="152"/>
        <v>2.8285159954216559E-3</v>
      </c>
      <c r="L2792" s="8">
        <f t="shared" si="155"/>
        <v>3.5777927690873613E-3</v>
      </c>
    </row>
    <row r="2793" spans="1:12" x14ac:dyDescent="0.25">
      <c r="A2793" s="5">
        <v>43368</v>
      </c>
      <c r="B2793" s="10">
        <v>1199.7</v>
      </c>
      <c r="C2793" s="6">
        <v>82.01</v>
      </c>
      <c r="D2793" s="6">
        <v>44.99</v>
      </c>
      <c r="E2793" s="6">
        <v>47.599997999999999</v>
      </c>
      <c r="F2793" s="7">
        <v>1.9132499999999999</v>
      </c>
      <c r="G2793" s="4">
        <f t="shared" si="153"/>
        <v>5.2645205788293126E-5</v>
      </c>
      <c r="H2793" s="8">
        <f t="shared" si="154"/>
        <v>8.3361120373571547E-5</v>
      </c>
      <c r="I2793" s="8">
        <f t="shared" si="154"/>
        <v>-2.5541230844076108E-3</v>
      </c>
      <c r="J2793" s="8">
        <f t="shared" si="154"/>
        <v>-4.425757911042172E-3</v>
      </c>
      <c r="K2793" s="8">
        <f t="shared" si="152"/>
        <v>-5.4844817024702437E-3</v>
      </c>
      <c r="L2793" s="8">
        <f t="shared" si="155"/>
        <v>-3.4177538641021617E-3</v>
      </c>
    </row>
    <row r="2794" spans="1:12" x14ac:dyDescent="0.25">
      <c r="A2794" s="1">
        <v>43369</v>
      </c>
      <c r="B2794" s="9">
        <v>1194.4000000000001</v>
      </c>
      <c r="C2794" s="2">
        <v>81.400000000000006</v>
      </c>
      <c r="D2794" s="2">
        <v>45.02</v>
      </c>
      <c r="E2794" s="2">
        <v>47.970001000000003</v>
      </c>
      <c r="F2794" s="3">
        <v>1.91225</v>
      </c>
      <c r="G2794" s="4">
        <f t="shared" si="153"/>
        <v>5.261794792343899E-5</v>
      </c>
      <c r="H2794" s="8">
        <f t="shared" si="154"/>
        <v>-4.4177711094439895E-3</v>
      </c>
      <c r="I2794" s="8">
        <f t="shared" si="154"/>
        <v>-7.438117302767948E-3</v>
      </c>
      <c r="J2794" s="8">
        <f t="shared" si="154"/>
        <v>6.6681484774396829E-4</v>
      </c>
      <c r="K2794" s="8">
        <f t="shared" si="152"/>
        <v>7.7731725955115395E-3</v>
      </c>
      <c r="L2794" s="8">
        <f t="shared" si="155"/>
        <v>1.7172216355800627E-3</v>
      </c>
    </row>
    <row r="2795" spans="1:12" x14ac:dyDescent="0.25">
      <c r="A2795" s="5">
        <v>43370</v>
      </c>
      <c r="B2795" s="10">
        <v>1185.5</v>
      </c>
      <c r="C2795" s="6">
        <v>81.400000000000006</v>
      </c>
      <c r="D2795" s="6">
        <v>45.28</v>
      </c>
      <c r="E2795" s="6">
        <v>47.860000999999997</v>
      </c>
      <c r="F2795" s="7">
        <v>1.9135</v>
      </c>
      <c r="G2795" s="4">
        <f t="shared" si="153"/>
        <v>5.2652020212873296E-5</v>
      </c>
      <c r="H2795" s="8">
        <f t="shared" si="154"/>
        <v>-7.4514400535834651E-3</v>
      </c>
      <c r="I2795" s="8">
        <f t="shared" si="154"/>
        <v>0</v>
      </c>
      <c r="J2795" s="8">
        <f t="shared" si="154"/>
        <v>5.7752110173255886E-3</v>
      </c>
      <c r="K2795" s="8">
        <f t="shared" si="152"/>
        <v>-2.2930998062728105E-3</v>
      </c>
      <c r="L2795" s="8">
        <f t="shared" si="155"/>
        <v>-2.2798107612764787E-3</v>
      </c>
    </row>
    <row r="2796" spans="1:12" x14ac:dyDescent="0.25">
      <c r="A2796" s="1">
        <v>43371</v>
      </c>
      <c r="B2796" s="9">
        <v>1193.9000000000001</v>
      </c>
      <c r="C2796" s="2">
        <v>83.01</v>
      </c>
      <c r="D2796" s="2">
        <v>44.78</v>
      </c>
      <c r="E2796" s="2">
        <v>47.902500000000003</v>
      </c>
      <c r="F2796" s="3">
        <v>1.91838</v>
      </c>
      <c r="G2796" s="4">
        <f t="shared" si="153"/>
        <v>5.2785034441837908E-5</v>
      </c>
      <c r="H2796" s="8">
        <f t="shared" si="154"/>
        <v>7.085617882749971E-3</v>
      </c>
      <c r="I2796" s="8">
        <f t="shared" si="154"/>
        <v>1.9778869778869772E-2</v>
      </c>
      <c r="J2796" s="8">
        <f t="shared" si="154"/>
        <v>-1.1042402826855124E-2</v>
      </c>
      <c r="K2796" s="8">
        <f t="shared" si="152"/>
        <v>8.879857733393383E-4</v>
      </c>
      <c r="L2796" s="8">
        <f t="shared" si="155"/>
        <v>2.2969071729541228E-3</v>
      </c>
    </row>
    <row r="2797" spans="1:12" x14ac:dyDescent="0.25">
      <c r="A2797" s="5">
        <v>43374</v>
      </c>
      <c r="B2797" s="10">
        <v>1189.4000000000001</v>
      </c>
      <c r="C2797" s="6">
        <v>83.59</v>
      </c>
      <c r="D2797" s="6">
        <v>46</v>
      </c>
      <c r="E2797" s="6">
        <v>48.25</v>
      </c>
      <c r="F2797" s="7">
        <v>1.9141300000000001</v>
      </c>
      <c r="G2797" s="4">
        <f t="shared" si="153"/>
        <v>5.2669192488918881E-5</v>
      </c>
      <c r="H2797" s="8">
        <f t="shared" si="154"/>
        <v>-3.7691598961387047E-3</v>
      </c>
      <c r="I2797" s="8">
        <f t="shared" si="154"/>
        <v>6.987109986748564E-3</v>
      </c>
      <c r="J2797" s="8">
        <f t="shared" si="154"/>
        <v>2.7244305493523868E-2</v>
      </c>
      <c r="K2797" s="8">
        <f t="shared" si="152"/>
        <v>7.2543186681278968E-3</v>
      </c>
      <c r="L2797" s="8">
        <f t="shared" si="155"/>
        <v>7.3124445293949146E-3</v>
      </c>
    </row>
    <row r="2798" spans="1:12" x14ac:dyDescent="0.25">
      <c r="A2798" s="1">
        <v>43375</v>
      </c>
      <c r="B2798" s="9">
        <v>1204.2</v>
      </c>
      <c r="C2798" s="2">
        <v>84.24</v>
      </c>
      <c r="D2798" s="2">
        <v>46.36</v>
      </c>
      <c r="E2798" s="2">
        <v>48.705002</v>
      </c>
      <c r="F2798" s="3">
        <v>1.9148799999999999</v>
      </c>
      <c r="G2798" s="4">
        <f t="shared" si="153"/>
        <v>5.2689635536617985E-5</v>
      </c>
      <c r="H2798" s="8">
        <f t="shared" si="154"/>
        <v>1.2443248696821887E-2</v>
      </c>
      <c r="I2798" s="8">
        <f t="shared" si="154"/>
        <v>7.7760497667184051E-3</v>
      </c>
      <c r="J2798" s="8">
        <f t="shared" si="154"/>
        <v>7.8260869565217276E-3</v>
      </c>
      <c r="K2798" s="8">
        <f t="shared" si="152"/>
        <v>9.430093264248712E-3</v>
      </c>
      <c r="L2798" s="8">
        <f t="shared" si="155"/>
        <v>9.9156283953173493E-3</v>
      </c>
    </row>
    <row r="2799" spans="1:12" x14ac:dyDescent="0.25">
      <c r="A2799" s="5">
        <v>43376</v>
      </c>
      <c r="B2799" s="10">
        <v>1200.0999999999999</v>
      </c>
      <c r="C2799" s="6">
        <v>81.92</v>
      </c>
      <c r="D2799" s="6">
        <v>46.32</v>
      </c>
      <c r="E2799" s="6">
        <v>48.552501999999997</v>
      </c>
      <c r="F2799" s="7">
        <v>1.9172499999999999</v>
      </c>
      <c r="G2799" s="4">
        <f t="shared" si="153"/>
        <v>5.2754234580953963E-5</v>
      </c>
      <c r="H2799" s="8">
        <f t="shared" si="154"/>
        <v>-3.4047500415214553E-3</v>
      </c>
      <c r="I2799" s="8">
        <f t="shared" si="154"/>
        <v>-2.7540360873694127E-2</v>
      </c>
      <c r="J2799" s="8">
        <f t="shared" si="154"/>
        <v>-8.6281276962897212E-4</v>
      </c>
      <c r="K2799" s="8">
        <f t="shared" si="152"/>
        <v>-3.1310952415114037E-3</v>
      </c>
      <c r="L2799" s="8">
        <f t="shared" si="155"/>
        <v>-4.8611874368752238E-3</v>
      </c>
    </row>
    <row r="2800" spans="1:12" x14ac:dyDescent="0.25">
      <c r="A2800" s="1">
        <v>43377</v>
      </c>
      <c r="B2800" s="9">
        <v>1198.8</v>
      </c>
      <c r="C2800" s="2">
        <v>81.739999999999995</v>
      </c>
      <c r="D2800" s="2">
        <v>46.1</v>
      </c>
      <c r="E2800" s="2">
        <v>47.744999</v>
      </c>
      <c r="F2800" s="3">
        <v>1.9116299999999999</v>
      </c>
      <c r="G2800" s="4">
        <f t="shared" si="153"/>
        <v>5.2601047913158894E-5</v>
      </c>
      <c r="H2800" s="8">
        <f t="shared" si="154"/>
        <v>-1.0832430630780391E-3</v>
      </c>
      <c r="I2800" s="8">
        <f t="shared" si="154"/>
        <v>-2.1972656250000833E-3</v>
      </c>
      <c r="J2800" s="8">
        <f t="shared" si="154"/>
        <v>-4.7495682210707876E-3</v>
      </c>
      <c r="K2800" s="8">
        <f t="shared" si="152"/>
        <v>-1.6631542489818487E-2</v>
      </c>
      <c r="L2800" s="8">
        <f t="shared" si="155"/>
        <v>-8.8495201162794995E-3</v>
      </c>
    </row>
    <row r="2801" spans="1:12" x14ac:dyDescent="0.25">
      <c r="A2801" s="5">
        <v>43378</v>
      </c>
      <c r="B2801" s="10">
        <v>1202.8</v>
      </c>
      <c r="C2801" s="6">
        <v>81.510000000000005</v>
      </c>
      <c r="D2801" s="6">
        <v>46.4</v>
      </c>
      <c r="E2801" s="6">
        <v>47.477500999999997</v>
      </c>
      <c r="F2801" s="7">
        <v>1.9159999999999999</v>
      </c>
      <c r="G2801" s="4">
        <f t="shared" si="153"/>
        <v>5.2720163541630782E-5</v>
      </c>
      <c r="H2801" s="8">
        <f t="shared" si="154"/>
        <v>3.3366700033366703E-3</v>
      </c>
      <c r="I2801" s="8">
        <f t="shared" si="154"/>
        <v>-2.8137998531929261E-3</v>
      </c>
      <c r="J2801" s="8">
        <f t="shared" si="154"/>
        <v>6.5075921908893091E-3</v>
      </c>
      <c r="K2801" s="8">
        <f t="shared" si="152"/>
        <v>-5.6026391371377625E-3</v>
      </c>
      <c r="L2801" s="8">
        <f t="shared" si="155"/>
        <v>-7.0430835962360678E-4</v>
      </c>
    </row>
    <row r="2802" spans="1:12" x14ac:dyDescent="0.25">
      <c r="A2802" s="1">
        <v>43381</v>
      </c>
      <c r="B2802" s="9">
        <v>1185.8</v>
      </c>
      <c r="C2802" s="2">
        <v>80.39</v>
      </c>
      <c r="D2802" s="2">
        <v>46.45</v>
      </c>
      <c r="E2802" s="2">
        <v>47.572498000000003</v>
      </c>
      <c r="F2802" s="3">
        <v>1.9153800000000001</v>
      </c>
      <c r="G2802" s="4">
        <f t="shared" si="153"/>
        <v>5.2703264151521267E-5</v>
      </c>
      <c r="H2802" s="8">
        <f t="shared" si="154"/>
        <v>-1.4133688061190556E-2</v>
      </c>
      <c r="I2802" s="8">
        <f t="shared" si="154"/>
        <v>-1.3740645319592742E-2</v>
      </c>
      <c r="J2802" s="8">
        <f t="shared" si="154"/>
        <v>1.0775862068966436E-3</v>
      </c>
      <c r="K2802" s="8">
        <f t="shared" si="152"/>
        <v>2.000884587417658E-3</v>
      </c>
      <c r="L2802" s="8">
        <f t="shared" si="155"/>
        <v>-4.2321705845622653E-3</v>
      </c>
    </row>
    <row r="2803" spans="1:12" x14ac:dyDescent="0.25">
      <c r="A2803" s="5">
        <v>43382</v>
      </c>
      <c r="B2803" s="10">
        <v>1188.8</v>
      </c>
      <c r="C2803" s="6">
        <v>79.91</v>
      </c>
      <c r="D2803" s="6">
        <v>46.48</v>
      </c>
      <c r="E2803" s="6">
        <v>50.375</v>
      </c>
      <c r="F2803" s="7">
        <v>1.9156299999999999</v>
      </c>
      <c r="G2803" s="4">
        <f t="shared" si="153"/>
        <v>5.2710078434214935E-5</v>
      </c>
      <c r="H2803" s="8">
        <f t="shared" si="154"/>
        <v>2.5299375948726597E-3</v>
      </c>
      <c r="I2803" s="8">
        <f t="shared" si="154"/>
        <v>-5.9708919019779072E-3</v>
      </c>
      <c r="J2803" s="8">
        <f t="shared" si="154"/>
        <v>6.4585575888038819E-4</v>
      </c>
      <c r="K2803" s="8">
        <f t="shared" si="152"/>
        <v>5.8910129125445479E-2</v>
      </c>
      <c r="L2803" s="8">
        <f t="shared" si="155"/>
        <v>2.7113505461583972E-2</v>
      </c>
    </row>
    <row r="2804" spans="1:12" x14ac:dyDescent="0.25">
      <c r="A2804" s="1">
        <v>43383</v>
      </c>
      <c r="B2804" s="9">
        <v>1190.8</v>
      </c>
      <c r="C2804" s="2">
        <v>80.2</v>
      </c>
      <c r="D2804" s="2">
        <v>46.23</v>
      </c>
      <c r="E2804" s="2">
        <v>51.847499999999997</v>
      </c>
      <c r="F2804" s="3">
        <v>1.92025</v>
      </c>
      <c r="G2804" s="4">
        <f t="shared" si="153"/>
        <v>5.2836003375134055E-5</v>
      </c>
      <c r="H2804" s="8">
        <f t="shared" si="154"/>
        <v>1.6823687752355316E-3</v>
      </c>
      <c r="I2804" s="8">
        <f t="shared" si="154"/>
        <v>3.6290827180578936E-3</v>
      </c>
      <c r="J2804" s="8">
        <f t="shared" si="154"/>
        <v>-5.3786574870912226E-3</v>
      </c>
      <c r="K2804" s="8">
        <f t="shared" si="152"/>
        <v>2.9230769230769164E-2</v>
      </c>
      <c r="L2804" s="8">
        <f t="shared" si="155"/>
        <v>1.3175306146336264E-2</v>
      </c>
    </row>
    <row r="2805" spans="1:12" x14ac:dyDescent="0.25">
      <c r="A2805" s="5">
        <v>43384</v>
      </c>
      <c r="B2805" s="10">
        <v>1225.0999999999999</v>
      </c>
      <c r="C2805" s="6">
        <v>80.180000000000007</v>
      </c>
      <c r="D2805" s="6">
        <v>46.6</v>
      </c>
      <c r="E2805" s="6">
        <v>51.997501</v>
      </c>
      <c r="F2805" s="7">
        <v>1.915</v>
      </c>
      <c r="G2805" s="4">
        <f t="shared" si="153"/>
        <v>5.2692906410189977E-5</v>
      </c>
      <c r="H2805" s="8">
        <f t="shared" si="154"/>
        <v>2.8804165267047325E-2</v>
      </c>
      <c r="I2805" s="8">
        <f t="shared" si="154"/>
        <v>-2.4937655860344165E-4</v>
      </c>
      <c r="J2805" s="8">
        <f t="shared" si="154"/>
        <v>8.0034609560892186E-3</v>
      </c>
      <c r="K2805" s="8">
        <f t="shared" si="152"/>
        <v>2.8931192439366057E-3</v>
      </c>
      <c r="L2805" s="8">
        <f t="shared" si="155"/>
        <v>1.1147478352538355E-2</v>
      </c>
    </row>
    <row r="2806" spans="1:12" x14ac:dyDescent="0.25">
      <c r="A2806" s="1">
        <v>43385</v>
      </c>
      <c r="B2806" s="9">
        <v>1219.5</v>
      </c>
      <c r="C2806" s="2">
        <v>81.27</v>
      </c>
      <c r="D2806" s="2">
        <v>46.52</v>
      </c>
      <c r="E2806" s="2">
        <v>52.267502</v>
      </c>
      <c r="F2806" s="3">
        <v>1.92</v>
      </c>
      <c r="G2806" s="4">
        <f t="shared" si="153"/>
        <v>5.2829189400638299E-5</v>
      </c>
      <c r="H2806" s="8">
        <f t="shared" si="154"/>
        <v>-4.5710554240469426E-3</v>
      </c>
      <c r="I2806" s="8">
        <f t="shared" si="154"/>
        <v>1.3594412571713508E-2</v>
      </c>
      <c r="J2806" s="8">
        <f t="shared" si="154"/>
        <v>-1.716738197424856E-3</v>
      </c>
      <c r="K2806" s="8">
        <f t="shared" si="152"/>
        <v>5.1925764663190372E-3</v>
      </c>
      <c r="L2806" s="8">
        <f t="shared" si="155"/>
        <v>1.849281517864342E-3</v>
      </c>
    </row>
    <row r="2807" spans="1:12" x14ac:dyDescent="0.25">
      <c r="A2807" s="5">
        <v>43388</v>
      </c>
      <c r="B2807" s="10">
        <v>1227.8</v>
      </c>
      <c r="C2807" s="6">
        <v>80.73</v>
      </c>
      <c r="D2807" s="6">
        <v>46.49</v>
      </c>
      <c r="E2807" s="6">
        <v>51.777500000000003</v>
      </c>
      <c r="F2807" s="7">
        <v>1.9133800000000001</v>
      </c>
      <c r="G2807" s="4">
        <f t="shared" si="153"/>
        <v>5.2648749291117625E-5</v>
      </c>
      <c r="H2807" s="8">
        <f t="shared" si="154"/>
        <v>6.8060680606805693E-3</v>
      </c>
      <c r="I2807" s="8">
        <f t="shared" si="154"/>
        <v>-6.6445182724251513E-3</v>
      </c>
      <c r="J2807" s="8">
        <f t="shared" si="154"/>
        <v>-6.4488392089426347E-4</v>
      </c>
      <c r="K2807" s="8">
        <f t="shared" si="152"/>
        <v>-9.3748884344998333E-3</v>
      </c>
      <c r="L2807" s="8">
        <f t="shared" si="155"/>
        <v>-2.904888041845511E-3</v>
      </c>
    </row>
    <row r="2808" spans="1:12" x14ac:dyDescent="0.25">
      <c r="A2808" s="1">
        <v>43389</v>
      </c>
      <c r="B2808" s="9">
        <v>1228.4000000000001</v>
      </c>
      <c r="C2808" s="2">
        <v>80.319999999999993</v>
      </c>
      <c r="D2808" s="2">
        <v>46.25</v>
      </c>
      <c r="E2808" s="2">
        <v>51.8125</v>
      </c>
      <c r="F2808" s="3">
        <v>1.91625</v>
      </c>
      <c r="G2808" s="4">
        <f t="shared" si="153"/>
        <v>5.2726977782802109E-5</v>
      </c>
      <c r="H2808" s="8">
        <f t="shared" si="154"/>
        <v>4.8867893793788598E-4</v>
      </c>
      <c r="I2808" s="8">
        <f t="shared" si="154"/>
        <v>-5.0786572525704293E-3</v>
      </c>
      <c r="J2808" s="8">
        <f t="shared" si="154"/>
        <v>-5.1624005162400942E-3</v>
      </c>
      <c r="K2808" s="8">
        <f t="shared" si="152"/>
        <v>6.7596929168068341E-4</v>
      </c>
      <c r="L2808" s="8">
        <f t="shared" si="155"/>
        <v>-8.3301614311449834E-4</v>
      </c>
    </row>
    <row r="2809" spans="1:12" x14ac:dyDescent="0.25">
      <c r="A2809" s="5">
        <v>43390</v>
      </c>
      <c r="B2809" s="10">
        <v>1224.8</v>
      </c>
      <c r="C2809" s="6">
        <v>79.42</v>
      </c>
      <c r="D2809" s="6">
        <v>46.21</v>
      </c>
      <c r="E2809" s="6">
        <v>52.220001000000003</v>
      </c>
      <c r="F2809" s="7">
        <v>1.91625</v>
      </c>
      <c r="G2809" s="4">
        <f t="shared" si="153"/>
        <v>5.2726977782802109E-5</v>
      </c>
      <c r="H2809" s="8">
        <f t="shared" si="154"/>
        <v>-2.9306414848584632E-3</v>
      </c>
      <c r="I2809" s="8">
        <f t="shared" si="154"/>
        <v>-1.1205179282868421E-2</v>
      </c>
      <c r="J2809" s="8">
        <f t="shared" si="154"/>
        <v>-8.6486486486484643E-4</v>
      </c>
      <c r="K2809" s="8">
        <f t="shared" si="152"/>
        <v>7.8649167671894504E-3</v>
      </c>
      <c r="L2809" s="8">
        <f t="shared" si="155"/>
        <v>1.6297051509875044E-3</v>
      </c>
    </row>
    <row r="2810" spans="1:12" x14ac:dyDescent="0.25">
      <c r="A2810" s="1">
        <v>43391</v>
      </c>
      <c r="B2810" s="9">
        <v>1227.4000000000001</v>
      </c>
      <c r="C2810" s="2">
        <v>78.56</v>
      </c>
      <c r="D2810" s="2">
        <v>46.05</v>
      </c>
      <c r="E2810" s="2">
        <v>51.8825</v>
      </c>
      <c r="F2810" s="3">
        <v>1.9125000000000001</v>
      </c>
      <c r="G2810" s="4">
        <f t="shared" si="153"/>
        <v>5.2624762414632542E-5</v>
      </c>
      <c r="H2810" s="8">
        <f t="shared" si="154"/>
        <v>2.1227955584586355E-3</v>
      </c>
      <c r="I2810" s="8">
        <f t="shared" si="154"/>
        <v>-1.0828506673382012E-2</v>
      </c>
      <c r="J2810" s="8">
        <f t="shared" si="154"/>
        <v>-3.4624540142827029E-3</v>
      </c>
      <c r="K2810" s="8">
        <f t="shared" si="152"/>
        <v>-6.4630600064523773E-3</v>
      </c>
      <c r="L2810" s="8">
        <f t="shared" si="155"/>
        <v>-3.7856956701644512E-3</v>
      </c>
    </row>
    <row r="2811" spans="1:12" x14ac:dyDescent="0.25">
      <c r="A2811" s="5">
        <v>43392</v>
      </c>
      <c r="B2811" s="10">
        <v>1226</v>
      </c>
      <c r="C2811" s="6">
        <v>78.31</v>
      </c>
      <c r="D2811" s="6">
        <v>45.91</v>
      </c>
      <c r="E2811" s="6">
        <v>52.217498999999997</v>
      </c>
      <c r="F2811" s="7">
        <v>1.9125000000000001</v>
      </c>
      <c r="G2811" s="4">
        <f t="shared" si="153"/>
        <v>5.2624762414632542E-5</v>
      </c>
      <c r="H2811" s="8">
        <f t="shared" si="154"/>
        <v>-1.1406224539678106E-3</v>
      </c>
      <c r="I2811" s="8">
        <f t="shared" si="154"/>
        <v>-3.1822810590631362E-3</v>
      </c>
      <c r="J2811" s="8">
        <f t="shared" si="154"/>
        <v>-3.0401737242128249E-3</v>
      </c>
      <c r="K2811" s="8">
        <f t="shared" si="152"/>
        <v>6.4568785235868797E-3</v>
      </c>
      <c r="L2811" s="8">
        <f t="shared" si="155"/>
        <v>1.8227199495420092E-3</v>
      </c>
    </row>
    <row r="2812" spans="1:12" x14ac:dyDescent="0.25">
      <c r="A2812" s="1">
        <v>43395</v>
      </c>
      <c r="B2812" s="9">
        <v>1222</v>
      </c>
      <c r="C2812" s="2">
        <v>76.94</v>
      </c>
      <c r="D2812" s="2">
        <v>45.77</v>
      </c>
      <c r="E2812" s="2">
        <v>52.4375</v>
      </c>
      <c r="F2812" s="3">
        <v>1.9132499999999999</v>
      </c>
      <c r="G2812" s="4">
        <f t="shared" si="153"/>
        <v>5.2645205788293126E-5</v>
      </c>
      <c r="H2812" s="8">
        <f t="shared" si="154"/>
        <v>-3.2626427406199023E-3</v>
      </c>
      <c r="I2812" s="8">
        <f t="shared" si="154"/>
        <v>-1.7494572851487734E-2</v>
      </c>
      <c r="J2812" s="8">
        <f t="shared" si="154"/>
        <v>-3.0494445654540071E-3</v>
      </c>
      <c r="K2812" s="8">
        <f t="shared" si="152"/>
        <v>4.2131661648521978E-3</v>
      </c>
      <c r="L2812" s="8">
        <f t="shared" si="155"/>
        <v>-1.0144574306216955E-3</v>
      </c>
    </row>
    <row r="2813" spans="1:12" x14ac:dyDescent="0.25">
      <c r="A2813" s="5">
        <v>43396</v>
      </c>
      <c r="B2813" s="10">
        <v>1234.0999999999999</v>
      </c>
      <c r="C2813" s="6">
        <v>78</v>
      </c>
      <c r="D2813" s="6">
        <v>46.11</v>
      </c>
      <c r="E2813" s="6">
        <v>52.560001</v>
      </c>
      <c r="F2813" s="7">
        <v>1.9137500000000001</v>
      </c>
      <c r="G2813" s="4">
        <f t="shared" si="153"/>
        <v>5.2658834620800121E-5</v>
      </c>
      <c r="H2813" s="8">
        <f t="shared" si="154"/>
        <v>9.9018003273321671E-3</v>
      </c>
      <c r="I2813" s="8">
        <f t="shared" si="154"/>
        <v>1.3776969066805332E-2</v>
      </c>
      <c r="J2813" s="8">
        <f t="shared" si="154"/>
        <v>7.4284465807296545E-3</v>
      </c>
      <c r="K2813" s="8">
        <f t="shared" si="152"/>
        <v>2.3361334922526768E-3</v>
      </c>
      <c r="L2813" s="8">
        <f t="shared" si="155"/>
        <v>6.3746491645423715E-3</v>
      </c>
    </row>
    <row r="2814" spans="1:12" x14ac:dyDescent="0.25">
      <c r="A2814" s="1">
        <v>43397</v>
      </c>
      <c r="B2814" s="9">
        <v>1228.4000000000001</v>
      </c>
      <c r="C2814" s="2">
        <v>78.260000000000005</v>
      </c>
      <c r="D2814" s="2">
        <v>46.29</v>
      </c>
      <c r="E2814" s="2">
        <v>53.330002</v>
      </c>
      <c r="F2814" s="3">
        <v>1.92</v>
      </c>
      <c r="G2814" s="4">
        <f t="shared" si="153"/>
        <v>5.2829189400638299E-5</v>
      </c>
      <c r="H2814" s="8">
        <f t="shared" si="154"/>
        <v>-4.6187505064417943E-3</v>
      </c>
      <c r="I2814" s="8">
        <f t="shared" si="154"/>
        <v>3.333333333333399E-3</v>
      </c>
      <c r="J2814" s="8">
        <f t="shared" si="154"/>
        <v>3.9037085230969361E-3</v>
      </c>
      <c r="K2814" s="8">
        <f t="shared" si="152"/>
        <v>1.464994264364646E-2</v>
      </c>
      <c r="L2814" s="8">
        <f t="shared" si="155"/>
        <v>6.216636832953335E-3</v>
      </c>
    </row>
    <row r="2815" spans="1:12" x14ac:dyDescent="0.25">
      <c r="A2815" s="5">
        <v>43398</v>
      </c>
      <c r="B2815" s="10">
        <v>1229.5</v>
      </c>
      <c r="C2815" s="6">
        <v>78.81</v>
      </c>
      <c r="D2815" s="6">
        <v>46.68</v>
      </c>
      <c r="E2815" s="6">
        <v>54.395000000000003</v>
      </c>
      <c r="F2815" s="7">
        <v>1.9168799999999999</v>
      </c>
      <c r="G2815" s="4">
        <f t="shared" si="153"/>
        <v>5.2744149596772871E-5</v>
      </c>
      <c r="H2815" s="8">
        <f t="shared" si="154"/>
        <v>8.9547378703997804E-4</v>
      </c>
      <c r="I2815" s="8">
        <f t="shared" si="154"/>
        <v>7.027855865065131E-3</v>
      </c>
      <c r="J2815" s="8">
        <f t="shared" si="154"/>
        <v>8.4251458198315102E-3</v>
      </c>
      <c r="K2815" s="8">
        <f t="shared" si="152"/>
        <v>1.9969959873618659E-2</v>
      </c>
      <c r="L2815" s="8">
        <f t="shared" si="155"/>
        <v>1.1325593487703418E-2</v>
      </c>
    </row>
    <row r="2816" spans="1:12" x14ac:dyDescent="0.25">
      <c r="A2816" s="1">
        <v>43399</v>
      </c>
      <c r="B2816" s="9">
        <v>1232.4000000000001</v>
      </c>
      <c r="C2816" s="2">
        <v>78.83</v>
      </c>
      <c r="D2816" s="2">
        <v>46.73</v>
      </c>
      <c r="E2816" s="2">
        <v>53.865001999999997</v>
      </c>
      <c r="F2816" s="3">
        <v>1.9175</v>
      </c>
      <c r="G2816" s="4">
        <f t="shared" si="153"/>
        <v>5.2761048738858563E-5</v>
      </c>
      <c r="H2816" s="8">
        <f t="shared" si="154"/>
        <v>2.3586823912160153E-3</v>
      </c>
      <c r="I2816" s="8">
        <f t="shared" si="154"/>
        <v>2.5377490166217511E-4</v>
      </c>
      <c r="J2816" s="8">
        <f t="shared" si="154"/>
        <v>1.0711225364181053E-3</v>
      </c>
      <c r="K2816" s="8">
        <f t="shared" si="152"/>
        <v>-9.7435058369336556E-3</v>
      </c>
      <c r="L2816" s="8">
        <f t="shared" si="155"/>
        <v>-3.527461896202495E-3</v>
      </c>
    </row>
    <row r="2817" spans="1:12" x14ac:dyDescent="0.25">
      <c r="A2817" s="5">
        <v>43402</v>
      </c>
      <c r="B2817" s="10">
        <v>1224.7</v>
      </c>
      <c r="C2817" s="6">
        <v>79.959999999999994</v>
      </c>
      <c r="D2817" s="6">
        <v>46.34</v>
      </c>
      <c r="E2817" s="6">
        <v>53.759998000000003</v>
      </c>
      <c r="F2817" s="7">
        <v>1.9196299999999999</v>
      </c>
      <c r="G2817" s="4">
        <f t="shared" si="153"/>
        <v>5.2819104687795715E-5</v>
      </c>
      <c r="H2817" s="8">
        <f t="shared" si="154"/>
        <v>-6.247971437844892E-3</v>
      </c>
      <c r="I2817" s="8">
        <f t="shared" si="154"/>
        <v>1.433464417100083E-2</v>
      </c>
      <c r="J2817" s="8">
        <f t="shared" si="154"/>
        <v>-8.3458163920392351E-3</v>
      </c>
      <c r="K2817" s="8">
        <f t="shared" si="152"/>
        <v>-1.9493919261340394E-3</v>
      </c>
      <c r="L2817" s="8">
        <f t="shared" si="155"/>
        <v>-2.9361035356351775E-3</v>
      </c>
    </row>
    <row r="2818" spans="1:12" x14ac:dyDescent="0.25">
      <c r="A2818" s="1">
        <v>43403</v>
      </c>
      <c r="B2818" s="9">
        <v>1225.3</v>
      </c>
      <c r="C2818" s="2">
        <v>79.08</v>
      </c>
      <c r="D2818" s="2">
        <v>45.89</v>
      </c>
      <c r="E2818" s="2">
        <v>53.762501</v>
      </c>
      <c r="F2818" s="3">
        <v>1.9177500000000001</v>
      </c>
      <c r="G2818" s="4">
        <f t="shared" si="153"/>
        <v>5.2767862880109817E-5</v>
      </c>
      <c r="H2818" s="8">
        <f t="shared" si="154"/>
        <v>4.8991589777080838E-4</v>
      </c>
      <c r="I2818" s="8">
        <f t="shared" si="154"/>
        <v>-1.1005502751375632E-2</v>
      </c>
      <c r="J2818" s="8">
        <f t="shared" si="154"/>
        <v>-9.710832973672914E-3</v>
      </c>
      <c r="K2818" s="8">
        <f t="shared" si="154"/>
        <v>4.6558781493951268E-5</v>
      </c>
      <c r="L2818" s="8">
        <f t="shared" si="155"/>
        <v>-2.3708892590005148E-3</v>
      </c>
    </row>
    <row r="2819" spans="1:12" x14ac:dyDescent="0.25">
      <c r="A2819" s="5">
        <v>43404</v>
      </c>
      <c r="B2819" s="10">
        <v>1215</v>
      </c>
      <c r="C2819" s="6">
        <v>79.62</v>
      </c>
      <c r="D2819" s="6">
        <v>45.65</v>
      </c>
      <c r="E2819" s="6">
        <v>53.872501</v>
      </c>
      <c r="F2819" s="7">
        <v>1.9181299999999999</v>
      </c>
      <c r="G2819" s="4">
        <f t="shared" ref="G2819:G2882" si="156">(1+(F2819/100))^(1/360)-1</f>
        <v>5.2778220342775128E-5</v>
      </c>
      <c r="H2819" s="8">
        <f t="shared" ref="H2819:K2882" si="157">(B2819-B2818)/B2818</f>
        <v>-8.4061046274381424E-3</v>
      </c>
      <c r="I2819" s="8">
        <f t="shared" si="157"/>
        <v>6.8285280728377119E-3</v>
      </c>
      <c r="J2819" s="8">
        <f t="shared" si="157"/>
        <v>-5.2298975811724121E-3</v>
      </c>
      <c r="K2819" s="8">
        <f t="shared" si="157"/>
        <v>2.0460357675696566E-3</v>
      </c>
      <c r="L2819" s="8">
        <f t="shared" si="155"/>
        <v>-1.8628273540930507E-3</v>
      </c>
    </row>
    <row r="2820" spans="1:12" x14ac:dyDescent="0.25">
      <c r="A2820" s="1">
        <v>43405</v>
      </c>
      <c r="B2820" s="9">
        <v>1238.5999999999999</v>
      </c>
      <c r="C2820" s="2">
        <v>80.400000000000006</v>
      </c>
      <c r="D2820" s="2">
        <v>46.05</v>
      </c>
      <c r="E2820" s="2">
        <v>54.040000999999997</v>
      </c>
      <c r="F2820" s="3">
        <v>1.9188799999999999</v>
      </c>
      <c r="G2820" s="4">
        <f t="shared" si="156"/>
        <v>5.2798662590225476E-5</v>
      </c>
      <c r="H2820" s="8">
        <f t="shared" si="157"/>
        <v>1.9423868312757126E-2</v>
      </c>
      <c r="I2820" s="8">
        <f t="shared" si="157"/>
        <v>9.7965335342878809E-3</v>
      </c>
      <c r="J2820" s="8">
        <f t="shared" si="157"/>
        <v>8.7623220153340321E-3</v>
      </c>
      <c r="K2820" s="8">
        <f t="shared" si="157"/>
        <v>3.1091929442814783E-3</v>
      </c>
      <c r="L2820" s="8">
        <f t="shared" ref="L2820:L2883" si="158">H2820*$X$12+I2820*$Y$12+$Z$12*J2820+$AA$12*K2820</f>
        <v>9.433440452488959E-3</v>
      </c>
    </row>
    <row r="2821" spans="1:12" x14ac:dyDescent="0.25">
      <c r="A2821" s="5">
        <v>43406</v>
      </c>
      <c r="B2821" s="10">
        <v>1233.3</v>
      </c>
      <c r="C2821" s="6">
        <v>80.28</v>
      </c>
      <c r="D2821" s="6">
        <v>45.65</v>
      </c>
      <c r="E2821" s="6">
        <v>54.485000999999997</v>
      </c>
      <c r="F2821" s="7">
        <v>1.9148799999999999</v>
      </c>
      <c r="G2821" s="4">
        <f t="shared" si="156"/>
        <v>5.2689635536617985E-5</v>
      </c>
      <c r="H2821" s="8">
        <f t="shared" si="157"/>
        <v>-4.2790247053124128E-3</v>
      </c>
      <c r="I2821" s="8">
        <f t="shared" si="157"/>
        <v>-1.4925373134328922E-3</v>
      </c>
      <c r="J2821" s="8">
        <f t="shared" si="157"/>
        <v>-8.6862106406080039E-3</v>
      </c>
      <c r="K2821" s="8">
        <f t="shared" si="157"/>
        <v>8.2346408542812635E-3</v>
      </c>
      <c r="L2821" s="8">
        <f t="shared" si="158"/>
        <v>8.9916093462139978E-4</v>
      </c>
    </row>
    <row r="2822" spans="1:12" x14ac:dyDescent="0.25">
      <c r="A2822" s="1">
        <v>43409</v>
      </c>
      <c r="B2822" s="9">
        <v>1232.3</v>
      </c>
      <c r="C2822" s="2">
        <v>80.86</v>
      </c>
      <c r="D2822" s="2">
        <v>45.25</v>
      </c>
      <c r="E2822" s="2">
        <v>54.924999</v>
      </c>
      <c r="F2822" s="3">
        <v>1.9153800000000001</v>
      </c>
      <c r="G2822" s="4">
        <f t="shared" si="156"/>
        <v>5.2703264151521267E-5</v>
      </c>
      <c r="H2822" s="8">
        <f t="shared" si="157"/>
        <v>-8.1083272520878944E-4</v>
      </c>
      <c r="I2822" s="8">
        <f t="shared" si="157"/>
        <v>7.2247135027403873E-3</v>
      </c>
      <c r="J2822" s="8">
        <f t="shared" si="157"/>
        <v>-8.7623220153340321E-3</v>
      </c>
      <c r="K2822" s="8">
        <f t="shared" si="157"/>
        <v>8.0755802867655772E-3</v>
      </c>
      <c r="L2822" s="8">
        <f t="shared" si="158"/>
        <v>2.5640309082787605E-3</v>
      </c>
    </row>
    <row r="2823" spans="1:12" x14ac:dyDescent="0.25">
      <c r="A2823" s="5">
        <v>43410</v>
      </c>
      <c r="B2823" s="10">
        <v>1226.3</v>
      </c>
      <c r="C2823" s="6">
        <v>80.510000000000005</v>
      </c>
      <c r="D2823" s="6">
        <v>45.28</v>
      </c>
      <c r="E2823" s="6">
        <v>55.744999</v>
      </c>
      <c r="F2823" s="7">
        <v>1.92</v>
      </c>
      <c r="G2823" s="4">
        <f t="shared" si="156"/>
        <v>5.2829189400638299E-5</v>
      </c>
      <c r="H2823" s="8">
        <f t="shared" si="157"/>
        <v>-4.8689442505883305E-3</v>
      </c>
      <c r="I2823" s="8">
        <f t="shared" si="157"/>
        <v>-4.3284689586939691E-3</v>
      </c>
      <c r="J2823" s="8">
        <f t="shared" si="157"/>
        <v>6.6298342541438971E-4</v>
      </c>
      <c r="K2823" s="8">
        <f t="shared" si="157"/>
        <v>1.4929449520791076E-2</v>
      </c>
      <c r="L2823" s="8">
        <f t="shared" si="158"/>
        <v>5.0915278303600049E-3</v>
      </c>
    </row>
    <row r="2824" spans="1:12" x14ac:dyDescent="0.25">
      <c r="A2824" s="1">
        <v>43411</v>
      </c>
      <c r="B2824" s="9">
        <v>1228.7</v>
      </c>
      <c r="C2824" s="2">
        <v>80.17</v>
      </c>
      <c r="D2824" s="2">
        <v>45</v>
      </c>
      <c r="E2824" s="2">
        <v>56.2575</v>
      </c>
      <c r="F2824" s="3">
        <v>1.9148799999999999</v>
      </c>
      <c r="G2824" s="4">
        <f t="shared" si="156"/>
        <v>5.2689635536617985E-5</v>
      </c>
      <c r="H2824" s="8">
        <f t="shared" si="157"/>
        <v>1.957106743863729E-3</v>
      </c>
      <c r="I2824" s="8">
        <f t="shared" si="157"/>
        <v>-4.2230778785244489E-3</v>
      </c>
      <c r="J2824" s="8">
        <f t="shared" si="157"/>
        <v>-6.1837455830388941E-3</v>
      </c>
      <c r="K2824" s="8">
        <f t="shared" si="157"/>
        <v>9.1936677584297799E-3</v>
      </c>
      <c r="L2824" s="8">
        <f t="shared" si="158"/>
        <v>3.369885635434151E-3</v>
      </c>
    </row>
    <row r="2825" spans="1:12" x14ac:dyDescent="0.25">
      <c r="A2825" s="5">
        <v>43412</v>
      </c>
      <c r="B2825" s="10">
        <v>1225.0999999999999</v>
      </c>
      <c r="C2825" s="6">
        <v>80.290000000000006</v>
      </c>
      <c r="D2825" s="6">
        <v>44.6</v>
      </c>
      <c r="E2825" s="6">
        <v>56.907501000000003</v>
      </c>
      <c r="F2825" s="7">
        <v>1.9148799999999999</v>
      </c>
      <c r="G2825" s="4">
        <f t="shared" si="156"/>
        <v>5.2689635536617985E-5</v>
      </c>
      <c r="H2825" s="8">
        <f t="shared" si="157"/>
        <v>-2.9299259379833454E-3</v>
      </c>
      <c r="I2825" s="8">
        <f t="shared" si="157"/>
        <v>1.4968192590745235E-3</v>
      </c>
      <c r="J2825" s="8">
        <f t="shared" si="157"/>
        <v>-8.8888888888888577E-3</v>
      </c>
      <c r="K2825" s="8">
        <f t="shared" si="157"/>
        <v>1.1554032795627306E-2</v>
      </c>
      <c r="L2825" s="8">
        <f t="shared" si="158"/>
        <v>3.020077113195734E-3</v>
      </c>
    </row>
    <row r="2826" spans="1:12" x14ac:dyDescent="0.25">
      <c r="A2826" s="1">
        <v>43413</v>
      </c>
      <c r="B2826" s="9">
        <v>1208.5999999999999</v>
      </c>
      <c r="C2826" s="2">
        <v>81.36</v>
      </c>
      <c r="D2826" s="2">
        <v>44.66</v>
      </c>
      <c r="E2826" s="2">
        <v>57.09</v>
      </c>
      <c r="F2826" s="3">
        <v>1.9136299999999999</v>
      </c>
      <c r="G2826" s="4">
        <f t="shared" si="156"/>
        <v>5.2655563707038056E-5</v>
      </c>
      <c r="H2826" s="8">
        <f t="shared" si="157"/>
        <v>-1.3468288302995676E-2</v>
      </c>
      <c r="I2826" s="8">
        <f t="shared" si="157"/>
        <v>1.3326690746045498E-2</v>
      </c>
      <c r="J2826" s="8">
        <f t="shared" si="157"/>
        <v>1.3452914798205194E-3</v>
      </c>
      <c r="K2826" s="8">
        <f t="shared" si="157"/>
        <v>3.2069410322551318E-3</v>
      </c>
      <c r="L2826" s="8">
        <f t="shared" si="158"/>
        <v>-1.1939581822006952E-3</v>
      </c>
    </row>
    <row r="2827" spans="1:12" x14ac:dyDescent="0.25">
      <c r="A2827" s="5">
        <v>43416</v>
      </c>
      <c r="B2827" s="10">
        <v>1203.5</v>
      </c>
      <c r="C2827" s="6">
        <v>80.459999999999994</v>
      </c>
      <c r="D2827" s="6">
        <v>45.4</v>
      </c>
      <c r="E2827" s="6">
        <v>56.717498999999997</v>
      </c>
      <c r="F2827" s="7">
        <v>1.91875</v>
      </c>
      <c r="G2827" s="4">
        <f t="shared" si="156"/>
        <v>5.2795119278137292E-5</v>
      </c>
      <c r="H2827" s="8">
        <f t="shared" si="157"/>
        <v>-4.2197583981465406E-3</v>
      </c>
      <c r="I2827" s="8">
        <f t="shared" si="157"/>
        <v>-1.1061946902654936E-2</v>
      </c>
      <c r="J2827" s="8">
        <f t="shared" si="157"/>
        <v>1.6569637259292478E-2</v>
      </c>
      <c r="K2827" s="8">
        <f t="shared" si="157"/>
        <v>-6.5248029427221379E-3</v>
      </c>
      <c r="L2827" s="8">
        <f t="shared" si="158"/>
        <v>-2.3616650094487263E-3</v>
      </c>
    </row>
    <row r="2828" spans="1:12" x14ac:dyDescent="0.25">
      <c r="A2828" s="1">
        <v>43417</v>
      </c>
      <c r="B2828" s="9">
        <v>1201.4000000000001</v>
      </c>
      <c r="C2828" s="2">
        <v>81.83</v>
      </c>
      <c r="D2828" s="2">
        <v>45.6</v>
      </c>
      <c r="E2828" s="2">
        <v>55.775002000000001</v>
      </c>
      <c r="F2828" s="3">
        <v>1.91838</v>
      </c>
      <c r="G2828" s="4">
        <f t="shared" si="156"/>
        <v>5.2785034441837908E-5</v>
      </c>
      <c r="H2828" s="8">
        <f t="shared" si="157"/>
        <v>-1.7449106771914491E-3</v>
      </c>
      <c r="I2828" s="8">
        <f t="shared" si="157"/>
        <v>1.7027094208302319E-2</v>
      </c>
      <c r="J2828" s="8">
        <f t="shared" si="157"/>
        <v>4.4052863436123977E-3</v>
      </c>
      <c r="K2828" s="8">
        <f t="shared" si="157"/>
        <v>-1.661739351377246E-2</v>
      </c>
      <c r="L2828" s="8">
        <f t="shared" si="158"/>
        <v>-5.9118369223963938E-3</v>
      </c>
    </row>
    <row r="2829" spans="1:12" x14ac:dyDescent="0.25">
      <c r="A2829" s="5">
        <v>43418</v>
      </c>
      <c r="B2829" s="10">
        <v>1210.0999999999999</v>
      </c>
      <c r="C2829" s="6">
        <v>81.709999999999994</v>
      </c>
      <c r="D2829" s="6">
        <v>45.91</v>
      </c>
      <c r="E2829" s="6">
        <v>55.325001</v>
      </c>
      <c r="F2829" s="7">
        <v>1.91875</v>
      </c>
      <c r="G2829" s="4">
        <f t="shared" si="156"/>
        <v>5.2795119278137292E-5</v>
      </c>
      <c r="H2829" s="8">
        <f t="shared" si="157"/>
        <v>7.2415515232227548E-3</v>
      </c>
      <c r="I2829" s="8">
        <f t="shared" si="157"/>
        <v>-1.466454845411274E-3</v>
      </c>
      <c r="J2829" s="8">
        <f t="shared" si="157"/>
        <v>6.7982456140349814E-3</v>
      </c>
      <c r="K2829" s="8">
        <f t="shared" si="157"/>
        <v>-8.0681485228812772E-3</v>
      </c>
      <c r="L2829" s="8">
        <f t="shared" si="158"/>
        <v>-5.0885522724302031E-4</v>
      </c>
    </row>
    <row r="2830" spans="1:12" x14ac:dyDescent="0.25">
      <c r="A2830" s="1">
        <v>43419</v>
      </c>
      <c r="B2830" s="9">
        <v>1215</v>
      </c>
      <c r="C2830" s="2">
        <v>82.86</v>
      </c>
      <c r="D2830" s="2">
        <v>46.1</v>
      </c>
      <c r="E2830" s="2">
        <v>54.582500000000003</v>
      </c>
      <c r="F2830" s="3">
        <v>1.91913</v>
      </c>
      <c r="G2830" s="4">
        <f t="shared" si="156"/>
        <v>5.2805476639550264E-5</v>
      </c>
      <c r="H2830" s="8">
        <f t="shared" si="157"/>
        <v>4.0492521279233877E-3</v>
      </c>
      <c r="I2830" s="8">
        <f t="shared" si="157"/>
        <v>1.407416472891942E-2</v>
      </c>
      <c r="J2830" s="8">
        <f t="shared" si="157"/>
        <v>4.138531910259308E-3</v>
      </c>
      <c r="K2830" s="8">
        <f t="shared" si="157"/>
        <v>-1.3420713720366623E-2</v>
      </c>
      <c r="L2830" s="8">
        <f t="shared" si="158"/>
        <v>-3.0367338889678965E-3</v>
      </c>
    </row>
    <row r="2831" spans="1:12" x14ac:dyDescent="0.25">
      <c r="A2831" s="5">
        <v>43420</v>
      </c>
      <c r="B2831" s="10">
        <v>1223</v>
      </c>
      <c r="C2831" s="6">
        <v>83.13</v>
      </c>
      <c r="D2831" s="6">
        <v>46.16</v>
      </c>
      <c r="E2831" s="6">
        <v>55.962502000000001</v>
      </c>
      <c r="F2831" s="7">
        <v>1.91513</v>
      </c>
      <c r="G2831" s="4">
        <f t="shared" si="156"/>
        <v>5.2696449852396299E-5</v>
      </c>
      <c r="H2831" s="8">
        <f t="shared" si="157"/>
        <v>6.5843621399176953E-3</v>
      </c>
      <c r="I2831" s="8">
        <f t="shared" si="157"/>
        <v>3.2585083272990106E-3</v>
      </c>
      <c r="J2831" s="8">
        <f t="shared" si="157"/>
        <v>1.3015184381777692E-3</v>
      </c>
      <c r="K2831" s="8">
        <f t="shared" si="157"/>
        <v>2.5282865387257773E-2</v>
      </c>
      <c r="L2831" s="8">
        <f t="shared" si="158"/>
        <v>1.3917176777205012E-2</v>
      </c>
    </row>
    <row r="2832" spans="1:12" x14ac:dyDescent="0.25">
      <c r="A2832" s="1">
        <v>43423</v>
      </c>
      <c r="B2832" s="9">
        <v>1225.3</v>
      </c>
      <c r="C2832" s="2">
        <v>82.32</v>
      </c>
      <c r="D2832" s="2">
        <v>46.01</v>
      </c>
      <c r="E2832" s="2">
        <v>55.267502</v>
      </c>
      <c r="F2832" s="3">
        <v>1.919</v>
      </c>
      <c r="G2832" s="4">
        <f t="shared" si="156"/>
        <v>5.2801933335899776E-5</v>
      </c>
      <c r="H2832" s="8">
        <f t="shared" si="157"/>
        <v>1.8806214227309521E-3</v>
      </c>
      <c r="I2832" s="8">
        <f t="shared" si="157"/>
        <v>-9.7437748105377395E-3</v>
      </c>
      <c r="J2832" s="8">
        <f t="shared" si="157"/>
        <v>-3.2495667244367113E-3</v>
      </c>
      <c r="K2832" s="8">
        <f t="shared" si="157"/>
        <v>-1.2419030157014786E-2</v>
      </c>
      <c r="L2832" s="8">
        <f t="shared" si="158"/>
        <v>-6.4364695797252585E-3</v>
      </c>
    </row>
    <row r="2833" spans="1:12" x14ac:dyDescent="0.25">
      <c r="A2833" s="5">
        <v>43424</v>
      </c>
      <c r="B2833" s="10">
        <v>1221.2</v>
      </c>
      <c r="C2833" s="6">
        <v>82.92</v>
      </c>
      <c r="D2833" s="6">
        <v>45.92</v>
      </c>
      <c r="E2833" s="6">
        <v>56.602500999999997</v>
      </c>
      <c r="F2833" s="7">
        <v>1.91988</v>
      </c>
      <c r="G2833" s="4">
        <f t="shared" si="156"/>
        <v>5.2825918686938422E-5</v>
      </c>
      <c r="H2833" s="8">
        <f t="shared" si="157"/>
        <v>-3.3461193177180357E-3</v>
      </c>
      <c r="I2833" s="8">
        <f t="shared" si="157"/>
        <v>7.2886297376094332E-3</v>
      </c>
      <c r="J2833" s="8">
        <f t="shared" si="157"/>
        <v>-1.956096500760624E-3</v>
      </c>
      <c r="K2833" s="8">
        <f t="shared" si="157"/>
        <v>2.4155225977103078E-2</v>
      </c>
      <c r="L2833" s="8">
        <f t="shared" si="158"/>
        <v>1.0259307412851661E-2</v>
      </c>
    </row>
    <row r="2834" spans="1:12" x14ac:dyDescent="0.25">
      <c r="A2834" s="1">
        <v>43425</v>
      </c>
      <c r="B2834" s="9">
        <v>1228</v>
      </c>
      <c r="C2834" s="2">
        <v>83.41</v>
      </c>
      <c r="D2834" s="2">
        <v>46</v>
      </c>
      <c r="E2834" s="2">
        <v>55.959999000000003</v>
      </c>
      <c r="F2834" s="3">
        <v>1.91513</v>
      </c>
      <c r="G2834" s="4">
        <f t="shared" si="156"/>
        <v>5.2696449852396299E-5</v>
      </c>
      <c r="H2834" s="8">
        <f t="shared" si="157"/>
        <v>5.5682934818211223E-3</v>
      </c>
      <c r="I2834" s="8">
        <f t="shared" si="157"/>
        <v>5.9093101784852249E-3</v>
      </c>
      <c r="J2834" s="8">
        <f t="shared" si="157"/>
        <v>1.7421602787456073E-3</v>
      </c>
      <c r="K2834" s="8">
        <f t="shared" si="157"/>
        <v>-1.1351123866417021E-2</v>
      </c>
      <c r="L2834" s="8">
        <f t="shared" si="158"/>
        <v>-2.7264693478993053E-3</v>
      </c>
    </row>
    <row r="2835" spans="1:12" x14ac:dyDescent="0.25">
      <c r="A2835" s="5">
        <v>43426</v>
      </c>
      <c r="B2835" s="10">
        <v>1228</v>
      </c>
      <c r="C2835" s="6">
        <v>83.63</v>
      </c>
      <c r="D2835" s="6">
        <v>46.39</v>
      </c>
      <c r="E2835" s="6">
        <v>54.470001000000003</v>
      </c>
      <c r="F2835" s="7">
        <v>1.9146300000000001</v>
      </c>
      <c r="G2835" s="4">
        <f t="shared" si="156"/>
        <v>5.2682821203964281E-5</v>
      </c>
      <c r="H2835" s="8">
        <f t="shared" si="157"/>
        <v>0</v>
      </c>
      <c r="I2835" s="8">
        <f t="shared" si="157"/>
        <v>2.6375734324421397E-3</v>
      </c>
      <c r="J2835" s="8">
        <f t="shared" si="157"/>
        <v>8.4782608695652302E-3</v>
      </c>
      <c r="K2835" s="8">
        <f t="shared" si="157"/>
        <v>-2.6626126279952218E-2</v>
      </c>
      <c r="L2835" s="8">
        <f t="shared" si="158"/>
        <v>-1.0456399668626956E-2</v>
      </c>
    </row>
    <row r="2836" spans="1:12" x14ac:dyDescent="0.25">
      <c r="A2836" s="1">
        <v>43427</v>
      </c>
      <c r="B2836" s="9">
        <v>1223.2</v>
      </c>
      <c r="C2836" s="2">
        <v>84.63</v>
      </c>
      <c r="D2836" s="2">
        <v>46</v>
      </c>
      <c r="E2836" s="2">
        <v>54.560001</v>
      </c>
      <c r="F2836" s="3">
        <v>1.9188799999999999</v>
      </c>
      <c r="G2836" s="4">
        <f t="shared" si="156"/>
        <v>5.2798662590225476E-5</v>
      </c>
      <c r="H2836" s="8">
        <f t="shared" si="157"/>
        <v>-3.9087947882735785E-3</v>
      </c>
      <c r="I2836" s="8">
        <f t="shared" si="157"/>
        <v>1.1957431543704412E-2</v>
      </c>
      <c r="J2836" s="8">
        <f t="shared" si="157"/>
        <v>-8.4069842638499793E-3</v>
      </c>
      <c r="K2836" s="8">
        <f t="shared" si="157"/>
        <v>1.6522856314982683E-3</v>
      </c>
      <c r="L2836" s="8">
        <f t="shared" si="158"/>
        <v>-8.164949498542975E-4</v>
      </c>
    </row>
    <row r="2837" spans="1:12" x14ac:dyDescent="0.25">
      <c r="A2837" s="5">
        <v>43430</v>
      </c>
      <c r="B2837" s="10">
        <v>1222.4000000000001</v>
      </c>
      <c r="C2837" s="6">
        <v>84.82</v>
      </c>
      <c r="D2837" s="6">
        <v>46.22</v>
      </c>
      <c r="E2837" s="6">
        <v>54.592498999999997</v>
      </c>
      <c r="F2837" s="7">
        <v>1.9186300000000001</v>
      </c>
      <c r="G2837" s="4">
        <f t="shared" si="156"/>
        <v>5.2791848524469387E-5</v>
      </c>
      <c r="H2837" s="8">
        <f t="shared" si="157"/>
        <v>-6.5402223675601245E-4</v>
      </c>
      <c r="I2837" s="8">
        <f t="shared" si="157"/>
        <v>2.2450667611957666E-3</v>
      </c>
      <c r="J2837" s="8">
        <f t="shared" si="157"/>
        <v>4.7826086956521494E-3</v>
      </c>
      <c r="K2837" s="8">
        <f t="shared" si="157"/>
        <v>5.9563781899484947E-4</v>
      </c>
      <c r="L2837" s="8">
        <f t="shared" si="158"/>
        <v>1.0627215729753403E-3</v>
      </c>
    </row>
    <row r="2838" spans="1:12" x14ac:dyDescent="0.25">
      <c r="A2838" s="1">
        <v>43431</v>
      </c>
      <c r="B2838" s="9">
        <v>1213.4000000000001</v>
      </c>
      <c r="C2838" s="2">
        <v>85.17</v>
      </c>
      <c r="D2838" s="2">
        <v>46.64</v>
      </c>
      <c r="E2838" s="2">
        <v>55.0075</v>
      </c>
      <c r="F2838" s="3">
        <v>1.9173800000000001</v>
      </c>
      <c r="G2838" s="4">
        <f t="shared" si="156"/>
        <v>5.2757777945222628E-5</v>
      </c>
      <c r="H2838" s="8">
        <f t="shared" si="157"/>
        <v>-7.3625654450261771E-3</v>
      </c>
      <c r="I2838" s="8">
        <f t="shared" si="157"/>
        <v>4.1263852864891369E-3</v>
      </c>
      <c r="J2838" s="8">
        <f t="shared" si="157"/>
        <v>9.0869753353526976E-3</v>
      </c>
      <c r="K2838" s="8">
        <f t="shared" si="157"/>
        <v>7.6017952576232818E-3</v>
      </c>
      <c r="L2838" s="8">
        <f t="shared" si="158"/>
        <v>3.1363468678867572E-3</v>
      </c>
    </row>
    <row r="2839" spans="1:12" x14ac:dyDescent="0.25">
      <c r="A2839" s="5">
        <v>43432</v>
      </c>
      <c r="B2839" s="10">
        <v>1223.5999999999999</v>
      </c>
      <c r="C2839" s="6">
        <v>86.6</v>
      </c>
      <c r="D2839" s="6">
        <v>46.49</v>
      </c>
      <c r="E2839" s="6">
        <v>54.415000999999997</v>
      </c>
      <c r="F2839" s="7">
        <v>1.9208799999999999</v>
      </c>
      <c r="G2839" s="4">
        <f t="shared" si="156"/>
        <v>5.2853174516975798E-5</v>
      </c>
      <c r="H2839" s="8">
        <f t="shared" si="157"/>
        <v>8.4061315312343975E-3</v>
      </c>
      <c r="I2839" s="8">
        <f t="shared" si="157"/>
        <v>1.6789949512739141E-2</v>
      </c>
      <c r="J2839" s="8">
        <f t="shared" si="157"/>
        <v>-3.2161234991423364E-3</v>
      </c>
      <c r="K2839" s="8">
        <f t="shared" si="157"/>
        <v>-1.0771240285415692E-2</v>
      </c>
      <c r="L2839" s="8">
        <f t="shared" si="158"/>
        <v>-1.5483458705898654E-3</v>
      </c>
    </row>
    <row r="2840" spans="1:12" x14ac:dyDescent="0.25">
      <c r="A2840" s="1">
        <v>43433</v>
      </c>
      <c r="B2840" s="9">
        <v>1227.9000000000001</v>
      </c>
      <c r="C2840" s="2">
        <v>86.5</v>
      </c>
      <c r="D2840" s="2">
        <v>46.06</v>
      </c>
      <c r="E2840" s="2">
        <v>55.197498000000003</v>
      </c>
      <c r="F2840" s="3">
        <v>1.9179999999999999</v>
      </c>
      <c r="G2840" s="4">
        <f t="shared" si="156"/>
        <v>5.2774677004485682E-5</v>
      </c>
      <c r="H2840" s="8">
        <f t="shared" si="157"/>
        <v>3.5142203334424505E-3</v>
      </c>
      <c r="I2840" s="8">
        <f t="shared" si="157"/>
        <v>-1.1547344110853848E-3</v>
      </c>
      <c r="J2840" s="8">
        <f t="shared" si="157"/>
        <v>-9.2493009249300859E-3</v>
      </c>
      <c r="K2840" s="8">
        <f t="shared" si="157"/>
        <v>1.4380170644488393E-2</v>
      </c>
      <c r="L2840" s="8">
        <f t="shared" si="158"/>
        <v>5.9284880206959233E-3</v>
      </c>
    </row>
    <row r="2841" spans="1:12" x14ac:dyDescent="0.25">
      <c r="A2841" s="5">
        <v>43434</v>
      </c>
      <c r="B2841" s="10">
        <v>1223.5999999999999</v>
      </c>
      <c r="C2841" s="6">
        <v>85.78</v>
      </c>
      <c r="D2841" s="6">
        <v>45.77</v>
      </c>
      <c r="E2841" s="6">
        <v>55.547500999999997</v>
      </c>
      <c r="F2841" s="7">
        <v>1.91625</v>
      </c>
      <c r="G2841" s="4">
        <f t="shared" si="156"/>
        <v>5.2726977782802109E-5</v>
      </c>
      <c r="H2841" s="8">
        <f t="shared" si="157"/>
        <v>-3.5019138366317953E-3</v>
      </c>
      <c r="I2841" s="8">
        <f t="shared" si="157"/>
        <v>-8.3236994219653051E-3</v>
      </c>
      <c r="J2841" s="8">
        <f t="shared" si="157"/>
        <v>-6.2961354754667636E-3</v>
      </c>
      <c r="K2841" s="8">
        <f t="shared" si="157"/>
        <v>6.3409214671287066E-3</v>
      </c>
      <c r="L2841" s="8">
        <f t="shared" si="158"/>
        <v>1.0065402265062827E-4</v>
      </c>
    </row>
    <row r="2842" spans="1:12" x14ac:dyDescent="0.25">
      <c r="A2842" s="1">
        <v>43437</v>
      </c>
      <c r="B2842" s="9">
        <v>1236.9000000000001</v>
      </c>
      <c r="C2842" s="2">
        <v>85.77</v>
      </c>
      <c r="D2842" s="2">
        <v>45.73</v>
      </c>
      <c r="E2842" s="2">
        <v>55.104999999999997</v>
      </c>
      <c r="F2842" s="3">
        <v>1.9252499999999999</v>
      </c>
      <c r="G2842" s="4">
        <f t="shared" si="156"/>
        <v>5.2972279365404162E-5</v>
      </c>
      <c r="H2842" s="8">
        <f t="shared" si="157"/>
        <v>1.0869565217391453E-2</v>
      </c>
      <c r="I2842" s="8">
        <f t="shared" si="157"/>
        <v>-1.1657729074382275E-4</v>
      </c>
      <c r="J2842" s="8">
        <f t="shared" si="157"/>
        <v>-8.739348918506937E-4</v>
      </c>
      <c r="K2842" s="8">
        <f t="shared" si="157"/>
        <v>-7.9661729516868826E-3</v>
      </c>
      <c r="L2842" s="8">
        <f t="shared" si="158"/>
        <v>-5.5945836935430981E-4</v>
      </c>
    </row>
    <row r="2843" spans="1:12" x14ac:dyDescent="0.25">
      <c r="A2843" s="5">
        <v>43438</v>
      </c>
      <c r="B2843" s="10">
        <v>1243.3</v>
      </c>
      <c r="C2843" s="6">
        <v>85.02</v>
      </c>
      <c r="D2843" s="6">
        <v>46</v>
      </c>
      <c r="E2843" s="6">
        <v>56.237499</v>
      </c>
      <c r="F2843" s="7">
        <v>2.17388</v>
      </c>
      <c r="G2843" s="4">
        <f t="shared" si="156"/>
        <v>5.974034498512637E-5</v>
      </c>
      <c r="H2843" s="8">
        <f t="shared" si="157"/>
        <v>5.1742258872987815E-3</v>
      </c>
      <c r="I2843" s="8">
        <f t="shared" si="157"/>
        <v>-8.744316194473592E-3</v>
      </c>
      <c r="J2843" s="8">
        <f t="shared" si="157"/>
        <v>5.9042204242292402E-3</v>
      </c>
      <c r="K2843" s="8">
        <f t="shared" si="157"/>
        <v>2.0551655929589019E-2</v>
      </c>
      <c r="L2843" s="8">
        <f t="shared" si="158"/>
        <v>1.1123263097162014E-2</v>
      </c>
    </row>
    <row r="2844" spans="1:12" x14ac:dyDescent="0.25">
      <c r="A2844" s="1">
        <v>43439</v>
      </c>
      <c r="B2844" s="9">
        <v>1239.0999999999999</v>
      </c>
      <c r="C2844" s="2">
        <v>85.81</v>
      </c>
      <c r="D2844" s="2">
        <v>46.17</v>
      </c>
      <c r="E2844" s="2">
        <v>56.435001</v>
      </c>
      <c r="F2844" s="3">
        <v>2.1713800000000001</v>
      </c>
      <c r="G2844" s="4">
        <f t="shared" si="156"/>
        <v>5.9672373170505111E-5</v>
      </c>
      <c r="H2844" s="8">
        <f t="shared" si="157"/>
        <v>-3.3781066516528962E-3</v>
      </c>
      <c r="I2844" s="8">
        <f t="shared" si="157"/>
        <v>9.2919313102800081E-3</v>
      </c>
      <c r="J2844" s="8">
        <f t="shared" si="157"/>
        <v>3.6956521739130803E-3</v>
      </c>
      <c r="K2844" s="8">
        <f t="shared" si="157"/>
        <v>3.5119271573581193E-3</v>
      </c>
      <c r="L2844" s="8">
        <f t="shared" si="158"/>
        <v>1.9855639661038064E-3</v>
      </c>
    </row>
    <row r="2845" spans="1:12" x14ac:dyDescent="0.25">
      <c r="A2845" s="5">
        <v>43440</v>
      </c>
      <c r="B2845" s="10">
        <v>1239.7</v>
      </c>
      <c r="C2845" s="6">
        <v>86.46</v>
      </c>
      <c r="D2845" s="6">
        <v>46.28</v>
      </c>
      <c r="E2845" s="6">
        <v>56.814999</v>
      </c>
      <c r="F2845" s="7">
        <v>2.17075</v>
      </c>
      <c r="G2845" s="4">
        <f t="shared" si="156"/>
        <v>5.9655244011524999E-5</v>
      </c>
      <c r="H2845" s="8">
        <f t="shared" si="157"/>
        <v>4.8422241949813287E-4</v>
      </c>
      <c r="I2845" s="8">
        <f t="shared" si="157"/>
        <v>7.5748747232256318E-3</v>
      </c>
      <c r="J2845" s="8">
        <f t="shared" si="157"/>
        <v>2.3824994585228379E-3</v>
      </c>
      <c r="K2845" s="8">
        <f t="shared" si="157"/>
        <v>6.7333745595220332E-3</v>
      </c>
      <c r="L2845" s="8">
        <f t="shared" si="158"/>
        <v>4.2285494055273234E-3</v>
      </c>
    </row>
    <row r="2846" spans="1:12" x14ac:dyDescent="0.25">
      <c r="A2846" s="1">
        <v>43441</v>
      </c>
      <c r="B2846" s="9">
        <v>1248.2</v>
      </c>
      <c r="C2846" s="2">
        <v>86.15</v>
      </c>
      <c r="D2846" s="2">
        <v>46.46</v>
      </c>
      <c r="E2846" s="2">
        <v>57.32</v>
      </c>
      <c r="F2846" s="3">
        <v>2.1772499999999999</v>
      </c>
      <c r="G2846" s="4">
        <f t="shared" si="156"/>
        <v>5.9831968366674815E-5</v>
      </c>
      <c r="H2846" s="8">
        <f t="shared" si="157"/>
        <v>6.8564975397273535E-3</v>
      </c>
      <c r="I2846" s="8">
        <f t="shared" si="157"/>
        <v>-3.5854730511217683E-3</v>
      </c>
      <c r="J2846" s="8">
        <f t="shared" si="157"/>
        <v>3.8893690579083775E-3</v>
      </c>
      <c r="K2846" s="8">
        <f t="shared" si="157"/>
        <v>8.888515513306619E-3</v>
      </c>
      <c r="L2846" s="8">
        <f t="shared" si="158"/>
        <v>6.4159684943958916E-3</v>
      </c>
    </row>
    <row r="2847" spans="1:12" x14ac:dyDescent="0.25">
      <c r="A2847" s="5">
        <v>43444</v>
      </c>
      <c r="B2847" s="10">
        <v>1244.9000000000001</v>
      </c>
      <c r="C2847" s="6">
        <v>85.58</v>
      </c>
      <c r="D2847" s="6">
        <v>45.66</v>
      </c>
      <c r="E2847" s="6">
        <v>58.017502</v>
      </c>
      <c r="F2847" s="7">
        <v>2.1681300000000001</v>
      </c>
      <c r="G2847" s="4">
        <f t="shared" si="156"/>
        <v>5.9584007331858757E-5</v>
      </c>
      <c r="H2847" s="8">
        <f t="shared" si="157"/>
        <v>-2.6438070821983291E-3</v>
      </c>
      <c r="I2847" s="8">
        <f t="shared" si="157"/>
        <v>-6.6163668020894646E-3</v>
      </c>
      <c r="J2847" s="8">
        <f t="shared" si="157"/>
        <v>-1.7219113215669483E-2</v>
      </c>
      <c r="K2847" s="8">
        <f t="shared" si="157"/>
        <v>1.2168562456385206E-2</v>
      </c>
      <c r="L2847" s="8">
        <f t="shared" si="158"/>
        <v>1.3178559991786415E-3</v>
      </c>
    </row>
    <row r="2848" spans="1:12" x14ac:dyDescent="0.25">
      <c r="A2848" s="1">
        <v>43445</v>
      </c>
      <c r="B2848" s="9">
        <v>1242.8</v>
      </c>
      <c r="C2848" s="2">
        <v>85.34</v>
      </c>
      <c r="D2848" s="2">
        <v>45.94</v>
      </c>
      <c r="E2848" s="2">
        <v>56.997501</v>
      </c>
      <c r="F2848" s="3">
        <v>2.1652499999999999</v>
      </c>
      <c r="G2848" s="4">
        <f t="shared" si="156"/>
        <v>5.9505699261386269E-5</v>
      </c>
      <c r="H2848" s="8">
        <f t="shared" si="157"/>
        <v>-1.6868824805206333E-3</v>
      </c>
      <c r="I2848" s="8">
        <f t="shared" si="157"/>
        <v>-2.8043935498947756E-3</v>
      </c>
      <c r="J2848" s="8">
        <f t="shared" si="157"/>
        <v>6.1322820849759345E-3</v>
      </c>
      <c r="K2848" s="8">
        <f t="shared" si="157"/>
        <v>-1.7580918944080023E-2</v>
      </c>
      <c r="L2848" s="8">
        <f t="shared" si="158"/>
        <v>-7.6915036386955224E-3</v>
      </c>
    </row>
    <row r="2849" spans="1:12" x14ac:dyDescent="0.25">
      <c r="A2849" s="5">
        <v>43446</v>
      </c>
      <c r="B2849" s="10">
        <v>1246.0999999999999</v>
      </c>
      <c r="C2849" s="6">
        <v>86.13</v>
      </c>
      <c r="D2849" s="6">
        <v>45.99</v>
      </c>
      <c r="E2849" s="6">
        <v>56.072498000000003</v>
      </c>
      <c r="F2849" s="7">
        <v>2.1717499999999998</v>
      </c>
      <c r="G2849" s="4">
        <f t="shared" si="156"/>
        <v>5.9682433103613874E-5</v>
      </c>
      <c r="H2849" s="8">
        <f t="shared" si="157"/>
        <v>2.655294496298644E-3</v>
      </c>
      <c r="I2849" s="8">
        <f t="shared" si="157"/>
        <v>9.2570892898991338E-3</v>
      </c>
      <c r="J2849" s="8">
        <f t="shared" si="157"/>
        <v>1.0883761427950428E-3</v>
      </c>
      <c r="K2849" s="8">
        <f t="shared" si="157"/>
        <v>-1.6228834313279747E-2</v>
      </c>
      <c r="L2849" s="8">
        <f t="shared" si="158"/>
        <v>-5.6340615295473106E-3</v>
      </c>
    </row>
    <row r="2850" spans="1:12" x14ac:dyDescent="0.25">
      <c r="A2850" s="1">
        <v>43447</v>
      </c>
      <c r="B2850" s="9">
        <v>1243.7</v>
      </c>
      <c r="C2850" s="2">
        <v>86.51</v>
      </c>
      <c r="D2850" s="2">
        <v>46.38</v>
      </c>
      <c r="E2850" s="2">
        <v>55.942501</v>
      </c>
      <c r="F2850" s="3">
        <v>2.1717499999999998</v>
      </c>
      <c r="G2850" s="4">
        <f t="shared" si="156"/>
        <v>5.9682433103613874E-5</v>
      </c>
      <c r="H2850" s="8">
        <f t="shared" si="157"/>
        <v>-1.9260091485433463E-3</v>
      </c>
      <c r="I2850" s="8">
        <f t="shared" si="157"/>
        <v>4.4119354464183178E-3</v>
      </c>
      <c r="J2850" s="8">
        <f t="shared" si="157"/>
        <v>8.4801043705153411E-3</v>
      </c>
      <c r="K2850" s="8">
        <f t="shared" si="157"/>
        <v>-2.3183736169557316E-3</v>
      </c>
      <c r="L2850" s="8">
        <f t="shared" si="158"/>
        <v>1.610386454664436E-4</v>
      </c>
    </row>
    <row r="2851" spans="1:12" x14ac:dyDescent="0.25">
      <c r="A2851" s="5">
        <v>43448</v>
      </c>
      <c r="B2851" s="10">
        <v>1237.9000000000001</v>
      </c>
      <c r="C2851" s="6">
        <v>84.52</v>
      </c>
      <c r="D2851" s="6">
        <v>46.3</v>
      </c>
      <c r="E2851" s="6">
        <v>56.717498999999997</v>
      </c>
      <c r="F2851" s="7">
        <v>2.1655000000000002</v>
      </c>
      <c r="G2851" s="4">
        <f t="shared" si="156"/>
        <v>5.9512496924041258E-5</v>
      </c>
      <c r="H2851" s="8">
        <f t="shared" si="157"/>
        <v>-4.6635040604647059E-3</v>
      </c>
      <c r="I2851" s="8">
        <f t="shared" si="157"/>
        <v>-2.3003121026471032E-2</v>
      </c>
      <c r="J2851" s="8">
        <f t="shared" si="157"/>
        <v>-1.7248814144028761E-3</v>
      </c>
      <c r="K2851" s="8">
        <f t="shared" si="157"/>
        <v>1.3853474302123112E-2</v>
      </c>
      <c r="L2851" s="8">
        <f t="shared" si="158"/>
        <v>2.7130038576672795E-3</v>
      </c>
    </row>
    <row r="2852" spans="1:12" x14ac:dyDescent="0.25">
      <c r="A2852" s="1">
        <v>43451</v>
      </c>
      <c r="B2852" s="9">
        <v>1248.2</v>
      </c>
      <c r="C2852" s="2">
        <v>81.599999999999994</v>
      </c>
      <c r="D2852" s="2">
        <v>45.8</v>
      </c>
      <c r="E2852" s="2">
        <v>54.09</v>
      </c>
      <c r="F2852" s="3">
        <v>2.1720000000000002</v>
      </c>
      <c r="G2852" s="4">
        <f t="shared" si="156"/>
        <v>5.9689230335280286E-5</v>
      </c>
      <c r="H2852" s="8">
        <f t="shared" si="157"/>
        <v>8.320542854834764E-3</v>
      </c>
      <c r="I2852" s="8">
        <f t="shared" si="157"/>
        <v>-3.4548035967818289E-2</v>
      </c>
      <c r="J2852" s="8">
        <f t="shared" si="157"/>
        <v>-1.0799136069114472E-2</v>
      </c>
      <c r="K2852" s="8">
        <f t="shared" si="157"/>
        <v>-4.6326073016724402E-2</v>
      </c>
      <c r="L2852" s="8">
        <f t="shared" si="158"/>
        <v>-2.32532327211456E-2</v>
      </c>
    </row>
    <row r="2853" spans="1:12" x14ac:dyDescent="0.25">
      <c r="A2853" s="5">
        <v>43452</v>
      </c>
      <c r="B2853" s="10">
        <v>1250.0999999999999</v>
      </c>
      <c r="C2853" s="6">
        <v>81.38</v>
      </c>
      <c r="D2853" s="6">
        <v>44.48</v>
      </c>
      <c r="E2853" s="6">
        <v>53.612499</v>
      </c>
      <c r="F2853" s="7">
        <v>2.17225</v>
      </c>
      <c r="G2853" s="4">
        <f t="shared" si="156"/>
        <v>5.9696027550071307E-5</v>
      </c>
      <c r="H2853" s="8">
        <f t="shared" si="157"/>
        <v>1.5221919564171315E-3</v>
      </c>
      <c r="I2853" s="8">
        <f t="shared" si="157"/>
        <v>-2.6960784313725351E-3</v>
      </c>
      <c r="J2853" s="8">
        <f t="shared" si="157"/>
        <v>-2.8820960698689963E-2</v>
      </c>
      <c r="K2853" s="8">
        <f t="shared" si="157"/>
        <v>-8.8278979478647376E-3</v>
      </c>
      <c r="L2853" s="8">
        <f t="shared" si="158"/>
        <v>-8.598364935731316E-3</v>
      </c>
    </row>
    <row r="2854" spans="1:12" x14ac:dyDescent="0.25">
      <c r="A2854" s="1">
        <v>43453</v>
      </c>
      <c r="B2854" s="9">
        <v>1252.5999999999999</v>
      </c>
      <c r="C2854" s="2">
        <v>80.819999999999993</v>
      </c>
      <c r="D2854" s="2">
        <v>44.64</v>
      </c>
      <c r="E2854" s="2">
        <v>55.527500000000003</v>
      </c>
      <c r="F2854" s="3">
        <v>2.1693799999999999</v>
      </c>
      <c r="G2854" s="4">
        <f t="shared" si="156"/>
        <v>5.9617994524474582E-5</v>
      </c>
      <c r="H2854" s="8">
        <f t="shared" si="157"/>
        <v>1.9998400127989764E-3</v>
      </c>
      <c r="I2854" s="8">
        <f t="shared" si="157"/>
        <v>-6.8812976161219258E-3</v>
      </c>
      <c r="J2854" s="8">
        <f t="shared" si="157"/>
        <v>3.5971223021583568E-3</v>
      </c>
      <c r="K2854" s="8">
        <f t="shared" si="157"/>
        <v>3.5719301202505105E-2</v>
      </c>
      <c r="L2854" s="8">
        <f t="shared" si="158"/>
        <v>1.6842245921373986E-2</v>
      </c>
    </row>
    <row r="2855" spans="1:12" x14ac:dyDescent="0.25">
      <c r="A2855" s="5">
        <v>43454</v>
      </c>
      <c r="B2855" s="10">
        <v>1263.9000000000001</v>
      </c>
      <c r="C2855" s="6">
        <v>81.2</v>
      </c>
      <c r="D2855" s="6">
        <v>45.02</v>
      </c>
      <c r="E2855" s="6">
        <v>54.34</v>
      </c>
      <c r="F2855" s="7">
        <v>2.1772499999999999</v>
      </c>
      <c r="G2855" s="4">
        <f t="shared" si="156"/>
        <v>5.9831968366674815E-5</v>
      </c>
      <c r="H2855" s="8">
        <f t="shared" si="157"/>
        <v>9.0212358294748385E-3</v>
      </c>
      <c r="I2855" s="8">
        <f t="shared" si="157"/>
        <v>4.7018064835437972E-3</v>
      </c>
      <c r="J2855" s="8">
        <f t="shared" si="157"/>
        <v>8.5125448028674413E-3</v>
      </c>
      <c r="K2855" s="8">
        <f t="shared" si="157"/>
        <v>-2.1385799828913601E-2</v>
      </c>
      <c r="L2855" s="8">
        <f t="shared" si="158"/>
        <v>-5.231803919974496E-3</v>
      </c>
    </row>
    <row r="2856" spans="1:12" x14ac:dyDescent="0.25">
      <c r="A2856" s="1">
        <v>43455</v>
      </c>
      <c r="B2856" s="9">
        <v>1254.5999999999999</v>
      </c>
      <c r="C2856" s="2">
        <v>81.5</v>
      </c>
      <c r="D2856" s="2">
        <v>45.41</v>
      </c>
      <c r="E2856" s="2">
        <v>55.537497999999999</v>
      </c>
      <c r="F2856" s="3">
        <v>2.17638</v>
      </c>
      <c r="G2856" s="4">
        <f t="shared" si="156"/>
        <v>5.9808315141296475E-5</v>
      </c>
      <c r="H2856" s="8">
        <f t="shared" si="157"/>
        <v>-7.3581770709709483E-3</v>
      </c>
      <c r="I2856" s="8">
        <f t="shared" si="157"/>
        <v>3.694581280788142E-3</v>
      </c>
      <c r="J2856" s="8">
        <f t="shared" si="157"/>
        <v>8.6628165259883035E-3</v>
      </c>
      <c r="K2856" s="8">
        <f t="shared" si="157"/>
        <v>2.2037136547662789E-2</v>
      </c>
      <c r="L2856" s="8">
        <f t="shared" si="158"/>
        <v>9.586611860965339E-3</v>
      </c>
    </row>
    <row r="2857" spans="1:12" x14ac:dyDescent="0.25">
      <c r="A2857" s="5">
        <v>43458</v>
      </c>
      <c r="B2857" s="10">
        <v>1267.9000000000001</v>
      </c>
      <c r="C2857" s="6">
        <v>81.849999999999994</v>
      </c>
      <c r="D2857" s="6">
        <v>45.9</v>
      </c>
      <c r="E2857" s="6">
        <v>55.297500999999997</v>
      </c>
      <c r="F2857" s="7">
        <v>2.1760000000000002</v>
      </c>
      <c r="G2857" s="4">
        <f t="shared" si="156"/>
        <v>5.9797983784415365E-5</v>
      </c>
      <c r="H2857" s="8">
        <f t="shared" si="157"/>
        <v>1.0600988362824951E-2</v>
      </c>
      <c r="I2857" s="8">
        <f t="shared" si="157"/>
        <v>4.2944785276072921E-3</v>
      </c>
      <c r="J2857" s="8">
        <f t="shared" si="157"/>
        <v>1.0790574763268047E-2</v>
      </c>
      <c r="K2857" s="8">
        <f t="shared" si="157"/>
        <v>-4.3213505945118823E-3</v>
      </c>
      <c r="L2857" s="8">
        <f t="shared" si="158"/>
        <v>3.3317797582320839E-3</v>
      </c>
    </row>
    <row r="2858" spans="1:12" x14ac:dyDescent="0.25">
      <c r="A2858" s="1">
        <v>43459</v>
      </c>
      <c r="B2858" s="9">
        <v>1270.75</v>
      </c>
      <c r="C2858" s="2">
        <v>81.97</v>
      </c>
      <c r="D2858" s="2">
        <v>45.83</v>
      </c>
      <c r="E2858" s="2">
        <v>54.005001</v>
      </c>
      <c r="F2858" s="3">
        <v>2.1702499999999998</v>
      </c>
      <c r="G2858" s="4">
        <f t="shared" si="156"/>
        <v>5.9641649365893556E-5</v>
      </c>
      <c r="H2858" s="8">
        <f t="shared" si="157"/>
        <v>2.2478113415883814E-3</v>
      </c>
      <c r="I2858" s="8">
        <f t="shared" si="157"/>
        <v>1.4660965180208253E-3</v>
      </c>
      <c r="J2858" s="8">
        <f t="shared" si="157"/>
        <v>-1.525054466230943E-3</v>
      </c>
      <c r="K2858" s="8">
        <f t="shared" si="157"/>
        <v>-2.3373569811048007E-2</v>
      </c>
      <c r="L2858" s="8">
        <f t="shared" si="158"/>
        <v>-1.0083277057490896E-2</v>
      </c>
    </row>
    <row r="2859" spans="1:12" x14ac:dyDescent="0.25">
      <c r="A2859" s="5">
        <v>43460</v>
      </c>
      <c r="B2859" s="10">
        <v>1269</v>
      </c>
      <c r="C2859" s="6">
        <v>81.150000000000006</v>
      </c>
      <c r="D2859" s="6">
        <v>46.37</v>
      </c>
      <c r="E2859" s="6">
        <v>54.827499000000003</v>
      </c>
      <c r="F2859" s="7">
        <v>2.1711299999999998</v>
      </c>
      <c r="G2859" s="4">
        <f t="shared" si="156"/>
        <v>5.9665575897760448E-5</v>
      </c>
      <c r="H2859" s="8">
        <f t="shared" si="157"/>
        <v>-1.3771394845563643E-3</v>
      </c>
      <c r="I2859" s="8">
        <f t="shared" si="157"/>
        <v>-1.0003659875564147E-2</v>
      </c>
      <c r="J2859" s="8">
        <f t="shared" si="157"/>
        <v>1.1782675103643883E-2</v>
      </c>
      <c r="K2859" s="8">
        <f t="shared" si="157"/>
        <v>1.5230033974075902E-2</v>
      </c>
      <c r="L2859" s="8">
        <f t="shared" si="158"/>
        <v>7.6468243085104984E-3</v>
      </c>
    </row>
    <row r="2860" spans="1:12" x14ac:dyDescent="0.25">
      <c r="A2860" s="1">
        <v>43461</v>
      </c>
      <c r="B2860" s="9">
        <v>1277.4000000000001</v>
      </c>
      <c r="C2860" s="2">
        <v>79.84</v>
      </c>
      <c r="D2860" s="2">
        <v>45.62</v>
      </c>
      <c r="E2860" s="2">
        <v>55.162497999999999</v>
      </c>
      <c r="F2860" s="3">
        <v>2.1706300000000001</v>
      </c>
      <c r="G2860" s="4">
        <f t="shared" si="156"/>
        <v>5.9651981302755175E-5</v>
      </c>
      <c r="H2860" s="8">
        <f t="shared" si="157"/>
        <v>6.6193853427896701E-3</v>
      </c>
      <c r="I2860" s="8">
        <f t="shared" si="157"/>
        <v>-1.6142945163277907E-2</v>
      </c>
      <c r="J2860" s="8">
        <f t="shared" si="157"/>
        <v>-1.6174250593055856E-2</v>
      </c>
      <c r="K2860" s="8">
        <f t="shared" si="157"/>
        <v>6.1100543725329561E-3</v>
      </c>
      <c r="L2860" s="8">
        <f t="shared" si="158"/>
        <v>6.8847657824431087E-4</v>
      </c>
    </row>
    <row r="2861" spans="1:12" x14ac:dyDescent="0.25">
      <c r="A2861" s="5">
        <v>43462</v>
      </c>
      <c r="B2861" s="10">
        <v>1283</v>
      </c>
      <c r="C2861" s="6">
        <v>77.62</v>
      </c>
      <c r="D2861" s="6">
        <v>46.33</v>
      </c>
      <c r="E2861" s="6">
        <v>55.682499</v>
      </c>
      <c r="F2861" s="7">
        <v>2.17388</v>
      </c>
      <c r="G2861" s="4">
        <f t="shared" si="156"/>
        <v>5.974034498512637E-5</v>
      </c>
      <c r="H2861" s="8">
        <f t="shared" si="157"/>
        <v>4.3839048066384133E-3</v>
      </c>
      <c r="I2861" s="8">
        <f t="shared" si="157"/>
        <v>-2.7805611222444876E-2</v>
      </c>
      <c r="J2861" s="8">
        <f t="shared" si="157"/>
        <v>1.5563349408154337E-2</v>
      </c>
      <c r="K2861" s="8">
        <f t="shared" si="157"/>
        <v>9.4267123290899656E-3</v>
      </c>
      <c r="L2861" s="8">
        <f t="shared" si="158"/>
        <v>5.8672791655607001E-3</v>
      </c>
    </row>
    <row r="2862" spans="1:12" x14ac:dyDescent="0.25">
      <c r="A2862" s="1">
        <v>43465</v>
      </c>
      <c r="B2862" s="9">
        <v>1281.3</v>
      </c>
      <c r="C2862" s="2">
        <v>78.31</v>
      </c>
      <c r="D2862" s="2">
        <v>46.65</v>
      </c>
      <c r="E2862" s="2">
        <v>53.772499000000003</v>
      </c>
      <c r="F2862" s="3">
        <v>2.1751299999999998</v>
      </c>
      <c r="G2862" s="4">
        <f t="shared" si="156"/>
        <v>5.9774330270601084E-5</v>
      </c>
      <c r="H2862" s="8">
        <f t="shared" si="157"/>
        <v>-1.3250194855807058E-3</v>
      </c>
      <c r="I2862" s="8">
        <f t="shared" si="157"/>
        <v>8.8894614790002279E-3</v>
      </c>
      <c r="J2862" s="8">
        <f t="shared" si="157"/>
        <v>6.9069717245845092E-3</v>
      </c>
      <c r="K2862" s="8">
        <f t="shared" si="157"/>
        <v>-3.4301621412501558E-2</v>
      </c>
      <c r="L2862" s="8">
        <f t="shared" si="158"/>
        <v>-1.4077029653930399E-2</v>
      </c>
    </row>
    <row r="2863" spans="1:12" x14ac:dyDescent="0.25">
      <c r="A2863" s="5">
        <v>43466</v>
      </c>
      <c r="B2863" s="10">
        <v>1283.3499999999999</v>
      </c>
      <c r="C2863" s="6">
        <v>77.53</v>
      </c>
      <c r="D2863" s="6">
        <v>46.37</v>
      </c>
      <c r="E2863" s="6">
        <v>54.950001</v>
      </c>
      <c r="F2863" s="7">
        <v>2.1742499999999998</v>
      </c>
      <c r="G2863" s="4">
        <f t="shared" si="156"/>
        <v>5.9750404672875845E-5</v>
      </c>
      <c r="H2863" s="8">
        <f t="shared" si="157"/>
        <v>1.5999375634121241E-3</v>
      </c>
      <c r="I2863" s="8">
        <f t="shared" si="157"/>
        <v>-9.9604137402630709E-3</v>
      </c>
      <c r="J2863" s="8">
        <f t="shared" si="157"/>
        <v>-6.0021436227224254E-3</v>
      </c>
      <c r="K2863" s="8">
        <f t="shared" si="157"/>
        <v>2.1897847819942251E-2</v>
      </c>
      <c r="L2863" s="8">
        <f t="shared" si="158"/>
        <v>8.5874211879281258E-3</v>
      </c>
    </row>
    <row r="2864" spans="1:12" x14ac:dyDescent="0.25">
      <c r="A2864" s="1">
        <v>43467</v>
      </c>
      <c r="B2864" s="9">
        <v>1284.0999999999999</v>
      </c>
      <c r="C2864" s="2">
        <v>77.05</v>
      </c>
      <c r="D2864" s="2">
        <v>46.15</v>
      </c>
      <c r="E2864" s="2">
        <v>54.075001</v>
      </c>
      <c r="F2864" s="3">
        <v>2.1767500000000002</v>
      </c>
      <c r="G2864" s="4">
        <f t="shared" si="156"/>
        <v>5.9818374583686662E-5</v>
      </c>
      <c r="H2864" s="8">
        <f t="shared" si="157"/>
        <v>5.8440799470136761E-4</v>
      </c>
      <c r="I2864" s="8">
        <f t="shared" si="157"/>
        <v>-6.1911518122017796E-3</v>
      </c>
      <c r="J2864" s="8">
        <f t="shared" si="157"/>
        <v>-4.7444468406296928E-3</v>
      </c>
      <c r="K2864" s="8">
        <f t="shared" si="157"/>
        <v>-1.5923566589198059E-2</v>
      </c>
      <c r="L2864" s="8">
        <f t="shared" si="158"/>
        <v>-8.3658834182818217E-3</v>
      </c>
    </row>
    <row r="2865" spans="1:12" x14ac:dyDescent="0.25">
      <c r="A2865" s="5">
        <v>43468</v>
      </c>
      <c r="B2865" s="10">
        <v>1294.8</v>
      </c>
      <c r="C2865" s="6">
        <v>78.78</v>
      </c>
      <c r="D2865" s="6">
        <v>46.62</v>
      </c>
      <c r="E2865" s="6">
        <v>53.060001</v>
      </c>
      <c r="F2865" s="7">
        <v>2.1788799999999999</v>
      </c>
      <c r="G2865" s="4">
        <f t="shared" si="156"/>
        <v>5.9876283639015426E-5</v>
      </c>
      <c r="H2865" s="8">
        <f t="shared" si="157"/>
        <v>8.3326843703761741E-3</v>
      </c>
      <c r="I2865" s="8">
        <f t="shared" si="157"/>
        <v>2.2452952628163582E-2</v>
      </c>
      <c r="J2865" s="8">
        <f t="shared" si="157"/>
        <v>1.0184182015167907E-2</v>
      </c>
      <c r="K2865" s="8">
        <f t="shared" si="157"/>
        <v>-1.8770226190102161E-2</v>
      </c>
      <c r="L2865" s="8">
        <f t="shared" si="158"/>
        <v>-2.493331761693327E-3</v>
      </c>
    </row>
    <row r="2866" spans="1:12" x14ac:dyDescent="0.25">
      <c r="A2866" s="1">
        <v>43469</v>
      </c>
      <c r="B2866" s="9">
        <v>1285.8</v>
      </c>
      <c r="C2866" s="2">
        <v>79.680000000000007</v>
      </c>
      <c r="D2866" s="2">
        <v>47.5</v>
      </c>
      <c r="E2866" s="2">
        <v>53.325001</v>
      </c>
      <c r="F2866" s="3">
        <v>2.1800000000000002</v>
      </c>
      <c r="G2866" s="4">
        <f t="shared" si="156"/>
        <v>5.9906732988279643E-5</v>
      </c>
      <c r="H2866" s="8">
        <f t="shared" si="157"/>
        <v>-6.9508804448563484E-3</v>
      </c>
      <c r="I2866" s="8">
        <f t="shared" si="157"/>
        <v>1.1424219345011496E-2</v>
      </c>
      <c r="J2866" s="8">
        <f t="shared" si="157"/>
        <v>1.8876018876018932E-2</v>
      </c>
      <c r="K2866" s="8">
        <f t="shared" si="157"/>
        <v>4.9943459292433965E-3</v>
      </c>
      <c r="L2866" s="8">
        <f t="shared" si="158"/>
        <v>4.3158186719345539E-3</v>
      </c>
    </row>
    <row r="2867" spans="1:12" x14ac:dyDescent="0.25">
      <c r="A2867" s="5">
        <v>43472</v>
      </c>
      <c r="B2867" s="10">
        <v>1289.9000000000001</v>
      </c>
      <c r="C2867" s="6">
        <v>80.67</v>
      </c>
      <c r="D2867" s="6">
        <v>47.81</v>
      </c>
      <c r="E2867" s="6">
        <v>54.715000000000003</v>
      </c>
      <c r="F2867" s="7">
        <v>2.173</v>
      </c>
      <c r="G2867" s="4">
        <f t="shared" si="156"/>
        <v>5.9716419095634521E-5</v>
      </c>
      <c r="H2867" s="8">
        <f t="shared" si="157"/>
        <v>3.1886763104682974E-3</v>
      </c>
      <c r="I2867" s="8">
        <f t="shared" si="157"/>
        <v>1.2424698795180657E-2</v>
      </c>
      <c r="J2867" s="8">
        <f t="shared" si="157"/>
        <v>6.5263157894737325E-3</v>
      </c>
      <c r="K2867" s="8">
        <f t="shared" si="157"/>
        <v>2.6066553660261591E-2</v>
      </c>
      <c r="L2867" s="8">
        <f t="shared" si="158"/>
        <v>1.4903568541311366E-2</v>
      </c>
    </row>
    <row r="2868" spans="1:12" x14ac:dyDescent="0.25">
      <c r="A2868" s="1">
        <v>43473</v>
      </c>
      <c r="B2868" s="9">
        <v>1285.9000000000001</v>
      </c>
      <c r="C2868" s="2">
        <v>81.95</v>
      </c>
      <c r="D2868" s="2">
        <v>47.82</v>
      </c>
      <c r="E2868" s="2">
        <v>55.555</v>
      </c>
      <c r="F2868" s="3">
        <v>2.1753800000000001</v>
      </c>
      <c r="G2868" s="4">
        <f t="shared" si="156"/>
        <v>5.9781127277780399E-5</v>
      </c>
      <c r="H2868" s="8">
        <f t="shared" si="157"/>
        <v>-3.1010155826033023E-3</v>
      </c>
      <c r="I2868" s="8">
        <f t="shared" si="157"/>
        <v>1.5867112929217813E-2</v>
      </c>
      <c r="J2868" s="8">
        <f t="shared" si="157"/>
        <v>2.0916126333398892E-4</v>
      </c>
      <c r="K2868" s="8">
        <f t="shared" si="157"/>
        <v>1.5352279996344627E-2</v>
      </c>
      <c r="L2868" s="8">
        <f t="shared" si="158"/>
        <v>7.4085297491399936E-3</v>
      </c>
    </row>
    <row r="2869" spans="1:12" x14ac:dyDescent="0.25">
      <c r="A2869" s="5">
        <v>43474</v>
      </c>
      <c r="B2869" s="10">
        <v>1292</v>
      </c>
      <c r="C2869" s="6">
        <v>81.64</v>
      </c>
      <c r="D2869" s="6">
        <v>48</v>
      </c>
      <c r="E2869" s="6">
        <v>51.869999</v>
      </c>
      <c r="F2869" s="7">
        <v>2.1746300000000001</v>
      </c>
      <c r="G2869" s="4">
        <f t="shared" si="156"/>
        <v>5.9760736206060372E-5</v>
      </c>
      <c r="H2869" s="8">
        <f t="shared" si="157"/>
        <v>4.7437592347771276E-3</v>
      </c>
      <c r="I2869" s="8">
        <f t="shared" si="157"/>
        <v>-3.7827943868212603E-3</v>
      </c>
      <c r="J2869" s="8">
        <f t="shared" si="157"/>
        <v>3.7641154328732686E-3</v>
      </c>
      <c r="K2869" s="8">
        <f t="shared" si="157"/>
        <v>-6.6330681306813064E-2</v>
      </c>
      <c r="L2869" s="8">
        <f t="shared" si="158"/>
        <v>-2.840636116168796E-2</v>
      </c>
    </row>
    <row r="2870" spans="1:12" x14ac:dyDescent="0.25">
      <c r="A2870" s="1">
        <v>43475</v>
      </c>
      <c r="B2870" s="9">
        <v>1287.4000000000001</v>
      </c>
      <c r="C2870" s="2">
        <v>81.99</v>
      </c>
      <c r="D2870" s="2">
        <v>48.65</v>
      </c>
      <c r="E2870" s="2">
        <v>50.397499000000003</v>
      </c>
      <c r="F2870" s="3">
        <v>2.1752500000000001</v>
      </c>
      <c r="G2870" s="4">
        <f t="shared" si="156"/>
        <v>5.9777592836152138E-5</v>
      </c>
      <c r="H2870" s="8">
        <f t="shared" si="157"/>
        <v>-3.5603715170277935E-3</v>
      </c>
      <c r="I2870" s="8">
        <f t="shared" si="157"/>
        <v>4.2871141597255547E-3</v>
      </c>
      <c r="J2870" s="8">
        <f t="shared" si="157"/>
        <v>1.3541666666666638E-2</v>
      </c>
      <c r="K2870" s="8">
        <f t="shared" si="157"/>
        <v>-2.8388278935575006E-2</v>
      </c>
      <c r="L2870" s="8">
        <f t="shared" si="158"/>
        <v>-1.1326399530198247E-2</v>
      </c>
    </row>
    <row r="2871" spans="1:12" x14ac:dyDescent="0.25">
      <c r="A2871" s="5">
        <v>43476</v>
      </c>
      <c r="B2871" s="10">
        <v>1289.5</v>
      </c>
      <c r="C2871" s="6">
        <v>83.03</v>
      </c>
      <c r="D2871" s="6">
        <v>49.39</v>
      </c>
      <c r="E2871" s="6">
        <v>50.942501</v>
      </c>
      <c r="F2871" s="7">
        <v>2.1766299999999998</v>
      </c>
      <c r="G2871" s="4">
        <f t="shared" si="156"/>
        <v>5.9815112065653153E-5</v>
      </c>
      <c r="H2871" s="8">
        <f t="shared" si="157"/>
        <v>1.6311946558955329E-3</v>
      </c>
      <c r="I2871" s="8">
        <f t="shared" si="157"/>
        <v>1.2684473716306944E-2</v>
      </c>
      <c r="J2871" s="8">
        <f t="shared" si="157"/>
        <v>1.5210688591983598E-2</v>
      </c>
      <c r="K2871" s="8">
        <f t="shared" si="157"/>
        <v>1.0814068372718191E-2</v>
      </c>
      <c r="L2871" s="8">
        <f t="shared" si="158"/>
        <v>8.9887654051279027E-3</v>
      </c>
    </row>
    <row r="2872" spans="1:12" x14ac:dyDescent="0.25">
      <c r="A2872" s="1">
        <v>43479</v>
      </c>
      <c r="B2872" s="9">
        <v>1291.3</v>
      </c>
      <c r="C2872" s="2">
        <v>81.709999999999994</v>
      </c>
      <c r="D2872" s="2">
        <v>49.12</v>
      </c>
      <c r="E2872" s="2">
        <v>52.487499</v>
      </c>
      <c r="F2872" s="3">
        <v>2.1772499999999999</v>
      </c>
      <c r="G2872" s="4">
        <f t="shared" si="156"/>
        <v>5.9831968366674815E-5</v>
      </c>
      <c r="H2872" s="8">
        <f t="shared" si="157"/>
        <v>1.3958898797983362E-3</v>
      </c>
      <c r="I2872" s="8">
        <f t="shared" si="157"/>
        <v>-1.5897868240395126E-2</v>
      </c>
      <c r="J2872" s="8">
        <f t="shared" si="157"/>
        <v>-5.4666936626848175E-3</v>
      </c>
      <c r="K2872" s="8">
        <f t="shared" si="157"/>
        <v>3.0328271476109891E-2</v>
      </c>
      <c r="L2872" s="8">
        <f t="shared" si="158"/>
        <v>1.1951827722202787E-2</v>
      </c>
    </row>
    <row r="2873" spans="1:12" x14ac:dyDescent="0.25">
      <c r="A2873" s="5">
        <v>43480</v>
      </c>
      <c r="B2873" s="10">
        <v>1288.4000000000001</v>
      </c>
      <c r="C2873" s="6">
        <v>80.87</v>
      </c>
      <c r="D2873" s="6">
        <v>49.39</v>
      </c>
      <c r="E2873" s="6">
        <v>52.122501</v>
      </c>
      <c r="F2873" s="7">
        <v>2.1798799999999998</v>
      </c>
      <c r="G2873" s="4">
        <f t="shared" si="156"/>
        <v>5.9903470573940965E-5</v>
      </c>
      <c r="H2873" s="8">
        <f t="shared" si="157"/>
        <v>-2.2457988074032864E-3</v>
      </c>
      <c r="I2873" s="8">
        <f t="shared" si="157"/>
        <v>-1.0280259454167046E-2</v>
      </c>
      <c r="J2873" s="8">
        <f t="shared" si="157"/>
        <v>5.496742671009836E-3</v>
      </c>
      <c r="K2873" s="8">
        <f t="shared" si="157"/>
        <v>-6.9539987035770164E-3</v>
      </c>
      <c r="L2873" s="8">
        <f t="shared" si="158"/>
        <v>-3.7579752774915954E-3</v>
      </c>
    </row>
    <row r="2874" spans="1:12" x14ac:dyDescent="0.25">
      <c r="A2874" s="1">
        <v>43481</v>
      </c>
      <c r="B2874" s="9">
        <v>1293.8</v>
      </c>
      <c r="C2874" s="2">
        <v>79.83</v>
      </c>
      <c r="D2874" s="2">
        <v>49.61</v>
      </c>
      <c r="E2874" s="2">
        <v>51.1175</v>
      </c>
      <c r="F2874" s="3">
        <v>2.1749999999999998</v>
      </c>
      <c r="G2874" s="4">
        <f t="shared" si="156"/>
        <v>5.9770795820091038E-5</v>
      </c>
      <c r="H2874" s="8">
        <f t="shared" si="157"/>
        <v>4.1912449549828187E-3</v>
      </c>
      <c r="I2874" s="8">
        <f t="shared" si="157"/>
        <v>-1.2860145913194091E-2</v>
      </c>
      <c r="J2874" s="8">
        <f t="shared" si="157"/>
        <v>4.4543429844097768E-3</v>
      </c>
      <c r="K2874" s="8">
        <f t="shared" si="157"/>
        <v>-1.928151912741102E-2</v>
      </c>
      <c r="L2874" s="8">
        <f t="shared" si="158"/>
        <v>-7.8415858009950566E-3</v>
      </c>
    </row>
    <row r="2875" spans="1:12" x14ac:dyDescent="0.25">
      <c r="A2875" s="5">
        <v>43482</v>
      </c>
      <c r="B2875" s="10">
        <v>1292.3</v>
      </c>
      <c r="C2875" s="6">
        <v>78</v>
      </c>
      <c r="D2875" s="6">
        <v>49.81</v>
      </c>
      <c r="E2875" s="6">
        <v>48.542499999999997</v>
      </c>
      <c r="F2875" s="7">
        <v>2.1749999999999998</v>
      </c>
      <c r="G2875" s="4">
        <f t="shared" si="156"/>
        <v>5.9770795820091038E-5</v>
      </c>
      <c r="H2875" s="8">
        <f t="shared" si="157"/>
        <v>-1.159375483073118E-3</v>
      </c>
      <c r="I2875" s="8">
        <f t="shared" si="157"/>
        <v>-2.2923712889890997E-2</v>
      </c>
      <c r="J2875" s="8">
        <f t="shared" si="157"/>
        <v>4.0314452731304747E-3</v>
      </c>
      <c r="K2875" s="8">
        <f t="shared" si="157"/>
        <v>-5.0374138015356833E-2</v>
      </c>
      <c r="L2875" s="8">
        <f t="shared" si="158"/>
        <v>-2.4451048804287959E-2</v>
      </c>
    </row>
    <row r="2876" spans="1:12" x14ac:dyDescent="0.25">
      <c r="A2876" s="1">
        <v>43483</v>
      </c>
      <c r="B2876" s="9">
        <v>1282.5999999999999</v>
      </c>
      <c r="C2876" s="2">
        <v>77.39</v>
      </c>
      <c r="D2876" s="2">
        <v>49.85</v>
      </c>
      <c r="E2876" s="2">
        <v>48.057499</v>
      </c>
      <c r="F2876" s="3">
        <v>2.17788</v>
      </c>
      <c r="G2876" s="4">
        <f t="shared" si="156"/>
        <v>5.984909643896863E-5</v>
      </c>
      <c r="H2876" s="8">
        <f t="shared" si="157"/>
        <v>-7.5059970595063421E-3</v>
      </c>
      <c r="I2876" s="8">
        <f t="shared" si="157"/>
        <v>-7.8205128205128139E-3</v>
      </c>
      <c r="J2876" s="8">
        <f t="shared" si="157"/>
        <v>8.0305159606503006E-4</v>
      </c>
      <c r="K2876" s="8">
        <f t="shared" si="157"/>
        <v>-9.9912653860018946E-3</v>
      </c>
      <c r="L2876" s="8">
        <f t="shared" si="158"/>
        <v>-7.2725478341529211E-3</v>
      </c>
    </row>
    <row r="2877" spans="1:12" x14ac:dyDescent="0.25">
      <c r="A2877" s="5">
        <v>43485</v>
      </c>
      <c r="B2877" s="10">
        <v>1282.05</v>
      </c>
      <c r="C2877" s="6">
        <v>78.19</v>
      </c>
      <c r="D2877" s="6">
        <v>49.66</v>
      </c>
      <c r="E2877" s="6">
        <v>46.700001</v>
      </c>
      <c r="F2877" s="7">
        <v>2.1757499999999999</v>
      </c>
      <c r="G2877" s="4">
        <f t="shared" si="156"/>
        <v>5.9791186818314301E-5</v>
      </c>
      <c r="H2877" s="8">
        <f t="shared" si="157"/>
        <v>-4.288164665522802E-4</v>
      </c>
      <c r="I2877" s="8">
        <f t="shared" si="157"/>
        <v>1.0337252875048419E-2</v>
      </c>
      <c r="J2877" s="8">
        <f t="shared" si="157"/>
        <v>-3.8114343029088229E-3</v>
      </c>
      <c r="K2877" s="8">
        <f t="shared" si="157"/>
        <v>-2.8247370925399168E-2</v>
      </c>
      <c r="L2877" s="8">
        <f t="shared" si="158"/>
        <v>-1.2733035737414111E-2</v>
      </c>
    </row>
    <row r="2878" spans="1:12" x14ac:dyDescent="0.25">
      <c r="A2878" s="1">
        <v>43486</v>
      </c>
      <c r="B2878" s="9">
        <v>1279.05</v>
      </c>
      <c r="C2878" s="2">
        <v>78.959999999999994</v>
      </c>
      <c r="D2878" s="2">
        <v>49.66</v>
      </c>
      <c r="E2878" s="2">
        <v>47.852500999999997</v>
      </c>
      <c r="F2878" s="3">
        <v>2.1793800000000001</v>
      </c>
      <c r="G2878" s="4">
        <f t="shared" si="156"/>
        <v>5.9889877139562842E-5</v>
      </c>
      <c r="H2878" s="8">
        <f t="shared" si="157"/>
        <v>-2.34000234000234E-3</v>
      </c>
      <c r="I2878" s="8">
        <f t="shared" si="157"/>
        <v>9.847806624888043E-3</v>
      </c>
      <c r="J2878" s="8">
        <f t="shared" si="157"/>
        <v>0</v>
      </c>
      <c r="K2878" s="8">
        <f t="shared" si="157"/>
        <v>2.4678800328077E-2</v>
      </c>
      <c r="L2878" s="8">
        <f t="shared" si="158"/>
        <v>1.1334043440909403E-2</v>
      </c>
    </row>
    <row r="2879" spans="1:12" x14ac:dyDescent="0.25">
      <c r="A2879" s="5">
        <v>43487</v>
      </c>
      <c r="B2879" s="10">
        <v>1283.4000000000001</v>
      </c>
      <c r="C2879" s="6">
        <v>79.22</v>
      </c>
      <c r="D2879" s="6">
        <v>50.31</v>
      </c>
      <c r="E2879" s="6">
        <v>48.3825</v>
      </c>
      <c r="F2879" s="7">
        <v>2.1753800000000001</v>
      </c>
      <c r="G2879" s="4">
        <f t="shared" si="156"/>
        <v>5.9781127277780399E-5</v>
      </c>
      <c r="H2879" s="8">
        <f t="shared" si="157"/>
        <v>3.4009616512256256E-3</v>
      </c>
      <c r="I2879" s="8">
        <f t="shared" si="157"/>
        <v>3.2928064842959112E-3</v>
      </c>
      <c r="J2879" s="8">
        <f t="shared" si="157"/>
        <v>1.308900523560221E-2</v>
      </c>
      <c r="K2879" s="8">
        <f t="shared" si="157"/>
        <v>1.1075680245009633E-2</v>
      </c>
      <c r="L2879" s="8">
        <f t="shared" si="158"/>
        <v>8.4960449632020662E-3</v>
      </c>
    </row>
    <row r="2880" spans="1:12" x14ac:dyDescent="0.25">
      <c r="A2880" s="1">
        <v>43488</v>
      </c>
      <c r="B2880" s="9">
        <v>1284</v>
      </c>
      <c r="C2880" s="2">
        <v>76.97</v>
      </c>
      <c r="D2880" s="2">
        <v>50.82</v>
      </c>
      <c r="E2880" s="2">
        <v>46.465000000000003</v>
      </c>
      <c r="F2880" s="3">
        <v>2.1807500000000002</v>
      </c>
      <c r="G2880" s="4">
        <f t="shared" si="156"/>
        <v>5.9927122991298987E-5</v>
      </c>
      <c r="H2880" s="8">
        <f t="shared" si="157"/>
        <v>4.675081813931035E-4</v>
      </c>
      <c r="I2880" s="8">
        <f t="shared" si="157"/>
        <v>-2.8401918707397122E-2</v>
      </c>
      <c r="J2880" s="8">
        <f t="shared" si="157"/>
        <v>1.0137149672033352E-2</v>
      </c>
      <c r="K2880" s="8">
        <f t="shared" si="157"/>
        <v>-3.9632098382679622E-2</v>
      </c>
      <c r="L2880" s="8">
        <f t="shared" si="158"/>
        <v>-1.8526629144745087E-2</v>
      </c>
    </row>
    <row r="2881" spans="1:12" x14ac:dyDescent="0.25">
      <c r="A2881" s="5">
        <v>43489</v>
      </c>
      <c r="B2881" s="10">
        <v>1279.8</v>
      </c>
      <c r="C2881" s="6">
        <v>77.56</v>
      </c>
      <c r="D2881" s="6">
        <v>49.23</v>
      </c>
      <c r="E2881" s="6">
        <v>44.244999</v>
      </c>
      <c r="F2881" s="7">
        <v>2.1728800000000001</v>
      </c>
      <c r="G2881" s="4">
        <f t="shared" si="156"/>
        <v>5.9713156458363059E-5</v>
      </c>
      <c r="H2881" s="8">
        <f t="shared" si="157"/>
        <v>-3.2710280373832129E-3</v>
      </c>
      <c r="I2881" s="8">
        <f t="shared" si="157"/>
        <v>7.6653241522671618E-3</v>
      </c>
      <c r="J2881" s="8">
        <f t="shared" si="157"/>
        <v>-3.1286894923258625E-2</v>
      </c>
      <c r="K2881" s="8">
        <f t="shared" si="157"/>
        <v>-4.7777918863660888E-2</v>
      </c>
      <c r="L2881" s="8">
        <f t="shared" si="158"/>
        <v>-2.7255640625750102E-2</v>
      </c>
    </row>
    <row r="2882" spans="1:12" x14ac:dyDescent="0.25">
      <c r="A2882" s="1">
        <v>43490</v>
      </c>
      <c r="B2882" s="9">
        <v>1298.0999999999999</v>
      </c>
      <c r="C2882" s="2">
        <v>75.489999999999995</v>
      </c>
      <c r="D2882" s="2">
        <v>48.75</v>
      </c>
      <c r="E2882" s="2">
        <v>44.195</v>
      </c>
      <c r="F2882" s="3">
        <v>2.1804999999999999</v>
      </c>
      <c r="G2882" s="4">
        <f t="shared" si="156"/>
        <v>5.9920326340279217E-5</v>
      </c>
      <c r="H2882" s="8">
        <f t="shared" si="157"/>
        <v>1.4299109235818062E-2</v>
      </c>
      <c r="I2882" s="8">
        <f t="shared" si="157"/>
        <v>-2.6689014956163066E-2</v>
      </c>
      <c r="J2882" s="8">
        <f t="shared" si="157"/>
        <v>-9.7501523461303446E-3</v>
      </c>
      <c r="K2882" s="8">
        <f t="shared" ref="K2882:K2945" si="159">(E2882-E2881)/E2881</f>
        <v>-1.1300486186020635E-3</v>
      </c>
      <c r="L2882" s="8">
        <f t="shared" si="158"/>
        <v>-1.3169567089633635E-4</v>
      </c>
    </row>
    <row r="2883" spans="1:12" x14ac:dyDescent="0.25">
      <c r="A2883" s="5">
        <v>43493</v>
      </c>
      <c r="B2883" s="10">
        <v>1303.0999999999999</v>
      </c>
      <c r="C2883" s="6">
        <v>76.98</v>
      </c>
      <c r="D2883" s="6">
        <v>49.01</v>
      </c>
      <c r="E2883" s="6">
        <v>43.072498000000003</v>
      </c>
      <c r="F2883" s="7">
        <v>2.1804999999999999</v>
      </c>
      <c r="G2883" s="4">
        <f t="shared" ref="G2883:G2946" si="160">(1+(F2883/100))^(1/360)-1</f>
        <v>5.9920326340279217E-5</v>
      </c>
      <c r="H2883" s="8">
        <f t="shared" ref="H2883:K2946" si="161">(B2883-B2882)/B2882</f>
        <v>3.8517833757029506E-3</v>
      </c>
      <c r="I2883" s="8">
        <f t="shared" si="161"/>
        <v>1.9737713604451042E-2</v>
      </c>
      <c r="J2883" s="8">
        <f t="shared" si="161"/>
        <v>5.3333333333332924E-3</v>
      </c>
      <c r="K2883" s="8">
        <f t="shared" si="159"/>
        <v>-2.5398846023305742E-2</v>
      </c>
      <c r="L2883" s="8">
        <f t="shared" si="158"/>
        <v>-7.8647065822972824E-3</v>
      </c>
    </row>
    <row r="2884" spans="1:12" x14ac:dyDescent="0.25">
      <c r="A2884" s="1">
        <v>43494</v>
      </c>
      <c r="B2884" s="9">
        <v>1308.9000000000001</v>
      </c>
      <c r="C2884" s="2">
        <v>77.05</v>
      </c>
      <c r="D2884" s="2">
        <v>48.88</v>
      </c>
      <c r="E2884" s="2">
        <v>43.654998999999997</v>
      </c>
      <c r="F2884" s="3">
        <v>2.177</v>
      </c>
      <c r="G2884" s="4">
        <f t="shared" si="160"/>
        <v>5.9825171483396389E-5</v>
      </c>
      <c r="H2884" s="8">
        <f t="shared" si="161"/>
        <v>4.4509247179803412E-3</v>
      </c>
      <c r="I2884" s="8">
        <f t="shared" si="161"/>
        <v>9.0932709794743014E-4</v>
      </c>
      <c r="J2884" s="8">
        <f t="shared" si="161"/>
        <v>-2.6525198938991117E-3</v>
      </c>
      <c r="K2884" s="8">
        <f t="shared" si="159"/>
        <v>1.3523733868418625E-2</v>
      </c>
      <c r="L2884" s="8">
        <f t="shared" ref="L2884:L2947" si="162">H2884*$X$12+I2884*$Y$12+$Z$12*J2884+$AA$12*K2884</f>
        <v>7.0901889323309979E-3</v>
      </c>
    </row>
    <row r="2885" spans="1:12" x14ac:dyDescent="0.25">
      <c r="A2885" s="5">
        <v>43495</v>
      </c>
      <c r="B2885" s="10">
        <v>1312.8</v>
      </c>
      <c r="C2885" s="6">
        <v>78.45</v>
      </c>
      <c r="D2885" s="6">
        <v>49.21</v>
      </c>
      <c r="E2885" s="6">
        <v>43.560001</v>
      </c>
      <c r="F2885" s="7">
        <v>2.1829999999999998</v>
      </c>
      <c r="G2885" s="4">
        <f t="shared" si="160"/>
        <v>5.9988292105073171E-5</v>
      </c>
      <c r="H2885" s="8">
        <f t="shared" si="161"/>
        <v>2.9796011918403723E-3</v>
      </c>
      <c r="I2885" s="8">
        <f t="shared" si="161"/>
        <v>1.8170019467878076E-2</v>
      </c>
      <c r="J2885" s="8">
        <f t="shared" si="161"/>
        <v>6.7512274959083121E-3</v>
      </c>
      <c r="K2885" s="8">
        <f t="shared" si="159"/>
        <v>-2.1761081703379906E-3</v>
      </c>
      <c r="L2885" s="8">
        <f t="shared" si="162"/>
        <v>2.530485784318544E-3</v>
      </c>
    </row>
    <row r="2886" spans="1:12" x14ac:dyDescent="0.25">
      <c r="A2886" s="1">
        <v>43496</v>
      </c>
      <c r="B2886" s="9">
        <v>1322.3</v>
      </c>
      <c r="C2886" s="2">
        <v>79.06</v>
      </c>
      <c r="D2886" s="2">
        <v>49.28</v>
      </c>
      <c r="E2886" s="2">
        <v>45.235000999999997</v>
      </c>
      <c r="F2886" s="3">
        <v>2.1785000000000001</v>
      </c>
      <c r="G2886" s="4">
        <f t="shared" si="160"/>
        <v>5.9865952534376987E-5</v>
      </c>
      <c r="H2886" s="8">
        <f t="shared" si="161"/>
        <v>7.2364411943936623E-3</v>
      </c>
      <c r="I2886" s="8">
        <f t="shared" si="161"/>
        <v>7.7756532823454357E-3</v>
      </c>
      <c r="J2886" s="8">
        <f t="shared" si="161"/>
        <v>1.4224751066856387E-3</v>
      </c>
      <c r="K2886" s="8">
        <f t="shared" si="159"/>
        <v>3.845270802450159E-2</v>
      </c>
      <c r="L2886" s="8">
        <f t="shared" si="162"/>
        <v>2.0486521696537523E-2</v>
      </c>
    </row>
    <row r="2887" spans="1:12" x14ac:dyDescent="0.25">
      <c r="A2887" s="5">
        <v>43497</v>
      </c>
      <c r="B2887" s="10">
        <v>1319.3</v>
      </c>
      <c r="C2887" s="6">
        <v>79.5</v>
      </c>
      <c r="D2887" s="6">
        <v>49</v>
      </c>
      <c r="E2887" s="6">
        <v>44.887501</v>
      </c>
      <c r="F2887" s="7">
        <v>2.1825000000000001</v>
      </c>
      <c r="G2887" s="4">
        <f t="shared" si="160"/>
        <v>5.9974699084808236E-5</v>
      </c>
      <c r="H2887" s="8">
        <f t="shared" si="161"/>
        <v>-2.2687741057248736E-3</v>
      </c>
      <c r="I2887" s="8">
        <f t="shared" si="161"/>
        <v>5.5653933721224094E-3</v>
      </c>
      <c r="J2887" s="8">
        <f t="shared" si="161"/>
        <v>-5.6818181818182045E-3</v>
      </c>
      <c r="K2887" s="8">
        <f t="shared" si="159"/>
        <v>-7.6821043952225538E-3</v>
      </c>
      <c r="L2887" s="8">
        <f t="shared" si="162"/>
        <v>-4.6465055887617724E-3</v>
      </c>
    </row>
    <row r="2888" spans="1:12" x14ac:dyDescent="0.25">
      <c r="A2888" s="1">
        <v>43500</v>
      </c>
      <c r="B2888" s="9">
        <v>1316.6</v>
      </c>
      <c r="C2888" s="2">
        <v>81.22</v>
      </c>
      <c r="D2888" s="2">
        <v>49.87</v>
      </c>
      <c r="E2888" s="2">
        <v>44.645000000000003</v>
      </c>
      <c r="F2888" s="3">
        <v>2.18275</v>
      </c>
      <c r="G2888" s="4">
        <f t="shared" si="160"/>
        <v>5.9981495603267376E-5</v>
      </c>
      <c r="H2888" s="8">
        <f t="shared" si="161"/>
        <v>-2.0465398317289817E-3</v>
      </c>
      <c r="I2888" s="8">
        <f t="shared" si="161"/>
        <v>2.1635220125786149E-2</v>
      </c>
      <c r="J2888" s="8">
        <f t="shared" si="161"/>
        <v>1.7755102040816276E-2</v>
      </c>
      <c r="K2888" s="8">
        <f t="shared" si="159"/>
        <v>-5.40241703364144E-3</v>
      </c>
      <c r="L2888" s="8">
        <f t="shared" si="162"/>
        <v>1.7055125353354151E-3</v>
      </c>
    </row>
    <row r="2889" spans="1:12" x14ac:dyDescent="0.25">
      <c r="A2889" s="5">
        <v>43501</v>
      </c>
      <c r="B2889" s="10">
        <v>1316.5</v>
      </c>
      <c r="C2889" s="6">
        <v>79.430000000000007</v>
      </c>
      <c r="D2889" s="6">
        <v>49.97</v>
      </c>
      <c r="E2889" s="6">
        <v>46.205002</v>
      </c>
      <c r="F2889" s="7">
        <v>2.1775000000000002</v>
      </c>
      <c r="G2889" s="4">
        <f t="shared" si="160"/>
        <v>5.9838765233299895E-5</v>
      </c>
      <c r="H2889" s="8">
        <f t="shared" si="161"/>
        <v>-7.5953212820833245E-5</v>
      </c>
      <c r="I2889" s="8">
        <f t="shared" si="161"/>
        <v>-2.2038906673233095E-2</v>
      </c>
      <c r="J2889" s="8">
        <f t="shared" si="161"/>
        <v>2.0052135552436619E-3</v>
      </c>
      <c r="K2889" s="8">
        <f t="shared" si="159"/>
        <v>3.4942367566356748E-2</v>
      </c>
      <c r="L2889" s="8">
        <f t="shared" si="162"/>
        <v>1.4350205930602815E-2</v>
      </c>
    </row>
    <row r="2890" spans="1:12" x14ac:dyDescent="0.25">
      <c r="A2890" s="1">
        <v>43502</v>
      </c>
      <c r="B2890" s="9">
        <v>1311.7</v>
      </c>
      <c r="C2890" s="2">
        <v>78.39</v>
      </c>
      <c r="D2890" s="2">
        <v>49.51</v>
      </c>
      <c r="E2890" s="2">
        <v>44.172500999999997</v>
      </c>
      <c r="F2890" s="3">
        <v>2.18188</v>
      </c>
      <c r="G2890" s="4">
        <f t="shared" si="160"/>
        <v>5.9957843647540088E-5</v>
      </c>
      <c r="H2890" s="8">
        <f t="shared" si="161"/>
        <v>-3.6460311431826468E-3</v>
      </c>
      <c r="I2890" s="8">
        <f t="shared" si="161"/>
        <v>-1.3093289689034447E-2</v>
      </c>
      <c r="J2890" s="8">
        <f t="shared" si="161"/>
        <v>-9.2055233139884101E-3</v>
      </c>
      <c r="K2890" s="8">
        <f t="shared" si="159"/>
        <v>-4.3988765545340813E-2</v>
      </c>
      <c r="L2890" s="8">
        <f t="shared" si="162"/>
        <v>-2.3681242139487847E-2</v>
      </c>
    </row>
    <row r="2891" spans="1:12" x14ac:dyDescent="0.25">
      <c r="A2891" s="5">
        <v>43503</v>
      </c>
      <c r="B2891" s="10">
        <v>1311.6</v>
      </c>
      <c r="C2891" s="6">
        <v>77.64</v>
      </c>
      <c r="D2891" s="6">
        <v>49.57</v>
      </c>
      <c r="E2891" s="6">
        <v>43.68</v>
      </c>
      <c r="F2891" s="7">
        <v>2.1761300000000001</v>
      </c>
      <c r="G2891" s="4">
        <f t="shared" si="160"/>
        <v>5.9801518200286452E-5</v>
      </c>
      <c r="H2891" s="8">
        <f t="shared" si="161"/>
        <v>-7.6236944423371518E-5</v>
      </c>
      <c r="I2891" s="8">
        <f t="shared" si="161"/>
        <v>-9.567546880979716E-3</v>
      </c>
      <c r="J2891" s="8">
        <f t="shared" si="161"/>
        <v>1.211876388608408E-3</v>
      </c>
      <c r="K2891" s="8">
        <f t="shared" si="159"/>
        <v>-1.114949321071943E-2</v>
      </c>
      <c r="L2891" s="8">
        <f t="shared" si="162"/>
        <v>-5.6784954378944381E-3</v>
      </c>
    </row>
    <row r="2892" spans="1:12" x14ac:dyDescent="0.25">
      <c r="A2892" s="1">
        <v>43504</v>
      </c>
      <c r="B2892" s="9">
        <v>1315.9</v>
      </c>
      <c r="C2892" s="2">
        <v>76.540000000000006</v>
      </c>
      <c r="D2892" s="2">
        <v>49.45</v>
      </c>
      <c r="E2892" s="2">
        <v>42.122501</v>
      </c>
      <c r="F2892" s="3">
        <v>2.1718799999999998</v>
      </c>
      <c r="G2892" s="4">
        <f t="shared" si="160"/>
        <v>5.9685967666034401E-5</v>
      </c>
      <c r="H2892" s="8">
        <f t="shared" si="161"/>
        <v>3.2784385483380467E-3</v>
      </c>
      <c r="I2892" s="8">
        <f t="shared" si="161"/>
        <v>-1.4167954662545007E-2</v>
      </c>
      <c r="J2892" s="8">
        <f t="shared" si="161"/>
        <v>-2.4208190437764259E-3</v>
      </c>
      <c r="K2892" s="8">
        <f t="shared" si="159"/>
        <v>-3.5657028388278389E-2</v>
      </c>
      <c r="L2892" s="8">
        <f t="shared" si="162"/>
        <v>-1.680566678142572E-2</v>
      </c>
    </row>
    <row r="2893" spans="1:12" x14ac:dyDescent="0.25">
      <c r="A2893" s="5">
        <v>43507</v>
      </c>
      <c r="B2893" s="10">
        <v>1309.2</v>
      </c>
      <c r="C2893" s="6">
        <v>76.680000000000007</v>
      </c>
      <c r="D2893" s="6">
        <v>49.59</v>
      </c>
      <c r="E2893" s="6">
        <v>42.400002000000001</v>
      </c>
      <c r="F2893" s="7">
        <v>2.1823800000000002</v>
      </c>
      <c r="G2893" s="4">
        <f t="shared" si="160"/>
        <v>5.9971436749961526E-5</v>
      </c>
      <c r="H2893" s="8">
        <f t="shared" si="161"/>
        <v>-5.091572307926168E-3</v>
      </c>
      <c r="I2893" s="8">
        <f t="shared" si="161"/>
        <v>1.8291089626339243E-3</v>
      </c>
      <c r="J2893" s="8">
        <f t="shared" si="161"/>
        <v>2.8311425682507698E-3</v>
      </c>
      <c r="K2893" s="8">
        <f t="shared" si="159"/>
        <v>6.587951650829111E-3</v>
      </c>
      <c r="L2893" s="8">
        <f t="shared" si="162"/>
        <v>2.1113429593213953E-3</v>
      </c>
    </row>
    <row r="2894" spans="1:12" x14ac:dyDescent="0.25">
      <c r="A2894" s="1">
        <v>43508</v>
      </c>
      <c r="B2894" s="9">
        <v>1311.3</v>
      </c>
      <c r="C2894" s="2">
        <v>76.02</v>
      </c>
      <c r="D2894" s="2">
        <v>49.95</v>
      </c>
      <c r="E2894" s="2">
        <v>42.157501000000003</v>
      </c>
      <c r="F2894" s="3">
        <v>2.1808800000000002</v>
      </c>
      <c r="G2894" s="4">
        <f t="shared" si="160"/>
        <v>5.9930657243301155E-5</v>
      </c>
      <c r="H2894" s="8">
        <f t="shared" si="161"/>
        <v>1.6040329972501596E-3</v>
      </c>
      <c r="I2894" s="8">
        <f t="shared" si="161"/>
        <v>-8.6071987480439583E-3</v>
      </c>
      <c r="J2894" s="8">
        <f t="shared" si="161"/>
        <v>7.2595281306714948E-3</v>
      </c>
      <c r="K2894" s="8">
        <f t="shared" si="159"/>
        <v>-5.7193629377658324E-3</v>
      </c>
      <c r="L2894" s="8">
        <f t="shared" si="162"/>
        <v>-1.6253810691833907E-3</v>
      </c>
    </row>
    <row r="2895" spans="1:12" x14ac:dyDescent="0.25">
      <c r="A2895" s="5">
        <v>43509</v>
      </c>
      <c r="B2895" s="10">
        <v>1312.4</v>
      </c>
      <c r="C2895" s="6">
        <v>76.98</v>
      </c>
      <c r="D2895" s="6">
        <v>48.72</v>
      </c>
      <c r="E2895" s="6">
        <v>42.275002000000001</v>
      </c>
      <c r="F2895" s="7">
        <v>2.1819999999999999</v>
      </c>
      <c r="G2895" s="4">
        <f t="shared" si="160"/>
        <v>5.9961105998151965E-5</v>
      </c>
      <c r="H2895" s="8">
        <f t="shared" si="161"/>
        <v>8.3886219781906235E-4</v>
      </c>
      <c r="I2895" s="8">
        <f t="shared" si="161"/>
        <v>1.262825572217848E-2</v>
      </c>
      <c r="J2895" s="8">
        <f t="shared" si="161"/>
        <v>-2.4624624624624704E-2</v>
      </c>
      <c r="K2895" s="8">
        <f t="shared" si="159"/>
        <v>2.787190825186654E-3</v>
      </c>
      <c r="L2895" s="8">
        <f t="shared" si="162"/>
        <v>-1.5511033331822685E-3</v>
      </c>
    </row>
    <row r="2896" spans="1:12" x14ac:dyDescent="0.25">
      <c r="A2896" s="1">
        <v>43510</v>
      </c>
      <c r="B2896" s="9">
        <v>1311.3</v>
      </c>
      <c r="C2896" s="2">
        <v>75.58</v>
      </c>
      <c r="D2896" s="2">
        <v>49.23</v>
      </c>
      <c r="E2896" s="2">
        <v>42.737499</v>
      </c>
      <c r="F2896" s="3">
        <v>2.1821299999999999</v>
      </c>
      <c r="G2896" s="4">
        <f t="shared" si="160"/>
        <v>5.996464020707748E-5</v>
      </c>
      <c r="H2896" s="8">
        <f t="shared" si="161"/>
        <v>-8.3815909783612949E-4</v>
      </c>
      <c r="I2896" s="8">
        <f t="shared" si="161"/>
        <v>-1.8186541958950451E-2</v>
      </c>
      <c r="J2896" s="8">
        <f t="shared" si="161"/>
        <v>1.0467980295566462E-2</v>
      </c>
      <c r="K2896" s="8">
        <f t="shared" si="159"/>
        <v>1.0940200546885818E-2</v>
      </c>
      <c r="L2896" s="8">
        <f t="shared" si="162"/>
        <v>4.9584303449380094E-3</v>
      </c>
    </row>
    <row r="2897" spans="1:12" x14ac:dyDescent="0.25">
      <c r="A2897" s="5">
        <v>43511</v>
      </c>
      <c r="B2897" s="10">
        <v>1319.1</v>
      </c>
      <c r="C2897" s="6">
        <v>74.040000000000006</v>
      </c>
      <c r="D2897" s="6">
        <v>49.34</v>
      </c>
      <c r="E2897" s="6">
        <v>41.369999</v>
      </c>
      <c r="F2897" s="7">
        <v>2.1847500000000002</v>
      </c>
      <c r="G2897" s="4">
        <f t="shared" si="160"/>
        <v>6.0035867153862554E-5</v>
      </c>
      <c r="H2897" s="8">
        <f t="shared" si="161"/>
        <v>5.9482955845343967E-3</v>
      </c>
      <c r="I2897" s="8">
        <f t="shared" si="161"/>
        <v>-2.0375760783275895E-2</v>
      </c>
      <c r="J2897" s="8">
        <f t="shared" si="161"/>
        <v>2.2344099126550181E-3</v>
      </c>
      <c r="K2897" s="8">
        <f t="shared" si="159"/>
        <v>-3.1997660883244475E-2</v>
      </c>
      <c r="L2897" s="8">
        <f t="shared" si="162"/>
        <v>-1.4092360713165811E-2</v>
      </c>
    </row>
    <row r="2898" spans="1:12" x14ac:dyDescent="0.25">
      <c r="A2898" s="1">
        <v>43513</v>
      </c>
      <c r="B2898" s="9">
        <v>1324.25</v>
      </c>
      <c r="C2898" s="2">
        <v>72</v>
      </c>
      <c r="D2898" s="2">
        <v>48.61</v>
      </c>
      <c r="E2898" s="2">
        <v>40.985000999999997</v>
      </c>
      <c r="F2898" s="3">
        <v>2.18438</v>
      </c>
      <c r="G2898" s="4">
        <f t="shared" si="160"/>
        <v>6.002580849706618E-5</v>
      </c>
      <c r="H2898" s="8">
        <f t="shared" si="161"/>
        <v>3.904177090440521E-3</v>
      </c>
      <c r="I2898" s="8">
        <f t="shared" si="161"/>
        <v>-2.755267423014595E-2</v>
      </c>
      <c r="J2898" s="8">
        <f t="shared" si="161"/>
        <v>-1.4795297932711875E-2</v>
      </c>
      <c r="K2898" s="8">
        <f t="shared" si="159"/>
        <v>-9.3062124560361493E-3</v>
      </c>
      <c r="L2898" s="8">
        <f t="shared" si="162"/>
        <v>-7.8332151240703869E-3</v>
      </c>
    </row>
    <row r="2899" spans="1:12" x14ac:dyDescent="0.25">
      <c r="A2899" s="5">
        <v>43514</v>
      </c>
      <c r="B2899" s="10">
        <v>1329.55</v>
      </c>
      <c r="C2899" s="6">
        <v>70.78</v>
      </c>
      <c r="D2899" s="6">
        <v>48.24</v>
      </c>
      <c r="E2899" s="6">
        <v>41.517502</v>
      </c>
      <c r="F2899" s="7">
        <v>2.1847500000000002</v>
      </c>
      <c r="G2899" s="4">
        <f t="shared" si="160"/>
        <v>6.0035867153862554E-5</v>
      </c>
      <c r="H2899" s="8">
        <f t="shared" si="161"/>
        <v>4.002265433264077E-3</v>
      </c>
      <c r="I2899" s="8">
        <f t="shared" si="161"/>
        <v>-1.6944444444444429E-2</v>
      </c>
      <c r="J2899" s="8">
        <f t="shared" si="161"/>
        <v>-7.6116025509153969E-3</v>
      </c>
      <c r="K2899" s="8">
        <f t="shared" si="159"/>
        <v>1.299258233518168E-2</v>
      </c>
      <c r="L2899" s="8">
        <f t="shared" si="162"/>
        <v>4.4042974751442657E-3</v>
      </c>
    </row>
    <row r="2900" spans="1:12" x14ac:dyDescent="0.25">
      <c r="A2900" s="1">
        <v>43515</v>
      </c>
      <c r="B2900" s="9">
        <v>1340.8</v>
      </c>
      <c r="C2900" s="2">
        <v>68.63</v>
      </c>
      <c r="D2900" s="2">
        <v>47.81</v>
      </c>
      <c r="E2900" s="2">
        <v>40.222499999999997</v>
      </c>
      <c r="F2900" s="3">
        <v>2.1812499999999999</v>
      </c>
      <c r="G2900" s="4">
        <f t="shared" si="160"/>
        <v>5.9940716243822578E-5</v>
      </c>
      <c r="H2900" s="8">
        <f t="shared" si="161"/>
        <v>8.4615095333007411E-3</v>
      </c>
      <c r="I2900" s="8">
        <f t="shared" si="161"/>
        <v>-3.0375812376377587E-2</v>
      </c>
      <c r="J2900" s="8">
        <f t="shared" si="161"/>
        <v>-8.9137645107794303E-3</v>
      </c>
      <c r="K2900" s="8">
        <f t="shared" si="159"/>
        <v>-3.1191712834746265E-2</v>
      </c>
      <c r="L2900" s="8">
        <f t="shared" si="162"/>
        <v>-1.5676712806371777E-2</v>
      </c>
    </row>
    <row r="2901" spans="1:12" x14ac:dyDescent="0.25">
      <c r="A2901" s="5">
        <v>43516</v>
      </c>
      <c r="B2901" s="10">
        <v>1344.1</v>
      </c>
      <c r="C2901" s="6">
        <v>68.12</v>
      </c>
      <c r="D2901" s="6">
        <v>47.26</v>
      </c>
      <c r="E2901" s="6">
        <v>39.207500000000003</v>
      </c>
      <c r="F2901" s="7">
        <v>2.18025</v>
      </c>
      <c r="G2901" s="4">
        <f t="shared" si="160"/>
        <v>5.9913529672606103E-5</v>
      </c>
      <c r="H2901" s="8">
        <f t="shared" si="161"/>
        <v>2.4612171837708492E-3</v>
      </c>
      <c r="I2901" s="8">
        <f t="shared" si="161"/>
        <v>-7.4311525571906008E-3</v>
      </c>
      <c r="J2901" s="8">
        <f t="shared" si="161"/>
        <v>-1.1503869483371768E-2</v>
      </c>
      <c r="K2901" s="8">
        <f t="shared" si="159"/>
        <v>-2.5234632357511184E-2</v>
      </c>
      <c r="L2901" s="8">
        <f t="shared" si="162"/>
        <v>-1.3271860991898442E-2</v>
      </c>
    </row>
    <row r="2902" spans="1:12" x14ac:dyDescent="0.25">
      <c r="A2902" s="1">
        <v>43517</v>
      </c>
      <c r="B2902" s="9">
        <v>1324.6</v>
      </c>
      <c r="C2902" s="2">
        <v>65.510000000000005</v>
      </c>
      <c r="D2902" s="2">
        <v>47.62</v>
      </c>
      <c r="E2902" s="2">
        <v>37.682499</v>
      </c>
      <c r="F2902" s="3">
        <v>2.1817500000000001</v>
      </c>
      <c r="G2902" s="4">
        <f t="shared" si="160"/>
        <v>5.9954309429954833E-5</v>
      </c>
      <c r="H2902" s="8">
        <f t="shared" si="161"/>
        <v>-1.450784911836917E-2</v>
      </c>
      <c r="I2902" s="8">
        <f t="shared" si="161"/>
        <v>-3.8314738696418077E-2</v>
      </c>
      <c r="J2902" s="8">
        <f t="shared" si="161"/>
        <v>7.6174354633939791E-3</v>
      </c>
      <c r="K2902" s="8">
        <f t="shared" si="159"/>
        <v>-3.8895644965886704E-2</v>
      </c>
      <c r="L2902" s="8">
        <f t="shared" si="162"/>
        <v>-2.3864879951933392E-2</v>
      </c>
    </row>
    <row r="2903" spans="1:12" x14ac:dyDescent="0.25">
      <c r="A2903" s="5">
        <v>43518</v>
      </c>
      <c r="B2903" s="10">
        <v>1329.7</v>
      </c>
      <c r="C2903" s="6">
        <v>68.64</v>
      </c>
      <c r="D2903" s="6">
        <v>45.88</v>
      </c>
      <c r="E2903" s="6">
        <v>36.707500000000003</v>
      </c>
      <c r="F2903" s="7">
        <v>2.38788</v>
      </c>
      <c r="G2903" s="4">
        <f t="shared" si="160"/>
        <v>6.5552593580875396E-5</v>
      </c>
      <c r="H2903" s="8">
        <f t="shared" si="161"/>
        <v>3.8502189340179202E-3</v>
      </c>
      <c r="I2903" s="8">
        <f t="shared" si="161"/>
        <v>4.7778965043504734E-2</v>
      </c>
      <c r="J2903" s="8">
        <f t="shared" si="161"/>
        <v>-3.6539269214615602E-2</v>
      </c>
      <c r="K2903" s="8">
        <f t="shared" si="159"/>
        <v>-2.587405362898031E-2</v>
      </c>
      <c r="L2903" s="8">
        <f t="shared" si="162"/>
        <v>-1.2746993260211406E-2</v>
      </c>
    </row>
    <row r="2904" spans="1:12" x14ac:dyDescent="0.25">
      <c r="A2904" s="1">
        <v>43521</v>
      </c>
      <c r="B2904" s="9">
        <v>1326.5</v>
      </c>
      <c r="C2904" s="2">
        <v>68.94</v>
      </c>
      <c r="D2904" s="2">
        <v>46.74</v>
      </c>
      <c r="E2904" s="2">
        <v>39.292499999999997</v>
      </c>
      <c r="F2904" s="3">
        <v>2.3916300000000001</v>
      </c>
      <c r="G2904" s="4">
        <f t="shared" si="160"/>
        <v>6.5654335694054211E-5</v>
      </c>
      <c r="H2904" s="8">
        <f t="shared" si="161"/>
        <v>-2.4065578701963188E-3</v>
      </c>
      <c r="I2904" s="8">
        <f t="shared" si="161"/>
        <v>4.3706293706293293E-3</v>
      </c>
      <c r="J2904" s="8">
        <f t="shared" si="161"/>
        <v>1.8744551002615507E-2</v>
      </c>
      <c r="K2904" s="8">
        <f t="shared" si="159"/>
        <v>7.0421575972212588E-2</v>
      </c>
      <c r="L2904" s="8">
        <f t="shared" si="162"/>
        <v>3.4764822236536735E-2</v>
      </c>
    </row>
    <row r="2905" spans="1:12" x14ac:dyDescent="0.25">
      <c r="A2905" s="5">
        <v>43522</v>
      </c>
      <c r="B2905" s="10">
        <v>1325.3</v>
      </c>
      <c r="C2905" s="6">
        <v>68.17</v>
      </c>
      <c r="D2905" s="6">
        <v>47.89</v>
      </c>
      <c r="E2905" s="6">
        <v>39.037497999999999</v>
      </c>
      <c r="F2905" s="7">
        <v>2.3898799999999998</v>
      </c>
      <c r="G2905" s="4">
        <f t="shared" si="160"/>
        <v>6.5606856503697131E-5</v>
      </c>
      <c r="H2905" s="8">
        <f t="shared" si="161"/>
        <v>-9.0463626083682285E-4</v>
      </c>
      <c r="I2905" s="8">
        <f t="shared" si="161"/>
        <v>-1.1169132579054194E-2</v>
      </c>
      <c r="J2905" s="8">
        <f t="shared" si="161"/>
        <v>2.4604193410355125E-2</v>
      </c>
      <c r="K2905" s="8">
        <f t="shared" si="159"/>
        <v>-6.4898390278042258E-3</v>
      </c>
      <c r="L2905" s="8">
        <f t="shared" si="162"/>
        <v>-3.2053964949180225E-5</v>
      </c>
    </row>
    <row r="2906" spans="1:12" x14ac:dyDescent="0.25">
      <c r="A2906" s="1">
        <v>43523</v>
      </c>
      <c r="B2906" s="9">
        <v>1321.2</v>
      </c>
      <c r="C2906" s="2">
        <v>68.19</v>
      </c>
      <c r="D2906" s="2">
        <v>47.49</v>
      </c>
      <c r="E2906" s="2">
        <v>39.057499</v>
      </c>
      <c r="F2906" s="3">
        <v>2.391</v>
      </c>
      <c r="G2906" s="4">
        <f t="shared" si="160"/>
        <v>6.5637243278793278E-5</v>
      </c>
      <c r="H2906" s="8">
        <f t="shared" si="161"/>
        <v>-3.093639176035546E-3</v>
      </c>
      <c r="I2906" s="8">
        <f t="shared" si="161"/>
        <v>2.9338418659228432E-4</v>
      </c>
      <c r="J2906" s="8">
        <f t="shared" si="161"/>
        <v>-8.3524744205470576E-3</v>
      </c>
      <c r="K2906" s="8">
        <f t="shared" si="159"/>
        <v>5.1235353249331204E-4</v>
      </c>
      <c r="L2906" s="8">
        <f t="shared" si="162"/>
        <v>-2.0532057950850518E-3</v>
      </c>
    </row>
    <row r="2907" spans="1:12" x14ac:dyDescent="0.25">
      <c r="A2907" s="5">
        <v>43524</v>
      </c>
      <c r="B2907" s="10">
        <v>1316.1</v>
      </c>
      <c r="C2907" s="6">
        <v>69.69</v>
      </c>
      <c r="D2907" s="6">
        <v>46.94</v>
      </c>
      <c r="E2907" s="6">
        <v>39.435001</v>
      </c>
      <c r="F2907" s="7">
        <v>2.3923800000000002</v>
      </c>
      <c r="G2907" s="4">
        <f t="shared" si="160"/>
        <v>6.5674683670913225E-5</v>
      </c>
      <c r="H2907" s="8">
        <f t="shared" si="161"/>
        <v>-3.8601271571299849E-3</v>
      </c>
      <c r="I2907" s="8">
        <f t="shared" si="161"/>
        <v>2.1997360316761989E-2</v>
      </c>
      <c r="J2907" s="8">
        <f t="shared" si="161"/>
        <v>-1.1581385554853742E-2</v>
      </c>
      <c r="K2907" s="8">
        <f t="shared" si="159"/>
        <v>9.6652886043727421E-3</v>
      </c>
      <c r="L2907" s="8">
        <f t="shared" si="162"/>
        <v>3.1407900193621344E-3</v>
      </c>
    </row>
    <row r="2908" spans="1:12" x14ac:dyDescent="0.25">
      <c r="A2908" s="1">
        <v>43525</v>
      </c>
      <c r="B2908" s="9">
        <v>1299.2</v>
      </c>
      <c r="C2908" s="2">
        <v>68.62</v>
      </c>
      <c r="D2908" s="2">
        <v>46.82</v>
      </c>
      <c r="E2908" s="2">
        <v>39.479999999999997</v>
      </c>
      <c r="F2908" s="3">
        <v>2.37825</v>
      </c>
      <c r="G2908" s="4">
        <f t="shared" si="160"/>
        <v>6.5291302809411533E-5</v>
      </c>
      <c r="H2908" s="8">
        <f t="shared" si="161"/>
        <v>-1.2840969531190537E-2</v>
      </c>
      <c r="I2908" s="8">
        <f t="shared" si="161"/>
        <v>-1.5353709283971778E-2</v>
      </c>
      <c r="J2908" s="8">
        <f t="shared" si="161"/>
        <v>-2.5564550489986675E-3</v>
      </c>
      <c r="K2908" s="8">
        <f t="shared" si="159"/>
        <v>1.1410929088095402E-3</v>
      </c>
      <c r="L2908" s="8">
        <f t="shared" si="162"/>
        <v>-4.9815876472622291E-3</v>
      </c>
    </row>
    <row r="2909" spans="1:12" x14ac:dyDescent="0.25">
      <c r="A2909" s="5">
        <v>43528</v>
      </c>
      <c r="B2909" s="10">
        <v>1287.5</v>
      </c>
      <c r="C2909" s="6">
        <v>71.150000000000006</v>
      </c>
      <c r="D2909" s="6">
        <v>46.75</v>
      </c>
      <c r="E2909" s="6">
        <v>35.547500999999997</v>
      </c>
      <c r="F2909" s="7">
        <v>2.3867500000000001</v>
      </c>
      <c r="G2909" s="4">
        <f t="shared" si="160"/>
        <v>6.552193456221822E-5</v>
      </c>
      <c r="H2909" s="8">
        <f t="shared" si="161"/>
        <v>-9.0055418719212164E-3</v>
      </c>
      <c r="I2909" s="8">
        <f t="shared" si="161"/>
        <v>3.6869717283590807E-2</v>
      </c>
      <c r="J2909" s="8">
        <f t="shared" si="161"/>
        <v>-1.4950875694147861E-3</v>
      </c>
      <c r="K2909" s="8">
        <f t="shared" si="159"/>
        <v>-9.96073708206687E-2</v>
      </c>
      <c r="L2909" s="8">
        <f t="shared" si="162"/>
        <v>-4.5085177587040934E-2</v>
      </c>
    </row>
    <row r="2910" spans="1:12" x14ac:dyDescent="0.25">
      <c r="A2910" s="1">
        <v>43529</v>
      </c>
      <c r="B2910" s="9">
        <v>1284.7</v>
      </c>
      <c r="C2910" s="2">
        <v>71.52</v>
      </c>
      <c r="D2910" s="2">
        <v>47.57</v>
      </c>
      <c r="E2910" s="2">
        <v>37.064999</v>
      </c>
      <c r="F2910" s="3">
        <v>2.39188</v>
      </c>
      <c r="G2910" s="4">
        <f t="shared" si="160"/>
        <v>6.5661118369586546E-5</v>
      </c>
      <c r="H2910" s="8">
        <f t="shared" si="161"/>
        <v>-2.1747572815533629E-3</v>
      </c>
      <c r="I2910" s="8">
        <f t="shared" si="161"/>
        <v>5.2002810962753377E-3</v>
      </c>
      <c r="J2910" s="8">
        <f t="shared" si="161"/>
        <v>1.7540106951871665E-2</v>
      </c>
      <c r="K2910" s="8">
        <f t="shared" si="159"/>
        <v>4.2689301844312584E-2</v>
      </c>
      <c r="L2910" s="8">
        <f t="shared" si="162"/>
        <v>2.210663873471972E-2</v>
      </c>
    </row>
    <row r="2911" spans="1:12" x14ac:dyDescent="0.25">
      <c r="A2911" s="5">
        <v>43530</v>
      </c>
      <c r="B2911" s="10">
        <v>1287.5999999999999</v>
      </c>
      <c r="C2911" s="6">
        <v>72.040000000000006</v>
      </c>
      <c r="D2911" s="6">
        <v>47.25</v>
      </c>
      <c r="E2911" s="6">
        <v>36.982498</v>
      </c>
      <c r="F2911" s="7">
        <v>2.3940000000000001</v>
      </c>
      <c r="G2911" s="4">
        <f t="shared" si="160"/>
        <v>6.5718634793210384E-5</v>
      </c>
      <c r="H2911" s="8">
        <f t="shared" si="161"/>
        <v>2.2573363431150177E-3</v>
      </c>
      <c r="I2911" s="8">
        <f t="shared" si="161"/>
        <v>7.2706935123043942E-3</v>
      </c>
      <c r="J2911" s="8">
        <f t="shared" si="161"/>
        <v>-6.7269287365987022E-3</v>
      </c>
      <c r="K2911" s="8">
        <f t="shared" si="159"/>
        <v>-2.2258465459556766E-3</v>
      </c>
      <c r="L2911" s="8">
        <f t="shared" si="162"/>
        <v>-8.6317685970060802E-4</v>
      </c>
    </row>
    <row r="2912" spans="1:12" x14ac:dyDescent="0.25">
      <c r="A2912" s="1">
        <v>43531</v>
      </c>
      <c r="B2912" s="9">
        <v>1286.0999999999999</v>
      </c>
      <c r="C2912" s="2">
        <v>72.42</v>
      </c>
      <c r="D2912" s="2">
        <v>47.08</v>
      </c>
      <c r="E2912" s="2">
        <v>37.6875</v>
      </c>
      <c r="F2912" s="3">
        <v>2.3927499999999999</v>
      </c>
      <c r="G2912" s="4">
        <f t="shared" si="160"/>
        <v>6.568472195134234E-5</v>
      </c>
      <c r="H2912" s="8">
        <f t="shared" si="161"/>
        <v>-1.1649580615097858E-3</v>
      </c>
      <c r="I2912" s="8">
        <f t="shared" si="161"/>
        <v>5.2748473070515743E-3</v>
      </c>
      <c r="J2912" s="8">
        <f t="shared" si="161"/>
        <v>-3.5978835978836342E-3</v>
      </c>
      <c r="K2912" s="8">
        <f t="shared" si="159"/>
        <v>1.906312548168056E-2</v>
      </c>
      <c r="L2912" s="8">
        <f t="shared" si="162"/>
        <v>8.1500839716741602E-3</v>
      </c>
    </row>
    <row r="2913" spans="1:12" x14ac:dyDescent="0.25">
      <c r="A2913" s="5">
        <v>43532</v>
      </c>
      <c r="B2913" s="10">
        <v>1299.3</v>
      </c>
      <c r="C2913" s="6">
        <v>72.05</v>
      </c>
      <c r="D2913" s="6">
        <v>46.66</v>
      </c>
      <c r="E2913" s="6">
        <v>38.327499000000003</v>
      </c>
      <c r="F2913" s="7">
        <v>2.3912499999999999</v>
      </c>
      <c r="G2913" s="4">
        <f t="shared" si="160"/>
        <v>6.5644025995847954E-5</v>
      </c>
      <c r="H2913" s="8">
        <f t="shared" si="161"/>
        <v>1.0263587590389586E-2</v>
      </c>
      <c r="I2913" s="8">
        <f t="shared" si="161"/>
        <v>-5.1090858878763403E-3</v>
      </c>
      <c r="J2913" s="8">
        <f t="shared" si="161"/>
        <v>-8.9209855564996113E-3</v>
      </c>
      <c r="K2913" s="8">
        <f t="shared" si="159"/>
        <v>1.6981731343283665E-2</v>
      </c>
      <c r="L2913" s="8">
        <f t="shared" si="162"/>
        <v>8.831981310316454E-3</v>
      </c>
    </row>
    <row r="2914" spans="1:12" x14ac:dyDescent="0.25">
      <c r="A2914" s="1">
        <v>43535</v>
      </c>
      <c r="B2914" s="9">
        <v>1291.0999999999999</v>
      </c>
      <c r="C2914" s="2">
        <v>71.72</v>
      </c>
      <c r="D2914" s="2">
        <v>47.29</v>
      </c>
      <c r="E2914" s="2">
        <v>38.450001</v>
      </c>
      <c r="F2914" s="3">
        <v>2.3907500000000002</v>
      </c>
      <c r="G2914" s="4">
        <f t="shared" si="160"/>
        <v>6.5630460545307301E-5</v>
      </c>
      <c r="H2914" s="8">
        <f t="shared" si="161"/>
        <v>-6.311090587239318E-3</v>
      </c>
      <c r="I2914" s="8">
        <f t="shared" si="161"/>
        <v>-4.5801526717557019E-3</v>
      </c>
      <c r="J2914" s="8">
        <f t="shared" si="161"/>
        <v>1.3501928846978196E-2</v>
      </c>
      <c r="K2914" s="8">
        <f t="shared" si="159"/>
        <v>3.196190808067002E-3</v>
      </c>
      <c r="L2914" s="8">
        <f t="shared" si="162"/>
        <v>1.4606975017895597E-3</v>
      </c>
    </row>
    <row r="2915" spans="1:12" x14ac:dyDescent="0.25">
      <c r="A2915" s="5">
        <v>43536</v>
      </c>
      <c r="B2915" s="10">
        <v>1298.0999999999999</v>
      </c>
      <c r="C2915" s="6">
        <v>71.63</v>
      </c>
      <c r="D2915" s="6">
        <v>47.25</v>
      </c>
      <c r="E2915" s="6">
        <v>38.072498000000003</v>
      </c>
      <c r="F2915" s="7">
        <v>2.3941300000000001</v>
      </c>
      <c r="G2915" s="4">
        <f t="shared" si="160"/>
        <v>6.5722161705084048E-5</v>
      </c>
      <c r="H2915" s="8">
        <f t="shared" si="161"/>
        <v>5.4217334056231121E-3</v>
      </c>
      <c r="I2915" s="8">
        <f t="shared" si="161"/>
        <v>-1.2548800892359651E-3</v>
      </c>
      <c r="J2915" s="8">
        <f t="shared" si="161"/>
        <v>-8.4584478748147912E-4</v>
      </c>
      <c r="K2915" s="8">
        <f t="shared" si="159"/>
        <v>-9.8180231516768295E-3</v>
      </c>
      <c r="L2915" s="8">
        <f t="shared" si="162"/>
        <v>-3.1012229372958172E-3</v>
      </c>
    </row>
    <row r="2916" spans="1:12" x14ac:dyDescent="0.25">
      <c r="A2916" s="1">
        <v>43537</v>
      </c>
      <c r="B2916" s="9">
        <v>1309.3</v>
      </c>
      <c r="C2916" s="2">
        <v>71.67</v>
      </c>
      <c r="D2916" s="2">
        <v>46.89</v>
      </c>
      <c r="E2916" s="2">
        <v>37.5</v>
      </c>
      <c r="F2916" s="3">
        <v>2.3893800000000001</v>
      </c>
      <c r="G2916" s="4">
        <f t="shared" si="160"/>
        <v>6.5593290872190124E-5</v>
      </c>
      <c r="H2916" s="8">
        <f t="shared" si="161"/>
        <v>8.6279947615746453E-3</v>
      </c>
      <c r="I2916" s="8">
        <f t="shared" si="161"/>
        <v>5.5842524082097241E-4</v>
      </c>
      <c r="J2916" s="8">
        <f t="shared" si="161"/>
        <v>-7.6190476190476069E-3</v>
      </c>
      <c r="K2916" s="8">
        <f t="shared" si="159"/>
        <v>-1.5037048527785148E-2</v>
      </c>
      <c r="L2916" s="8">
        <f t="shared" si="162"/>
        <v>-5.5043265306933958E-3</v>
      </c>
    </row>
    <row r="2917" spans="1:12" x14ac:dyDescent="0.25">
      <c r="A2917" s="5">
        <v>43538</v>
      </c>
      <c r="B2917" s="10">
        <v>1295.0999999999999</v>
      </c>
      <c r="C2917" s="6">
        <v>71.64</v>
      </c>
      <c r="D2917" s="6">
        <v>47.4</v>
      </c>
      <c r="E2917" s="6">
        <v>38.267502</v>
      </c>
      <c r="F2917" s="7">
        <v>2.3901300000000001</v>
      </c>
      <c r="G2917" s="4">
        <f t="shared" si="160"/>
        <v>6.5613639294692661E-5</v>
      </c>
      <c r="H2917" s="8">
        <f t="shared" si="161"/>
        <v>-1.0845489956465322E-2</v>
      </c>
      <c r="I2917" s="8">
        <f t="shared" si="161"/>
        <v>-4.1858518208457004E-4</v>
      </c>
      <c r="J2917" s="8">
        <f t="shared" si="161"/>
        <v>1.0876519513755555E-2</v>
      </c>
      <c r="K2917" s="8">
        <f t="shared" si="159"/>
        <v>2.0466720000000008E-2</v>
      </c>
      <c r="L2917" s="8">
        <f t="shared" si="162"/>
        <v>7.8703506891007816E-3</v>
      </c>
    </row>
    <row r="2918" spans="1:12" x14ac:dyDescent="0.25">
      <c r="A2918" s="1">
        <v>43539</v>
      </c>
      <c r="B2918" s="9">
        <v>1302.9000000000001</v>
      </c>
      <c r="C2918" s="2">
        <v>72.13</v>
      </c>
      <c r="D2918" s="2">
        <v>46.92</v>
      </c>
      <c r="E2918" s="2">
        <v>38.735000999999997</v>
      </c>
      <c r="F2918" s="3">
        <v>2.3867500000000001</v>
      </c>
      <c r="G2918" s="4">
        <f t="shared" si="160"/>
        <v>6.552193456221822E-5</v>
      </c>
      <c r="H2918" s="8">
        <f t="shared" si="161"/>
        <v>6.0227009497337523E-3</v>
      </c>
      <c r="I2918" s="8">
        <f t="shared" si="161"/>
        <v>6.8397543271914414E-3</v>
      </c>
      <c r="J2918" s="8">
        <f t="shared" si="161"/>
        <v>-1.0126582278480947E-2</v>
      </c>
      <c r="K2918" s="8">
        <f t="shared" si="159"/>
        <v>1.2216606142726447E-2</v>
      </c>
      <c r="L2918" s="8">
        <f t="shared" si="162"/>
        <v>6.2053377227582127E-3</v>
      </c>
    </row>
    <row r="2919" spans="1:12" x14ac:dyDescent="0.25">
      <c r="A2919" s="5">
        <v>43542</v>
      </c>
      <c r="B2919" s="10">
        <v>1301.5</v>
      </c>
      <c r="C2919" s="6">
        <v>72.989999999999995</v>
      </c>
      <c r="D2919" s="6">
        <v>47.25</v>
      </c>
      <c r="E2919" s="6">
        <v>38.965000000000003</v>
      </c>
      <c r="F2919" s="7">
        <v>2.3848799999999999</v>
      </c>
      <c r="G2919" s="4">
        <f t="shared" si="160"/>
        <v>6.5471197215005716E-5</v>
      </c>
      <c r="H2919" s="8">
        <f t="shared" si="161"/>
        <v>-1.0745260572569582E-3</v>
      </c>
      <c r="I2919" s="8">
        <f t="shared" si="161"/>
        <v>1.1922916955497012E-2</v>
      </c>
      <c r="J2919" s="8">
        <f t="shared" si="161"/>
        <v>7.0332480818413954E-3</v>
      </c>
      <c r="K2919" s="8">
        <f t="shared" si="159"/>
        <v>5.9377563976313443E-3</v>
      </c>
      <c r="L2919" s="8">
        <f t="shared" si="162"/>
        <v>4.5446269243873041E-3</v>
      </c>
    </row>
    <row r="2920" spans="1:12" x14ac:dyDescent="0.25">
      <c r="A2920" s="1">
        <v>43543</v>
      </c>
      <c r="B2920" s="9">
        <v>1306.5</v>
      </c>
      <c r="C2920" s="2">
        <v>71.89</v>
      </c>
      <c r="D2920" s="2">
        <v>47.7</v>
      </c>
      <c r="E2920" s="2">
        <v>39.205002</v>
      </c>
      <c r="F2920" s="3">
        <v>2.38463</v>
      </c>
      <c r="G2920" s="4">
        <f t="shared" si="160"/>
        <v>6.5464414076954469E-5</v>
      </c>
      <c r="H2920" s="8">
        <f t="shared" si="161"/>
        <v>3.8417210910487898E-3</v>
      </c>
      <c r="I2920" s="8">
        <f t="shared" si="161"/>
        <v>-1.5070557610631516E-2</v>
      </c>
      <c r="J2920" s="8">
        <f t="shared" si="161"/>
        <v>9.5238095238095836E-3</v>
      </c>
      <c r="K2920" s="8">
        <f t="shared" si="159"/>
        <v>6.1594251251122015E-3</v>
      </c>
      <c r="L2920" s="8">
        <f t="shared" si="162"/>
        <v>4.2722253849595887E-3</v>
      </c>
    </row>
    <row r="2921" spans="1:12" x14ac:dyDescent="0.25">
      <c r="A2921" s="5">
        <v>43544</v>
      </c>
      <c r="B2921" s="10">
        <v>1301.7</v>
      </c>
      <c r="C2921" s="6">
        <v>71.3</v>
      </c>
      <c r="D2921" s="6">
        <v>47.82</v>
      </c>
      <c r="E2921" s="6">
        <v>38.325001</v>
      </c>
      <c r="F2921" s="7">
        <v>2.38388</v>
      </c>
      <c r="G2921" s="4">
        <f t="shared" si="160"/>
        <v>6.5444064564434967E-5</v>
      </c>
      <c r="H2921" s="8">
        <f t="shared" si="161"/>
        <v>-3.6739380022961766E-3</v>
      </c>
      <c r="I2921" s="8">
        <f t="shared" si="161"/>
        <v>-8.206982890527242E-3</v>
      </c>
      <c r="J2921" s="8">
        <f t="shared" si="161"/>
        <v>2.5157232704401977E-3</v>
      </c>
      <c r="K2921" s="8">
        <f t="shared" si="159"/>
        <v>-2.2446140928649869E-2</v>
      </c>
      <c r="L2921" s="8">
        <f t="shared" si="162"/>
        <v>-1.1541706243662804E-2</v>
      </c>
    </row>
    <row r="2922" spans="1:12" x14ac:dyDescent="0.25">
      <c r="A2922" s="1">
        <v>43545</v>
      </c>
      <c r="B2922" s="9">
        <v>1307.3</v>
      </c>
      <c r="C2922" s="2">
        <v>71.400000000000006</v>
      </c>
      <c r="D2922" s="2">
        <v>48.11</v>
      </c>
      <c r="E2922" s="2">
        <v>38.479999999999997</v>
      </c>
      <c r="F2922" s="3">
        <v>2.38388</v>
      </c>
      <c r="G2922" s="4">
        <f t="shared" si="160"/>
        <v>6.5444064564434967E-5</v>
      </c>
      <c r="H2922" s="8">
        <f t="shared" si="161"/>
        <v>4.3020665283858865E-3</v>
      </c>
      <c r="I2922" s="8">
        <f t="shared" si="161"/>
        <v>1.4025245441796428E-3</v>
      </c>
      <c r="J2922" s="8">
        <f t="shared" si="161"/>
        <v>6.0644081974069244E-3</v>
      </c>
      <c r="K2922" s="8">
        <f t="shared" si="159"/>
        <v>4.0443312708588466E-3</v>
      </c>
      <c r="L2922" s="8">
        <f t="shared" si="162"/>
        <v>4.2385429782318788E-3</v>
      </c>
    </row>
    <row r="2923" spans="1:12" x14ac:dyDescent="0.25">
      <c r="A2923" s="5">
        <v>43546</v>
      </c>
      <c r="B2923" s="10">
        <v>1312.3</v>
      </c>
      <c r="C2923" s="6">
        <v>71.72</v>
      </c>
      <c r="D2923" s="6">
        <v>47.88</v>
      </c>
      <c r="E2923" s="6">
        <v>38.174999</v>
      </c>
      <c r="F2923" s="7">
        <v>2.3756300000000001</v>
      </c>
      <c r="G2923" s="4">
        <f t="shared" si="160"/>
        <v>6.5220210113015042E-5</v>
      </c>
      <c r="H2923" s="8">
        <f t="shared" si="161"/>
        <v>3.8246768148091489E-3</v>
      </c>
      <c r="I2923" s="8">
        <f t="shared" si="161"/>
        <v>4.481792717086739E-3</v>
      </c>
      <c r="J2923" s="8">
        <f t="shared" si="161"/>
        <v>-4.7807108709207414E-3</v>
      </c>
      <c r="K2923" s="8">
        <f t="shared" si="159"/>
        <v>-7.9262214137213408E-3</v>
      </c>
      <c r="L2923" s="8">
        <f t="shared" si="162"/>
        <v>-2.8950763717785878E-3</v>
      </c>
    </row>
    <row r="2924" spans="1:12" x14ac:dyDescent="0.25">
      <c r="A2924" s="1">
        <v>43549</v>
      </c>
      <c r="B2924" s="9">
        <v>1322.6</v>
      </c>
      <c r="C2924" s="2">
        <v>71.239999999999995</v>
      </c>
      <c r="D2924" s="2">
        <v>47.22</v>
      </c>
      <c r="E2924" s="2">
        <v>39.439999</v>
      </c>
      <c r="F2924" s="3">
        <v>2.3841299999999999</v>
      </c>
      <c r="G2924" s="4">
        <f t="shared" si="160"/>
        <v>6.5450847751780117E-5</v>
      </c>
      <c r="H2924" s="8">
        <f t="shared" si="161"/>
        <v>7.8488150575325415E-3</v>
      </c>
      <c r="I2924" s="8">
        <f t="shared" si="161"/>
        <v>-6.6926938092582823E-3</v>
      </c>
      <c r="J2924" s="8">
        <f t="shared" si="161"/>
        <v>-1.3784461152882283E-2</v>
      </c>
      <c r="K2924" s="8">
        <f t="shared" si="159"/>
        <v>3.3136870547134802E-2</v>
      </c>
      <c r="L2924" s="8">
        <f t="shared" si="162"/>
        <v>1.4510548282096049E-2</v>
      </c>
    </row>
    <row r="2925" spans="1:12" x14ac:dyDescent="0.25">
      <c r="A2925" s="5">
        <v>43550</v>
      </c>
      <c r="B2925" s="10">
        <v>1315</v>
      </c>
      <c r="C2925" s="6">
        <v>71.510000000000005</v>
      </c>
      <c r="D2925" s="6">
        <v>47.2</v>
      </c>
      <c r="E2925" s="6">
        <v>39.075001</v>
      </c>
      <c r="F2925" s="7">
        <v>2.3845000000000001</v>
      </c>
      <c r="G2925" s="4">
        <f t="shared" si="160"/>
        <v>6.5460886838897281E-5</v>
      </c>
      <c r="H2925" s="8">
        <f t="shared" si="161"/>
        <v>-5.7462573718432709E-3</v>
      </c>
      <c r="I2925" s="8">
        <f t="shared" si="161"/>
        <v>3.7900056148232769E-3</v>
      </c>
      <c r="J2925" s="8">
        <f t="shared" si="161"/>
        <v>-4.2354934349843332E-4</v>
      </c>
      <c r="K2925" s="8">
        <f t="shared" si="159"/>
        <v>-9.2545134192320837E-3</v>
      </c>
      <c r="L2925" s="8">
        <f t="shared" si="162"/>
        <v>-5.6578437457591012E-3</v>
      </c>
    </row>
    <row r="2926" spans="1:12" x14ac:dyDescent="0.25">
      <c r="A2926" s="1">
        <v>43551</v>
      </c>
      <c r="B2926" s="9">
        <v>1310.4000000000001</v>
      </c>
      <c r="C2926" s="2">
        <v>72.290000000000006</v>
      </c>
      <c r="D2926" s="2">
        <v>47.25</v>
      </c>
      <c r="E2926" s="2">
        <v>38.669998</v>
      </c>
      <c r="F2926" s="3">
        <v>2.3847499999999999</v>
      </c>
      <c r="G2926" s="4">
        <f t="shared" si="160"/>
        <v>6.5467669985164179E-5</v>
      </c>
      <c r="H2926" s="8">
        <f t="shared" si="161"/>
        <v>-3.49809885931552E-3</v>
      </c>
      <c r="I2926" s="8">
        <f t="shared" si="161"/>
        <v>1.0907565375471977E-2</v>
      </c>
      <c r="J2926" s="8">
        <f t="shared" si="161"/>
        <v>1.0593220338982448E-3</v>
      </c>
      <c r="K2926" s="8">
        <f t="shared" si="159"/>
        <v>-1.0364759811522479E-2</v>
      </c>
      <c r="L2926" s="8">
        <f t="shared" si="162"/>
        <v>-4.6581480516771443E-3</v>
      </c>
    </row>
    <row r="2927" spans="1:12" x14ac:dyDescent="0.25">
      <c r="A2927" s="5">
        <v>43552</v>
      </c>
      <c r="B2927" s="10">
        <v>1292.5</v>
      </c>
      <c r="C2927" s="6">
        <v>73.28</v>
      </c>
      <c r="D2927" s="6">
        <v>47.85</v>
      </c>
      <c r="E2927" s="6">
        <v>41.3125</v>
      </c>
      <c r="F2927" s="7">
        <v>2.3848799999999999</v>
      </c>
      <c r="G2927" s="4">
        <f t="shared" si="160"/>
        <v>6.5471197215005716E-5</v>
      </c>
      <c r="H2927" s="8">
        <f t="shared" si="161"/>
        <v>-1.3659951159951228E-2</v>
      </c>
      <c r="I2927" s="8">
        <f t="shared" si="161"/>
        <v>1.3694840226863948E-2</v>
      </c>
      <c r="J2927" s="8">
        <f t="shared" si="161"/>
        <v>1.2698412698412728E-2</v>
      </c>
      <c r="K2927" s="8">
        <f t="shared" si="159"/>
        <v>6.8334681579243953E-2</v>
      </c>
      <c r="L2927" s="8">
        <f t="shared" si="162"/>
        <v>3.0254126591564214E-2</v>
      </c>
    </row>
    <row r="2928" spans="1:12" x14ac:dyDescent="0.25">
      <c r="A2928" s="1">
        <v>43553</v>
      </c>
      <c r="B2928" s="9">
        <v>1295.5999999999999</v>
      </c>
      <c r="C2928" s="2">
        <v>75.92</v>
      </c>
      <c r="D2928" s="2">
        <v>48.48</v>
      </c>
      <c r="E2928" s="2">
        <v>41.610000999999997</v>
      </c>
      <c r="F2928" s="3">
        <v>2.3843800000000002</v>
      </c>
      <c r="G2928" s="4">
        <f t="shared" si="160"/>
        <v>6.5457630922693966E-5</v>
      </c>
      <c r="H2928" s="8">
        <f t="shared" si="161"/>
        <v>2.3984526112184983E-3</v>
      </c>
      <c r="I2928" s="8">
        <f t="shared" si="161"/>
        <v>3.6026200873362453E-2</v>
      </c>
      <c r="J2928" s="8">
        <f t="shared" si="161"/>
        <v>1.3166144200626863E-2</v>
      </c>
      <c r="K2928" s="8">
        <f t="shared" si="159"/>
        <v>7.2012344931920583E-3</v>
      </c>
      <c r="L2928" s="8">
        <f t="shared" si="162"/>
        <v>9.1727474462285023E-3</v>
      </c>
    </row>
    <row r="2929" spans="1:12" x14ac:dyDescent="0.25">
      <c r="A2929" s="5">
        <v>43556</v>
      </c>
      <c r="B2929" s="10">
        <v>1291.2</v>
      </c>
      <c r="C2929" s="6">
        <v>74.819999999999993</v>
      </c>
      <c r="D2929" s="6">
        <v>48.7</v>
      </c>
      <c r="E2929" s="6">
        <v>41.630001</v>
      </c>
      <c r="F2929" s="7">
        <v>2.38388</v>
      </c>
      <c r="G2929" s="4">
        <f t="shared" si="160"/>
        <v>6.5444064564434967E-5</v>
      </c>
      <c r="H2929" s="8">
        <f t="shared" si="161"/>
        <v>-3.3961099104660884E-3</v>
      </c>
      <c r="I2929" s="8">
        <f t="shared" si="161"/>
        <v>-1.4488935721812547E-2</v>
      </c>
      <c r="J2929" s="8">
        <f t="shared" si="161"/>
        <v>4.5379537953796614E-3</v>
      </c>
      <c r="K2929" s="8">
        <f t="shared" si="159"/>
        <v>4.8065367746574024E-4</v>
      </c>
      <c r="L2929" s="8">
        <f t="shared" si="162"/>
        <v>-1.2316020825966776E-3</v>
      </c>
    </row>
    <row r="2930" spans="1:12" x14ac:dyDescent="0.25">
      <c r="A2930" s="1">
        <v>43557</v>
      </c>
      <c r="B2930" s="9">
        <v>1292.5</v>
      </c>
      <c r="C2930" s="2">
        <v>75.59</v>
      </c>
      <c r="D2930" s="2">
        <v>49.33</v>
      </c>
      <c r="E2930" s="2">
        <v>42.8125</v>
      </c>
      <c r="F2930" s="3">
        <v>2.3835000000000002</v>
      </c>
      <c r="G2930" s="4">
        <f t="shared" si="160"/>
        <v>6.5433754087740326E-5</v>
      </c>
      <c r="H2930" s="8">
        <f t="shared" si="161"/>
        <v>1.0068153655513898E-3</v>
      </c>
      <c r="I2930" s="8">
        <f t="shared" si="161"/>
        <v>1.0291365944934646E-2</v>
      </c>
      <c r="J2930" s="8">
        <f t="shared" si="161"/>
        <v>1.2936344969199084E-2</v>
      </c>
      <c r="K2930" s="8">
        <f t="shared" si="159"/>
        <v>2.8404971693370844E-2</v>
      </c>
      <c r="L2930" s="8">
        <f t="shared" si="162"/>
        <v>1.6214100260902461E-2</v>
      </c>
    </row>
    <row r="2931" spans="1:12" x14ac:dyDescent="0.25">
      <c r="A2931" s="5">
        <v>43558</v>
      </c>
      <c r="B2931" s="10">
        <v>1292.3</v>
      </c>
      <c r="C2931" s="6">
        <v>75.260000000000005</v>
      </c>
      <c r="D2931" s="6">
        <v>49.21</v>
      </c>
      <c r="E2931" s="6">
        <v>43.544998</v>
      </c>
      <c r="F2931" s="7">
        <v>2.3740000000000001</v>
      </c>
      <c r="G2931" s="4">
        <f t="shared" si="160"/>
        <v>6.5175979772069681E-5</v>
      </c>
      <c r="H2931" s="8">
        <f t="shared" si="161"/>
        <v>-1.5473887814316864E-4</v>
      </c>
      <c r="I2931" s="8">
        <f t="shared" si="161"/>
        <v>-4.365656832914384E-3</v>
      </c>
      <c r="J2931" s="8">
        <f t="shared" si="161"/>
        <v>-2.4325967970808319E-3</v>
      </c>
      <c r="K2931" s="8">
        <f t="shared" si="159"/>
        <v>1.7109442335766414E-2</v>
      </c>
      <c r="L2931" s="8">
        <f t="shared" si="162"/>
        <v>6.9552122716893911E-3</v>
      </c>
    </row>
    <row r="2932" spans="1:12" x14ac:dyDescent="0.25">
      <c r="A2932" s="1">
        <v>43559</v>
      </c>
      <c r="B2932" s="9">
        <v>1291.4000000000001</v>
      </c>
      <c r="C2932" s="2">
        <v>74.680000000000007</v>
      </c>
      <c r="D2932" s="2">
        <v>49.17</v>
      </c>
      <c r="E2932" s="2">
        <v>43.560001</v>
      </c>
      <c r="F2932" s="3">
        <v>2.3841299999999999</v>
      </c>
      <c r="G2932" s="4">
        <f t="shared" si="160"/>
        <v>6.5450847751780117E-5</v>
      </c>
      <c r="H2932" s="8">
        <f t="shared" si="161"/>
        <v>-6.9643271686130434E-4</v>
      </c>
      <c r="I2932" s="8">
        <f t="shared" si="161"/>
        <v>-7.7066170608556771E-3</v>
      </c>
      <c r="J2932" s="8">
        <f t="shared" si="161"/>
        <v>-8.1284291810605866E-4</v>
      </c>
      <c r="K2932" s="8">
        <f t="shared" si="159"/>
        <v>3.4454014672362826E-4</v>
      </c>
      <c r="L2932" s="8">
        <f t="shared" si="162"/>
        <v>-8.256037919768315E-4</v>
      </c>
    </row>
    <row r="2933" spans="1:12" x14ac:dyDescent="0.25">
      <c r="A2933" s="5">
        <v>43560</v>
      </c>
      <c r="B2933" s="10">
        <v>1292.5999999999999</v>
      </c>
      <c r="C2933" s="6">
        <v>73.98</v>
      </c>
      <c r="D2933" s="6">
        <v>49.37</v>
      </c>
      <c r="E2933" s="6">
        <v>42.735000999999997</v>
      </c>
      <c r="F2933" s="7">
        <v>2.3823799999999999</v>
      </c>
      <c r="G2933" s="4">
        <f t="shared" si="160"/>
        <v>6.5403365093086308E-5</v>
      </c>
      <c r="H2933" s="8">
        <f t="shared" si="161"/>
        <v>9.2922409787813071E-4</v>
      </c>
      <c r="I2933" s="8">
        <f t="shared" si="161"/>
        <v>-9.37332619175151E-3</v>
      </c>
      <c r="J2933" s="8">
        <f t="shared" si="161"/>
        <v>4.0675208460442492E-3</v>
      </c>
      <c r="K2933" s="8">
        <f t="shared" si="159"/>
        <v>-1.8939393504605356E-2</v>
      </c>
      <c r="L2933" s="8">
        <f t="shared" si="162"/>
        <v>-8.4256710616764305E-3</v>
      </c>
    </row>
    <row r="2934" spans="1:12" x14ac:dyDescent="0.25">
      <c r="A2934" s="1">
        <v>43563</v>
      </c>
      <c r="B2934" s="9">
        <v>1298.8</v>
      </c>
      <c r="C2934" s="2">
        <v>74.099999999999994</v>
      </c>
      <c r="D2934" s="2">
        <v>49.57</v>
      </c>
      <c r="E2934" s="2">
        <v>42.602500999999997</v>
      </c>
      <c r="F2934" s="3">
        <v>2.3832499999999999</v>
      </c>
      <c r="G2934" s="4">
        <f t="shared" si="160"/>
        <v>6.5426970858872835E-5</v>
      </c>
      <c r="H2934" s="8">
        <f t="shared" si="161"/>
        <v>4.7965341172830312E-3</v>
      </c>
      <c r="I2934" s="8">
        <f t="shared" si="161"/>
        <v>1.6220600162204695E-3</v>
      </c>
      <c r="J2934" s="8">
        <f t="shared" si="161"/>
        <v>4.0510431436095373E-3</v>
      </c>
      <c r="K2934" s="8">
        <f t="shared" si="159"/>
        <v>-3.1005030279512638E-3</v>
      </c>
      <c r="L2934" s="8">
        <f t="shared" si="162"/>
        <v>8.2182829855918273E-4</v>
      </c>
    </row>
    <row r="2935" spans="1:12" x14ac:dyDescent="0.25">
      <c r="A2935" s="5">
        <v>43564</v>
      </c>
      <c r="B2935" s="10">
        <v>1305.0999999999999</v>
      </c>
      <c r="C2935" s="6">
        <v>75.400000000000006</v>
      </c>
      <c r="D2935" s="6">
        <v>49.69</v>
      </c>
      <c r="E2935" s="6">
        <v>42.357498</v>
      </c>
      <c r="F2935" s="7">
        <v>2.38313</v>
      </c>
      <c r="G2935" s="4">
        <f t="shared" si="160"/>
        <v>6.5423714902923535E-5</v>
      </c>
      <c r="H2935" s="8">
        <f t="shared" si="161"/>
        <v>4.8506313520172116E-3</v>
      </c>
      <c r="I2935" s="8">
        <f t="shared" si="161"/>
        <v>1.7543859649122962E-2</v>
      </c>
      <c r="J2935" s="8">
        <f t="shared" si="161"/>
        <v>2.4208190437764259E-3</v>
      </c>
      <c r="K2935" s="8">
        <f t="shared" si="159"/>
        <v>-5.7509065019444982E-3</v>
      </c>
      <c r="L2935" s="8">
        <f t="shared" si="162"/>
        <v>6.8472242179221056E-4</v>
      </c>
    </row>
    <row r="2936" spans="1:12" x14ac:dyDescent="0.25">
      <c r="A2936" s="1">
        <v>43565</v>
      </c>
      <c r="B2936" s="9">
        <v>1310.3</v>
      </c>
      <c r="C2936" s="2">
        <v>76.25</v>
      </c>
      <c r="D2936" s="2">
        <v>49.61</v>
      </c>
      <c r="E2936" s="2">
        <v>42.722499999999997</v>
      </c>
      <c r="F2936" s="3">
        <v>2.3857499999999998</v>
      </c>
      <c r="G2936" s="4">
        <f t="shared" si="160"/>
        <v>6.5494802405918762E-5</v>
      </c>
      <c r="H2936" s="8">
        <f t="shared" si="161"/>
        <v>3.9843690138687046E-3</v>
      </c>
      <c r="I2936" s="8">
        <f t="shared" si="161"/>
        <v>1.1273209549071541E-2</v>
      </c>
      <c r="J2936" s="8">
        <f t="shared" si="161"/>
        <v>-1.609981887703729E-3</v>
      </c>
      <c r="K2936" s="8">
        <f t="shared" si="159"/>
        <v>8.6171756414884781E-3</v>
      </c>
      <c r="L2936" s="8">
        <f t="shared" si="162"/>
        <v>5.7592659630736551E-3</v>
      </c>
    </row>
    <row r="2937" spans="1:12" x14ac:dyDescent="0.25">
      <c r="A2937" s="5">
        <v>43566</v>
      </c>
      <c r="B2937" s="10">
        <v>1290.5</v>
      </c>
      <c r="C2937" s="6">
        <v>76.27</v>
      </c>
      <c r="D2937" s="6">
        <v>46.7</v>
      </c>
      <c r="E2937" s="6">
        <v>42.544998</v>
      </c>
      <c r="F2937" s="7">
        <v>2.38625</v>
      </c>
      <c r="G2937" s="4">
        <f t="shared" si="160"/>
        <v>6.5508368517042115E-5</v>
      </c>
      <c r="H2937" s="8">
        <f t="shared" si="161"/>
        <v>-1.5111043272532973E-2</v>
      </c>
      <c r="I2937" s="8">
        <f t="shared" si="161"/>
        <v>2.6229508196716093E-4</v>
      </c>
      <c r="J2937" s="8">
        <f t="shared" si="161"/>
        <v>-5.8657528724047503E-2</v>
      </c>
      <c r="K2937" s="8">
        <f t="shared" si="159"/>
        <v>-4.1547662238866391E-3</v>
      </c>
      <c r="L2937" s="8">
        <f t="shared" si="162"/>
        <v>-1.6133572869441445E-2</v>
      </c>
    </row>
    <row r="2938" spans="1:12" x14ac:dyDescent="0.25">
      <c r="A2938" s="1">
        <v>43567</v>
      </c>
      <c r="B2938" s="9">
        <v>1292.2</v>
      </c>
      <c r="C2938" s="2">
        <v>77.709999999999994</v>
      </c>
      <c r="D2938" s="2">
        <v>45.9</v>
      </c>
      <c r="E2938" s="2">
        <v>42.700001</v>
      </c>
      <c r="F2938" s="3">
        <v>2.3835000000000002</v>
      </c>
      <c r="G2938" s="4">
        <f t="shared" si="160"/>
        <v>6.5433754087740326E-5</v>
      </c>
      <c r="H2938" s="8">
        <f t="shared" si="161"/>
        <v>1.3173188686555952E-3</v>
      </c>
      <c r="I2938" s="8">
        <f t="shared" si="161"/>
        <v>1.8880293693457426E-2</v>
      </c>
      <c r="J2938" s="8">
        <f t="shared" si="161"/>
        <v>-1.7130620985010798E-2</v>
      </c>
      <c r="K2938" s="8">
        <f t="shared" si="159"/>
        <v>3.6432720010940102E-3</v>
      </c>
      <c r="L2938" s="8">
        <f t="shared" si="162"/>
        <v>7.5070847236585053E-4</v>
      </c>
    </row>
    <row r="2939" spans="1:12" x14ac:dyDescent="0.25">
      <c r="A2939" s="5">
        <v>43570</v>
      </c>
      <c r="B2939" s="10">
        <v>1288.5</v>
      </c>
      <c r="C2939" s="6">
        <v>78.23</v>
      </c>
      <c r="D2939" s="6">
        <v>45.32</v>
      </c>
      <c r="E2939" s="6">
        <v>42.604999999999997</v>
      </c>
      <c r="F2939" s="7">
        <v>2.3843800000000002</v>
      </c>
      <c r="G2939" s="4">
        <f t="shared" si="160"/>
        <v>6.5457630922693966E-5</v>
      </c>
      <c r="H2939" s="8">
        <f t="shared" si="161"/>
        <v>-2.8633338492493774E-3</v>
      </c>
      <c r="I2939" s="8">
        <f t="shared" si="161"/>
        <v>6.6915454896411047E-3</v>
      </c>
      <c r="J2939" s="8">
        <f t="shared" si="161"/>
        <v>-1.2636165577342011E-2</v>
      </c>
      <c r="K2939" s="8">
        <f t="shared" si="159"/>
        <v>-2.2248477230715625E-3</v>
      </c>
      <c r="L2939" s="8">
        <f t="shared" si="162"/>
        <v>-3.4122742411622662E-3</v>
      </c>
    </row>
    <row r="2940" spans="1:12" x14ac:dyDescent="0.25">
      <c r="A2940" s="1">
        <v>43571</v>
      </c>
      <c r="B2940" s="9">
        <v>1274.2</v>
      </c>
      <c r="C2940" s="2">
        <v>78.53</v>
      </c>
      <c r="D2940" s="2">
        <v>44.91</v>
      </c>
      <c r="E2940" s="2">
        <v>42.732498</v>
      </c>
      <c r="F2940" s="3">
        <v>2.3827500000000001</v>
      </c>
      <c r="G2940" s="4">
        <f t="shared" si="160"/>
        <v>6.5413404351177817E-5</v>
      </c>
      <c r="H2940" s="8">
        <f t="shared" si="161"/>
        <v>-1.1098176173845521E-2</v>
      </c>
      <c r="I2940" s="8">
        <f t="shared" si="161"/>
        <v>3.834845967020288E-3</v>
      </c>
      <c r="J2940" s="8">
        <f t="shared" si="161"/>
        <v>-9.046778464254274E-3</v>
      </c>
      <c r="K2940" s="8">
        <f t="shared" si="159"/>
        <v>2.9925595587373026E-3</v>
      </c>
      <c r="L2940" s="8">
        <f t="shared" si="162"/>
        <v>-3.1154456657883863E-3</v>
      </c>
    </row>
    <row r="2941" spans="1:12" x14ac:dyDescent="0.25">
      <c r="A2941" s="5">
        <v>43572</v>
      </c>
      <c r="B2941" s="10">
        <v>1273.8</v>
      </c>
      <c r="C2941" s="6">
        <v>77.819999999999993</v>
      </c>
      <c r="D2941" s="6">
        <v>45</v>
      </c>
      <c r="E2941" s="6">
        <v>43.0075</v>
      </c>
      <c r="F2941" s="7">
        <v>2.387</v>
      </c>
      <c r="G2941" s="4">
        <f t="shared" si="160"/>
        <v>6.5528717560159322E-5</v>
      </c>
      <c r="H2941" s="8">
        <f t="shared" si="161"/>
        <v>-3.1392246115216681E-4</v>
      </c>
      <c r="I2941" s="8">
        <f t="shared" si="161"/>
        <v>-9.0411307780467083E-3</v>
      </c>
      <c r="J2941" s="8">
        <f t="shared" si="161"/>
        <v>2.0040080160321403E-3</v>
      </c>
      <c r="K2941" s="8">
        <f t="shared" si="159"/>
        <v>6.4354300092636903E-3</v>
      </c>
      <c r="L2941" s="8">
        <f t="shared" si="162"/>
        <v>2.4133840360610267E-3</v>
      </c>
    </row>
    <row r="2942" spans="1:12" x14ac:dyDescent="0.25">
      <c r="A2942" s="1">
        <v>43573</v>
      </c>
      <c r="B2942" s="9">
        <v>1273.0999999999999</v>
      </c>
      <c r="C2942" s="2">
        <v>78.42</v>
      </c>
      <c r="D2942" s="2">
        <v>45.76</v>
      </c>
      <c r="E2942" s="2">
        <v>42.764999000000003</v>
      </c>
      <c r="F2942" s="3">
        <v>2.387</v>
      </c>
      <c r="G2942" s="4">
        <f t="shared" si="160"/>
        <v>6.5528717560159322E-5</v>
      </c>
      <c r="H2942" s="8">
        <f t="shared" si="161"/>
        <v>-5.4953681896690654E-4</v>
      </c>
      <c r="I2942" s="8">
        <f t="shared" si="161"/>
        <v>7.7101002313031174E-3</v>
      </c>
      <c r="J2942" s="8">
        <f t="shared" si="161"/>
        <v>1.6888888888888846E-2</v>
      </c>
      <c r="K2942" s="8">
        <f t="shared" si="159"/>
        <v>-5.6385746672091425E-3</v>
      </c>
      <c r="L2942" s="8">
        <f t="shared" si="162"/>
        <v>7.3915766554159346E-4</v>
      </c>
    </row>
    <row r="2943" spans="1:12" x14ac:dyDescent="0.25">
      <c r="A2943" s="5">
        <v>43574</v>
      </c>
      <c r="B2943" s="10">
        <v>1277.9000000000001</v>
      </c>
      <c r="C2943" s="6">
        <v>78.5</v>
      </c>
      <c r="D2943" s="6">
        <v>45.44</v>
      </c>
      <c r="E2943" s="6">
        <v>43.2425</v>
      </c>
      <c r="F2943" s="7">
        <v>2.3780000000000001</v>
      </c>
      <c r="G2943" s="4">
        <f t="shared" si="160"/>
        <v>6.5284519233488325E-5</v>
      </c>
      <c r="H2943" s="8">
        <f t="shared" si="161"/>
        <v>3.7703244049958231E-3</v>
      </c>
      <c r="I2943" s="8">
        <f t="shared" si="161"/>
        <v>1.0201479214485883E-3</v>
      </c>
      <c r="J2943" s="8">
        <f t="shared" si="161"/>
        <v>-6.9930069930069999E-3</v>
      </c>
      <c r="K2943" s="8">
        <f t="shared" si="159"/>
        <v>1.1165696508025093E-2</v>
      </c>
      <c r="L2943" s="8">
        <f t="shared" si="162"/>
        <v>5.1020681539402542E-3</v>
      </c>
    </row>
    <row r="2944" spans="1:12" x14ac:dyDescent="0.25">
      <c r="A2944" s="1">
        <v>43577</v>
      </c>
      <c r="B2944" s="9">
        <v>1274.7</v>
      </c>
      <c r="C2944" s="2">
        <v>78.66</v>
      </c>
      <c r="D2944" s="2">
        <v>45.1</v>
      </c>
      <c r="E2944" s="2">
        <v>43.557499</v>
      </c>
      <c r="F2944" s="3">
        <v>2.38463</v>
      </c>
      <c r="G2944" s="4">
        <f t="shared" si="160"/>
        <v>6.5464414076954469E-5</v>
      </c>
      <c r="H2944" s="8">
        <f t="shared" si="161"/>
        <v>-2.5041083026841266E-3</v>
      </c>
      <c r="I2944" s="8">
        <f t="shared" si="161"/>
        <v>2.0382165605095106E-3</v>
      </c>
      <c r="J2944" s="8">
        <f t="shared" si="161"/>
        <v>-7.482394366197102E-3</v>
      </c>
      <c r="K2944" s="8">
        <f t="shared" si="159"/>
        <v>7.2844770769497661E-3</v>
      </c>
      <c r="L2944" s="8">
        <f t="shared" si="162"/>
        <v>1.4869745022003363E-3</v>
      </c>
    </row>
    <row r="2945" spans="1:12" x14ac:dyDescent="0.25">
      <c r="A2945" s="5">
        <v>43578</v>
      </c>
      <c r="B2945" s="10">
        <v>1270.5999999999999</v>
      </c>
      <c r="C2945" s="6">
        <v>79.47</v>
      </c>
      <c r="D2945" s="6">
        <v>44.6</v>
      </c>
      <c r="E2945" s="6">
        <v>43.582500000000003</v>
      </c>
      <c r="F2945" s="7">
        <v>2.3824999999999998</v>
      </c>
      <c r="G2945" s="4">
        <f t="shared" si="160"/>
        <v>6.5406621072572335E-5</v>
      </c>
      <c r="H2945" s="8">
        <f t="shared" si="161"/>
        <v>-3.216443084647475E-3</v>
      </c>
      <c r="I2945" s="8">
        <f t="shared" si="161"/>
        <v>1.0297482837528633E-2</v>
      </c>
      <c r="J2945" s="8">
        <f t="shared" si="161"/>
        <v>-1.1086474501108647E-2</v>
      </c>
      <c r="K2945" s="8">
        <f t="shared" si="159"/>
        <v>5.7397694022797677E-4</v>
      </c>
      <c r="L2945" s="8">
        <f t="shared" si="162"/>
        <v>-1.6870849561942851E-3</v>
      </c>
    </row>
    <row r="2946" spans="1:12" x14ac:dyDescent="0.25">
      <c r="A2946" s="1">
        <v>43579</v>
      </c>
      <c r="B2946" s="9">
        <v>1276.5999999999999</v>
      </c>
      <c r="C2946" s="2">
        <v>79.03</v>
      </c>
      <c r="D2946" s="2">
        <v>45.12</v>
      </c>
      <c r="E2946" s="2">
        <v>43.717498999999997</v>
      </c>
      <c r="F2946" s="3">
        <v>2.38788</v>
      </c>
      <c r="G2946" s="4">
        <f t="shared" si="160"/>
        <v>6.5552593580875396E-5</v>
      </c>
      <c r="H2946" s="8">
        <f t="shared" si="161"/>
        <v>4.7221784983472381E-3</v>
      </c>
      <c r="I2946" s="8">
        <f t="shared" si="161"/>
        <v>-5.536680508367909E-3</v>
      </c>
      <c r="J2946" s="8">
        <f t="shared" si="161"/>
        <v>1.1659192825112017E-2</v>
      </c>
      <c r="K2946" s="8">
        <f t="shared" si="161"/>
        <v>3.0975506223826863E-3</v>
      </c>
      <c r="L2946" s="8">
        <f t="shared" si="162"/>
        <v>4.2909764214181098E-3</v>
      </c>
    </row>
    <row r="2947" spans="1:12" x14ac:dyDescent="0.25">
      <c r="A2947" s="5">
        <v>43580</v>
      </c>
      <c r="B2947" s="10">
        <v>1276.4000000000001</v>
      </c>
      <c r="C2947" s="6">
        <v>80</v>
      </c>
      <c r="D2947" s="6">
        <v>45.47</v>
      </c>
      <c r="E2947" s="6">
        <v>43.287497999999999</v>
      </c>
      <c r="F2947" s="7">
        <v>2.38863</v>
      </c>
      <c r="G2947" s="4">
        <f t="shared" ref="G2947:G3010" si="163">(1+(F2947/100))^(1/360)-1</f>
        <v>6.5572942300917703E-5</v>
      </c>
      <c r="H2947" s="8">
        <f t="shared" ref="H2947:K3010" si="164">(B2947-B2946)/B2946</f>
        <v>-1.5666614444604271E-4</v>
      </c>
      <c r="I2947" s="8">
        <f t="shared" si="164"/>
        <v>1.2273820068328469E-2</v>
      </c>
      <c r="J2947" s="8">
        <f t="shared" si="164"/>
        <v>7.7570921985815923E-3</v>
      </c>
      <c r="K2947" s="8">
        <f t="shared" si="164"/>
        <v>-9.8359011799828075E-3</v>
      </c>
      <c r="L2947" s="8">
        <f t="shared" si="162"/>
        <v>-2.1973769481651831E-3</v>
      </c>
    </row>
    <row r="2948" spans="1:12" x14ac:dyDescent="0.25">
      <c r="A2948" s="1">
        <v>43581</v>
      </c>
      <c r="B2948" s="9">
        <v>1285.5</v>
      </c>
      <c r="C2948" s="2">
        <v>80.31</v>
      </c>
      <c r="D2948" s="2">
        <v>45.53</v>
      </c>
      <c r="E2948" s="2">
        <v>43.7425</v>
      </c>
      <c r="F2948" s="3">
        <v>2.38863</v>
      </c>
      <c r="G2948" s="4">
        <f t="shared" si="163"/>
        <v>6.5572942300917703E-5</v>
      </c>
      <c r="H2948" s="8">
        <f t="shared" si="164"/>
        <v>7.1294265120651111E-3</v>
      </c>
      <c r="I2948" s="8">
        <f t="shared" si="164"/>
        <v>3.8750000000000286E-3</v>
      </c>
      <c r="J2948" s="8">
        <f t="shared" si="164"/>
        <v>1.3195513525401865E-3</v>
      </c>
      <c r="K2948" s="8">
        <f t="shared" si="164"/>
        <v>1.0511164216513515E-2</v>
      </c>
      <c r="L2948" s="8">
        <f t="shared" ref="L2948:L3011" si="165">H2948*$X$12+I2948*$Y$12+$Z$12*J2948+$AA$12*K2948</f>
        <v>7.4241154588106113E-3</v>
      </c>
    </row>
    <row r="2949" spans="1:12" x14ac:dyDescent="0.25">
      <c r="A2949" s="5">
        <v>43584</v>
      </c>
      <c r="B2949" s="10">
        <v>1281.5</v>
      </c>
      <c r="C2949" s="6">
        <v>80.19</v>
      </c>
      <c r="D2949" s="6">
        <v>45.65</v>
      </c>
      <c r="E2949" s="6">
        <v>43.962502000000001</v>
      </c>
      <c r="F2949" s="7">
        <v>2.3882500000000002</v>
      </c>
      <c r="G2949" s="4">
        <f t="shared" si="163"/>
        <v>6.5562632301396917E-5</v>
      </c>
      <c r="H2949" s="8">
        <f t="shared" si="164"/>
        <v>-3.1116297160637884E-3</v>
      </c>
      <c r="I2949" s="8">
        <f t="shared" si="164"/>
        <v>-1.4942099364961344E-3</v>
      </c>
      <c r="J2949" s="8">
        <f t="shared" si="164"/>
        <v>2.6356248627278154E-3</v>
      </c>
      <c r="K2949" s="8">
        <f t="shared" si="164"/>
        <v>5.0294793393153327E-3</v>
      </c>
      <c r="L2949" s="8">
        <f t="shared" si="165"/>
        <v>1.6802240133721453E-3</v>
      </c>
    </row>
    <row r="2950" spans="1:12" x14ac:dyDescent="0.25">
      <c r="A2950" s="1">
        <v>43585</v>
      </c>
      <c r="B2950" s="9">
        <v>1285.7</v>
      </c>
      <c r="C2950" s="2">
        <v>79.28</v>
      </c>
      <c r="D2950" s="2">
        <v>45.67</v>
      </c>
      <c r="E2950" s="2">
        <v>43.8825</v>
      </c>
      <c r="F2950" s="3">
        <v>2.3827500000000001</v>
      </c>
      <c r="G2950" s="4">
        <f t="shared" si="163"/>
        <v>6.5413404351177817E-5</v>
      </c>
      <c r="H2950" s="8">
        <f t="shared" si="164"/>
        <v>3.2774092859930125E-3</v>
      </c>
      <c r="I2950" s="8">
        <f t="shared" si="164"/>
        <v>-1.134804838508538E-2</v>
      </c>
      <c r="J2950" s="8">
        <f t="shared" si="164"/>
        <v>4.3811610076677167E-4</v>
      </c>
      <c r="K2950" s="8">
        <f t="shared" si="164"/>
        <v>-1.8197781372861887E-3</v>
      </c>
      <c r="L2950" s="8">
        <f t="shared" si="165"/>
        <v>-7.2704565658107895E-4</v>
      </c>
    </row>
    <row r="2951" spans="1:12" x14ac:dyDescent="0.25">
      <c r="A2951" s="5">
        <v>43586</v>
      </c>
      <c r="B2951" s="10">
        <v>1284.2</v>
      </c>
      <c r="C2951" s="6">
        <v>80.16</v>
      </c>
      <c r="D2951" s="6">
        <v>45.49</v>
      </c>
      <c r="E2951" s="6">
        <v>43.630001</v>
      </c>
      <c r="F2951" s="7">
        <v>2.3848799999999999</v>
      </c>
      <c r="G2951" s="4">
        <f t="shared" si="163"/>
        <v>6.5471197215005716E-5</v>
      </c>
      <c r="H2951" s="8">
        <f t="shared" si="164"/>
        <v>-1.1666796297736641E-3</v>
      </c>
      <c r="I2951" s="8">
        <f t="shared" si="164"/>
        <v>1.109989909182638E-2</v>
      </c>
      <c r="J2951" s="8">
        <f t="shared" si="164"/>
        <v>-3.9413181519597044E-3</v>
      </c>
      <c r="K2951" s="8">
        <f t="shared" si="164"/>
        <v>-5.7539793767447216E-3</v>
      </c>
      <c r="L2951" s="8">
        <f t="shared" si="165"/>
        <v>-2.6943254471544138E-3</v>
      </c>
    </row>
    <row r="2952" spans="1:12" x14ac:dyDescent="0.25">
      <c r="A2952" s="1">
        <v>43587</v>
      </c>
      <c r="B2952" s="9">
        <v>1272</v>
      </c>
      <c r="C2952" s="2">
        <v>79.010000000000005</v>
      </c>
      <c r="D2952" s="2">
        <v>45.15</v>
      </c>
      <c r="E2952" s="2">
        <v>43.125</v>
      </c>
      <c r="F2952" s="3">
        <v>2.3823799999999999</v>
      </c>
      <c r="G2952" s="4">
        <f t="shared" si="163"/>
        <v>6.5403365093086308E-5</v>
      </c>
      <c r="H2952" s="8">
        <f t="shared" si="164"/>
        <v>-9.5000778694907684E-3</v>
      </c>
      <c r="I2952" s="8">
        <f t="shared" si="164"/>
        <v>-1.4346307385229436E-2</v>
      </c>
      <c r="J2952" s="8">
        <f t="shared" si="164"/>
        <v>-7.4741701472851923E-3</v>
      </c>
      <c r="K2952" s="8">
        <f t="shared" si="164"/>
        <v>-1.1574627284560457E-2</v>
      </c>
      <c r="L2952" s="8">
        <f t="shared" si="165"/>
        <v>-1.0506408704765487E-2</v>
      </c>
    </row>
    <row r="2953" spans="1:12" x14ac:dyDescent="0.25">
      <c r="A2953" s="5">
        <v>43588</v>
      </c>
      <c r="B2953" s="10">
        <v>1281.3</v>
      </c>
      <c r="C2953" s="6">
        <v>79.78</v>
      </c>
      <c r="D2953" s="6">
        <v>45.14</v>
      </c>
      <c r="E2953" s="6">
        <v>43.227500999999997</v>
      </c>
      <c r="F2953" s="7">
        <v>2.3906299999999998</v>
      </c>
      <c r="G2953" s="4">
        <f t="shared" si="163"/>
        <v>6.5627204827167773E-5</v>
      </c>
      <c r="H2953" s="8">
        <f t="shared" si="164"/>
        <v>7.3113207547169457E-3</v>
      </c>
      <c r="I2953" s="8">
        <f t="shared" si="164"/>
        <v>9.7456018225540557E-3</v>
      </c>
      <c r="J2953" s="8">
        <f t="shared" si="164"/>
        <v>-2.2148394241413091E-4</v>
      </c>
      <c r="K2953" s="8">
        <f t="shared" si="164"/>
        <v>2.3768347826086172E-3</v>
      </c>
      <c r="L2953" s="8">
        <f t="shared" si="165"/>
        <v>4.0140627363647154E-3</v>
      </c>
    </row>
    <row r="2954" spans="1:12" x14ac:dyDescent="0.25">
      <c r="A2954" s="1">
        <v>43591</v>
      </c>
      <c r="B2954" s="9">
        <v>1283.8</v>
      </c>
      <c r="C2954" s="2">
        <v>80</v>
      </c>
      <c r="D2954" s="2">
        <v>45.95</v>
      </c>
      <c r="E2954" s="2">
        <v>44.724997999999999</v>
      </c>
      <c r="F2954" s="3">
        <v>2.3906299999999998</v>
      </c>
      <c r="G2954" s="4">
        <f t="shared" si="163"/>
        <v>6.5627204827167773E-5</v>
      </c>
      <c r="H2954" s="8">
        <f t="shared" si="164"/>
        <v>1.9511433700148287E-3</v>
      </c>
      <c r="I2954" s="8">
        <f t="shared" si="164"/>
        <v>2.757583354224102E-3</v>
      </c>
      <c r="J2954" s="8">
        <f t="shared" si="164"/>
        <v>1.7944173681878652E-2</v>
      </c>
      <c r="K2954" s="8">
        <f t="shared" si="164"/>
        <v>3.4642229260488662E-2</v>
      </c>
      <c r="L2954" s="8">
        <f t="shared" si="165"/>
        <v>1.9536651958398037E-2</v>
      </c>
    </row>
    <row r="2955" spans="1:12" x14ac:dyDescent="0.25">
      <c r="A2955" s="5">
        <v>43592</v>
      </c>
      <c r="B2955" s="10">
        <v>1285.5999999999999</v>
      </c>
      <c r="C2955" s="6">
        <v>80.709999999999994</v>
      </c>
      <c r="D2955" s="6">
        <v>46.13</v>
      </c>
      <c r="E2955" s="6">
        <v>45.227500999999997</v>
      </c>
      <c r="F2955" s="7">
        <v>2.3897499999999998</v>
      </c>
      <c r="G2955" s="4">
        <f t="shared" si="163"/>
        <v>6.5603329445940162E-5</v>
      </c>
      <c r="H2955" s="8">
        <f t="shared" si="164"/>
        <v>1.4020875525782479E-3</v>
      </c>
      <c r="I2955" s="8">
        <f t="shared" si="164"/>
        <v>8.8749999999999211E-3</v>
      </c>
      <c r="J2955" s="8">
        <f t="shared" si="164"/>
        <v>3.9173014145810602E-3</v>
      </c>
      <c r="K2955" s="8">
        <f t="shared" si="164"/>
        <v>1.1235394577323341E-2</v>
      </c>
      <c r="L2955" s="8">
        <f t="shared" si="165"/>
        <v>6.9089719784890787E-3</v>
      </c>
    </row>
    <row r="2956" spans="1:12" x14ac:dyDescent="0.25">
      <c r="A2956" s="1">
        <v>43593</v>
      </c>
      <c r="B2956" s="9">
        <v>1281.4000000000001</v>
      </c>
      <c r="C2956" s="2">
        <v>80.44</v>
      </c>
      <c r="D2956" s="2">
        <v>45.84</v>
      </c>
      <c r="E2956" s="2">
        <v>45.427501999999997</v>
      </c>
      <c r="F2956" s="3">
        <v>2.3868800000000001</v>
      </c>
      <c r="G2956" s="4">
        <f t="shared" si="163"/>
        <v>6.5525461723225931E-5</v>
      </c>
      <c r="H2956" s="8">
        <f t="shared" si="164"/>
        <v>-3.2669570628498898E-3</v>
      </c>
      <c r="I2956" s="8">
        <f t="shared" si="164"/>
        <v>-3.3453103704620996E-3</v>
      </c>
      <c r="J2956" s="8">
        <f t="shared" si="164"/>
        <v>-6.2865814003901831E-3</v>
      </c>
      <c r="K2956" s="8">
        <f t="shared" si="164"/>
        <v>4.4221103438812663E-3</v>
      </c>
      <c r="L2956" s="8">
        <f t="shared" si="165"/>
        <v>-2.8603872661607348E-4</v>
      </c>
    </row>
    <row r="2957" spans="1:12" x14ac:dyDescent="0.25">
      <c r="A2957" s="5">
        <v>43594</v>
      </c>
      <c r="B2957" s="10">
        <v>1285.2</v>
      </c>
      <c r="C2957" s="6">
        <v>80.150000000000006</v>
      </c>
      <c r="D2957" s="6">
        <v>45.72</v>
      </c>
      <c r="E2957" s="6">
        <v>45.932499</v>
      </c>
      <c r="F2957" s="7">
        <v>2.39025</v>
      </c>
      <c r="G2957" s="4">
        <f t="shared" si="163"/>
        <v>6.5616895028597355E-5</v>
      </c>
      <c r="H2957" s="8">
        <f t="shared" si="164"/>
        <v>2.9655064772904278E-3</v>
      </c>
      <c r="I2957" s="8">
        <f t="shared" si="164"/>
        <v>-3.6051715564394834E-3</v>
      </c>
      <c r="J2957" s="8">
        <f t="shared" si="164"/>
        <v>-2.6178010471205179E-3</v>
      </c>
      <c r="K2957" s="8">
        <f t="shared" si="164"/>
        <v>1.1116547856846785E-2</v>
      </c>
      <c r="L2957" s="8">
        <f t="shared" si="165"/>
        <v>5.1884512002904424E-3</v>
      </c>
    </row>
    <row r="2958" spans="1:12" x14ac:dyDescent="0.25">
      <c r="A2958" s="1">
        <v>43595</v>
      </c>
      <c r="B2958" s="9">
        <v>1287.4000000000001</v>
      </c>
      <c r="C2958" s="2">
        <v>81.08</v>
      </c>
      <c r="D2958" s="2">
        <v>45.43</v>
      </c>
      <c r="E2958" s="2">
        <v>46.529998999999997</v>
      </c>
      <c r="F2958" s="3">
        <v>2.3903799999999999</v>
      </c>
      <c r="G2958" s="4">
        <f t="shared" si="163"/>
        <v>6.562042206925689E-5</v>
      </c>
      <c r="H2958" s="8">
        <f t="shared" si="164"/>
        <v>1.7117958294429235E-3</v>
      </c>
      <c r="I2958" s="8">
        <f t="shared" si="164"/>
        <v>1.1603243917654304E-2</v>
      </c>
      <c r="J2958" s="8">
        <f t="shared" si="164"/>
        <v>-6.3429571303586863E-3</v>
      </c>
      <c r="K2958" s="8">
        <f t="shared" si="164"/>
        <v>1.3008218864817187E-2</v>
      </c>
      <c r="L2958" s="8">
        <f t="shared" si="165"/>
        <v>6.318102165130287E-3</v>
      </c>
    </row>
    <row r="2959" spans="1:12" x14ac:dyDescent="0.25">
      <c r="A2959" s="5">
        <v>43598</v>
      </c>
      <c r="B2959" s="10">
        <v>1301.8</v>
      </c>
      <c r="C2959" s="6">
        <v>80.87</v>
      </c>
      <c r="D2959" s="6">
        <v>45.55</v>
      </c>
      <c r="E2959" s="6">
        <v>47.005001</v>
      </c>
      <c r="F2959" s="7">
        <v>2.3901300000000001</v>
      </c>
      <c r="G2959" s="4">
        <f t="shared" si="163"/>
        <v>6.5613639294692661E-5</v>
      </c>
      <c r="H2959" s="8">
        <f t="shared" si="164"/>
        <v>1.1185334783284031E-2</v>
      </c>
      <c r="I2959" s="8">
        <f t="shared" si="164"/>
        <v>-2.5900345337937069E-3</v>
      </c>
      <c r="J2959" s="8">
        <f t="shared" si="164"/>
        <v>2.6414263702398732E-3</v>
      </c>
      <c r="K2959" s="8">
        <f t="shared" si="164"/>
        <v>1.020851085769427E-2</v>
      </c>
      <c r="L2959" s="8">
        <f t="shared" si="165"/>
        <v>8.1696391315278765E-3</v>
      </c>
    </row>
    <row r="2960" spans="1:12" x14ac:dyDescent="0.25">
      <c r="A2960" s="1">
        <v>43599</v>
      </c>
      <c r="B2960" s="9">
        <v>1296.3</v>
      </c>
      <c r="C2960" s="2">
        <v>81.319999999999993</v>
      </c>
      <c r="D2960" s="2">
        <v>45.4</v>
      </c>
      <c r="E2960" s="2">
        <v>46.6325</v>
      </c>
      <c r="F2960" s="3">
        <v>2.3903799999999999</v>
      </c>
      <c r="G2960" s="4">
        <f t="shared" si="163"/>
        <v>6.562042206925689E-5</v>
      </c>
      <c r="H2960" s="8">
        <f t="shared" si="164"/>
        <v>-4.224919342448917E-3</v>
      </c>
      <c r="I2960" s="8">
        <f t="shared" si="164"/>
        <v>5.5644862124395768E-3</v>
      </c>
      <c r="J2960" s="8">
        <f t="shared" si="164"/>
        <v>-3.2930845225027133E-3</v>
      </c>
      <c r="K2960" s="8">
        <f t="shared" si="164"/>
        <v>-7.9247099686265247E-3</v>
      </c>
      <c r="L2960" s="8">
        <f t="shared" si="165"/>
        <v>-4.9360698147305742E-3</v>
      </c>
    </row>
    <row r="2961" spans="1:12" x14ac:dyDescent="0.25">
      <c r="A2961" s="5">
        <v>43600</v>
      </c>
      <c r="B2961" s="10">
        <v>1297.8</v>
      </c>
      <c r="C2961" s="6">
        <v>81.790000000000006</v>
      </c>
      <c r="D2961" s="6">
        <v>45.53</v>
      </c>
      <c r="E2961" s="6">
        <v>47.040000999999997</v>
      </c>
      <c r="F2961" s="7">
        <v>2.3903799999999999</v>
      </c>
      <c r="G2961" s="4">
        <f t="shared" si="163"/>
        <v>6.562042206925689E-5</v>
      </c>
      <c r="H2961" s="8">
        <f t="shared" si="164"/>
        <v>1.1571395510298543E-3</v>
      </c>
      <c r="I2961" s="8">
        <f t="shared" si="164"/>
        <v>5.7796360059027682E-3</v>
      </c>
      <c r="J2961" s="8">
        <f t="shared" si="164"/>
        <v>2.863436123348074E-3</v>
      </c>
      <c r="K2961" s="8">
        <f t="shared" si="164"/>
        <v>8.7385621615825079E-3</v>
      </c>
      <c r="L2961" s="8">
        <f t="shared" si="165"/>
        <v>5.2693549500006723E-3</v>
      </c>
    </row>
    <row r="2962" spans="1:12" x14ac:dyDescent="0.25">
      <c r="A2962" s="1">
        <v>43601</v>
      </c>
      <c r="B2962" s="9">
        <v>1286.2</v>
      </c>
      <c r="C2962" s="2">
        <v>80.48</v>
      </c>
      <c r="D2962" s="2">
        <v>45.46</v>
      </c>
      <c r="E2962" s="2">
        <v>48.772499000000003</v>
      </c>
      <c r="F2962" s="3">
        <v>2.3896299999999999</v>
      </c>
      <c r="G2962" s="4">
        <f t="shared" si="163"/>
        <v>6.56000736962703E-5</v>
      </c>
      <c r="H2962" s="8">
        <f t="shared" si="164"/>
        <v>-8.9382031129603256E-3</v>
      </c>
      <c r="I2962" s="8">
        <f t="shared" si="164"/>
        <v>-1.6016627949627122E-2</v>
      </c>
      <c r="J2962" s="8">
        <f t="shared" si="164"/>
        <v>-1.5374478365912647E-3</v>
      </c>
      <c r="K2962" s="8">
        <f t="shared" si="164"/>
        <v>3.6830313842893134E-2</v>
      </c>
      <c r="L2962" s="8">
        <f t="shared" si="165"/>
        <v>1.2495612876678736E-2</v>
      </c>
    </row>
    <row r="2963" spans="1:12" x14ac:dyDescent="0.25">
      <c r="A2963" s="5">
        <v>43602</v>
      </c>
      <c r="B2963" s="10">
        <v>1275.7</v>
      </c>
      <c r="C2963" s="6">
        <v>79.92</v>
      </c>
      <c r="D2963" s="6">
        <v>45.86</v>
      </c>
      <c r="E2963" s="6">
        <v>47.762501</v>
      </c>
      <c r="F2963" s="7">
        <v>2.3901300000000001</v>
      </c>
      <c r="G2963" s="4">
        <f t="shared" si="163"/>
        <v>6.5613639294692661E-5</v>
      </c>
      <c r="H2963" s="8">
        <f t="shared" si="164"/>
        <v>-8.1635826465557455E-3</v>
      </c>
      <c r="I2963" s="8">
        <f t="shared" si="164"/>
        <v>-6.9582504970179208E-3</v>
      </c>
      <c r="J2963" s="8">
        <f t="shared" si="164"/>
        <v>8.7989441267047643E-3</v>
      </c>
      <c r="K2963" s="8">
        <f t="shared" si="164"/>
        <v>-2.0708350416902013E-2</v>
      </c>
      <c r="L2963" s="8">
        <f t="shared" si="165"/>
        <v>-1.092650769969257E-2</v>
      </c>
    </row>
    <row r="2964" spans="1:12" x14ac:dyDescent="0.25">
      <c r="A2964" s="1">
        <v>43605</v>
      </c>
      <c r="B2964" s="9">
        <v>1277.3</v>
      </c>
      <c r="C2964" s="2">
        <v>80.959999999999994</v>
      </c>
      <c r="D2964" s="2">
        <v>46.17</v>
      </c>
      <c r="E2964" s="2">
        <v>47.185001</v>
      </c>
      <c r="F2964" s="3">
        <v>2.38625</v>
      </c>
      <c r="G2964" s="4">
        <f t="shared" si="163"/>
        <v>6.5508368517042115E-5</v>
      </c>
      <c r="H2964" s="8">
        <f t="shared" si="164"/>
        <v>1.2542133730500187E-3</v>
      </c>
      <c r="I2964" s="8">
        <f t="shared" si="164"/>
        <v>1.3013013013012914E-2</v>
      </c>
      <c r="J2964" s="8">
        <f t="shared" si="164"/>
        <v>6.7597034452682569E-3</v>
      </c>
      <c r="K2964" s="8">
        <f t="shared" si="164"/>
        <v>-1.2091075381500659E-2</v>
      </c>
      <c r="L2964" s="8">
        <f t="shared" si="165"/>
        <v>-2.9095870503594735E-3</v>
      </c>
    </row>
    <row r="2965" spans="1:12" x14ac:dyDescent="0.25">
      <c r="A2965" s="5">
        <v>43606</v>
      </c>
      <c r="B2965" s="10">
        <v>1273.2</v>
      </c>
      <c r="C2965" s="6">
        <v>80.34</v>
      </c>
      <c r="D2965" s="6">
        <v>46.65</v>
      </c>
      <c r="E2965" s="6">
        <v>46.697498000000003</v>
      </c>
      <c r="F2965" s="7">
        <v>2.3872499999999999</v>
      </c>
      <c r="G2965" s="4">
        <f t="shared" si="163"/>
        <v>6.5535500541447078E-5</v>
      </c>
      <c r="H2965" s="8">
        <f t="shared" si="164"/>
        <v>-3.2098958741093786E-3</v>
      </c>
      <c r="I2965" s="8">
        <f t="shared" si="164"/>
        <v>-7.6581027667983002E-3</v>
      </c>
      <c r="J2965" s="8">
        <f t="shared" si="164"/>
        <v>1.0396361273554188E-2</v>
      </c>
      <c r="K2965" s="8">
        <f t="shared" si="164"/>
        <v>-1.0331736561794216E-2</v>
      </c>
      <c r="L2965" s="8">
        <f t="shared" si="165"/>
        <v>-4.5405397693262213E-3</v>
      </c>
    </row>
    <row r="2966" spans="1:12" x14ac:dyDescent="0.25">
      <c r="A2966" s="1">
        <v>43607</v>
      </c>
      <c r="B2966" s="9">
        <v>1274.2</v>
      </c>
      <c r="C2966" s="2">
        <v>80.739999999999995</v>
      </c>
      <c r="D2966" s="2">
        <v>46.68</v>
      </c>
      <c r="E2966" s="2">
        <v>47.1175</v>
      </c>
      <c r="F2966" s="3">
        <v>2.3889999999999998</v>
      </c>
      <c r="G2966" s="4">
        <f t="shared" si="163"/>
        <v>6.558298094794246E-5</v>
      </c>
      <c r="H2966" s="8">
        <f t="shared" si="164"/>
        <v>7.8542255733584667E-4</v>
      </c>
      <c r="I2966" s="8">
        <f t="shared" si="164"/>
        <v>4.9788399302961349E-3</v>
      </c>
      <c r="J2966" s="8">
        <f t="shared" si="164"/>
        <v>6.4308681672028164E-4</v>
      </c>
      <c r="K2966" s="8">
        <f t="shared" si="164"/>
        <v>8.9941007117768194E-3</v>
      </c>
      <c r="L2966" s="8">
        <f t="shared" si="165"/>
        <v>4.8379861465660647E-3</v>
      </c>
    </row>
    <row r="2967" spans="1:12" x14ac:dyDescent="0.25">
      <c r="A2967" s="5">
        <v>43608</v>
      </c>
      <c r="B2967" s="10">
        <v>1285.4000000000001</v>
      </c>
      <c r="C2967" s="6">
        <v>80.8</v>
      </c>
      <c r="D2967" s="6">
        <v>46.67</v>
      </c>
      <c r="E2967" s="6">
        <v>47.18</v>
      </c>
      <c r="F2967" s="7">
        <v>2.3893800000000001</v>
      </c>
      <c r="G2967" s="4">
        <f t="shared" si="163"/>
        <v>6.5593290872190124E-5</v>
      </c>
      <c r="H2967" s="8">
        <f t="shared" si="164"/>
        <v>8.7898289122587073E-3</v>
      </c>
      <c r="I2967" s="8">
        <f t="shared" si="164"/>
        <v>7.4312608372556694E-4</v>
      </c>
      <c r="J2967" s="8">
        <f t="shared" si="164"/>
        <v>-2.1422450728359062E-4</v>
      </c>
      <c r="K2967" s="8">
        <f t="shared" si="164"/>
        <v>1.3264710564015493E-3</v>
      </c>
      <c r="L2967" s="8">
        <f t="shared" si="165"/>
        <v>3.2274298344668784E-3</v>
      </c>
    </row>
    <row r="2968" spans="1:12" x14ac:dyDescent="0.25">
      <c r="A2968" s="1">
        <v>43609</v>
      </c>
      <c r="B2968" s="9">
        <v>1283.5999999999999</v>
      </c>
      <c r="C2968" s="2">
        <v>81.73</v>
      </c>
      <c r="D2968" s="2">
        <v>46.99</v>
      </c>
      <c r="E2968" s="2">
        <v>47.487499</v>
      </c>
      <c r="F2968" s="3">
        <v>2.3938799999999998</v>
      </c>
      <c r="G2968" s="4">
        <f t="shared" si="163"/>
        <v>6.5715379178321598E-5</v>
      </c>
      <c r="H2968" s="8">
        <f t="shared" si="164"/>
        <v>-1.4003423058971385E-3</v>
      </c>
      <c r="I2968" s="8">
        <f t="shared" si="164"/>
        <v>1.1509900990099095E-2</v>
      </c>
      <c r="J2968" s="8">
        <f t="shared" si="164"/>
        <v>6.8566530962074195E-3</v>
      </c>
      <c r="K2968" s="8">
        <f t="shared" si="164"/>
        <v>6.517571004662992E-3</v>
      </c>
      <c r="L2968" s="8">
        <f t="shared" si="165"/>
        <v>4.6477828687116508E-3</v>
      </c>
    </row>
    <row r="2969" spans="1:12" x14ac:dyDescent="0.25">
      <c r="A2969" s="5">
        <v>43611</v>
      </c>
      <c r="B2969" s="10">
        <v>1284.1500000000001</v>
      </c>
      <c r="C2969" s="6">
        <v>81.38</v>
      </c>
      <c r="D2969" s="6">
        <v>46.75</v>
      </c>
      <c r="E2969" s="6">
        <v>47.810001</v>
      </c>
      <c r="F2969" s="7">
        <v>2.3921299999999999</v>
      </c>
      <c r="G2969" s="4">
        <f t="shared" si="163"/>
        <v>6.5667901028465536E-5</v>
      </c>
      <c r="H2969" s="8">
        <f t="shared" si="164"/>
        <v>4.2848239326907285E-4</v>
      </c>
      <c r="I2969" s="8">
        <f t="shared" si="164"/>
        <v>-4.2823932460541846E-3</v>
      </c>
      <c r="J2969" s="8">
        <f t="shared" si="164"/>
        <v>-5.10746967439885E-3</v>
      </c>
      <c r="K2969" s="8">
        <f t="shared" si="164"/>
        <v>6.7913031174794041E-3</v>
      </c>
      <c r="L2969" s="8">
        <f t="shared" si="165"/>
        <v>2.0017607495516889E-3</v>
      </c>
    </row>
    <row r="2970" spans="1:12" x14ac:dyDescent="0.25">
      <c r="A2970" s="1">
        <v>43612</v>
      </c>
      <c r="B2970" s="9">
        <v>1284.95</v>
      </c>
      <c r="C2970" s="2">
        <v>80.900000000000006</v>
      </c>
      <c r="D2970" s="2">
        <v>46.42</v>
      </c>
      <c r="E2970" s="2">
        <v>48.505001</v>
      </c>
      <c r="F2970" s="3">
        <v>2.3927499999999999</v>
      </c>
      <c r="G2970" s="4">
        <f t="shared" si="163"/>
        <v>6.568472195134234E-5</v>
      </c>
      <c r="H2970" s="8">
        <f t="shared" si="164"/>
        <v>6.2298018144294235E-4</v>
      </c>
      <c r="I2970" s="8">
        <f t="shared" si="164"/>
        <v>-5.8982550995329295E-3</v>
      </c>
      <c r="J2970" s="8">
        <f t="shared" si="164"/>
        <v>-7.0588235294117285E-3</v>
      </c>
      <c r="K2970" s="8">
        <f t="shared" si="164"/>
        <v>1.4536707497663517E-2</v>
      </c>
      <c r="L2970" s="8">
        <f t="shared" si="165"/>
        <v>5.1165078181212758E-3</v>
      </c>
    </row>
    <row r="2971" spans="1:12" x14ac:dyDescent="0.25">
      <c r="A2971" s="5">
        <v>43613</v>
      </c>
      <c r="B2971" s="10">
        <v>1277.0999999999999</v>
      </c>
      <c r="C2971" s="6">
        <v>82.05</v>
      </c>
      <c r="D2971" s="6">
        <v>46.34</v>
      </c>
      <c r="E2971" s="6">
        <v>48.837502000000001</v>
      </c>
      <c r="F2971" s="7">
        <v>2.3820000000000001</v>
      </c>
      <c r="G2971" s="4">
        <f t="shared" si="163"/>
        <v>6.5393054465845424E-5</v>
      </c>
      <c r="H2971" s="8">
        <f t="shared" si="164"/>
        <v>-6.1091871279039152E-3</v>
      </c>
      <c r="I2971" s="8">
        <f t="shared" si="164"/>
        <v>1.4215080346106197E-2</v>
      </c>
      <c r="J2971" s="8">
        <f t="shared" si="164"/>
        <v>-1.7233950883239614E-3</v>
      </c>
      <c r="K2971" s="8">
        <f t="shared" si="164"/>
        <v>6.8549838809404537E-3</v>
      </c>
      <c r="L2971" s="8">
        <f t="shared" si="165"/>
        <v>2.1999006016414861E-3</v>
      </c>
    </row>
    <row r="2972" spans="1:12" x14ac:dyDescent="0.25">
      <c r="A2972" s="1">
        <v>43614</v>
      </c>
      <c r="B2972" s="9">
        <v>1281</v>
      </c>
      <c r="C2972" s="2">
        <v>82.49</v>
      </c>
      <c r="D2972" s="2">
        <v>46.49</v>
      </c>
      <c r="E2972" s="2">
        <v>48.922500999999997</v>
      </c>
      <c r="F2972" s="3">
        <v>2.3881299999999999</v>
      </c>
      <c r="G2972" s="4">
        <f t="shared" si="163"/>
        <v>6.555937650420951E-5</v>
      </c>
      <c r="H2972" s="8">
        <f t="shared" si="164"/>
        <v>3.0537937514682413E-3</v>
      </c>
      <c r="I2972" s="8">
        <f t="shared" si="164"/>
        <v>5.3625837903716967E-3</v>
      </c>
      <c r="J2972" s="8">
        <f t="shared" si="164"/>
        <v>3.2369443245575868E-3</v>
      </c>
      <c r="K2972" s="8">
        <f t="shared" si="164"/>
        <v>1.7404452832169071E-3</v>
      </c>
      <c r="L2972" s="8">
        <f t="shared" si="165"/>
        <v>2.6797817401168168E-3</v>
      </c>
    </row>
    <row r="2973" spans="1:12" x14ac:dyDescent="0.25">
      <c r="A2973" s="5">
        <v>43615</v>
      </c>
      <c r="B2973" s="10">
        <v>1289.9000000000001</v>
      </c>
      <c r="C2973" s="6">
        <v>83</v>
      </c>
      <c r="D2973" s="6">
        <v>46.54</v>
      </c>
      <c r="E2973" s="6">
        <v>49.25</v>
      </c>
      <c r="F2973" s="7">
        <v>2.3802500000000002</v>
      </c>
      <c r="G2973" s="4">
        <f t="shared" si="163"/>
        <v>6.5345570821939702E-5</v>
      </c>
      <c r="H2973" s="8">
        <f t="shared" si="164"/>
        <v>6.9476971116316085E-3</v>
      </c>
      <c r="I2973" s="8">
        <f t="shared" si="164"/>
        <v>6.1825675839496316E-3</v>
      </c>
      <c r="J2973" s="8">
        <f t="shared" si="164"/>
        <v>1.0755001075499495E-3</v>
      </c>
      <c r="K2973" s="8">
        <f t="shared" si="164"/>
        <v>6.6942407543719631E-3</v>
      </c>
      <c r="L2973" s="8">
        <f t="shared" si="165"/>
        <v>5.7879089937399632E-3</v>
      </c>
    </row>
    <row r="2974" spans="1:12" x14ac:dyDescent="0.25">
      <c r="A2974" s="1">
        <v>43616</v>
      </c>
      <c r="B2974" s="9">
        <v>1308</v>
      </c>
      <c r="C2974" s="2">
        <v>81.93</v>
      </c>
      <c r="D2974" s="2">
        <v>46.45</v>
      </c>
      <c r="E2974" s="2">
        <v>50.025002000000001</v>
      </c>
      <c r="F2974" s="3">
        <v>2.3861300000000001</v>
      </c>
      <c r="G2974" s="4">
        <f t="shared" si="163"/>
        <v>6.5505112656349951E-5</v>
      </c>
      <c r="H2974" s="8">
        <f t="shared" si="164"/>
        <v>1.4032095511279872E-2</v>
      </c>
      <c r="I2974" s="8">
        <f t="shared" si="164"/>
        <v>-1.2891566265060158E-2</v>
      </c>
      <c r="J2974" s="8">
        <f t="shared" si="164"/>
        <v>-1.9338203695744801E-3</v>
      </c>
      <c r="K2974" s="8">
        <f t="shared" si="164"/>
        <v>1.5736081218274123E-2</v>
      </c>
      <c r="L2974" s="8">
        <f t="shared" si="165"/>
        <v>9.9013410346223737E-3</v>
      </c>
    </row>
    <row r="2975" spans="1:12" x14ac:dyDescent="0.25">
      <c r="A2975" s="5">
        <v>43619</v>
      </c>
      <c r="B2975" s="10">
        <v>1324.9</v>
      </c>
      <c r="C2975" s="6">
        <v>81.56</v>
      </c>
      <c r="D2975" s="6">
        <v>46.84</v>
      </c>
      <c r="E2975" s="6">
        <v>49.875</v>
      </c>
      <c r="F2975" s="7">
        <v>2.3941300000000001</v>
      </c>
      <c r="G2975" s="4">
        <f t="shared" si="163"/>
        <v>6.5722161705084048E-5</v>
      </c>
      <c r="H2975" s="8">
        <f t="shared" si="164"/>
        <v>1.2920489296636155E-2</v>
      </c>
      <c r="I2975" s="8">
        <f t="shared" si="164"/>
        <v>-4.5160502868302763E-3</v>
      </c>
      <c r="J2975" s="8">
        <f t="shared" si="164"/>
        <v>8.3961248654467278E-3</v>
      </c>
      <c r="K2975" s="8">
        <f t="shared" si="164"/>
        <v>-2.9985406097535116E-3</v>
      </c>
      <c r="L2975" s="8">
        <f t="shared" si="165"/>
        <v>3.4862598182337024E-3</v>
      </c>
    </row>
    <row r="2976" spans="1:12" x14ac:dyDescent="0.25">
      <c r="A2976" s="1">
        <v>43620</v>
      </c>
      <c r="B2976" s="9">
        <v>1325.7</v>
      </c>
      <c r="C2976" s="2">
        <v>81.95</v>
      </c>
      <c r="D2976" s="2">
        <v>46.72</v>
      </c>
      <c r="E2976" s="2">
        <v>50.154998999999997</v>
      </c>
      <c r="F2976" s="3">
        <v>2.3937499999999998</v>
      </c>
      <c r="G2976" s="4">
        <f t="shared" si="163"/>
        <v>6.5711852258010239E-5</v>
      </c>
      <c r="H2976" s="8">
        <f t="shared" si="164"/>
        <v>6.0381915616269488E-4</v>
      </c>
      <c r="I2976" s="8">
        <f t="shared" si="164"/>
        <v>4.7817557626287461E-3</v>
      </c>
      <c r="J2976" s="8">
        <f t="shared" si="164"/>
        <v>-2.5619128949616681E-3</v>
      </c>
      <c r="K2976" s="8">
        <f t="shared" si="164"/>
        <v>5.6140150375939158E-3</v>
      </c>
      <c r="L2976" s="8">
        <f t="shared" si="165"/>
        <v>2.6973876541130071E-3</v>
      </c>
    </row>
    <row r="2977" spans="1:12" x14ac:dyDescent="0.25">
      <c r="A2977" s="5">
        <v>43621</v>
      </c>
      <c r="B2977" s="10">
        <v>1330.6</v>
      </c>
      <c r="C2977" s="6">
        <v>80.92</v>
      </c>
      <c r="D2977" s="6">
        <v>46.67</v>
      </c>
      <c r="E2977" s="6">
        <v>49.737499</v>
      </c>
      <c r="F2977" s="7">
        <v>2.39175</v>
      </c>
      <c r="G2977" s="4">
        <f t="shared" si="163"/>
        <v>6.565759138044136E-5</v>
      </c>
      <c r="H2977" s="8">
        <f t="shared" si="164"/>
        <v>3.6961605189710068E-3</v>
      </c>
      <c r="I2977" s="8">
        <f t="shared" si="164"/>
        <v>-1.2568639414277012E-2</v>
      </c>
      <c r="J2977" s="8">
        <f t="shared" si="164"/>
        <v>-1.070205479451994E-3</v>
      </c>
      <c r="K2977" s="8">
        <f t="shared" si="164"/>
        <v>-8.324195161483243E-3</v>
      </c>
      <c r="L2977" s="8">
        <f t="shared" si="165"/>
        <v>-3.9105859892438338E-3</v>
      </c>
    </row>
    <row r="2978" spans="1:12" x14ac:dyDescent="0.25">
      <c r="A2978" s="1">
        <v>43622</v>
      </c>
      <c r="B2978" s="9">
        <v>1339.8</v>
      </c>
      <c r="C2978" s="2">
        <v>80.650000000000006</v>
      </c>
      <c r="D2978" s="2">
        <v>46.88</v>
      </c>
      <c r="E2978" s="2">
        <v>49.717498999999997</v>
      </c>
      <c r="F2978" s="3">
        <v>2.3929999999999998</v>
      </c>
      <c r="G2978" s="4">
        <f t="shared" si="163"/>
        <v>6.5691504552711777E-5</v>
      </c>
      <c r="H2978" s="8">
        <f t="shared" si="164"/>
        <v>6.9141740568165085E-3</v>
      </c>
      <c r="I2978" s="8">
        <f t="shared" si="164"/>
        <v>-3.3366287691546713E-3</v>
      </c>
      <c r="J2978" s="8">
        <f t="shared" si="164"/>
        <v>4.4996785943861332E-3</v>
      </c>
      <c r="K2978" s="8">
        <f t="shared" si="164"/>
        <v>-4.0211109127145949E-4</v>
      </c>
      <c r="L2978" s="8">
        <f t="shared" si="165"/>
        <v>2.3363924295889287E-3</v>
      </c>
    </row>
    <row r="2979" spans="1:12" x14ac:dyDescent="0.25">
      <c r="A2979" s="5">
        <v>43623</v>
      </c>
      <c r="B2979" s="10">
        <v>1343.3</v>
      </c>
      <c r="C2979" s="6">
        <v>81.2</v>
      </c>
      <c r="D2979" s="6">
        <v>47.05</v>
      </c>
      <c r="E2979" s="6">
        <v>49.807499</v>
      </c>
      <c r="F2979" s="7">
        <v>2.3885000000000001</v>
      </c>
      <c r="G2979" s="4">
        <f t="shared" si="163"/>
        <v>6.556941520008408E-5</v>
      </c>
      <c r="H2979" s="8">
        <f t="shared" si="164"/>
        <v>2.6123301985370951E-3</v>
      </c>
      <c r="I2979" s="8">
        <f t="shared" si="164"/>
        <v>6.8195908245504916E-3</v>
      </c>
      <c r="J2979" s="8">
        <f t="shared" si="164"/>
        <v>3.6262798634811135E-3</v>
      </c>
      <c r="K2979" s="8">
        <f t="shared" si="164"/>
        <v>1.8102278234068737E-3</v>
      </c>
      <c r="L2979" s="8">
        <f t="shared" si="165"/>
        <v>2.7670473759828862E-3</v>
      </c>
    </row>
    <row r="2980" spans="1:12" x14ac:dyDescent="0.25">
      <c r="A2980" s="1">
        <v>43626</v>
      </c>
      <c r="B2980" s="9">
        <v>1326.3</v>
      </c>
      <c r="C2980" s="2">
        <v>81.430000000000007</v>
      </c>
      <c r="D2980" s="2">
        <v>47.2</v>
      </c>
      <c r="E2980" s="2">
        <v>49.8125</v>
      </c>
      <c r="F2980" s="3">
        <v>2.3885000000000001</v>
      </c>
      <c r="G2980" s="4">
        <f t="shared" si="163"/>
        <v>6.556941520008408E-5</v>
      </c>
      <c r="H2980" s="8">
        <f t="shared" si="164"/>
        <v>-1.2655400878433708E-2</v>
      </c>
      <c r="I2980" s="8">
        <f t="shared" si="164"/>
        <v>2.8325123152709848E-3</v>
      </c>
      <c r="J2980" s="8">
        <f t="shared" si="164"/>
        <v>3.188097768331683E-3</v>
      </c>
      <c r="K2980" s="8">
        <f t="shared" si="164"/>
        <v>1.0040656729220701E-4</v>
      </c>
      <c r="L2980" s="8">
        <f t="shared" si="165"/>
        <v>-2.9284721257112926E-3</v>
      </c>
    </row>
    <row r="2981" spans="1:12" x14ac:dyDescent="0.25">
      <c r="A2981" s="5">
        <v>43627</v>
      </c>
      <c r="B2981" s="10">
        <v>1328.3</v>
      </c>
      <c r="C2981" s="6">
        <v>81.13</v>
      </c>
      <c r="D2981" s="6">
        <v>47.33</v>
      </c>
      <c r="E2981" s="6">
        <v>50.782501000000003</v>
      </c>
      <c r="F2981" s="7">
        <v>2.3922500000000002</v>
      </c>
      <c r="G2981" s="4">
        <f t="shared" si="163"/>
        <v>6.5671156698865474E-5</v>
      </c>
      <c r="H2981" s="8">
        <f t="shared" si="164"/>
        <v>1.5079544597753148E-3</v>
      </c>
      <c r="I2981" s="8">
        <f t="shared" si="164"/>
        <v>-3.6841458921774697E-3</v>
      </c>
      <c r="J2981" s="8">
        <f t="shared" si="164"/>
        <v>2.7542372881354969E-3</v>
      </c>
      <c r="K2981" s="8">
        <f t="shared" si="164"/>
        <v>1.9473043914680119E-2</v>
      </c>
      <c r="L2981" s="8">
        <f t="shared" si="165"/>
        <v>9.4434949151258451E-3</v>
      </c>
    </row>
    <row r="2982" spans="1:12" x14ac:dyDescent="0.25">
      <c r="A2982" s="1">
        <v>43628</v>
      </c>
      <c r="B2982" s="9">
        <v>1333.9</v>
      </c>
      <c r="C2982" s="2">
        <v>82.9</v>
      </c>
      <c r="D2982" s="2">
        <v>47.4</v>
      </c>
      <c r="E2982" s="2">
        <v>50.965000000000003</v>
      </c>
      <c r="F2982" s="3">
        <v>2.39263</v>
      </c>
      <c r="G2982" s="4">
        <f t="shared" si="163"/>
        <v>6.5681466296707569E-5</v>
      </c>
      <c r="H2982" s="8">
        <f t="shared" si="164"/>
        <v>4.2159150794249317E-3</v>
      </c>
      <c r="I2982" s="8">
        <f t="shared" si="164"/>
        <v>2.1816837174904603E-2</v>
      </c>
      <c r="J2982" s="8">
        <f t="shared" si="164"/>
        <v>1.478977392774145E-3</v>
      </c>
      <c r="K2982" s="8">
        <f t="shared" si="164"/>
        <v>3.5937379295281255E-3</v>
      </c>
      <c r="L2982" s="8">
        <f t="shared" si="165"/>
        <v>4.9385295811376411E-3</v>
      </c>
    </row>
    <row r="2983" spans="1:12" x14ac:dyDescent="0.25">
      <c r="A2983" s="5">
        <v>43629</v>
      </c>
      <c r="B2983" s="10">
        <v>1340.8</v>
      </c>
      <c r="C2983" s="6">
        <v>83.38</v>
      </c>
      <c r="D2983" s="6">
        <v>48.09</v>
      </c>
      <c r="E2983" s="6">
        <v>51.1325</v>
      </c>
      <c r="F2983" s="7">
        <v>2.3891300000000002</v>
      </c>
      <c r="G2983" s="4">
        <f t="shared" si="163"/>
        <v>6.5586508031456603E-5</v>
      </c>
      <c r="H2983" s="8">
        <f t="shared" si="164"/>
        <v>5.1728015593371793E-3</v>
      </c>
      <c r="I2983" s="8">
        <f t="shared" si="164"/>
        <v>5.7901085645354613E-3</v>
      </c>
      <c r="J2983" s="8">
        <f t="shared" si="164"/>
        <v>1.4556962025316558E-2</v>
      </c>
      <c r="K2983" s="8">
        <f t="shared" si="164"/>
        <v>3.2865692141665235E-3</v>
      </c>
      <c r="L2983" s="8">
        <f t="shared" si="165"/>
        <v>5.9353498952223974E-3</v>
      </c>
    </row>
    <row r="2984" spans="1:12" x14ac:dyDescent="0.25">
      <c r="A2984" s="1">
        <v>43630</v>
      </c>
      <c r="B2984" s="9">
        <v>1341.7</v>
      </c>
      <c r="C2984" s="2">
        <v>81.760000000000005</v>
      </c>
      <c r="D2984" s="2">
        <v>48.03</v>
      </c>
      <c r="E2984" s="2">
        <v>51.869999</v>
      </c>
      <c r="F2984" s="3">
        <v>2.3856299999999999</v>
      </c>
      <c r="G2984" s="4">
        <f t="shared" si="163"/>
        <v>6.5491546529461431E-5</v>
      </c>
      <c r="H2984" s="8">
        <f t="shared" si="164"/>
        <v>6.7124105011939956E-4</v>
      </c>
      <c r="I2984" s="8">
        <f t="shared" si="164"/>
        <v>-1.942911969297182E-2</v>
      </c>
      <c r="J2984" s="8">
        <f t="shared" si="164"/>
        <v>-1.2476606363069718E-3</v>
      </c>
      <c r="K2984" s="8">
        <f t="shared" si="164"/>
        <v>1.4423292426538888E-2</v>
      </c>
      <c r="L2984" s="8">
        <f t="shared" si="165"/>
        <v>4.925910198826048E-3</v>
      </c>
    </row>
    <row r="2985" spans="1:12" x14ac:dyDescent="0.25">
      <c r="A2985" s="5">
        <v>43633</v>
      </c>
      <c r="B2985" s="10">
        <v>1340</v>
      </c>
      <c r="C2985" s="6">
        <v>82.22</v>
      </c>
      <c r="D2985" s="6">
        <v>47.74</v>
      </c>
      <c r="E2985" s="6">
        <v>51.790000999999997</v>
      </c>
      <c r="F2985" s="7">
        <v>2.39113</v>
      </c>
      <c r="G2985" s="4">
        <f t="shared" si="163"/>
        <v>6.5640770293695638E-5</v>
      </c>
      <c r="H2985" s="8">
        <f t="shared" si="164"/>
        <v>-1.2670492658567827E-3</v>
      </c>
      <c r="I2985" s="8">
        <f t="shared" si="164"/>
        <v>5.62622309197644E-3</v>
      </c>
      <c r="J2985" s="8">
        <f t="shared" si="164"/>
        <v>-6.0378929835519287E-3</v>
      </c>
      <c r="K2985" s="8">
        <f t="shared" si="164"/>
        <v>-1.5422788035913274E-3</v>
      </c>
      <c r="L2985" s="8">
        <f t="shared" si="165"/>
        <v>-1.6163823554630852E-3</v>
      </c>
    </row>
    <row r="2986" spans="1:12" x14ac:dyDescent="0.25">
      <c r="A2986" s="1">
        <v>43634</v>
      </c>
      <c r="B2986" s="9">
        <v>1347.8</v>
      </c>
      <c r="C2986" s="2">
        <v>80.489999999999995</v>
      </c>
      <c r="D2986" s="2">
        <v>47.99</v>
      </c>
      <c r="E2986" s="2">
        <v>51.32</v>
      </c>
      <c r="F2986" s="3">
        <v>2.4027500000000002</v>
      </c>
      <c r="G2986" s="4">
        <f t="shared" si="163"/>
        <v>6.5956013128420921E-5</v>
      </c>
      <c r="H2986" s="8">
        <f t="shared" si="164"/>
        <v>5.8208955223880256E-3</v>
      </c>
      <c r="I2986" s="8">
        <f t="shared" si="164"/>
        <v>-2.1041109219168134E-2</v>
      </c>
      <c r="J2986" s="8">
        <f t="shared" si="164"/>
        <v>5.2366987850858814E-3</v>
      </c>
      <c r="K2986" s="8">
        <f t="shared" si="164"/>
        <v>-9.0751301588118602E-3</v>
      </c>
      <c r="L2986" s="8">
        <f t="shared" si="165"/>
        <v>-3.2735893145163977E-3</v>
      </c>
    </row>
    <row r="2987" spans="1:12" x14ac:dyDescent="0.25">
      <c r="A2987" s="5">
        <v>43635</v>
      </c>
      <c r="B2987" s="10">
        <v>1345.8</v>
      </c>
      <c r="C2987" s="6">
        <v>79.97</v>
      </c>
      <c r="D2987" s="6">
        <v>48.17</v>
      </c>
      <c r="E2987" s="6">
        <v>51.075001</v>
      </c>
      <c r="F2987" s="7">
        <v>2.3941300000000001</v>
      </c>
      <c r="G2987" s="4">
        <f t="shared" si="163"/>
        <v>6.5722161705084048E-5</v>
      </c>
      <c r="H2987" s="8">
        <f t="shared" si="164"/>
        <v>-1.4838996883810656E-3</v>
      </c>
      <c r="I2987" s="8">
        <f t="shared" si="164"/>
        <v>-6.4604298670641828E-3</v>
      </c>
      <c r="J2987" s="8">
        <f t="shared" si="164"/>
        <v>3.750781412794326E-3</v>
      </c>
      <c r="K2987" s="8">
        <f t="shared" si="164"/>
        <v>-4.7739477786438028E-3</v>
      </c>
      <c r="L2987" s="8">
        <f t="shared" si="165"/>
        <v>-2.516955803233592E-3</v>
      </c>
    </row>
    <row r="2988" spans="1:12" x14ac:dyDescent="0.25">
      <c r="A2988" s="1">
        <v>43636</v>
      </c>
      <c r="B2988" s="9">
        <v>1394.1</v>
      </c>
      <c r="C2988" s="2">
        <v>80.28</v>
      </c>
      <c r="D2988" s="2">
        <v>48.53</v>
      </c>
      <c r="E2988" s="2">
        <v>51.152500000000003</v>
      </c>
      <c r="F2988" s="3">
        <v>2.3993799999999998</v>
      </c>
      <c r="G2988" s="4">
        <f t="shared" si="163"/>
        <v>6.5864590953257363E-5</v>
      </c>
      <c r="H2988" s="8">
        <f t="shared" si="164"/>
        <v>3.5889433794025823E-2</v>
      </c>
      <c r="I2988" s="8">
        <f t="shared" si="164"/>
        <v>3.8764536701263257E-3</v>
      </c>
      <c r="J2988" s="8">
        <f t="shared" si="164"/>
        <v>7.4735312435125472E-3</v>
      </c>
      <c r="K2988" s="8">
        <f t="shared" si="164"/>
        <v>1.5173567984854879E-3</v>
      </c>
      <c r="L2988" s="8">
        <f t="shared" si="165"/>
        <v>1.2872004951120961E-2</v>
      </c>
    </row>
    <row r="2989" spans="1:12" x14ac:dyDescent="0.25">
      <c r="A2989" s="5">
        <v>43637</v>
      </c>
      <c r="B2989" s="10">
        <v>1397.3</v>
      </c>
      <c r="C2989" s="6">
        <v>78.67</v>
      </c>
      <c r="D2989" s="6">
        <v>48.95</v>
      </c>
      <c r="E2989" s="6">
        <v>50.167499999999997</v>
      </c>
      <c r="F2989" s="7">
        <v>2.4</v>
      </c>
      <c r="G2989" s="4">
        <f t="shared" si="163"/>
        <v>6.5881410688417574E-5</v>
      </c>
      <c r="H2989" s="8">
        <f t="shared" si="164"/>
        <v>2.2953877053296361E-3</v>
      </c>
      <c r="I2989" s="8">
        <f t="shared" si="164"/>
        <v>-2.0054808171400092E-2</v>
      </c>
      <c r="J2989" s="8">
        <f t="shared" si="164"/>
        <v>8.6544405522357652E-3</v>
      </c>
      <c r="K2989" s="8">
        <f t="shared" si="164"/>
        <v>-1.9256145838424447E-2</v>
      </c>
      <c r="L2989" s="8">
        <f t="shared" si="165"/>
        <v>-8.2867108303661535E-3</v>
      </c>
    </row>
    <row r="2990" spans="1:12" x14ac:dyDescent="0.25">
      <c r="A2990" s="1">
        <v>43640</v>
      </c>
      <c r="B2990" s="9">
        <v>1415.2</v>
      </c>
      <c r="C2990" s="2">
        <v>77.290000000000006</v>
      </c>
      <c r="D2990" s="2">
        <v>48.53</v>
      </c>
      <c r="E2990" s="2">
        <v>52.630001</v>
      </c>
      <c r="F2990" s="3">
        <v>2.3897499999999998</v>
      </c>
      <c r="G2990" s="4">
        <f t="shared" si="163"/>
        <v>6.5603329445940162E-5</v>
      </c>
      <c r="H2990" s="8">
        <f t="shared" si="164"/>
        <v>1.28104200958993E-2</v>
      </c>
      <c r="I2990" s="8">
        <f t="shared" si="164"/>
        <v>-1.7541629591966385E-2</v>
      </c>
      <c r="J2990" s="8">
        <f t="shared" si="164"/>
        <v>-8.580183861082771E-3</v>
      </c>
      <c r="K2990" s="8">
        <f t="shared" si="164"/>
        <v>4.9085583295958607E-2</v>
      </c>
      <c r="L2990" s="8">
        <f t="shared" si="165"/>
        <v>2.3188729810263792E-2</v>
      </c>
    </row>
    <row r="2991" spans="1:12" x14ac:dyDescent="0.25">
      <c r="A2991" s="5">
        <v>43641</v>
      </c>
      <c r="B2991" s="10">
        <v>1415.8</v>
      </c>
      <c r="C2991" s="6">
        <v>77.47</v>
      </c>
      <c r="D2991" s="6">
        <v>48.6</v>
      </c>
      <c r="E2991" s="6">
        <v>52.287497999999999</v>
      </c>
      <c r="F2991" s="7">
        <v>2.37913</v>
      </c>
      <c r="G2991" s="4">
        <f t="shared" si="163"/>
        <v>6.5315180865166411E-5</v>
      </c>
      <c r="H2991" s="8">
        <f t="shared" si="164"/>
        <v>4.2396834369693966E-4</v>
      </c>
      <c r="I2991" s="8">
        <f t="shared" si="164"/>
        <v>2.3288911890282388E-3</v>
      </c>
      <c r="J2991" s="8">
        <f t="shared" si="164"/>
        <v>1.4424067587059609E-3</v>
      </c>
      <c r="K2991" s="8">
        <f t="shared" si="164"/>
        <v>-6.5077521089159903E-3</v>
      </c>
      <c r="L2991" s="8">
        <f t="shared" si="165"/>
        <v>-2.395589218541883E-3</v>
      </c>
    </row>
    <row r="2992" spans="1:12" x14ac:dyDescent="0.25">
      <c r="A2992" s="1">
        <v>43642</v>
      </c>
      <c r="B2992" s="9">
        <v>1411.5</v>
      </c>
      <c r="C2992" s="2">
        <v>77.13</v>
      </c>
      <c r="D2992" s="2">
        <v>48.33</v>
      </c>
      <c r="E2992" s="2">
        <v>52.9375</v>
      </c>
      <c r="F2992" s="3">
        <v>2.39188</v>
      </c>
      <c r="G2992" s="4">
        <f t="shared" si="163"/>
        <v>6.5661118369586546E-5</v>
      </c>
      <c r="H2992" s="8">
        <f t="shared" si="164"/>
        <v>-3.0371521401327552E-3</v>
      </c>
      <c r="I2992" s="8">
        <f t="shared" si="164"/>
        <v>-4.3887956628372712E-3</v>
      </c>
      <c r="J2992" s="8">
        <f t="shared" si="164"/>
        <v>-5.55555555555562E-3</v>
      </c>
      <c r="K2992" s="8">
        <f t="shared" si="164"/>
        <v>1.2431308149416533E-2</v>
      </c>
      <c r="L2992" s="8">
        <f t="shared" si="165"/>
        <v>3.454670442741769E-3</v>
      </c>
    </row>
    <row r="2993" spans="1:12" x14ac:dyDescent="0.25">
      <c r="A2993" s="5">
        <v>43643</v>
      </c>
      <c r="B2993" s="10">
        <v>1412</v>
      </c>
      <c r="C2993" s="6">
        <v>76.72</v>
      </c>
      <c r="D2993" s="6">
        <v>48.23</v>
      </c>
      <c r="E2993" s="6">
        <v>52.119999</v>
      </c>
      <c r="F2993" s="7">
        <v>2.3731300000000002</v>
      </c>
      <c r="G2993" s="4">
        <f t="shared" si="163"/>
        <v>6.5152371879317883E-5</v>
      </c>
      <c r="H2993" s="8">
        <f t="shared" si="164"/>
        <v>3.5423308537017357E-4</v>
      </c>
      <c r="I2993" s="8">
        <f t="shared" si="164"/>
        <v>-5.315700764942261E-3</v>
      </c>
      <c r="J2993" s="8">
        <f t="shared" si="164"/>
        <v>-2.0691082143596403E-3</v>
      </c>
      <c r="K2993" s="8">
        <f t="shared" si="164"/>
        <v>-1.5442757969303424E-2</v>
      </c>
      <c r="L2993" s="8">
        <f t="shared" si="165"/>
        <v>-7.6958599260175762E-3</v>
      </c>
    </row>
    <row r="2994" spans="1:12" x14ac:dyDescent="0.25">
      <c r="A2994" s="1">
        <v>43644</v>
      </c>
      <c r="B2994" s="9">
        <v>1413.7</v>
      </c>
      <c r="C2994" s="2">
        <v>76.84</v>
      </c>
      <c r="D2994" s="2">
        <v>48.05</v>
      </c>
      <c r="E2994" s="2">
        <v>50.715000000000003</v>
      </c>
      <c r="F2994" s="3">
        <v>2.3778800000000002</v>
      </c>
      <c r="G2994" s="4">
        <f t="shared" si="163"/>
        <v>6.5281263111005572E-5</v>
      </c>
      <c r="H2994" s="8">
        <f t="shared" si="164"/>
        <v>1.2039660056657546E-3</v>
      </c>
      <c r="I2994" s="8">
        <f t="shared" si="164"/>
        <v>1.564129301355638E-3</v>
      </c>
      <c r="J2994" s="8">
        <f t="shared" si="164"/>
        <v>-3.7321169396641036E-3</v>
      </c>
      <c r="K2994" s="8">
        <f t="shared" si="164"/>
        <v>-2.6957003587049121E-2</v>
      </c>
      <c r="L2994" s="8">
        <f t="shared" si="165"/>
        <v>-1.2379928018497301E-2</v>
      </c>
    </row>
    <row r="2995" spans="1:12" x14ac:dyDescent="0.25">
      <c r="A2995" s="5">
        <v>43647</v>
      </c>
      <c r="B2995" s="10">
        <v>1389.3</v>
      </c>
      <c r="C2995" s="6">
        <v>76.77</v>
      </c>
      <c r="D2995" s="6">
        <v>47.8</v>
      </c>
      <c r="E2995" s="6">
        <v>50.724997999999999</v>
      </c>
      <c r="F2995" s="7">
        <v>2.36313</v>
      </c>
      <c r="G2995" s="4">
        <f t="shared" si="163"/>
        <v>6.4881002422634282E-5</v>
      </c>
      <c r="H2995" s="8">
        <f t="shared" si="164"/>
        <v>-1.7259673197991151E-2</v>
      </c>
      <c r="I2995" s="8">
        <f t="shared" si="164"/>
        <v>-9.1098386257167346E-4</v>
      </c>
      <c r="J2995" s="8">
        <f t="shared" si="164"/>
        <v>-5.2029136316337149E-3</v>
      </c>
      <c r="K2995" s="8">
        <f t="shared" si="164"/>
        <v>1.9714088533956333E-4</v>
      </c>
      <c r="L2995" s="8">
        <f t="shared" si="165"/>
        <v>-5.9589691384720643E-3</v>
      </c>
    </row>
    <row r="2996" spans="1:12" x14ac:dyDescent="0.25">
      <c r="A2996" s="1">
        <v>43648</v>
      </c>
      <c r="B2996" s="9">
        <v>1408</v>
      </c>
      <c r="C2996" s="2">
        <v>76.56</v>
      </c>
      <c r="D2996" s="2">
        <v>47.41</v>
      </c>
      <c r="E2996" s="2">
        <v>50.18</v>
      </c>
      <c r="F2996" s="3">
        <v>2.3627500000000001</v>
      </c>
      <c r="G2996" s="4">
        <f t="shared" si="163"/>
        <v>6.4870689861828978E-5</v>
      </c>
      <c r="H2996" s="8">
        <f t="shared" si="164"/>
        <v>1.3460015835312781E-2</v>
      </c>
      <c r="I2996" s="8">
        <f t="shared" si="164"/>
        <v>-2.7354435326298523E-3</v>
      </c>
      <c r="J2996" s="8">
        <f t="shared" si="164"/>
        <v>-8.1589958158995932E-3</v>
      </c>
      <c r="K2996" s="8">
        <f t="shared" si="164"/>
        <v>-1.0744169965270372E-2</v>
      </c>
      <c r="L2996" s="8">
        <f t="shared" si="165"/>
        <v>-2.4898611125144395E-3</v>
      </c>
    </row>
    <row r="2997" spans="1:12" x14ac:dyDescent="0.25">
      <c r="A2997" s="5">
        <v>43649</v>
      </c>
      <c r="B2997" s="10">
        <v>1420.9</v>
      </c>
      <c r="C2997" s="6">
        <v>75.709999999999994</v>
      </c>
      <c r="D2997" s="6">
        <v>47.91</v>
      </c>
      <c r="E2997" s="6">
        <v>49.294998</v>
      </c>
      <c r="F2997" s="7">
        <v>2.3588800000000001</v>
      </c>
      <c r="G2997" s="4">
        <f t="shared" si="163"/>
        <v>6.4765662397991974E-5</v>
      </c>
      <c r="H2997" s="8">
        <f t="shared" si="164"/>
        <v>9.1619318181818832E-3</v>
      </c>
      <c r="I2997" s="8">
        <f t="shared" si="164"/>
        <v>-1.1102403343782765E-2</v>
      </c>
      <c r="J2997" s="8">
        <f t="shared" si="164"/>
        <v>1.0546298249314492E-2</v>
      </c>
      <c r="K2997" s="8">
        <f t="shared" si="164"/>
        <v>-1.7636548425667597E-2</v>
      </c>
      <c r="L2997" s="8">
        <f t="shared" si="165"/>
        <v>-4.4608742809674048E-3</v>
      </c>
    </row>
    <row r="2998" spans="1:12" x14ac:dyDescent="0.25">
      <c r="A2998" s="1">
        <v>43650</v>
      </c>
      <c r="B2998" s="9">
        <v>1423.55</v>
      </c>
      <c r="C2998" s="2">
        <v>75.81</v>
      </c>
      <c r="D2998" s="2">
        <v>48.53</v>
      </c>
      <c r="E2998" s="2">
        <v>46.43</v>
      </c>
      <c r="F2998" s="3">
        <v>2.3563800000000001</v>
      </c>
      <c r="G2998" s="4">
        <f t="shared" si="163"/>
        <v>6.4697813093816947E-5</v>
      </c>
      <c r="H2998" s="8">
        <f t="shared" si="164"/>
        <v>1.8650151312547424E-3</v>
      </c>
      <c r="I2998" s="8">
        <f t="shared" si="164"/>
        <v>1.3208294809141268E-3</v>
      </c>
      <c r="J2998" s="8">
        <f t="shared" si="164"/>
        <v>1.2940930912127E-2</v>
      </c>
      <c r="K2998" s="8">
        <f t="shared" si="164"/>
        <v>-5.8119446520720014E-2</v>
      </c>
      <c r="L2998" s="8">
        <f t="shared" si="165"/>
        <v>-2.3571210108023405E-2</v>
      </c>
    </row>
    <row r="2999" spans="1:12" x14ac:dyDescent="0.25">
      <c r="A2999" s="5">
        <v>43651</v>
      </c>
      <c r="B2999" s="10">
        <v>1400.1</v>
      </c>
      <c r="C2999" s="6">
        <v>76.37</v>
      </c>
      <c r="D2999" s="6">
        <v>48.67</v>
      </c>
      <c r="E2999" s="6">
        <v>47.165000999999997</v>
      </c>
      <c r="F2999" s="7">
        <v>2.3451300000000002</v>
      </c>
      <c r="G2999" s="4">
        <f t="shared" si="163"/>
        <v>6.4392470773055877E-5</v>
      </c>
      <c r="H2999" s="8">
        <f t="shared" si="164"/>
        <v>-1.6472902251413752E-2</v>
      </c>
      <c r="I2999" s="8">
        <f t="shared" si="164"/>
        <v>7.3868882733148962E-3</v>
      </c>
      <c r="J2999" s="8">
        <f t="shared" si="164"/>
        <v>2.8848135174119219E-3</v>
      </c>
      <c r="K2999" s="8">
        <f t="shared" si="164"/>
        <v>1.5830303682963533E-2</v>
      </c>
      <c r="L2999" s="8">
        <f t="shared" si="165"/>
        <v>3.4141049241426641E-3</v>
      </c>
    </row>
    <row r="3000" spans="1:12" x14ac:dyDescent="0.25">
      <c r="A3000" s="1">
        <v>43654</v>
      </c>
      <c r="B3000" s="9">
        <v>1400</v>
      </c>
      <c r="C3000" s="2">
        <v>76.36</v>
      </c>
      <c r="D3000" s="2">
        <v>49.27</v>
      </c>
      <c r="E3000" s="2">
        <v>47.73</v>
      </c>
      <c r="F3000" s="3">
        <v>2.3433799999999998</v>
      </c>
      <c r="G3000" s="4">
        <f t="shared" si="163"/>
        <v>6.4344970070573382E-5</v>
      </c>
      <c r="H3000" s="8">
        <f t="shared" si="164"/>
        <v>-7.1423469752095604E-5</v>
      </c>
      <c r="I3000" s="8">
        <f t="shared" si="164"/>
        <v>-1.30941469163351E-4</v>
      </c>
      <c r="J3000" s="8">
        <f t="shared" si="164"/>
        <v>1.2327922745017494E-2</v>
      </c>
      <c r="K3000" s="8">
        <f t="shared" si="164"/>
        <v>1.1979200424484254E-2</v>
      </c>
      <c r="L3000" s="8">
        <f t="shared" si="165"/>
        <v>7.4679849743818517E-3</v>
      </c>
    </row>
    <row r="3001" spans="1:12" x14ac:dyDescent="0.25">
      <c r="A3001" s="5">
        <v>43655</v>
      </c>
      <c r="B3001" s="10">
        <v>1400.5</v>
      </c>
      <c r="C3001" s="6">
        <v>75.91</v>
      </c>
      <c r="D3001" s="6">
        <v>49.27</v>
      </c>
      <c r="E3001" s="6">
        <v>47.52</v>
      </c>
      <c r="F3001" s="7">
        <v>2.3491300000000002</v>
      </c>
      <c r="G3001" s="4">
        <f t="shared" si="163"/>
        <v>6.4501040766051787E-5</v>
      </c>
      <c r="H3001" s="8">
        <f t="shared" si="164"/>
        <v>3.5714285714285714E-4</v>
      </c>
      <c r="I3001" s="8">
        <f t="shared" si="164"/>
        <v>-5.8931377684652026E-3</v>
      </c>
      <c r="J3001" s="8">
        <f t="shared" si="164"/>
        <v>0</v>
      </c>
      <c r="K3001" s="8">
        <f t="shared" si="164"/>
        <v>-4.3997485857949666E-3</v>
      </c>
      <c r="L3001" s="8">
        <f t="shared" si="165"/>
        <v>-2.3821700659474193E-3</v>
      </c>
    </row>
    <row r="3002" spans="1:12" x14ac:dyDescent="0.25">
      <c r="A3002" s="1">
        <v>43656</v>
      </c>
      <c r="B3002" s="9">
        <v>1412.5</v>
      </c>
      <c r="C3002" s="2">
        <v>75.900000000000006</v>
      </c>
      <c r="D3002" s="2">
        <v>49.04</v>
      </c>
      <c r="E3002" s="2">
        <v>47.25</v>
      </c>
      <c r="F3002" s="3">
        <v>2.3593799999999998</v>
      </c>
      <c r="G3002" s="4">
        <f t="shared" si="163"/>
        <v>6.4779232060496739E-5</v>
      </c>
      <c r="H3002" s="8">
        <f t="shared" si="164"/>
        <v>8.5683684398429136E-3</v>
      </c>
      <c r="I3002" s="8">
        <f t="shared" si="164"/>
        <v>-1.3173494928192471E-4</v>
      </c>
      <c r="J3002" s="8">
        <f t="shared" si="164"/>
        <v>-4.6681550639335089E-3</v>
      </c>
      <c r="K3002" s="8">
        <f t="shared" si="164"/>
        <v>-5.681818181818247E-3</v>
      </c>
      <c r="L3002" s="8">
        <f t="shared" si="165"/>
        <v>-8.3766178345753665E-4</v>
      </c>
    </row>
    <row r="3003" spans="1:12" x14ac:dyDescent="0.25">
      <c r="A3003" s="5">
        <v>43657</v>
      </c>
      <c r="B3003" s="10">
        <v>1406.7</v>
      </c>
      <c r="C3003" s="6">
        <v>76.25</v>
      </c>
      <c r="D3003" s="6">
        <v>49</v>
      </c>
      <c r="E3003" s="6">
        <v>45.772499000000003</v>
      </c>
      <c r="F3003" s="7">
        <v>2.35575</v>
      </c>
      <c r="G3003" s="4">
        <f t="shared" si="163"/>
        <v>6.4680714808584838E-5</v>
      </c>
      <c r="H3003" s="8">
        <f t="shared" si="164"/>
        <v>-4.1061946902654547E-3</v>
      </c>
      <c r="I3003" s="8">
        <f t="shared" si="164"/>
        <v>4.6113306982871445E-3</v>
      </c>
      <c r="J3003" s="8">
        <f t="shared" si="164"/>
        <v>-8.1566068515495811E-4</v>
      </c>
      <c r="K3003" s="8">
        <f t="shared" si="164"/>
        <v>-3.1269862433862365E-2</v>
      </c>
      <c r="L3003" s="8">
        <f t="shared" si="165"/>
        <v>-1.5168284526321159E-2</v>
      </c>
    </row>
    <row r="3004" spans="1:12" x14ac:dyDescent="0.25">
      <c r="A3004" s="1">
        <v>43658</v>
      </c>
      <c r="B3004" s="9">
        <v>1412.2</v>
      </c>
      <c r="C3004" s="2">
        <v>75.56</v>
      </c>
      <c r="D3004" s="2">
        <v>48.78</v>
      </c>
      <c r="E3004" s="2">
        <v>46.650002000000001</v>
      </c>
      <c r="F3004" s="3">
        <v>2.3593799999999998</v>
      </c>
      <c r="G3004" s="4">
        <f t="shared" si="163"/>
        <v>6.4779232060496739E-5</v>
      </c>
      <c r="H3004" s="8">
        <f t="shared" si="164"/>
        <v>3.9098599559252148E-3</v>
      </c>
      <c r="I3004" s="8">
        <f t="shared" si="164"/>
        <v>-9.0491803278688228E-3</v>
      </c>
      <c r="J3004" s="8">
        <f t="shared" si="164"/>
        <v>-4.4897959183673236E-3</v>
      </c>
      <c r="K3004" s="8">
        <f t="shared" si="164"/>
        <v>1.9170965517963028E-2</v>
      </c>
      <c r="L3004" s="8">
        <f t="shared" si="165"/>
        <v>8.3604400846677002E-3</v>
      </c>
    </row>
    <row r="3005" spans="1:12" x14ac:dyDescent="0.25">
      <c r="A3005" s="5">
        <v>43661</v>
      </c>
      <c r="B3005" s="10">
        <v>1413.5</v>
      </c>
      <c r="C3005" s="6">
        <v>73.790000000000006</v>
      </c>
      <c r="D3005" s="6">
        <v>49.5</v>
      </c>
      <c r="E3005" s="6">
        <v>45.695</v>
      </c>
      <c r="F3005" s="7">
        <v>2.3553799999999998</v>
      </c>
      <c r="G3005" s="4">
        <f t="shared" si="163"/>
        <v>6.4670672909494797E-5</v>
      </c>
      <c r="H3005" s="8">
        <f t="shared" si="164"/>
        <v>9.2054949723831931E-4</v>
      </c>
      <c r="I3005" s="8">
        <f t="shared" si="164"/>
        <v>-2.3425092641609264E-2</v>
      </c>
      <c r="J3005" s="8">
        <f t="shared" si="164"/>
        <v>1.4760147601475992E-2</v>
      </c>
      <c r="K3005" s="8">
        <f t="shared" si="164"/>
        <v>-2.0471638993713234E-2</v>
      </c>
      <c r="L3005" s="8">
        <f t="shared" si="165"/>
        <v>-8.5051578736132054E-3</v>
      </c>
    </row>
    <row r="3006" spans="1:12" x14ac:dyDescent="0.25">
      <c r="A3006" s="1">
        <v>43662</v>
      </c>
      <c r="B3006" s="9">
        <v>1411.2</v>
      </c>
      <c r="C3006" s="2">
        <v>74.099999999999994</v>
      </c>
      <c r="D3006" s="2">
        <v>49.82</v>
      </c>
      <c r="E3006" s="2">
        <v>44.915000999999997</v>
      </c>
      <c r="F3006" s="3">
        <v>2.3544999999999998</v>
      </c>
      <c r="G3006" s="4">
        <f t="shared" si="163"/>
        <v>6.4646789328604015E-5</v>
      </c>
      <c r="H3006" s="8">
        <f t="shared" si="164"/>
        <v>-1.6271666077113227E-3</v>
      </c>
      <c r="I3006" s="8">
        <f t="shared" si="164"/>
        <v>4.2011112616884136E-3</v>
      </c>
      <c r="J3006" s="8">
        <f t="shared" si="164"/>
        <v>6.4646464646464707E-3</v>
      </c>
      <c r="K3006" s="8">
        <f t="shared" si="164"/>
        <v>-1.7069679395995265E-2</v>
      </c>
      <c r="L3006" s="8">
        <f t="shared" si="165"/>
        <v>-6.8040562216196516E-3</v>
      </c>
    </row>
    <row r="3007" spans="1:12" x14ac:dyDescent="0.25">
      <c r="A3007" s="5">
        <v>43663</v>
      </c>
      <c r="B3007" s="10">
        <v>1423.3</v>
      </c>
      <c r="C3007" s="6">
        <v>72.61</v>
      </c>
      <c r="D3007" s="6">
        <v>49.6</v>
      </c>
      <c r="E3007" s="6">
        <v>44.7425</v>
      </c>
      <c r="F3007" s="7">
        <v>2.3562500000000002</v>
      </c>
      <c r="G3007" s="4">
        <f t="shared" si="163"/>
        <v>6.4694284884758702E-5</v>
      </c>
      <c r="H3007" s="8">
        <f t="shared" si="164"/>
        <v>8.5742630385486889E-3</v>
      </c>
      <c r="I3007" s="8">
        <f t="shared" si="164"/>
        <v>-2.0107962213225302E-2</v>
      </c>
      <c r="J3007" s="8">
        <f t="shared" si="164"/>
        <v>-4.4158972300280784E-3</v>
      </c>
      <c r="K3007" s="8">
        <f t="shared" si="164"/>
        <v>-3.8406099556804402E-3</v>
      </c>
      <c r="L3007" s="8">
        <f t="shared" si="165"/>
        <v>-1.6174139795199995E-3</v>
      </c>
    </row>
    <row r="3008" spans="1:12" x14ac:dyDescent="0.25">
      <c r="A3008" s="1">
        <v>43664</v>
      </c>
      <c r="B3008" s="9">
        <v>1428.1</v>
      </c>
      <c r="C3008" s="2">
        <v>72.16</v>
      </c>
      <c r="D3008" s="2">
        <v>48.74</v>
      </c>
      <c r="E3008" s="2">
        <v>44.557499</v>
      </c>
      <c r="F3008" s="3">
        <v>2.3565</v>
      </c>
      <c r="G3008" s="4">
        <f t="shared" si="163"/>
        <v>6.4701069898198682E-5</v>
      </c>
      <c r="H3008" s="8">
        <f t="shared" si="164"/>
        <v>3.3724443195390676E-3</v>
      </c>
      <c r="I3008" s="8">
        <f t="shared" si="164"/>
        <v>-6.1974934582013893E-3</v>
      </c>
      <c r="J3008" s="8">
        <f t="shared" si="164"/>
        <v>-1.7338709677419344E-2</v>
      </c>
      <c r="K3008" s="8">
        <f t="shared" si="164"/>
        <v>-4.1347935408168907E-3</v>
      </c>
      <c r="L3008" s="8">
        <f t="shared" si="165"/>
        <v>-4.292433270781144E-3</v>
      </c>
    </row>
    <row r="3009" spans="1:12" x14ac:dyDescent="0.25">
      <c r="A3009" s="5">
        <v>43665</v>
      </c>
      <c r="B3009" s="10">
        <v>1426.7</v>
      </c>
      <c r="C3009" s="6">
        <v>71.97</v>
      </c>
      <c r="D3009" s="6">
        <v>48.72</v>
      </c>
      <c r="E3009" s="6">
        <v>44.345001000000003</v>
      </c>
      <c r="F3009" s="7">
        <v>2.3538800000000002</v>
      </c>
      <c r="G3009" s="4">
        <f t="shared" si="163"/>
        <v>6.462996213718597E-5</v>
      </c>
      <c r="H3009" s="8">
        <f t="shared" si="164"/>
        <v>-9.8032350675713448E-4</v>
      </c>
      <c r="I3009" s="8">
        <f t="shared" si="164"/>
        <v>-2.6330376940132726E-3</v>
      </c>
      <c r="J3009" s="8">
        <f t="shared" si="164"/>
        <v>-4.1034058268369153E-4</v>
      </c>
      <c r="K3009" s="8">
        <f t="shared" si="164"/>
        <v>-4.7690737758866704E-3</v>
      </c>
      <c r="L3009" s="8">
        <f t="shared" si="165"/>
        <v>-2.7430510409277497E-3</v>
      </c>
    </row>
    <row r="3010" spans="1:12" x14ac:dyDescent="0.25">
      <c r="A3010" s="1">
        <v>43668</v>
      </c>
      <c r="B3010" s="9">
        <v>1426.9</v>
      </c>
      <c r="C3010" s="2">
        <v>70.77</v>
      </c>
      <c r="D3010" s="2">
        <v>49</v>
      </c>
      <c r="E3010" s="2">
        <v>44.575001</v>
      </c>
      <c r="F3010" s="3">
        <v>2.3559999999999999</v>
      </c>
      <c r="G3010" s="4">
        <f t="shared" si="163"/>
        <v>6.468749985488742E-5</v>
      </c>
      <c r="H3010" s="8">
        <f t="shared" si="164"/>
        <v>1.4018364056917745E-4</v>
      </c>
      <c r="I3010" s="8">
        <f t="shared" si="164"/>
        <v>-1.6673614005835804E-2</v>
      </c>
      <c r="J3010" s="8">
        <f t="shared" si="164"/>
        <v>5.7471264367816325E-3</v>
      </c>
      <c r="K3010" s="8">
        <f t="shared" ref="K3010:K3073" si="166">(E3010-E3009)/E3009</f>
        <v>5.1866049117914523E-3</v>
      </c>
      <c r="L3010" s="8">
        <f t="shared" si="165"/>
        <v>1.9717230293117101E-3</v>
      </c>
    </row>
    <row r="3011" spans="1:12" x14ac:dyDescent="0.25">
      <c r="A3011" s="5">
        <v>43669</v>
      </c>
      <c r="B3011" s="10">
        <v>1421.7</v>
      </c>
      <c r="C3011" s="6">
        <v>71.88</v>
      </c>
      <c r="D3011" s="6">
        <v>49.16</v>
      </c>
      <c r="E3011" s="6">
        <v>43.767502</v>
      </c>
      <c r="F3011" s="7">
        <v>2.3577499999999998</v>
      </c>
      <c r="G3011" s="4">
        <f t="shared" ref="G3011:G3074" si="167">(1+(F3011/100))^(1/360)-1</f>
        <v>6.4734994717152716E-5</v>
      </c>
      <c r="H3011" s="8">
        <f t="shared" ref="H3011:K3074" si="168">(B3011-B3010)/B3010</f>
        <v>-3.6442637886327321E-3</v>
      </c>
      <c r="I3011" s="8">
        <f t="shared" si="168"/>
        <v>1.5684612123781257E-2</v>
      </c>
      <c r="J3011" s="8">
        <f t="shared" si="168"/>
        <v>3.2653061224489099E-3</v>
      </c>
      <c r="K3011" s="8">
        <f t="shared" si="166"/>
        <v>-1.8115512773628429E-2</v>
      </c>
      <c r="L3011" s="8">
        <f t="shared" si="165"/>
        <v>-7.4558286092297884E-3</v>
      </c>
    </row>
    <row r="3012" spans="1:12" x14ac:dyDescent="0.25">
      <c r="A3012" s="1">
        <v>43670</v>
      </c>
      <c r="B3012" s="9">
        <v>1423.6</v>
      </c>
      <c r="C3012" s="2">
        <v>73.59</v>
      </c>
      <c r="D3012" s="2">
        <v>50</v>
      </c>
      <c r="E3012" s="2">
        <v>43.325001</v>
      </c>
      <c r="F3012" s="3">
        <v>2.3544999999999998</v>
      </c>
      <c r="G3012" s="4">
        <f t="shared" si="167"/>
        <v>6.4646789328604015E-5</v>
      </c>
      <c r="H3012" s="8">
        <f t="shared" si="168"/>
        <v>1.3364282197368387E-3</v>
      </c>
      <c r="I3012" s="8">
        <f t="shared" si="168"/>
        <v>2.3789649415692934E-2</v>
      </c>
      <c r="J3012" s="8">
        <f t="shared" si="168"/>
        <v>1.7087062652563129E-2</v>
      </c>
      <c r="K3012" s="8">
        <f t="shared" si="166"/>
        <v>-1.0110264003643617E-2</v>
      </c>
      <c r="L3012" s="8">
        <f t="shared" ref="L3012:L3075" si="169">H3012*$X$12+I3012*$Y$12+$Z$12*J3012+$AA$12*K3012</f>
        <v>6.3518316217231908E-4</v>
      </c>
    </row>
    <row r="3013" spans="1:12" x14ac:dyDescent="0.25">
      <c r="A3013" s="5">
        <v>43671</v>
      </c>
      <c r="B3013" s="10">
        <v>1414.7</v>
      </c>
      <c r="C3013" s="6">
        <v>72.98</v>
      </c>
      <c r="D3013" s="6">
        <v>50.01</v>
      </c>
      <c r="E3013" s="6">
        <v>44.91</v>
      </c>
      <c r="F3013" s="7">
        <v>2.3607499999999999</v>
      </c>
      <c r="G3013" s="4">
        <f t="shared" si="167"/>
        <v>6.4816412597146211E-5</v>
      </c>
      <c r="H3013" s="8">
        <f t="shared" si="168"/>
        <v>-6.2517561112671143E-3</v>
      </c>
      <c r="I3013" s="8">
        <f t="shared" si="168"/>
        <v>-8.289169724147295E-3</v>
      </c>
      <c r="J3013" s="8">
        <f t="shared" si="168"/>
        <v>1.9999999999996022E-4</v>
      </c>
      <c r="K3013" s="8">
        <f t="shared" si="166"/>
        <v>3.6583934527779846E-2</v>
      </c>
      <c r="L3013" s="8">
        <f t="shared" si="169"/>
        <v>1.4110435650062527E-2</v>
      </c>
    </row>
    <row r="3014" spans="1:12" x14ac:dyDescent="0.25">
      <c r="A3014" s="1">
        <v>43672</v>
      </c>
      <c r="B3014" s="9">
        <v>1419.3</v>
      </c>
      <c r="C3014" s="2">
        <v>74.31</v>
      </c>
      <c r="D3014" s="2">
        <v>50.91</v>
      </c>
      <c r="E3014" s="2">
        <v>45.634998000000003</v>
      </c>
      <c r="F3014" s="3">
        <v>2.36</v>
      </c>
      <c r="G3014" s="4">
        <f t="shared" si="167"/>
        <v>6.4796058350191643E-5</v>
      </c>
      <c r="H3014" s="8">
        <f t="shared" si="168"/>
        <v>3.2515727716122917E-3</v>
      </c>
      <c r="I3014" s="8">
        <f t="shared" si="168"/>
        <v>1.8224171005754977E-2</v>
      </c>
      <c r="J3014" s="8">
        <f t="shared" si="168"/>
        <v>1.7996400719856E-2</v>
      </c>
      <c r="K3014" s="8">
        <f t="shared" si="166"/>
        <v>1.6143353373413639E-2</v>
      </c>
      <c r="L3014" s="8">
        <f t="shared" si="169"/>
        <v>1.2813873057966357E-2</v>
      </c>
    </row>
    <row r="3015" spans="1:12" x14ac:dyDescent="0.25">
      <c r="A3015" s="5">
        <v>43675</v>
      </c>
      <c r="B3015" s="10">
        <v>1420.4</v>
      </c>
      <c r="C3015" s="6">
        <v>74.58</v>
      </c>
      <c r="D3015" s="6">
        <v>51.47</v>
      </c>
      <c r="E3015" s="6">
        <v>46.305</v>
      </c>
      <c r="F3015" s="7">
        <v>2.34538</v>
      </c>
      <c r="G3015" s="4">
        <f t="shared" si="167"/>
        <v>6.4399256521685544E-5</v>
      </c>
      <c r="H3015" s="8">
        <f t="shared" si="168"/>
        <v>7.7502994433885472E-4</v>
      </c>
      <c r="I3015" s="8">
        <f t="shared" si="168"/>
        <v>3.6334275333063655E-3</v>
      </c>
      <c r="J3015" s="8">
        <f t="shared" si="168"/>
        <v>1.0999803574936207E-2</v>
      </c>
      <c r="K3015" s="8">
        <f t="shared" si="166"/>
        <v>1.468175806647338E-2</v>
      </c>
      <c r="L3015" s="8">
        <f t="shared" si="169"/>
        <v>9.0365028092907213E-3</v>
      </c>
    </row>
    <row r="3016" spans="1:12" x14ac:dyDescent="0.25">
      <c r="A3016" s="1">
        <v>43676</v>
      </c>
      <c r="B3016" s="9">
        <v>1433.4</v>
      </c>
      <c r="C3016" s="2">
        <v>74.91</v>
      </c>
      <c r="D3016" s="2">
        <v>51.54</v>
      </c>
      <c r="E3016" s="2">
        <v>47.537497999999999</v>
      </c>
      <c r="F3016" s="3">
        <v>2.3460000000000001</v>
      </c>
      <c r="G3016" s="4">
        <f t="shared" si="167"/>
        <v>6.441608510665553E-5</v>
      </c>
      <c r="H3016" s="8">
        <f t="shared" si="168"/>
        <v>9.1523514502956909E-3</v>
      </c>
      <c r="I3016" s="8">
        <f t="shared" si="168"/>
        <v>4.4247787610619243E-3</v>
      </c>
      <c r="J3016" s="8">
        <f t="shared" si="168"/>
        <v>1.3600155430347832E-3</v>
      </c>
      <c r="K3016" s="8">
        <f t="shared" si="166"/>
        <v>2.6616952812871172E-2</v>
      </c>
      <c r="L3016" s="8">
        <f t="shared" si="169"/>
        <v>1.538905164787685E-2</v>
      </c>
    </row>
    <row r="3017" spans="1:12" x14ac:dyDescent="0.25">
      <c r="A3017" s="5">
        <v>43677</v>
      </c>
      <c r="B3017" s="10">
        <v>1429.1</v>
      </c>
      <c r="C3017" s="6">
        <v>74.84</v>
      </c>
      <c r="D3017" s="6">
        <v>51.45</v>
      </c>
      <c r="E3017" s="6">
        <v>48.145000000000003</v>
      </c>
      <c r="F3017" s="7">
        <v>2.35175</v>
      </c>
      <c r="G3017" s="4">
        <f t="shared" si="167"/>
        <v>6.4572151817987589E-5</v>
      </c>
      <c r="H3017" s="8">
        <f t="shared" si="168"/>
        <v>-2.9998604716060984E-3</v>
      </c>
      <c r="I3017" s="8">
        <f t="shared" si="168"/>
        <v>-9.3445467894798001E-4</v>
      </c>
      <c r="J3017" s="8">
        <f t="shared" si="168"/>
        <v>-1.7462165308497538E-3</v>
      </c>
      <c r="K3017" s="8">
        <f t="shared" si="166"/>
        <v>1.2779427305997546E-2</v>
      </c>
      <c r="L3017" s="8">
        <f t="shared" si="169"/>
        <v>4.5472650376107634E-3</v>
      </c>
    </row>
    <row r="3018" spans="1:12" x14ac:dyDescent="0.25">
      <c r="A3018" s="1">
        <v>43678</v>
      </c>
      <c r="B3018" s="9">
        <v>1424.2</v>
      </c>
      <c r="C3018" s="2">
        <v>74.03</v>
      </c>
      <c r="D3018" s="2">
        <v>51.5</v>
      </c>
      <c r="E3018" s="2">
        <v>48.702499000000003</v>
      </c>
      <c r="F3018" s="3">
        <v>2.3450000000000002</v>
      </c>
      <c r="G3018" s="4">
        <f t="shared" si="167"/>
        <v>6.4388942177195929E-5</v>
      </c>
      <c r="H3018" s="8">
        <f t="shared" si="168"/>
        <v>-3.4287313693932291E-3</v>
      </c>
      <c r="I3018" s="8">
        <f t="shared" si="168"/>
        <v>-1.0823089257081805E-2</v>
      </c>
      <c r="J3018" s="8">
        <f t="shared" si="168"/>
        <v>9.7181729834785525E-4</v>
      </c>
      <c r="K3018" s="8">
        <f t="shared" si="166"/>
        <v>1.1579582511164191E-2</v>
      </c>
      <c r="L3018" s="8">
        <f t="shared" si="169"/>
        <v>3.5080299475803902E-3</v>
      </c>
    </row>
    <row r="3019" spans="1:12" x14ac:dyDescent="0.25">
      <c r="A3019" s="5">
        <v>43679</v>
      </c>
      <c r="B3019" s="10">
        <v>1448.7</v>
      </c>
      <c r="C3019" s="6">
        <v>74.680000000000007</v>
      </c>
      <c r="D3019" s="6">
        <v>51.46</v>
      </c>
      <c r="E3019" s="6">
        <v>48.547500999999997</v>
      </c>
      <c r="F3019" s="7">
        <v>2.3508800000000001</v>
      </c>
      <c r="G3019" s="4">
        <f t="shared" si="167"/>
        <v>6.4548538807551736E-5</v>
      </c>
      <c r="H3019" s="8">
        <f t="shared" si="168"/>
        <v>1.7202640078640641E-2</v>
      </c>
      <c r="I3019" s="8">
        <f t="shared" si="168"/>
        <v>8.7802242334189609E-3</v>
      </c>
      <c r="J3019" s="8">
        <f t="shared" si="168"/>
        <v>-7.7669902912619706E-4</v>
      </c>
      <c r="K3019" s="8">
        <f t="shared" si="166"/>
        <v>-3.1825471625184197E-3</v>
      </c>
      <c r="L3019" s="8">
        <f t="shared" si="169"/>
        <v>4.2410987126822357E-3</v>
      </c>
    </row>
    <row r="3020" spans="1:12" x14ac:dyDescent="0.25">
      <c r="A3020" s="1">
        <v>43682</v>
      </c>
      <c r="B3020" s="9">
        <v>1467.7</v>
      </c>
      <c r="C3020" s="2">
        <v>74.349999999999994</v>
      </c>
      <c r="D3020" s="2">
        <v>51.05</v>
      </c>
      <c r="E3020" s="2">
        <v>48.537497999999999</v>
      </c>
      <c r="F3020" s="3">
        <v>2.3503799999999999</v>
      </c>
      <c r="G3020" s="4">
        <f t="shared" si="167"/>
        <v>6.4534968021057182E-5</v>
      </c>
      <c r="H3020" s="8">
        <f t="shared" si="168"/>
        <v>1.3115206737074617E-2</v>
      </c>
      <c r="I3020" s="8">
        <f t="shared" si="168"/>
        <v>-4.4188537761115755E-3</v>
      </c>
      <c r="J3020" s="8">
        <f t="shared" si="168"/>
        <v>-7.9673532841042297E-3</v>
      </c>
      <c r="K3020" s="8">
        <f t="shared" si="166"/>
        <v>-2.0604562117414741E-4</v>
      </c>
      <c r="L3020" s="8">
        <f t="shared" si="169"/>
        <v>2.0861456378511007E-3</v>
      </c>
    </row>
    <row r="3021" spans="1:12" x14ac:dyDescent="0.25">
      <c r="A3021" s="5">
        <v>43683</v>
      </c>
      <c r="B3021" s="10">
        <v>1475.2</v>
      </c>
      <c r="C3021" s="6">
        <v>75.09</v>
      </c>
      <c r="D3021" s="6">
        <v>51.25</v>
      </c>
      <c r="E3021" s="6">
        <v>48.185001</v>
      </c>
      <c r="F3021" s="7">
        <v>2.3504999999999998</v>
      </c>
      <c r="G3021" s="4">
        <f t="shared" si="167"/>
        <v>6.4538225015953188E-5</v>
      </c>
      <c r="H3021" s="8">
        <f t="shared" si="168"/>
        <v>5.1100361109218499E-3</v>
      </c>
      <c r="I3021" s="8">
        <f t="shared" si="168"/>
        <v>9.952925353059975E-3</v>
      </c>
      <c r="J3021" s="8">
        <f t="shared" si="168"/>
        <v>3.9177277179236599E-3</v>
      </c>
      <c r="K3021" s="8">
        <f t="shared" si="166"/>
        <v>-7.2623644506768685E-3</v>
      </c>
      <c r="L3021" s="8">
        <f t="shared" si="169"/>
        <v>-3.0562029869516663E-4</v>
      </c>
    </row>
    <row r="3022" spans="1:12" x14ac:dyDescent="0.25">
      <c r="A3022" s="1">
        <v>43684</v>
      </c>
      <c r="B3022" s="9">
        <v>1509.6</v>
      </c>
      <c r="C3022" s="2">
        <v>75.739999999999995</v>
      </c>
      <c r="D3022" s="2">
        <v>51.25</v>
      </c>
      <c r="E3022" s="2">
        <v>48.472499999999997</v>
      </c>
      <c r="F3022" s="3">
        <v>2.3466300000000002</v>
      </c>
      <c r="G3022" s="4">
        <f t="shared" si="167"/>
        <v>6.4433185016365968E-5</v>
      </c>
      <c r="H3022" s="8">
        <f t="shared" si="168"/>
        <v>2.3318872017353488E-2</v>
      </c>
      <c r="I3022" s="8">
        <f t="shared" si="168"/>
        <v>8.6562791317085028E-3</v>
      </c>
      <c r="J3022" s="8">
        <f t="shared" si="168"/>
        <v>0</v>
      </c>
      <c r="K3022" s="8">
        <f t="shared" si="166"/>
        <v>5.9665662349990788E-3</v>
      </c>
      <c r="L3022" s="8">
        <f t="shared" si="169"/>
        <v>1.032408781187377E-2</v>
      </c>
    </row>
    <row r="3023" spans="1:12" x14ac:dyDescent="0.25">
      <c r="A3023" s="5">
        <v>43685</v>
      </c>
      <c r="B3023" s="10">
        <v>1499.7</v>
      </c>
      <c r="C3023" s="6">
        <v>75.319999999999993</v>
      </c>
      <c r="D3023" s="6">
        <v>50.54</v>
      </c>
      <c r="E3023" s="6">
        <v>49.612499</v>
      </c>
      <c r="F3023" s="7">
        <v>2.3443800000000001</v>
      </c>
      <c r="G3023" s="4">
        <f t="shared" si="167"/>
        <v>6.4372113428357025E-5</v>
      </c>
      <c r="H3023" s="8">
        <f t="shared" si="168"/>
        <v>-6.558028616852056E-3</v>
      </c>
      <c r="I3023" s="8">
        <f t="shared" si="168"/>
        <v>-5.5452865064695234E-3</v>
      </c>
      <c r="J3023" s="8">
        <f t="shared" si="168"/>
        <v>-1.3853658536585382E-2</v>
      </c>
      <c r="K3023" s="8">
        <f t="shared" si="166"/>
        <v>2.3518469235133389E-2</v>
      </c>
      <c r="L3023" s="8">
        <f t="shared" si="169"/>
        <v>5.9662270899518977E-3</v>
      </c>
    </row>
    <row r="3024" spans="1:12" x14ac:dyDescent="0.25">
      <c r="A3024" s="1">
        <v>43686</v>
      </c>
      <c r="B3024" s="9">
        <v>1498.6</v>
      </c>
      <c r="C3024" s="2">
        <v>76.61</v>
      </c>
      <c r="D3024" s="2">
        <v>51.5</v>
      </c>
      <c r="E3024" s="2">
        <v>49.467498999999997</v>
      </c>
      <c r="F3024" s="3">
        <v>2.3494999999999999</v>
      </c>
      <c r="G3024" s="4">
        <f t="shared" si="167"/>
        <v>6.451108327665267E-5</v>
      </c>
      <c r="H3024" s="8">
        <f t="shared" si="168"/>
        <v>-7.3348002933929207E-4</v>
      </c>
      <c r="I3024" s="8">
        <f t="shared" si="168"/>
        <v>1.7126925119490259E-2</v>
      </c>
      <c r="J3024" s="8">
        <f t="shared" si="168"/>
        <v>1.899485555995253E-2</v>
      </c>
      <c r="K3024" s="8">
        <f t="shared" si="166"/>
        <v>-2.922650600607785E-3</v>
      </c>
      <c r="L3024" s="8">
        <f t="shared" si="169"/>
        <v>3.0524832725809582E-3</v>
      </c>
    </row>
    <row r="3025" spans="1:12" x14ac:dyDescent="0.25">
      <c r="A3025" s="5">
        <v>43689</v>
      </c>
      <c r="B3025" s="10">
        <v>1507.7</v>
      </c>
      <c r="C3025" s="6">
        <v>77.69</v>
      </c>
      <c r="D3025" s="6">
        <v>51.53</v>
      </c>
      <c r="E3025" s="6">
        <v>49.865001999999997</v>
      </c>
      <c r="F3025" s="7">
        <v>2.3408799999999998</v>
      </c>
      <c r="G3025" s="4">
        <f t="shared" si="167"/>
        <v>6.4277110519039837E-5</v>
      </c>
      <c r="H3025" s="8">
        <f t="shared" si="168"/>
        <v>6.0723341785667538E-3</v>
      </c>
      <c r="I3025" s="8">
        <f t="shared" si="168"/>
        <v>1.4097376321629008E-2</v>
      </c>
      <c r="J3025" s="8">
        <f t="shared" si="168"/>
        <v>5.8252427184468224E-4</v>
      </c>
      <c r="K3025" s="8">
        <f t="shared" si="166"/>
        <v>8.035639723770964E-3</v>
      </c>
      <c r="L3025" s="8">
        <f t="shared" si="169"/>
        <v>6.7135321888045964E-3</v>
      </c>
    </row>
    <row r="3026" spans="1:12" x14ac:dyDescent="0.25">
      <c r="A3026" s="1">
        <v>43690</v>
      </c>
      <c r="B3026" s="9">
        <v>1504.3</v>
      </c>
      <c r="C3026" s="2">
        <v>76.95</v>
      </c>
      <c r="D3026" s="2">
        <v>51.74</v>
      </c>
      <c r="E3026" s="2">
        <v>49.695</v>
      </c>
      <c r="F3026" s="3">
        <v>2.3414999999999999</v>
      </c>
      <c r="G3026" s="4">
        <f t="shared" si="167"/>
        <v>6.4293939841864045E-5</v>
      </c>
      <c r="H3026" s="8">
        <f t="shared" si="168"/>
        <v>-2.2550905352524313E-3</v>
      </c>
      <c r="I3026" s="8">
        <f t="shared" si="168"/>
        <v>-9.5250353970909377E-3</v>
      </c>
      <c r="J3026" s="8">
        <f t="shared" si="168"/>
        <v>4.0752959441102436E-3</v>
      </c>
      <c r="K3026" s="8">
        <f t="shared" si="166"/>
        <v>-3.4092448246567137E-3</v>
      </c>
      <c r="L3026" s="8">
        <f t="shared" si="169"/>
        <v>-2.3256364241862606E-3</v>
      </c>
    </row>
    <row r="3027" spans="1:12" x14ac:dyDescent="0.25">
      <c r="A3027" s="5">
        <v>43691</v>
      </c>
      <c r="B3027" s="10">
        <v>1518.5</v>
      </c>
      <c r="C3027" s="6">
        <v>76.27</v>
      </c>
      <c r="D3027" s="6">
        <v>52</v>
      </c>
      <c r="E3027" s="6">
        <v>49.645000000000003</v>
      </c>
      <c r="F3027" s="7">
        <v>2.3475000000000001</v>
      </c>
      <c r="G3027" s="4">
        <f t="shared" si="167"/>
        <v>6.445679900468626E-5</v>
      </c>
      <c r="H3027" s="8">
        <f t="shared" si="168"/>
        <v>9.4396064614771288E-3</v>
      </c>
      <c r="I3027" s="8">
        <f t="shared" si="168"/>
        <v>-8.8369070825212066E-3</v>
      </c>
      <c r="J3027" s="8">
        <f t="shared" si="168"/>
        <v>5.0251256281406646E-3</v>
      </c>
      <c r="K3027" s="8">
        <f t="shared" si="166"/>
        <v>-1.0061374383740246E-3</v>
      </c>
      <c r="L3027" s="8">
        <f t="shared" si="169"/>
        <v>2.439598943669703E-3</v>
      </c>
    </row>
    <row r="3028" spans="1:12" x14ac:dyDescent="0.25">
      <c r="A3028" s="1">
        <v>43692</v>
      </c>
      <c r="B3028" s="9">
        <v>1521.7</v>
      </c>
      <c r="C3028" s="2">
        <v>76.599999999999994</v>
      </c>
      <c r="D3028" s="2">
        <v>51.52</v>
      </c>
      <c r="E3028" s="2">
        <v>48.892502</v>
      </c>
      <c r="F3028" s="3">
        <v>2.3492500000000001</v>
      </c>
      <c r="G3028" s="4">
        <f t="shared" si="167"/>
        <v>6.4504297800471733E-5</v>
      </c>
      <c r="H3028" s="8">
        <f t="shared" si="168"/>
        <v>2.1073427724728651E-3</v>
      </c>
      <c r="I3028" s="8">
        <f t="shared" si="168"/>
        <v>4.3267339714173113E-3</v>
      </c>
      <c r="J3028" s="8">
        <f t="shared" si="168"/>
        <v>-9.2307692307691709E-3</v>
      </c>
      <c r="K3028" s="8">
        <f t="shared" si="166"/>
        <v>-1.5157578809547845E-2</v>
      </c>
      <c r="L3028" s="8">
        <f t="shared" si="169"/>
        <v>-7.4433333960520001E-3</v>
      </c>
    </row>
    <row r="3029" spans="1:12" x14ac:dyDescent="0.25">
      <c r="A3029" s="5">
        <v>43693</v>
      </c>
      <c r="B3029" s="10">
        <v>1514.1</v>
      </c>
      <c r="C3029" s="6">
        <v>75.819999999999993</v>
      </c>
      <c r="D3029" s="6">
        <v>51.29</v>
      </c>
      <c r="E3029" s="6">
        <v>49.950001</v>
      </c>
      <c r="F3029" s="7">
        <v>2.3447499999999999</v>
      </c>
      <c r="G3029" s="4">
        <f t="shared" si="167"/>
        <v>6.4382156403697266E-5</v>
      </c>
      <c r="H3029" s="8">
        <f t="shared" si="168"/>
        <v>-4.994414142078029E-3</v>
      </c>
      <c r="I3029" s="8">
        <f t="shared" si="168"/>
        <v>-1.0182767624020903E-2</v>
      </c>
      <c r="J3029" s="8">
        <f t="shared" si="168"/>
        <v>-4.4642857142857912E-3</v>
      </c>
      <c r="K3029" s="8">
        <f t="shared" si="166"/>
        <v>2.1629062877575787E-2</v>
      </c>
      <c r="L3029" s="8">
        <f t="shared" si="169"/>
        <v>6.7539331197943881E-3</v>
      </c>
    </row>
    <row r="3030" spans="1:12" x14ac:dyDescent="0.25">
      <c r="A3030" s="1">
        <v>43696</v>
      </c>
      <c r="B3030" s="9">
        <v>1502.1</v>
      </c>
      <c r="C3030" s="2">
        <v>76.63</v>
      </c>
      <c r="D3030" s="2">
        <v>51.27</v>
      </c>
      <c r="E3030" s="2">
        <v>49.935001</v>
      </c>
      <c r="F3030" s="3">
        <v>2.3540000000000001</v>
      </c>
      <c r="G3030" s="4">
        <f t="shared" si="167"/>
        <v>6.4633219020837629E-5</v>
      </c>
      <c r="H3030" s="8">
        <f t="shared" si="168"/>
        <v>-7.9255002972062616E-3</v>
      </c>
      <c r="I3030" s="8">
        <f t="shared" si="168"/>
        <v>1.0683197045634429E-2</v>
      </c>
      <c r="J3030" s="8">
        <f t="shared" si="168"/>
        <v>-3.8993955936822032E-4</v>
      </c>
      <c r="K3030" s="8">
        <f t="shared" si="166"/>
        <v>-3.003002942882938E-4</v>
      </c>
      <c r="L3030" s="8">
        <f t="shared" si="169"/>
        <v>-1.6573624764391883E-3</v>
      </c>
    </row>
    <row r="3031" spans="1:12" x14ac:dyDescent="0.25">
      <c r="A3031" s="5">
        <v>43697</v>
      </c>
      <c r="B3031" s="10">
        <v>1506.3</v>
      </c>
      <c r="C3031" s="6">
        <v>76.56</v>
      </c>
      <c r="D3031" s="6">
        <v>51.07</v>
      </c>
      <c r="E3031" s="6">
        <v>49.48</v>
      </c>
      <c r="F3031" s="7">
        <v>2.3548800000000001</v>
      </c>
      <c r="G3031" s="4">
        <f t="shared" si="167"/>
        <v>6.4657102718079784E-5</v>
      </c>
      <c r="H3031" s="8">
        <f t="shared" si="168"/>
        <v>2.7960854803275718E-3</v>
      </c>
      <c r="I3031" s="8">
        <f t="shared" si="168"/>
        <v>-9.1348036017216731E-4</v>
      </c>
      <c r="J3031" s="8">
        <f t="shared" si="168"/>
        <v>-3.9009167154281806E-3</v>
      </c>
      <c r="K3031" s="8">
        <f t="shared" si="166"/>
        <v>-9.1118652425781037E-3</v>
      </c>
      <c r="L3031" s="8">
        <f t="shared" si="169"/>
        <v>-4.0389701492898264E-3</v>
      </c>
    </row>
    <row r="3032" spans="1:12" x14ac:dyDescent="0.25">
      <c r="A3032" s="1">
        <v>43698</v>
      </c>
      <c r="B3032" s="9">
        <v>1506.1</v>
      </c>
      <c r="C3032" s="2">
        <v>75.72</v>
      </c>
      <c r="D3032" s="2">
        <v>51.78</v>
      </c>
      <c r="E3032" s="2">
        <v>50.387501</v>
      </c>
      <c r="F3032" s="3">
        <v>2.3703799999999999</v>
      </c>
      <c r="G3032" s="4">
        <f t="shared" si="167"/>
        <v>6.5077747913866446E-5</v>
      </c>
      <c r="H3032" s="8">
        <f t="shared" si="168"/>
        <v>-1.3277567549627929E-4</v>
      </c>
      <c r="I3032" s="8">
        <f t="shared" si="168"/>
        <v>-1.0971786833855843E-2</v>
      </c>
      <c r="J3032" s="8">
        <f t="shared" si="168"/>
        <v>1.390248678284709E-2</v>
      </c>
      <c r="K3032" s="8">
        <f t="shared" si="166"/>
        <v>1.8340763945028364E-2</v>
      </c>
      <c r="L3032" s="8">
        <f t="shared" si="169"/>
        <v>9.701218164872457E-3</v>
      </c>
    </row>
    <row r="3033" spans="1:12" x14ac:dyDescent="0.25">
      <c r="A3033" s="5">
        <v>43699</v>
      </c>
      <c r="B3033" s="10">
        <v>1498.7</v>
      </c>
      <c r="C3033" s="6">
        <v>76.44</v>
      </c>
      <c r="D3033" s="6">
        <v>52</v>
      </c>
      <c r="E3033" s="6">
        <v>50.682499</v>
      </c>
      <c r="F3033" s="7">
        <v>2.35975</v>
      </c>
      <c r="G3033" s="4">
        <f t="shared" si="167"/>
        <v>6.4789273568344186E-5</v>
      </c>
      <c r="H3033" s="8">
        <f t="shared" si="168"/>
        <v>-4.9133523670406107E-3</v>
      </c>
      <c r="I3033" s="8">
        <f t="shared" si="168"/>
        <v>9.5087163232963397E-3</v>
      </c>
      <c r="J3033" s="8">
        <f t="shared" si="168"/>
        <v>4.2487446890691165E-3</v>
      </c>
      <c r="K3033" s="8">
        <f t="shared" si="166"/>
        <v>5.8545868349374908E-3</v>
      </c>
      <c r="L3033" s="8">
        <f t="shared" si="169"/>
        <v>2.7059311755208647E-3</v>
      </c>
    </row>
    <row r="3034" spans="1:12" x14ac:dyDescent="0.25">
      <c r="A3034" s="1">
        <v>43700</v>
      </c>
      <c r="B3034" s="9">
        <v>1527.9</v>
      </c>
      <c r="C3034" s="2">
        <v>76.13</v>
      </c>
      <c r="D3034" s="2">
        <v>51.89</v>
      </c>
      <c r="E3034" s="2">
        <v>51.102500999999997</v>
      </c>
      <c r="F3034" s="3">
        <v>2.3513799999999998</v>
      </c>
      <c r="G3034" s="4">
        <f t="shared" si="167"/>
        <v>6.4562109527654954E-5</v>
      </c>
      <c r="H3034" s="8">
        <f t="shared" si="168"/>
        <v>1.9483552412090509E-2</v>
      </c>
      <c r="I3034" s="8">
        <f t="shared" si="168"/>
        <v>-4.0554683411826564E-3</v>
      </c>
      <c r="J3034" s="8">
        <f t="shared" si="168"/>
        <v>-2.1153846153846045E-3</v>
      </c>
      <c r="K3034" s="8">
        <f t="shared" si="166"/>
        <v>8.2869236578093086E-3</v>
      </c>
      <c r="L3034" s="8">
        <f t="shared" si="169"/>
        <v>8.8341512155547235E-3</v>
      </c>
    </row>
    <row r="3035" spans="1:12" x14ac:dyDescent="0.25">
      <c r="A3035" s="5">
        <v>43703</v>
      </c>
      <c r="B3035" s="10">
        <v>1527.2</v>
      </c>
      <c r="C3035" s="6">
        <v>76.48</v>
      </c>
      <c r="D3035" s="6">
        <v>52.2</v>
      </c>
      <c r="E3035" s="6">
        <v>51.057499</v>
      </c>
      <c r="F3035" s="7">
        <v>2.3563800000000001</v>
      </c>
      <c r="G3035" s="4">
        <f t="shared" si="167"/>
        <v>6.4697813093816947E-5</v>
      </c>
      <c r="H3035" s="8">
        <f t="shared" si="168"/>
        <v>-4.5814516656852246E-4</v>
      </c>
      <c r="I3035" s="8">
        <f t="shared" si="168"/>
        <v>4.5973991856036855E-3</v>
      </c>
      <c r="J3035" s="8">
        <f t="shared" si="168"/>
        <v>5.9741761418385482E-3</v>
      </c>
      <c r="K3035" s="8">
        <f t="shared" si="166"/>
        <v>-8.8062226152095101E-4</v>
      </c>
      <c r="L3035" s="8">
        <f t="shared" si="169"/>
        <v>8.4474439373374475E-4</v>
      </c>
    </row>
    <row r="3036" spans="1:12" x14ac:dyDescent="0.25">
      <c r="A3036" s="1">
        <v>43704</v>
      </c>
      <c r="B3036" s="9">
        <v>1541.4</v>
      </c>
      <c r="C3036" s="2">
        <v>76.430000000000007</v>
      </c>
      <c r="D3036" s="2">
        <v>51.72</v>
      </c>
      <c r="E3036" s="2">
        <v>50.005001</v>
      </c>
      <c r="F3036" s="3">
        <v>2.3563800000000001</v>
      </c>
      <c r="G3036" s="4">
        <f t="shared" si="167"/>
        <v>6.4697813093816947E-5</v>
      </c>
      <c r="H3036" s="8">
        <f t="shared" si="168"/>
        <v>9.2980618124672895E-3</v>
      </c>
      <c r="I3036" s="8">
        <f t="shared" si="168"/>
        <v>-6.5376569037653182E-4</v>
      </c>
      <c r="J3036" s="8">
        <f t="shared" si="168"/>
        <v>-9.1954022988506509E-3</v>
      </c>
      <c r="K3036" s="8">
        <f t="shared" si="166"/>
        <v>-2.0613974844322085E-2</v>
      </c>
      <c r="L3036" s="8">
        <f t="shared" si="169"/>
        <v>-8.2030103398050783E-3</v>
      </c>
    </row>
    <row r="3037" spans="1:12" x14ac:dyDescent="0.25">
      <c r="A3037" s="5">
        <v>43705</v>
      </c>
      <c r="B3037" s="10">
        <v>1538.8</v>
      </c>
      <c r="C3037" s="6">
        <v>77.510000000000005</v>
      </c>
      <c r="D3037" s="6">
        <v>51.8</v>
      </c>
      <c r="E3037" s="6">
        <v>50.310001</v>
      </c>
      <c r="F3037" s="7">
        <v>2.3482500000000002</v>
      </c>
      <c r="G3037" s="4">
        <f t="shared" si="167"/>
        <v>6.4477155730768843E-5</v>
      </c>
      <c r="H3037" s="8">
        <f t="shared" si="168"/>
        <v>-1.6867782535358352E-3</v>
      </c>
      <c r="I3037" s="8">
        <f t="shared" si="168"/>
        <v>1.413057699856075E-2</v>
      </c>
      <c r="J3037" s="8">
        <f t="shared" si="168"/>
        <v>1.5467904098994257E-3</v>
      </c>
      <c r="K3037" s="8">
        <f t="shared" si="166"/>
        <v>6.0993899390182939E-3</v>
      </c>
      <c r="L3037" s="8">
        <f t="shared" si="169"/>
        <v>3.7037676125114046E-3</v>
      </c>
    </row>
    <row r="3038" spans="1:12" x14ac:dyDescent="0.25">
      <c r="A3038" s="1">
        <v>43706</v>
      </c>
      <c r="B3038" s="9">
        <v>1530.5</v>
      </c>
      <c r="C3038" s="2">
        <v>77.569999999999993</v>
      </c>
      <c r="D3038" s="2">
        <v>51.99</v>
      </c>
      <c r="E3038" s="2">
        <v>50.807499</v>
      </c>
      <c r="F3038" s="3">
        <v>2.3568799999999999</v>
      </c>
      <c r="G3038" s="4">
        <f t="shared" si="167"/>
        <v>6.4711383086946128E-5</v>
      </c>
      <c r="H3038" s="8">
        <f t="shared" si="168"/>
        <v>-5.3938133610605373E-3</v>
      </c>
      <c r="I3038" s="8">
        <f t="shared" si="168"/>
        <v>7.7409366533335124E-4</v>
      </c>
      <c r="J3038" s="8">
        <f t="shared" si="168"/>
        <v>3.6679536679537616E-3</v>
      </c>
      <c r="K3038" s="8">
        <f t="shared" si="166"/>
        <v>9.8886501711657731E-3</v>
      </c>
      <c r="L3038" s="8">
        <f t="shared" si="169"/>
        <v>3.5731142998615757E-3</v>
      </c>
    </row>
    <row r="3039" spans="1:12" x14ac:dyDescent="0.25">
      <c r="A3039" s="5">
        <v>43707</v>
      </c>
      <c r="B3039" s="10">
        <v>1523</v>
      </c>
      <c r="C3039" s="6">
        <v>77.63</v>
      </c>
      <c r="D3039" s="6">
        <v>52.25</v>
      </c>
      <c r="E3039" s="6">
        <v>50.4375</v>
      </c>
      <c r="F3039" s="7">
        <v>2.3501300000000001</v>
      </c>
      <c r="G3039" s="4">
        <f t="shared" si="167"/>
        <v>6.4528182603273976E-5</v>
      </c>
      <c r="H3039" s="8">
        <f t="shared" si="168"/>
        <v>-4.900359359686377E-3</v>
      </c>
      <c r="I3039" s="8">
        <f t="shared" si="168"/>
        <v>7.7349490782521952E-4</v>
      </c>
      <c r="J3039" s="8">
        <f t="shared" si="168"/>
        <v>5.0009617234083089E-3</v>
      </c>
      <c r="K3039" s="8">
        <f t="shared" si="166"/>
        <v>-7.2823698722111864E-3</v>
      </c>
      <c r="L3039" s="8">
        <f t="shared" si="169"/>
        <v>-3.8564139475103397E-3</v>
      </c>
    </row>
    <row r="3040" spans="1:12" x14ac:dyDescent="0.25">
      <c r="A3040" s="1">
        <v>43709</v>
      </c>
      <c r="B3040" s="9">
        <v>1538.05</v>
      </c>
      <c r="C3040" s="2">
        <v>77.08</v>
      </c>
      <c r="D3040" s="2">
        <v>52.28</v>
      </c>
      <c r="E3040" s="2">
        <v>50.825001</v>
      </c>
      <c r="F3040" s="3">
        <v>2.3547500000000001</v>
      </c>
      <c r="G3040" s="4">
        <f t="shared" si="167"/>
        <v>6.465357445750719E-5</v>
      </c>
      <c r="H3040" s="8">
        <f t="shared" si="168"/>
        <v>9.8818122127379872E-3</v>
      </c>
      <c r="I3040" s="8">
        <f t="shared" si="168"/>
        <v>-7.0848898621666519E-3</v>
      </c>
      <c r="J3040" s="8">
        <f t="shared" si="168"/>
        <v>5.7416267942585913E-4</v>
      </c>
      <c r="K3040" s="8">
        <f t="shared" si="166"/>
        <v>7.6827955390334638E-3</v>
      </c>
      <c r="L3040" s="8">
        <f t="shared" si="169"/>
        <v>5.9182963659086384E-3</v>
      </c>
    </row>
    <row r="3041" spans="1:12" x14ac:dyDescent="0.25">
      <c r="A3041" s="5">
        <v>43710</v>
      </c>
      <c r="B3041" s="10">
        <v>1535.15</v>
      </c>
      <c r="C3041" s="6">
        <v>75.930000000000007</v>
      </c>
      <c r="D3041" s="6">
        <v>51.96</v>
      </c>
      <c r="E3041" s="6">
        <v>51.302501999999997</v>
      </c>
      <c r="F3041" s="7">
        <v>2.359</v>
      </c>
      <c r="G3041" s="4">
        <f t="shared" si="167"/>
        <v>6.4768919123103785E-5</v>
      </c>
      <c r="H3041" s="8">
        <f t="shared" si="168"/>
        <v>-1.8855043724195337E-3</v>
      </c>
      <c r="I3041" s="8">
        <f t="shared" si="168"/>
        <v>-1.4919564089257804E-2</v>
      </c>
      <c r="J3041" s="8">
        <f t="shared" si="168"/>
        <v>-6.1208875286916653E-3</v>
      </c>
      <c r="K3041" s="8">
        <f t="shared" si="166"/>
        <v>9.3950022745694899E-3</v>
      </c>
      <c r="L3041" s="8">
        <f t="shared" si="169"/>
        <v>1.4468340261767553E-3</v>
      </c>
    </row>
    <row r="3042" spans="1:12" x14ac:dyDescent="0.25">
      <c r="A3042" s="1">
        <v>43711</v>
      </c>
      <c r="B3042" s="9">
        <v>1549.6</v>
      </c>
      <c r="C3042" s="2">
        <v>75.48</v>
      </c>
      <c r="D3042" s="2">
        <v>52.22</v>
      </c>
      <c r="E3042" s="2">
        <v>51.125</v>
      </c>
      <c r="F3042" s="3">
        <v>2.3591299999999999</v>
      </c>
      <c r="G3042" s="4">
        <f t="shared" si="167"/>
        <v>6.4772447237571029E-5</v>
      </c>
      <c r="H3042" s="8">
        <f t="shared" si="168"/>
        <v>9.4127609679834651E-3</v>
      </c>
      <c r="I3042" s="8">
        <f t="shared" si="168"/>
        <v>-5.9265112603714316E-3</v>
      </c>
      <c r="J3042" s="8">
        <f t="shared" si="168"/>
        <v>5.0038491147035794E-3</v>
      </c>
      <c r="K3042" s="8">
        <f t="shared" si="166"/>
        <v>-3.4599092262595096E-3</v>
      </c>
      <c r="L3042" s="8">
        <f t="shared" si="169"/>
        <v>1.5555654827927115E-3</v>
      </c>
    </row>
    <row r="3043" spans="1:12" x14ac:dyDescent="0.25">
      <c r="A3043" s="5">
        <v>43712</v>
      </c>
      <c r="B3043" s="10">
        <v>1554</v>
      </c>
      <c r="C3043" s="6">
        <v>74.84</v>
      </c>
      <c r="D3043" s="6">
        <v>52.04</v>
      </c>
      <c r="E3043" s="6">
        <v>50.837502000000001</v>
      </c>
      <c r="F3043" s="7">
        <v>2.3571300000000002</v>
      </c>
      <c r="G3043" s="4">
        <f t="shared" si="167"/>
        <v>6.4718168058641723E-5</v>
      </c>
      <c r="H3043" s="8">
        <f t="shared" si="168"/>
        <v>2.8394424367579317E-3</v>
      </c>
      <c r="I3043" s="8">
        <f t="shared" si="168"/>
        <v>-8.4790673025967218E-3</v>
      </c>
      <c r="J3043" s="8">
        <f t="shared" si="168"/>
        <v>-3.44695518958253E-3</v>
      </c>
      <c r="K3043" s="8">
        <f t="shared" si="166"/>
        <v>-5.6234327628361738E-3</v>
      </c>
      <c r="L3043" s="8">
        <f t="shared" si="169"/>
        <v>-2.9946758801380154E-3</v>
      </c>
    </row>
    <row r="3044" spans="1:12" x14ac:dyDescent="0.25">
      <c r="A3044" s="1">
        <v>43713</v>
      </c>
      <c r="B3044" s="9">
        <v>1519</v>
      </c>
      <c r="C3044" s="2">
        <v>74.989999999999995</v>
      </c>
      <c r="D3044" s="2">
        <v>52.14</v>
      </c>
      <c r="E3044" s="2">
        <v>51.415000999999997</v>
      </c>
      <c r="F3044" s="3">
        <v>2.35663</v>
      </c>
      <c r="G3044" s="4">
        <f t="shared" si="167"/>
        <v>6.4704598098597188E-5</v>
      </c>
      <c r="H3044" s="8">
        <f t="shared" si="168"/>
        <v>-2.2522522522522521E-2</v>
      </c>
      <c r="I3044" s="8">
        <f t="shared" si="168"/>
        <v>2.0042757883483625E-3</v>
      </c>
      <c r="J3044" s="8">
        <f t="shared" si="168"/>
        <v>1.9215987701768145E-3</v>
      </c>
      <c r="K3044" s="8">
        <f t="shared" si="166"/>
        <v>1.1359704495315211E-2</v>
      </c>
      <c r="L3044" s="8">
        <f t="shared" si="169"/>
        <v>-1.0131714293895944E-3</v>
      </c>
    </row>
    <row r="3045" spans="1:12" x14ac:dyDescent="0.25">
      <c r="A3045" s="5">
        <v>43714</v>
      </c>
      <c r="B3045" s="10">
        <v>1509</v>
      </c>
      <c r="C3045" s="6">
        <v>75.069999999999993</v>
      </c>
      <c r="D3045" s="6">
        <v>51.52</v>
      </c>
      <c r="E3045" s="6">
        <v>50.647499000000003</v>
      </c>
      <c r="F3045" s="7">
        <v>2.3627500000000001</v>
      </c>
      <c r="G3045" s="4">
        <f t="shared" si="167"/>
        <v>6.4870689861828978E-5</v>
      </c>
      <c r="H3045" s="8">
        <f t="shared" si="168"/>
        <v>-6.5832784726793945E-3</v>
      </c>
      <c r="I3045" s="8">
        <f t="shared" si="168"/>
        <v>1.0668089078543579E-3</v>
      </c>
      <c r="J3045" s="8">
        <f t="shared" si="168"/>
        <v>-1.1891062523973867E-2</v>
      </c>
      <c r="K3045" s="8">
        <f t="shared" si="166"/>
        <v>-1.4927588934598937E-2</v>
      </c>
      <c r="L3045" s="8">
        <f t="shared" si="169"/>
        <v>-1.0623957200953892E-2</v>
      </c>
    </row>
    <row r="3046" spans="1:12" x14ac:dyDescent="0.25">
      <c r="A3046" s="1">
        <v>43717</v>
      </c>
      <c r="B3046" s="9">
        <v>1504.5</v>
      </c>
      <c r="C3046" s="2">
        <v>75.37</v>
      </c>
      <c r="D3046" s="2">
        <v>53.25</v>
      </c>
      <c r="E3046" s="2">
        <v>51.805</v>
      </c>
      <c r="F3046" s="3">
        <v>2.36063</v>
      </c>
      <c r="G3046" s="4">
        <f t="shared" si="167"/>
        <v>6.4813155927767596E-5</v>
      </c>
      <c r="H3046" s="8">
        <f t="shared" si="168"/>
        <v>-2.982107355864811E-3</v>
      </c>
      <c r="I3046" s="8">
        <f t="shared" si="168"/>
        <v>3.9962701478621476E-3</v>
      </c>
      <c r="J3046" s="8">
        <f t="shared" si="168"/>
        <v>3.3579192546583786E-2</v>
      </c>
      <c r="K3046" s="8">
        <f t="shared" si="166"/>
        <v>2.2854060375222009E-2</v>
      </c>
      <c r="L3046" s="8">
        <f t="shared" si="169"/>
        <v>1.5439591847511359E-2</v>
      </c>
    </row>
    <row r="3047" spans="1:12" x14ac:dyDescent="0.25">
      <c r="A3047" s="5">
        <v>43718</v>
      </c>
      <c r="B3047" s="10">
        <v>1492.7</v>
      </c>
      <c r="C3047" s="6">
        <v>75.36</v>
      </c>
      <c r="D3047" s="6">
        <v>54.12</v>
      </c>
      <c r="E3047" s="6">
        <v>52.209999000000003</v>
      </c>
      <c r="F3047" s="7">
        <v>2.3620000000000001</v>
      </c>
      <c r="G3047" s="4">
        <f t="shared" si="167"/>
        <v>6.4850336011446075E-5</v>
      </c>
      <c r="H3047" s="8">
        <f t="shared" si="168"/>
        <v>-7.8431372549019312E-3</v>
      </c>
      <c r="I3047" s="8">
        <f t="shared" si="168"/>
        <v>-1.3267878466240035E-4</v>
      </c>
      <c r="J3047" s="8">
        <f t="shared" si="168"/>
        <v>1.6338028169014036E-2</v>
      </c>
      <c r="K3047" s="8">
        <f t="shared" si="166"/>
        <v>7.8177589035808067E-3</v>
      </c>
      <c r="L3047" s="8">
        <f t="shared" si="169"/>
        <v>3.9499248540835075E-3</v>
      </c>
    </row>
    <row r="3048" spans="1:12" x14ac:dyDescent="0.25">
      <c r="A3048" s="1">
        <v>43719</v>
      </c>
      <c r="B3048" s="9">
        <v>1496.6</v>
      </c>
      <c r="C3048" s="2">
        <v>74.930000000000007</v>
      </c>
      <c r="D3048" s="2">
        <v>53.63</v>
      </c>
      <c r="E3048" s="2">
        <v>52.167499999999997</v>
      </c>
      <c r="F3048" s="3">
        <v>2.3596300000000001</v>
      </c>
      <c r="G3048" s="4">
        <f t="shared" si="167"/>
        <v>6.4786016866991147E-5</v>
      </c>
      <c r="H3048" s="8">
        <f t="shared" si="168"/>
        <v>2.6127152140415781E-3</v>
      </c>
      <c r="I3048" s="8">
        <f t="shared" si="168"/>
        <v>-5.7059447983013878E-3</v>
      </c>
      <c r="J3048" s="8">
        <f t="shared" si="168"/>
        <v>-9.053954175905302E-3</v>
      </c>
      <c r="K3048" s="8">
        <f t="shared" si="166"/>
        <v>-8.140011647961629E-4</v>
      </c>
      <c r="L3048" s="8">
        <f t="shared" si="169"/>
        <v>-1.5839287177498778E-3</v>
      </c>
    </row>
    <row r="3049" spans="1:12" x14ac:dyDescent="0.25">
      <c r="A3049" s="5">
        <v>43720</v>
      </c>
      <c r="B3049" s="10">
        <v>1500.8</v>
      </c>
      <c r="C3049" s="6">
        <v>74.81</v>
      </c>
      <c r="D3049" s="6">
        <v>53.34</v>
      </c>
      <c r="E3049" s="6">
        <v>51.755001</v>
      </c>
      <c r="F3049" s="7">
        <v>2.3537499999999998</v>
      </c>
      <c r="G3049" s="4">
        <f t="shared" si="167"/>
        <v>6.4626433842196462E-5</v>
      </c>
      <c r="H3049" s="8">
        <f t="shared" si="168"/>
        <v>2.8063610851263169E-3</v>
      </c>
      <c r="I3049" s="8">
        <f t="shared" si="168"/>
        <v>-1.6014947284132461E-3</v>
      </c>
      <c r="J3049" s="8">
        <f t="shared" si="168"/>
        <v>-5.4074212194667E-3</v>
      </c>
      <c r="K3049" s="8">
        <f t="shared" si="166"/>
        <v>-7.9072027603392311E-3</v>
      </c>
      <c r="L3049" s="8">
        <f t="shared" si="169"/>
        <v>-3.7977112383222964E-3</v>
      </c>
    </row>
    <row r="3050" spans="1:12" x14ac:dyDescent="0.25">
      <c r="A3050" s="1">
        <v>43721</v>
      </c>
      <c r="B3050" s="9">
        <v>1492.9</v>
      </c>
      <c r="C3050" s="2">
        <v>75.34</v>
      </c>
      <c r="D3050" s="2">
        <v>54.17</v>
      </c>
      <c r="E3050" s="2">
        <v>51.935001</v>
      </c>
      <c r="F3050" s="3">
        <v>2.3522500000000002</v>
      </c>
      <c r="G3050" s="4">
        <f t="shared" si="167"/>
        <v>6.4585722423293745E-5</v>
      </c>
      <c r="H3050" s="8">
        <f t="shared" si="168"/>
        <v>-5.2638592750532138E-3</v>
      </c>
      <c r="I3050" s="8">
        <f t="shared" si="168"/>
        <v>7.0846143563694846E-3</v>
      </c>
      <c r="J3050" s="8">
        <f t="shared" si="168"/>
        <v>1.5560554930633639E-2</v>
      </c>
      <c r="K3050" s="8">
        <f t="shared" si="166"/>
        <v>3.4779247709800973E-3</v>
      </c>
      <c r="L3050" s="8">
        <f t="shared" si="169"/>
        <v>3.2114693486444456E-3</v>
      </c>
    </row>
    <row r="3051" spans="1:12" x14ac:dyDescent="0.25">
      <c r="A3051" s="5">
        <v>43724</v>
      </c>
      <c r="B3051" s="10">
        <v>1504.8</v>
      </c>
      <c r="C3051" s="6">
        <v>75.349999999999994</v>
      </c>
      <c r="D3051" s="6">
        <v>53.96</v>
      </c>
      <c r="E3051" s="6">
        <v>52.419998</v>
      </c>
      <c r="F3051" s="7">
        <v>2.3490000000000002</v>
      </c>
      <c r="G3051" s="4">
        <f t="shared" si="167"/>
        <v>6.4497512307859495E-5</v>
      </c>
      <c r="H3051" s="8">
        <f t="shared" si="168"/>
        <v>7.9710630316832086E-3</v>
      </c>
      <c r="I3051" s="8">
        <f t="shared" si="168"/>
        <v>1.3273161667097034E-4</v>
      </c>
      <c r="J3051" s="8">
        <f t="shared" si="168"/>
        <v>-3.8766845117223711E-3</v>
      </c>
      <c r="K3051" s="8">
        <f t="shared" si="166"/>
        <v>9.3385383780006069E-3</v>
      </c>
      <c r="L3051" s="8">
        <f t="shared" si="169"/>
        <v>5.9613251952631181E-3</v>
      </c>
    </row>
    <row r="3052" spans="1:12" x14ac:dyDescent="0.25">
      <c r="A3052" s="1">
        <v>43725</v>
      </c>
      <c r="B3052" s="9">
        <v>1506.9</v>
      </c>
      <c r="C3052" s="2">
        <v>74.36</v>
      </c>
      <c r="D3052" s="2">
        <v>53.51</v>
      </c>
      <c r="E3052" s="2">
        <v>52.195</v>
      </c>
      <c r="F3052" s="3">
        <v>2.3503799999999999</v>
      </c>
      <c r="G3052" s="4">
        <f t="shared" si="167"/>
        <v>6.4534968021057182E-5</v>
      </c>
      <c r="H3052" s="8">
        <f t="shared" si="168"/>
        <v>1.395534290271223E-3</v>
      </c>
      <c r="I3052" s="8">
        <f t="shared" si="168"/>
        <v>-1.3138686131386794E-2</v>
      </c>
      <c r="J3052" s="8">
        <f t="shared" si="168"/>
        <v>-8.3395107487027956E-3</v>
      </c>
      <c r="K3052" s="8">
        <f t="shared" si="166"/>
        <v>-4.292216874941494E-3</v>
      </c>
      <c r="L3052" s="8">
        <f t="shared" si="169"/>
        <v>-4.0216611042379301E-3</v>
      </c>
    </row>
    <row r="3053" spans="1:12" x14ac:dyDescent="0.25">
      <c r="A3053" s="5">
        <v>43726</v>
      </c>
      <c r="B3053" s="10">
        <v>1509.1</v>
      </c>
      <c r="C3053" s="6">
        <v>72.459999999999994</v>
      </c>
      <c r="D3053" s="6">
        <v>52.78</v>
      </c>
      <c r="E3053" s="6">
        <v>53.259998000000003</v>
      </c>
      <c r="F3053" s="7">
        <v>2.34863</v>
      </c>
      <c r="G3053" s="4">
        <f t="shared" si="167"/>
        <v>6.4487469748408799E-5</v>
      </c>
      <c r="H3053" s="8">
        <f t="shared" si="168"/>
        <v>1.4599508925607658E-3</v>
      </c>
      <c r="I3053" s="8">
        <f t="shared" si="168"/>
        <v>-2.5551371705217936E-2</v>
      </c>
      <c r="J3053" s="8">
        <f t="shared" si="168"/>
        <v>-1.3642309848626367E-2</v>
      </c>
      <c r="K3053" s="8">
        <f t="shared" si="166"/>
        <v>2.0404214963119126E-2</v>
      </c>
      <c r="L3053" s="8">
        <f t="shared" si="169"/>
        <v>5.2957657098656923E-3</v>
      </c>
    </row>
    <row r="3054" spans="1:12" x14ac:dyDescent="0.25">
      <c r="A3054" s="1">
        <v>43727</v>
      </c>
      <c r="B3054" s="9">
        <v>1499.5</v>
      </c>
      <c r="C3054" s="2">
        <v>71.75</v>
      </c>
      <c r="D3054" s="2">
        <v>51.91</v>
      </c>
      <c r="E3054" s="2">
        <v>52.107498</v>
      </c>
      <c r="F3054" s="3">
        <v>2.347</v>
      </c>
      <c r="G3054" s="4">
        <f t="shared" si="167"/>
        <v>6.4443227771437961E-5</v>
      </c>
      <c r="H3054" s="8">
        <f t="shared" si="168"/>
        <v>-6.3614074614007747E-3</v>
      </c>
      <c r="I3054" s="8">
        <f t="shared" si="168"/>
        <v>-9.798509522495084E-3</v>
      </c>
      <c r="J3054" s="8">
        <f t="shared" si="168"/>
        <v>-1.6483516483516571E-2</v>
      </c>
      <c r="K3054" s="8">
        <f t="shared" si="166"/>
        <v>-2.163912961468762E-2</v>
      </c>
      <c r="L3054" s="8">
        <f t="shared" si="169"/>
        <v>-1.5276439365416223E-2</v>
      </c>
    </row>
    <row r="3055" spans="1:12" x14ac:dyDescent="0.25">
      <c r="A3055" s="5">
        <v>43728</v>
      </c>
      <c r="B3055" s="10">
        <v>1508</v>
      </c>
      <c r="C3055" s="6">
        <v>70.28</v>
      </c>
      <c r="D3055" s="6">
        <v>52.39</v>
      </c>
      <c r="E3055" s="6">
        <v>51.005001</v>
      </c>
      <c r="F3055" s="7">
        <v>2.3516300000000001</v>
      </c>
      <c r="G3055" s="4">
        <f t="shared" si="167"/>
        <v>6.4568894863059612E-5</v>
      </c>
      <c r="H3055" s="8">
        <f t="shared" si="168"/>
        <v>5.6685561853951315E-3</v>
      </c>
      <c r="I3055" s="8">
        <f t="shared" si="168"/>
        <v>-2.0487804878048764E-2</v>
      </c>
      <c r="J3055" s="8">
        <f t="shared" si="168"/>
        <v>9.2467732614140638E-3</v>
      </c>
      <c r="K3055" s="8">
        <f t="shared" si="166"/>
        <v>-2.11581258420813E-2</v>
      </c>
      <c r="L3055" s="8">
        <f t="shared" si="169"/>
        <v>-8.0900810617222513E-3</v>
      </c>
    </row>
    <row r="3056" spans="1:12" x14ac:dyDescent="0.25">
      <c r="A3056" s="1">
        <v>43731</v>
      </c>
      <c r="B3056" s="9">
        <v>1524</v>
      </c>
      <c r="C3056" s="2">
        <v>70.959999999999994</v>
      </c>
      <c r="D3056" s="2">
        <v>51.87</v>
      </c>
      <c r="E3056" s="2">
        <v>48.334999000000003</v>
      </c>
      <c r="F3056" s="3">
        <v>2.11225</v>
      </c>
      <c r="G3056" s="4">
        <f t="shared" si="167"/>
        <v>5.8064220097131525E-5</v>
      </c>
      <c r="H3056" s="8">
        <f t="shared" si="168"/>
        <v>1.0610079575596816E-2</v>
      </c>
      <c r="I3056" s="8">
        <f t="shared" si="168"/>
        <v>9.6755833807625584E-3</v>
      </c>
      <c r="J3056" s="8">
        <f t="shared" si="168"/>
        <v>-9.9255583126551458E-3</v>
      </c>
      <c r="K3056" s="8">
        <f t="shared" si="166"/>
        <v>-5.2347847223843731E-2</v>
      </c>
      <c r="L3056" s="8">
        <f t="shared" si="169"/>
        <v>-2.1490515570819699E-2</v>
      </c>
    </row>
    <row r="3057" spans="1:12" x14ac:dyDescent="0.25">
      <c r="A3057" s="5">
        <v>43732</v>
      </c>
      <c r="B3057" s="10">
        <v>1532.6</v>
      </c>
      <c r="C3057" s="6">
        <v>70.5</v>
      </c>
      <c r="D3057" s="6">
        <v>52.27</v>
      </c>
      <c r="E3057" s="6">
        <v>49.25</v>
      </c>
      <c r="F3057" s="7">
        <v>2.10425</v>
      </c>
      <c r="G3057" s="4">
        <f t="shared" si="167"/>
        <v>5.7846573529696244E-5</v>
      </c>
      <c r="H3057" s="8">
        <f t="shared" si="168"/>
        <v>5.6430446194225123E-3</v>
      </c>
      <c r="I3057" s="8">
        <f t="shared" si="168"/>
        <v>-6.4825253664035198E-3</v>
      </c>
      <c r="J3057" s="8">
        <f t="shared" si="168"/>
        <v>7.7115866589551902E-3</v>
      </c>
      <c r="K3057" s="8">
        <f t="shared" si="166"/>
        <v>1.8930402791567175E-2</v>
      </c>
      <c r="L3057" s="8">
        <f t="shared" si="169"/>
        <v>1.1015507219925868E-2</v>
      </c>
    </row>
    <row r="3058" spans="1:12" x14ac:dyDescent="0.25">
      <c r="A3058" s="1">
        <v>43733</v>
      </c>
      <c r="B3058" s="9">
        <v>1505.1</v>
      </c>
      <c r="C3058" s="2">
        <v>72.38</v>
      </c>
      <c r="D3058" s="2">
        <v>53.21</v>
      </c>
      <c r="E3058" s="2">
        <v>49.759998000000003</v>
      </c>
      <c r="F3058" s="3">
        <v>2.1051299999999999</v>
      </c>
      <c r="G3058" s="4">
        <f t="shared" si="167"/>
        <v>5.7870515484559348E-5</v>
      </c>
      <c r="H3058" s="8">
        <f t="shared" si="168"/>
        <v>-1.794336421766932E-2</v>
      </c>
      <c r="I3058" s="8">
        <f t="shared" si="168"/>
        <v>2.6666666666666602E-2</v>
      </c>
      <c r="J3058" s="8">
        <f t="shared" si="168"/>
        <v>1.7983546967667834E-2</v>
      </c>
      <c r="K3058" s="8">
        <f t="shared" si="166"/>
        <v>1.0355289340101584E-2</v>
      </c>
      <c r="L3058" s="8">
        <f t="shared" si="169"/>
        <v>4.61745839062407E-3</v>
      </c>
    </row>
    <row r="3059" spans="1:12" x14ac:dyDescent="0.25">
      <c r="A3059" s="5">
        <v>43734</v>
      </c>
      <c r="B3059" s="10">
        <v>1507.9</v>
      </c>
      <c r="C3059" s="6">
        <v>70.84</v>
      </c>
      <c r="D3059" s="6">
        <v>53.79</v>
      </c>
      <c r="E3059" s="6">
        <v>50.857498</v>
      </c>
      <c r="F3059" s="7">
        <v>2.0971299999999999</v>
      </c>
      <c r="G3059" s="4">
        <f t="shared" si="167"/>
        <v>5.7652853781453572E-5</v>
      </c>
      <c r="H3059" s="8">
        <f t="shared" si="168"/>
        <v>1.8603415055479251E-3</v>
      </c>
      <c r="I3059" s="8">
        <f t="shared" si="168"/>
        <v>-2.1276595744680743E-2</v>
      </c>
      <c r="J3059" s="8">
        <f t="shared" si="168"/>
        <v>1.0900206728058604E-2</v>
      </c>
      <c r="K3059" s="8">
        <f t="shared" si="166"/>
        <v>2.2055869053692417E-2</v>
      </c>
      <c r="L3059" s="8">
        <f t="shared" si="169"/>
        <v>1.0619921083167538E-2</v>
      </c>
    </row>
    <row r="3060" spans="1:12" x14ac:dyDescent="0.25">
      <c r="A3060" s="1">
        <v>43735</v>
      </c>
      <c r="B3060" s="9">
        <v>1502.7</v>
      </c>
      <c r="C3060" s="2">
        <v>69.63</v>
      </c>
      <c r="D3060" s="2">
        <v>53.28</v>
      </c>
      <c r="E3060" s="2">
        <v>50.247501</v>
      </c>
      <c r="F3060" s="3">
        <v>2.09938</v>
      </c>
      <c r="G3060" s="4">
        <f t="shared" si="167"/>
        <v>5.7714072854597731E-5</v>
      </c>
      <c r="H3060" s="8">
        <f t="shared" si="168"/>
        <v>-3.4485045427415911E-3</v>
      </c>
      <c r="I3060" s="8">
        <f t="shared" si="168"/>
        <v>-1.7080745341615019E-2</v>
      </c>
      <c r="J3060" s="8">
        <f t="shared" si="168"/>
        <v>-9.4813162297824501E-3</v>
      </c>
      <c r="K3060" s="8">
        <f t="shared" si="166"/>
        <v>-1.199423927618303E-2</v>
      </c>
      <c r="L3060" s="8">
        <f t="shared" si="169"/>
        <v>-9.4701312576973146E-3</v>
      </c>
    </row>
    <row r="3061" spans="1:12" x14ac:dyDescent="0.25">
      <c r="A3061" s="5">
        <v>43738</v>
      </c>
      <c r="B3061" s="10">
        <v>1469.2</v>
      </c>
      <c r="C3061" s="6">
        <v>70.489999999999995</v>
      </c>
      <c r="D3061" s="6">
        <v>52.9</v>
      </c>
      <c r="E3061" s="6">
        <v>50.119999</v>
      </c>
      <c r="F3061" s="7">
        <v>2.0952500000000001</v>
      </c>
      <c r="G3061" s="4">
        <f t="shared" si="167"/>
        <v>5.7601700813370016E-5</v>
      </c>
      <c r="H3061" s="8">
        <f t="shared" si="168"/>
        <v>-2.2293205563319356E-2</v>
      </c>
      <c r="I3061" s="8">
        <f t="shared" si="168"/>
        <v>1.2350998132988646E-2</v>
      </c>
      <c r="J3061" s="8">
        <f t="shared" si="168"/>
        <v>-7.1321321321321796E-3</v>
      </c>
      <c r="K3061" s="8">
        <f t="shared" si="166"/>
        <v>-2.5374794260912556E-3</v>
      </c>
      <c r="L3061" s="8">
        <f t="shared" si="169"/>
        <v>-7.9096425866034756E-3</v>
      </c>
    </row>
    <row r="3062" spans="1:12" x14ac:dyDescent="0.25">
      <c r="A3062" s="1">
        <v>43739</v>
      </c>
      <c r="B3062" s="9">
        <v>1485.2</v>
      </c>
      <c r="C3062" s="2">
        <v>67.650000000000006</v>
      </c>
      <c r="D3062" s="2">
        <v>53.34</v>
      </c>
      <c r="E3062" s="2">
        <v>52.2425</v>
      </c>
      <c r="F3062" s="3">
        <v>2.09538</v>
      </c>
      <c r="G3062" s="4">
        <f t="shared" si="167"/>
        <v>5.7605238016789073E-5</v>
      </c>
      <c r="H3062" s="8">
        <f t="shared" si="168"/>
        <v>1.0890280424720936E-2</v>
      </c>
      <c r="I3062" s="8">
        <f t="shared" si="168"/>
        <v>-4.0289402752163278E-2</v>
      </c>
      <c r="J3062" s="8">
        <f t="shared" si="168"/>
        <v>8.3175803402647415E-3</v>
      </c>
      <c r="K3062" s="8">
        <f t="shared" si="166"/>
        <v>4.2348384723630977E-2</v>
      </c>
      <c r="L3062" s="8">
        <f t="shared" si="169"/>
        <v>2.0494435366718394E-2</v>
      </c>
    </row>
    <row r="3063" spans="1:12" x14ac:dyDescent="0.25">
      <c r="A3063" s="5">
        <v>43740</v>
      </c>
      <c r="B3063" s="10">
        <v>1504.1</v>
      </c>
      <c r="C3063" s="6">
        <v>67.25</v>
      </c>
      <c r="D3063" s="6">
        <v>53.43</v>
      </c>
      <c r="E3063" s="6">
        <v>50.6875</v>
      </c>
      <c r="F3063" s="7">
        <v>2.1027499999999999</v>
      </c>
      <c r="G3063" s="4">
        <f t="shared" si="167"/>
        <v>5.7805762905038804E-5</v>
      </c>
      <c r="H3063" s="8">
        <f t="shared" si="168"/>
        <v>1.2725558847293202E-2</v>
      </c>
      <c r="I3063" s="8">
        <f t="shared" si="168"/>
        <v>-5.9127864005913619E-3</v>
      </c>
      <c r="J3063" s="8">
        <f t="shared" si="168"/>
        <v>1.6872890888638226E-3</v>
      </c>
      <c r="K3063" s="8">
        <f t="shared" si="166"/>
        <v>-2.976503804373833E-2</v>
      </c>
      <c r="L3063" s="8">
        <f t="shared" si="169"/>
        <v>-9.9641489894198507E-3</v>
      </c>
    </row>
    <row r="3064" spans="1:12" x14ac:dyDescent="0.25">
      <c r="A3064" s="1">
        <v>43741</v>
      </c>
      <c r="B3064" s="9">
        <v>1510.1</v>
      </c>
      <c r="C3064" s="2">
        <v>68.3</v>
      </c>
      <c r="D3064" s="2">
        <v>53.98</v>
      </c>
      <c r="E3064" s="2">
        <v>50.435001</v>
      </c>
      <c r="F3064" s="3">
        <v>2.0982500000000002</v>
      </c>
      <c r="G3064" s="4">
        <f t="shared" si="167"/>
        <v>5.768332744371385E-5</v>
      </c>
      <c r="H3064" s="8">
        <f t="shared" si="168"/>
        <v>3.9890964696496249E-3</v>
      </c>
      <c r="I3064" s="8">
        <f t="shared" si="168"/>
        <v>1.5613382899628211E-2</v>
      </c>
      <c r="J3064" s="8">
        <f t="shared" si="168"/>
        <v>1.0293842410630678E-2</v>
      </c>
      <c r="K3064" s="8">
        <f t="shared" si="166"/>
        <v>-4.9814845869297214E-3</v>
      </c>
      <c r="L3064" s="8">
        <f t="shared" si="169"/>
        <v>1.9344005909925732E-3</v>
      </c>
    </row>
    <row r="3065" spans="1:12" x14ac:dyDescent="0.25">
      <c r="A3065" s="5">
        <v>43742</v>
      </c>
      <c r="B3065" s="10">
        <v>1509.2</v>
      </c>
      <c r="C3065" s="6">
        <v>69.45</v>
      </c>
      <c r="D3065" s="6">
        <v>54.44</v>
      </c>
      <c r="E3065" s="6">
        <v>51.625</v>
      </c>
      <c r="F3065" s="7">
        <v>2.09213</v>
      </c>
      <c r="G3065" s="4">
        <f t="shared" si="167"/>
        <v>5.751680658017122E-5</v>
      </c>
      <c r="H3065" s="8">
        <f t="shared" si="168"/>
        <v>-5.9598702072701383E-4</v>
      </c>
      <c r="I3065" s="8">
        <f t="shared" si="168"/>
        <v>1.6837481698389542E-2</v>
      </c>
      <c r="J3065" s="8">
        <f t="shared" si="168"/>
        <v>8.5216746943312504E-3</v>
      </c>
      <c r="K3065" s="8">
        <f t="shared" si="166"/>
        <v>2.359470558947744E-2</v>
      </c>
      <c r="L3065" s="8">
        <f t="shared" si="169"/>
        <v>1.3361940926187935E-2</v>
      </c>
    </row>
    <row r="3066" spans="1:12" x14ac:dyDescent="0.25">
      <c r="A3066" s="1">
        <v>43745</v>
      </c>
      <c r="B3066" s="9">
        <v>1500.7</v>
      </c>
      <c r="C3066" s="2">
        <v>69.03</v>
      </c>
      <c r="D3066" s="2">
        <v>54.62</v>
      </c>
      <c r="E3066" s="2">
        <v>52.587502000000001</v>
      </c>
      <c r="F3066" s="3">
        <v>2.0958800000000002</v>
      </c>
      <c r="G3066" s="4">
        <f t="shared" si="167"/>
        <v>5.7618842604023612E-5</v>
      </c>
      <c r="H3066" s="8">
        <f t="shared" si="168"/>
        <v>-5.6321229790617542E-3</v>
      </c>
      <c r="I3066" s="8">
        <f t="shared" si="168"/>
        <v>-6.047516198704128E-3</v>
      </c>
      <c r="J3066" s="8">
        <f t="shared" si="168"/>
        <v>3.3063923585598775E-3</v>
      </c>
      <c r="K3066" s="8">
        <f t="shared" si="166"/>
        <v>1.8644106537530278E-2</v>
      </c>
      <c r="L3066" s="8">
        <f t="shared" si="169"/>
        <v>6.8516674786392928E-3</v>
      </c>
    </row>
    <row r="3067" spans="1:12" x14ac:dyDescent="0.25">
      <c r="A3067" s="5">
        <v>43746</v>
      </c>
      <c r="B3067" s="10">
        <v>1500.1</v>
      </c>
      <c r="C3067" s="6">
        <v>69.72</v>
      </c>
      <c r="D3067" s="6">
        <v>54.25</v>
      </c>
      <c r="E3067" s="6">
        <v>52.59</v>
      </c>
      <c r="F3067" s="7">
        <v>2.0985</v>
      </c>
      <c r="G3067" s="4">
        <f t="shared" si="167"/>
        <v>5.7690129555032499E-5</v>
      </c>
      <c r="H3067" s="8">
        <f t="shared" si="168"/>
        <v>-3.9981342040390245E-4</v>
      </c>
      <c r="I3067" s="8">
        <f t="shared" si="168"/>
        <v>9.9956540634506402E-3</v>
      </c>
      <c r="J3067" s="8">
        <f t="shared" si="168"/>
        <v>-6.7740754302452848E-3</v>
      </c>
      <c r="K3067" s="8">
        <f t="shared" si="166"/>
        <v>4.7501780936519402E-5</v>
      </c>
      <c r="L3067" s="8">
        <f t="shared" si="169"/>
        <v>-3.9790633251834463E-4</v>
      </c>
    </row>
    <row r="3068" spans="1:12" x14ac:dyDescent="0.25">
      <c r="A3068" s="1">
        <v>43747</v>
      </c>
      <c r="B3068" s="9">
        <v>1508.9</v>
      </c>
      <c r="C3068" s="2">
        <v>69.569999999999993</v>
      </c>
      <c r="D3068" s="2">
        <v>54.12</v>
      </c>
      <c r="E3068" s="2">
        <v>53.16</v>
      </c>
      <c r="F3068" s="3">
        <v>2.09538</v>
      </c>
      <c r="G3068" s="4">
        <f t="shared" si="167"/>
        <v>5.7605238016789073E-5</v>
      </c>
      <c r="H3068" s="8">
        <f t="shared" si="168"/>
        <v>5.8662755816280129E-3</v>
      </c>
      <c r="I3068" s="8">
        <f t="shared" si="168"/>
        <v>-2.1514629948365706E-3</v>
      </c>
      <c r="J3068" s="8">
        <f t="shared" si="168"/>
        <v>-2.3963133640553468E-3</v>
      </c>
      <c r="K3068" s="8">
        <f t="shared" si="166"/>
        <v>1.0838562464346703E-2</v>
      </c>
      <c r="L3068" s="8">
        <f t="shared" si="169"/>
        <v>6.0777288988018621E-3</v>
      </c>
    </row>
    <row r="3069" spans="1:12" x14ac:dyDescent="0.25">
      <c r="A3069" s="5">
        <v>43748</v>
      </c>
      <c r="B3069" s="10">
        <v>1497</v>
      </c>
      <c r="C3069" s="6">
        <v>67.489999999999995</v>
      </c>
      <c r="D3069" s="6">
        <v>54.42</v>
      </c>
      <c r="E3069" s="6">
        <v>53.115001999999997</v>
      </c>
      <c r="F3069" s="7">
        <v>2.097</v>
      </c>
      <c r="G3069" s="4">
        <f t="shared" si="167"/>
        <v>5.7649316638430648E-5</v>
      </c>
      <c r="H3069" s="8">
        <f t="shared" si="168"/>
        <v>-7.8865398634767655E-3</v>
      </c>
      <c r="I3069" s="8">
        <f t="shared" si="168"/>
        <v>-2.9897944516314483E-2</v>
      </c>
      <c r="J3069" s="8">
        <f t="shared" si="168"/>
        <v>5.5432372505544031E-3</v>
      </c>
      <c r="K3069" s="8">
        <f t="shared" si="166"/>
        <v>-8.4646350639577979E-4</v>
      </c>
      <c r="L3069" s="8">
        <f t="shared" si="169"/>
        <v>-4.2744469792321566E-3</v>
      </c>
    </row>
    <row r="3070" spans="1:12" x14ac:dyDescent="0.25">
      <c r="A3070" s="1">
        <v>43749</v>
      </c>
      <c r="B3070" s="9">
        <v>1484.7</v>
      </c>
      <c r="C3070" s="2">
        <v>67.849999999999994</v>
      </c>
      <c r="D3070" s="2">
        <v>54</v>
      </c>
      <c r="E3070" s="2">
        <v>50.66</v>
      </c>
      <c r="F3070" s="3">
        <v>2.093</v>
      </c>
      <c r="G3070" s="4">
        <f t="shared" si="167"/>
        <v>5.7540479270645761E-5</v>
      </c>
      <c r="H3070" s="8">
        <f t="shared" si="168"/>
        <v>-8.2164328657314319E-3</v>
      </c>
      <c r="I3070" s="8">
        <f t="shared" si="168"/>
        <v>5.3341235738627868E-3</v>
      </c>
      <c r="J3070" s="8">
        <f t="shared" si="168"/>
        <v>-7.7177508269019052E-3</v>
      </c>
      <c r="K3070" s="8">
        <f t="shared" si="166"/>
        <v>-4.6220500942464438E-2</v>
      </c>
      <c r="L3070" s="8">
        <f t="shared" si="169"/>
        <v>-2.4266497396719204E-2</v>
      </c>
    </row>
    <row r="3071" spans="1:12" x14ac:dyDescent="0.25">
      <c r="A3071" s="5">
        <v>43752</v>
      </c>
      <c r="B3071" s="10">
        <v>1493.8</v>
      </c>
      <c r="C3071" s="6">
        <v>67.19</v>
      </c>
      <c r="D3071" s="6">
        <v>54.7</v>
      </c>
      <c r="E3071" s="6">
        <v>51.622501</v>
      </c>
      <c r="F3071" s="7">
        <v>2.0936300000000001</v>
      </c>
      <c r="G3071" s="4">
        <f t="shared" si="167"/>
        <v>5.7557621438331097E-5</v>
      </c>
      <c r="H3071" s="8">
        <f t="shared" si="168"/>
        <v>6.1291843470060682E-3</v>
      </c>
      <c r="I3071" s="8">
        <f t="shared" si="168"/>
        <v>-9.7273397199704736E-3</v>
      </c>
      <c r="J3071" s="8">
        <f t="shared" si="168"/>
        <v>1.2962962962963016E-2</v>
      </c>
      <c r="K3071" s="8">
        <f t="shared" si="166"/>
        <v>1.8999230161863466E-2</v>
      </c>
      <c r="L3071" s="8">
        <f t="shared" si="169"/>
        <v>1.1798285300337163E-2</v>
      </c>
    </row>
    <row r="3072" spans="1:12" x14ac:dyDescent="0.25">
      <c r="A3072" s="1">
        <v>43753</v>
      </c>
      <c r="B3072" s="9">
        <v>1479.7</v>
      </c>
      <c r="C3072" s="2">
        <v>67.680000000000007</v>
      </c>
      <c r="D3072" s="2">
        <v>54.66</v>
      </c>
      <c r="E3072" s="2">
        <v>51.040000999999997</v>
      </c>
      <c r="F3072" s="3">
        <v>2.0883799999999999</v>
      </c>
      <c r="G3072" s="4">
        <f t="shared" si="167"/>
        <v>5.7414766818641993E-5</v>
      </c>
      <c r="H3072" s="8">
        <f t="shared" si="168"/>
        <v>-9.4390145936537086E-3</v>
      </c>
      <c r="I3072" s="8">
        <f t="shared" si="168"/>
        <v>7.2927518976039461E-3</v>
      </c>
      <c r="J3072" s="8">
        <f t="shared" si="168"/>
        <v>-7.3126142595989494E-4</v>
      </c>
      <c r="K3072" s="8">
        <f t="shared" si="166"/>
        <v>-1.1283839192525817E-2</v>
      </c>
      <c r="L3072" s="8">
        <f t="shared" si="169"/>
        <v>-7.431731477681669E-3</v>
      </c>
    </row>
    <row r="3073" spans="1:12" x14ac:dyDescent="0.25">
      <c r="A3073" s="5">
        <v>43754</v>
      </c>
      <c r="B3073" s="10">
        <v>1490.2</v>
      </c>
      <c r="C3073" s="6">
        <v>68.430000000000007</v>
      </c>
      <c r="D3073" s="6">
        <v>55.26</v>
      </c>
      <c r="E3073" s="6">
        <v>51.3825</v>
      </c>
      <c r="F3073" s="7">
        <v>2.0957499999999998</v>
      </c>
      <c r="G3073" s="4">
        <f t="shared" si="167"/>
        <v>5.761530541770199E-5</v>
      </c>
      <c r="H3073" s="8">
        <f t="shared" si="168"/>
        <v>7.0960329796580382E-3</v>
      </c>
      <c r="I3073" s="8">
        <f t="shared" si="168"/>
        <v>1.1081560283687942E-2</v>
      </c>
      <c r="J3073" s="8">
        <f t="shared" si="168"/>
        <v>1.0976948408342508E-2</v>
      </c>
      <c r="K3073" s="8">
        <f t="shared" si="166"/>
        <v>6.7104034735423236E-3</v>
      </c>
      <c r="L3073" s="8">
        <f t="shared" si="169"/>
        <v>7.9004685118689594E-3</v>
      </c>
    </row>
    <row r="3074" spans="1:12" x14ac:dyDescent="0.25">
      <c r="A3074" s="1">
        <v>43755</v>
      </c>
      <c r="B3074" s="9">
        <v>1494.2</v>
      </c>
      <c r="C3074" s="2">
        <v>68.48</v>
      </c>
      <c r="D3074" s="2">
        <v>55.16</v>
      </c>
      <c r="E3074" s="2">
        <v>52.252499</v>
      </c>
      <c r="F3074" s="3">
        <v>2.08663</v>
      </c>
      <c r="G3074" s="4">
        <f t="shared" si="167"/>
        <v>5.7367146984121931E-5</v>
      </c>
      <c r="H3074" s="8">
        <f t="shared" si="168"/>
        <v>2.6842034626224668E-3</v>
      </c>
      <c r="I3074" s="8">
        <f t="shared" si="168"/>
        <v>7.3067368113396394E-4</v>
      </c>
      <c r="J3074" s="8">
        <f t="shared" si="168"/>
        <v>-1.8096272167933663E-3</v>
      </c>
      <c r="K3074" s="8">
        <f t="shared" si="168"/>
        <v>1.6931815306767867E-2</v>
      </c>
      <c r="L3074" s="8">
        <f t="shared" si="169"/>
        <v>8.2415272994620578E-3</v>
      </c>
    </row>
    <row r="3075" spans="1:12" x14ac:dyDescent="0.25">
      <c r="A3075" s="5">
        <v>43756</v>
      </c>
      <c r="B3075" s="10">
        <v>1490</v>
      </c>
      <c r="C3075" s="6">
        <v>68.56</v>
      </c>
      <c r="D3075" s="6">
        <v>54.98</v>
      </c>
      <c r="E3075" s="6">
        <v>52.185001</v>
      </c>
      <c r="F3075" s="7">
        <v>2.0950000000000002</v>
      </c>
      <c r="G3075" s="4">
        <f t="shared" ref="G3075:G3138" si="170">(1+(F3075/100))^(1/360)-1</f>
        <v>5.7594898486224011E-5</v>
      </c>
      <c r="H3075" s="8">
        <f t="shared" ref="H3075:K3138" si="171">(B3075-B3074)/B3074</f>
        <v>-2.8108686922768342E-3</v>
      </c>
      <c r="I3075" s="8">
        <f t="shared" si="171"/>
        <v>1.1682242990653955E-3</v>
      </c>
      <c r="J3075" s="8">
        <f t="shared" si="171"/>
        <v>-3.2632342277012279E-3</v>
      </c>
      <c r="K3075" s="8">
        <f t="shared" si="171"/>
        <v>-1.2917659689348159E-3</v>
      </c>
      <c r="L3075" s="8">
        <f t="shared" si="169"/>
        <v>-1.8659375708143435E-3</v>
      </c>
    </row>
    <row r="3076" spans="1:12" x14ac:dyDescent="0.25">
      <c r="A3076" s="1">
        <v>43759</v>
      </c>
      <c r="B3076" s="9">
        <v>1484.2</v>
      </c>
      <c r="C3076" s="2">
        <v>69.290000000000006</v>
      </c>
      <c r="D3076" s="2">
        <v>55.35</v>
      </c>
      <c r="E3076" s="2">
        <v>51.424999</v>
      </c>
      <c r="F3076" s="3">
        <v>2.0896300000000001</v>
      </c>
      <c r="G3076" s="4">
        <f t="shared" si="170"/>
        <v>5.744878048785651E-5</v>
      </c>
      <c r="H3076" s="8">
        <f t="shared" si="171"/>
        <v>-3.8926174496643992E-3</v>
      </c>
      <c r="I3076" s="8">
        <f t="shared" si="171"/>
        <v>1.0647607934655834E-2</v>
      </c>
      <c r="J3076" s="8">
        <f t="shared" si="171"/>
        <v>6.7297198981448626E-3</v>
      </c>
      <c r="K3076" s="8">
        <f t="shared" si="171"/>
        <v>-1.4563609953748972E-2</v>
      </c>
      <c r="L3076" s="8">
        <f t="shared" ref="L3076:L3139" si="172">H3076*$X$12+I3076*$Y$12+$Z$12*J3076+$AA$12*K3076</f>
        <v>-5.7558901690209201E-3</v>
      </c>
    </row>
    <row r="3077" spans="1:12" x14ac:dyDescent="0.25">
      <c r="A3077" s="5">
        <v>43760</v>
      </c>
      <c r="B3077" s="10">
        <v>1483.6</v>
      </c>
      <c r="C3077" s="6">
        <v>70.27</v>
      </c>
      <c r="D3077" s="6">
        <v>55.75</v>
      </c>
      <c r="E3077" s="6">
        <v>52.297500999999997</v>
      </c>
      <c r="F3077" s="7">
        <v>2.0896300000000001</v>
      </c>
      <c r="G3077" s="4">
        <f t="shared" si="170"/>
        <v>5.744878048785651E-5</v>
      </c>
      <c r="H3077" s="8">
        <f t="shared" si="171"/>
        <v>-4.0425818622836303E-4</v>
      </c>
      <c r="I3077" s="8">
        <f t="shared" si="171"/>
        <v>1.4143455044017747E-2</v>
      </c>
      <c r="J3077" s="8">
        <f t="shared" si="171"/>
        <v>7.2267389340559818E-3</v>
      </c>
      <c r="K3077" s="8">
        <f t="shared" si="171"/>
        <v>1.6966495225405786E-2</v>
      </c>
      <c r="L3077" s="8">
        <f t="shared" si="172"/>
        <v>9.9682772102322424E-3</v>
      </c>
    </row>
    <row r="3078" spans="1:12" x14ac:dyDescent="0.25">
      <c r="A3078" s="1">
        <v>43761</v>
      </c>
      <c r="B3078" s="9">
        <v>1491.8</v>
      </c>
      <c r="C3078" s="2">
        <v>70.930000000000007</v>
      </c>
      <c r="D3078" s="2">
        <v>55.44</v>
      </c>
      <c r="E3078" s="2">
        <v>53.32</v>
      </c>
      <c r="F3078" s="3">
        <v>2.09063</v>
      </c>
      <c r="G3078" s="4">
        <f t="shared" si="170"/>
        <v>5.7475991124045223E-5</v>
      </c>
      <c r="H3078" s="8">
        <f t="shared" si="171"/>
        <v>5.5270962523591574E-3</v>
      </c>
      <c r="I3078" s="8">
        <f t="shared" si="171"/>
        <v>9.3923438167071421E-3</v>
      </c>
      <c r="J3078" s="8">
        <f t="shared" si="171"/>
        <v>-5.560538116591969E-3</v>
      </c>
      <c r="K3078" s="8">
        <f t="shared" si="171"/>
        <v>1.9551584309927227E-2</v>
      </c>
      <c r="L3078" s="8">
        <f t="shared" si="172"/>
        <v>1.0364896775113871E-2</v>
      </c>
    </row>
    <row r="3079" spans="1:12" x14ac:dyDescent="0.25">
      <c r="A3079" s="5">
        <v>43762</v>
      </c>
      <c r="B3079" s="10">
        <v>1501</v>
      </c>
      <c r="C3079" s="6">
        <v>71.489999999999995</v>
      </c>
      <c r="D3079" s="6">
        <v>55.03</v>
      </c>
      <c r="E3079" s="6">
        <v>53.314999</v>
      </c>
      <c r="F3079" s="7">
        <v>2.0912500000000001</v>
      </c>
      <c r="G3079" s="4">
        <f t="shared" si="170"/>
        <v>5.7492861585073385E-5</v>
      </c>
      <c r="H3079" s="8">
        <f t="shared" si="171"/>
        <v>6.1670465209813959E-3</v>
      </c>
      <c r="I3079" s="8">
        <f t="shared" si="171"/>
        <v>7.8951078528124632E-3</v>
      </c>
      <c r="J3079" s="8">
        <f t="shared" si="171"/>
        <v>-7.3953823953823343E-3</v>
      </c>
      <c r="K3079" s="8">
        <f t="shared" si="171"/>
        <v>-9.3792198049513E-5</v>
      </c>
      <c r="L3079" s="8">
        <f t="shared" si="172"/>
        <v>1.2013440760810597E-3</v>
      </c>
    </row>
    <row r="3080" spans="1:12" x14ac:dyDescent="0.25">
      <c r="A3080" s="1">
        <v>43763</v>
      </c>
      <c r="B3080" s="9">
        <v>1501.7</v>
      </c>
      <c r="C3080" s="2">
        <v>72.069999999999993</v>
      </c>
      <c r="D3080" s="2">
        <v>54.23</v>
      </c>
      <c r="E3080" s="2">
        <v>53.542499999999997</v>
      </c>
      <c r="F3080" s="3">
        <v>2.0976300000000001</v>
      </c>
      <c r="G3080" s="4">
        <f t="shared" si="170"/>
        <v>5.766645813620741E-5</v>
      </c>
      <c r="H3080" s="8">
        <f t="shared" si="171"/>
        <v>4.6635576282481379E-4</v>
      </c>
      <c r="I3080" s="8">
        <f t="shared" si="171"/>
        <v>8.1130228003916394E-3</v>
      </c>
      <c r="J3080" s="8">
        <f t="shared" si="171"/>
        <v>-1.4537524986371148E-2</v>
      </c>
      <c r="K3080" s="8">
        <f t="shared" si="171"/>
        <v>4.2671106492939564E-3</v>
      </c>
      <c r="L3080" s="8">
        <f t="shared" si="172"/>
        <v>3.2099866667994678E-4</v>
      </c>
    </row>
    <row r="3081" spans="1:12" x14ac:dyDescent="0.25">
      <c r="A3081" s="5">
        <v>43766</v>
      </c>
      <c r="B3081" s="10">
        <v>1492.4</v>
      </c>
      <c r="C3081" s="6">
        <v>71.930000000000007</v>
      </c>
      <c r="D3081" s="6">
        <v>54.29</v>
      </c>
      <c r="E3081" s="6">
        <v>54.174999</v>
      </c>
      <c r="F3081" s="7">
        <v>2.0947499999999999</v>
      </c>
      <c r="G3081" s="4">
        <f t="shared" si="170"/>
        <v>5.7588096142424661E-5</v>
      </c>
      <c r="H3081" s="8">
        <f t="shared" si="171"/>
        <v>-6.1929812878737129E-3</v>
      </c>
      <c r="I3081" s="8">
        <f t="shared" si="171"/>
        <v>-1.9425558484804546E-3</v>
      </c>
      <c r="J3081" s="8">
        <f t="shared" si="171"/>
        <v>1.1063986723216352E-3</v>
      </c>
      <c r="K3081" s="8">
        <f t="shared" si="171"/>
        <v>1.1813027034598736E-2</v>
      </c>
      <c r="L3081" s="8">
        <f t="shared" si="172"/>
        <v>3.5570492147704359E-3</v>
      </c>
    </row>
    <row r="3082" spans="1:12" x14ac:dyDescent="0.25">
      <c r="A3082" s="1">
        <v>43767</v>
      </c>
      <c r="B3082" s="9">
        <v>1487.4</v>
      </c>
      <c r="C3082" s="2">
        <v>71.98</v>
      </c>
      <c r="D3082" s="2">
        <v>55.1</v>
      </c>
      <c r="E3082" s="2">
        <v>55.897499000000003</v>
      </c>
      <c r="F3082" s="3">
        <v>2.09388</v>
      </c>
      <c r="G3082" s="4">
        <f t="shared" si="170"/>
        <v>5.756442385651539E-5</v>
      </c>
      <c r="H3082" s="8">
        <f t="shared" si="171"/>
        <v>-3.3503082283570088E-3</v>
      </c>
      <c r="I3082" s="8">
        <f t="shared" si="171"/>
        <v>6.9512025580421453E-4</v>
      </c>
      <c r="J3082" s="8">
        <f t="shared" si="171"/>
        <v>1.4919874746730564E-2</v>
      </c>
      <c r="K3082" s="8">
        <f t="shared" si="171"/>
        <v>3.1795109031751041E-2</v>
      </c>
      <c r="L3082" s="8">
        <f t="shared" si="172"/>
        <v>1.5999403796849682E-2</v>
      </c>
    </row>
    <row r="3083" spans="1:12" x14ac:dyDescent="0.25">
      <c r="A3083" s="5">
        <v>43768</v>
      </c>
      <c r="B3083" s="10">
        <v>1496.7</v>
      </c>
      <c r="C3083" s="6">
        <v>72.64</v>
      </c>
      <c r="D3083" s="6">
        <v>54.48</v>
      </c>
      <c r="E3083" s="6">
        <v>55.772499000000003</v>
      </c>
      <c r="F3083" s="7">
        <v>2.0924999999999998</v>
      </c>
      <c r="G3083" s="4">
        <f t="shared" si="170"/>
        <v>5.7526874300828368E-5</v>
      </c>
      <c r="H3083" s="8">
        <f t="shared" si="171"/>
        <v>6.2525211778942814E-3</v>
      </c>
      <c r="I3083" s="8">
        <f t="shared" si="171"/>
        <v>9.1692136704639698E-3</v>
      </c>
      <c r="J3083" s="8">
        <f t="shared" si="171"/>
        <v>-1.1252268602540917E-2</v>
      </c>
      <c r="K3083" s="8">
        <f t="shared" si="171"/>
        <v>-2.2362360076253144E-3</v>
      </c>
      <c r="L3083" s="8">
        <f t="shared" si="172"/>
        <v>-2.8489008191869285E-4</v>
      </c>
    </row>
    <row r="3084" spans="1:12" x14ac:dyDescent="0.25">
      <c r="A3084" s="1">
        <v>43769</v>
      </c>
      <c r="B3084" s="9">
        <v>1514.8</v>
      </c>
      <c r="C3084" s="2">
        <v>73.73</v>
      </c>
      <c r="D3084" s="2">
        <v>54.1</v>
      </c>
      <c r="E3084" s="2">
        <v>54.6875</v>
      </c>
      <c r="F3084" s="3">
        <v>2.0945</v>
      </c>
      <c r="G3084" s="4">
        <f t="shared" si="170"/>
        <v>5.7581293781971965E-5</v>
      </c>
      <c r="H3084" s="8">
        <f t="shared" si="171"/>
        <v>1.2093271864769098E-2</v>
      </c>
      <c r="I3084" s="8">
        <f t="shared" si="171"/>
        <v>1.5005506607929563E-2</v>
      </c>
      <c r="J3084" s="8">
        <f t="shared" si="171"/>
        <v>-6.9750367107194473E-3</v>
      </c>
      <c r="K3084" s="8">
        <f t="shared" si="171"/>
        <v>-1.9454014423847196E-2</v>
      </c>
      <c r="L3084" s="8">
        <f t="shared" si="172"/>
        <v>-5.1776131319992546E-3</v>
      </c>
    </row>
    <row r="3085" spans="1:12" x14ac:dyDescent="0.25">
      <c r="A3085" s="5">
        <v>43770</v>
      </c>
      <c r="B3085" s="10">
        <v>1511.4</v>
      </c>
      <c r="C3085" s="6">
        <v>73.17</v>
      </c>
      <c r="D3085" s="6">
        <v>54.1</v>
      </c>
      <c r="E3085" s="6">
        <v>54.974997999999999</v>
      </c>
      <c r="F3085" s="7">
        <v>2.0882499999999999</v>
      </c>
      <c r="G3085" s="4">
        <f t="shared" si="170"/>
        <v>5.7411229373194317E-5</v>
      </c>
      <c r="H3085" s="8">
        <f t="shared" si="171"/>
        <v>-2.2445207288089939E-3</v>
      </c>
      <c r="I3085" s="8">
        <f t="shared" si="171"/>
        <v>-7.5952800759528311E-3</v>
      </c>
      <c r="J3085" s="8">
        <f t="shared" si="171"/>
        <v>0</v>
      </c>
      <c r="K3085" s="8">
        <f t="shared" si="171"/>
        <v>5.2571062857142744E-3</v>
      </c>
      <c r="L3085" s="8">
        <f t="shared" si="172"/>
        <v>1.0927084303151726E-3</v>
      </c>
    </row>
    <row r="3086" spans="1:12" x14ac:dyDescent="0.25">
      <c r="A3086" s="1">
        <v>43773</v>
      </c>
      <c r="B3086" s="9">
        <v>1511.1</v>
      </c>
      <c r="C3086" s="2">
        <v>72.819999999999993</v>
      </c>
      <c r="D3086" s="2">
        <v>54.2</v>
      </c>
      <c r="E3086" s="2">
        <v>55.174999</v>
      </c>
      <c r="F3086" s="3">
        <v>2.0947499999999999</v>
      </c>
      <c r="G3086" s="4">
        <f t="shared" si="170"/>
        <v>5.7588096142424661E-5</v>
      </c>
      <c r="H3086" s="8">
        <f t="shared" si="171"/>
        <v>-1.9849146486713106E-4</v>
      </c>
      <c r="I3086" s="8">
        <f t="shared" si="171"/>
        <v>-4.7833811671451213E-3</v>
      </c>
      <c r="J3086" s="8">
        <f t="shared" si="171"/>
        <v>1.8484288354898599E-3</v>
      </c>
      <c r="K3086" s="8">
        <f t="shared" si="171"/>
        <v>3.6380356030208554E-3</v>
      </c>
      <c r="L3086" s="8">
        <f t="shared" si="172"/>
        <v>1.504878497944207E-3</v>
      </c>
    </row>
    <row r="3087" spans="1:12" x14ac:dyDescent="0.25">
      <c r="A3087" s="5">
        <v>43774</v>
      </c>
      <c r="B3087" s="10">
        <v>1483.7</v>
      </c>
      <c r="C3087" s="6">
        <v>72.33</v>
      </c>
      <c r="D3087" s="6">
        <v>54.23</v>
      </c>
      <c r="E3087" s="6">
        <v>55.692501</v>
      </c>
      <c r="F3087" s="7">
        <v>2.1116299999999999</v>
      </c>
      <c r="G3087" s="4">
        <f t="shared" si="170"/>
        <v>5.8047353096002396E-5</v>
      </c>
      <c r="H3087" s="8">
        <f t="shared" si="171"/>
        <v>-1.8132486268281296E-2</v>
      </c>
      <c r="I3087" s="8">
        <f t="shared" si="171"/>
        <v>-6.7289206262015231E-3</v>
      </c>
      <c r="J3087" s="8">
        <f t="shared" si="171"/>
        <v>5.5350553505524038E-4</v>
      </c>
      <c r="K3087" s="8">
        <f t="shared" si="171"/>
        <v>9.3792842660495625E-3</v>
      </c>
      <c r="L3087" s="8">
        <f t="shared" si="172"/>
        <v>-1.5686877031390678E-3</v>
      </c>
    </row>
    <row r="3088" spans="1:12" x14ac:dyDescent="0.25">
      <c r="A3088" s="1">
        <v>43775</v>
      </c>
      <c r="B3088" s="9">
        <v>1493.1</v>
      </c>
      <c r="C3088" s="2">
        <v>72.08</v>
      </c>
      <c r="D3088" s="2">
        <v>54.69</v>
      </c>
      <c r="E3088" s="2">
        <v>55.240001999999997</v>
      </c>
      <c r="F3088" s="3">
        <v>2.1548799999999999</v>
      </c>
      <c r="G3088" s="4">
        <f t="shared" si="170"/>
        <v>5.9223717592482572E-5</v>
      </c>
      <c r="H3088" s="8">
        <f t="shared" si="171"/>
        <v>6.3355125699264426E-3</v>
      </c>
      <c r="I3088" s="8">
        <f t="shared" si="171"/>
        <v>-3.4563804783630581E-3</v>
      </c>
      <c r="J3088" s="8">
        <f t="shared" si="171"/>
        <v>8.4823898211322316E-3</v>
      </c>
      <c r="K3088" s="8">
        <f t="shared" si="171"/>
        <v>-8.1249538425290525E-3</v>
      </c>
      <c r="L3088" s="8">
        <f t="shared" si="172"/>
        <v>-6.8652026451773533E-4</v>
      </c>
    </row>
    <row r="3089" spans="1:12" x14ac:dyDescent="0.25">
      <c r="A3089" s="5">
        <v>43776</v>
      </c>
      <c r="B3089" s="10">
        <v>1466.4</v>
      </c>
      <c r="C3089" s="6">
        <v>72.13</v>
      </c>
      <c r="D3089" s="6">
        <v>53.91</v>
      </c>
      <c r="E3089" s="6">
        <v>54.432499</v>
      </c>
      <c r="F3089" s="7">
        <v>2.1852499999999999</v>
      </c>
      <c r="G3089" s="4">
        <f t="shared" si="170"/>
        <v>6.004945987569954E-5</v>
      </c>
      <c r="H3089" s="8">
        <f t="shared" si="171"/>
        <v>-1.7882258388587383E-2</v>
      </c>
      <c r="I3089" s="8">
        <f t="shared" si="171"/>
        <v>6.9367369589341235E-4</v>
      </c>
      <c r="J3089" s="8">
        <f t="shared" si="171"/>
        <v>-1.4262205156335733E-2</v>
      </c>
      <c r="K3089" s="8">
        <f t="shared" si="171"/>
        <v>-1.4618084191959244E-2</v>
      </c>
      <c r="L3089" s="8">
        <f t="shared" si="172"/>
        <v>-1.425156426564821E-2</v>
      </c>
    </row>
    <row r="3090" spans="1:12" x14ac:dyDescent="0.25">
      <c r="A3090" s="1">
        <v>43777</v>
      </c>
      <c r="B3090" s="9">
        <v>1462.9</v>
      </c>
      <c r="C3090" s="2">
        <v>71.14</v>
      </c>
      <c r="D3090" s="2">
        <v>54.25</v>
      </c>
      <c r="E3090" s="2">
        <v>54.68</v>
      </c>
      <c r="F3090" s="3">
        <v>1.9621299999999999</v>
      </c>
      <c r="G3090" s="4">
        <f t="shared" si="170"/>
        <v>5.3977245182856848E-5</v>
      </c>
      <c r="H3090" s="8">
        <f t="shared" si="171"/>
        <v>-2.3867975995635568E-3</v>
      </c>
      <c r="I3090" s="8">
        <f t="shared" si="171"/>
        <v>-1.3725218355746499E-2</v>
      </c>
      <c r="J3090" s="8">
        <f t="shared" si="171"/>
        <v>6.3068076423669715E-3</v>
      </c>
      <c r="K3090" s="8">
        <f t="shared" si="171"/>
        <v>4.5469343599308151E-3</v>
      </c>
      <c r="L3090" s="8">
        <f t="shared" si="172"/>
        <v>1.2725072805806418E-3</v>
      </c>
    </row>
    <row r="3091" spans="1:12" x14ac:dyDescent="0.25">
      <c r="A3091" s="5">
        <v>43780</v>
      </c>
      <c r="B3091" s="10">
        <v>1457.1</v>
      </c>
      <c r="C3091" s="6">
        <v>71.349999999999994</v>
      </c>
      <c r="D3091" s="6">
        <v>54.44</v>
      </c>
      <c r="E3091" s="6">
        <v>54.419998</v>
      </c>
      <c r="F3091" s="7">
        <v>1.8685</v>
      </c>
      <c r="G3091" s="4">
        <f t="shared" si="170"/>
        <v>5.142515516243229E-5</v>
      </c>
      <c r="H3091" s="8">
        <f t="shared" si="171"/>
        <v>-3.9647275958713387E-3</v>
      </c>
      <c r="I3091" s="8">
        <f t="shared" si="171"/>
        <v>2.9519257801517255E-3</v>
      </c>
      <c r="J3091" s="8">
        <f t="shared" si="171"/>
        <v>3.5023041474653957E-3</v>
      </c>
      <c r="K3091" s="8">
        <f t="shared" si="171"/>
        <v>-4.7549743964886626E-3</v>
      </c>
      <c r="L3091" s="8">
        <f t="shared" si="172"/>
        <v>-2.5013434159793786E-3</v>
      </c>
    </row>
    <row r="3092" spans="1:12" x14ac:dyDescent="0.25">
      <c r="A3092" s="1">
        <v>43781</v>
      </c>
      <c r="B3092" s="9">
        <v>1453.7</v>
      </c>
      <c r="C3092" s="2">
        <v>70.97</v>
      </c>
      <c r="D3092" s="2">
        <v>54.47</v>
      </c>
      <c r="E3092" s="2">
        <v>55.2575</v>
      </c>
      <c r="F3092" s="3">
        <v>1.8474999999999999</v>
      </c>
      <c r="G3092" s="4">
        <f t="shared" si="170"/>
        <v>5.0852433170600619E-5</v>
      </c>
      <c r="H3092" s="8">
        <f t="shared" si="171"/>
        <v>-2.3334019628027339E-3</v>
      </c>
      <c r="I3092" s="8">
        <f t="shared" si="171"/>
        <v>-5.3258584442886546E-3</v>
      </c>
      <c r="J3092" s="8">
        <f t="shared" si="171"/>
        <v>5.5106539309333468E-4</v>
      </c>
      <c r="K3092" s="8">
        <f t="shared" si="171"/>
        <v>1.5389599977567081E-2</v>
      </c>
      <c r="L3092" s="8">
        <f t="shared" si="172"/>
        <v>5.9486660838825554E-3</v>
      </c>
    </row>
    <row r="3093" spans="1:12" x14ac:dyDescent="0.25">
      <c r="A3093" s="5">
        <v>43782</v>
      </c>
      <c r="B3093" s="10">
        <v>1463.3</v>
      </c>
      <c r="C3093" s="6">
        <v>71.48</v>
      </c>
      <c r="D3093" s="6">
        <v>54.56</v>
      </c>
      <c r="E3093" s="6">
        <v>54.972499999999997</v>
      </c>
      <c r="F3093" s="7">
        <v>1.8420000000000001</v>
      </c>
      <c r="G3093" s="4">
        <f t="shared" si="170"/>
        <v>5.070241509375073E-5</v>
      </c>
      <c r="H3093" s="8">
        <f t="shared" si="171"/>
        <v>6.6038384811170862E-3</v>
      </c>
      <c r="I3093" s="8">
        <f t="shared" si="171"/>
        <v>7.1861349866141344E-3</v>
      </c>
      <c r="J3093" s="8">
        <f t="shared" si="171"/>
        <v>1.6522856618322638E-3</v>
      </c>
      <c r="K3093" s="8">
        <f t="shared" si="171"/>
        <v>-5.1576709044021838E-3</v>
      </c>
      <c r="L3093" s="8">
        <f t="shared" si="172"/>
        <v>4.8352096357757697E-4</v>
      </c>
    </row>
    <row r="3094" spans="1:12" x14ac:dyDescent="0.25">
      <c r="A3094" s="1">
        <v>43783</v>
      </c>
      <c r="B3094" s="9">
        <v>1473.4</v>
      </c>
      <c r="C3094" s="2">
        <v>70.61</v>
      </c>
      <c r="D3094" s="2">
        <v>54.15</v>
      </c>
      <c r="E3094" s="2">
        <v>54.705002</v>
      </c>
      <c r="F3094" s="3">
        <v>1.8407500000000001</v>
      </c>
      <c r="G3094" s="4">
        <f t="shared" si="170"/>
        <v>5.0668318949398383E-5</v>
      </c>
      <c r="H3094" s="8">
        <f t="shared" si="171"/>
        <v>6.9022073395750266E-3</v>
      </c>
      <c r="I3094" s="8">
        <f t="shared" si="171"/>
        <v>-1.2171236709569173E-2</v>
      </c>
      <c r="J3094" s="8">
        <f t="shared" si="171"/>
        <v>-7.5146627565983075E-3</v>
      </c>
      <c r="K3094" s="8">
        <f t="shared" si="171"/>
        <v>-4.866033016508186E-3</v>
      </c>
      <c r="L3094" s="8">
        <f t="shared" si="172"/>
        <v>-2.4357876276801232E-3</v>
      </c>
    </row>
    <row r="3095" spans="1:12" x14ac:dyDescent="0.25">
      <c r="A3095" s="5">
        <v>43784</v>
      </c>
      <c r="B3095" s="10">
        <v>1468.5</v>
      </c>
      <c r="C3095" s="6">
        <v>68.95</v>
      </c>
      <c r="D3095" s="6">
        <v>54.53</v>
      </c>
      <c r="E3095" s="6">
        <v>55.9925</v>
      </c>
      <c r="F3095" s="7">
        <v>1.82988</v>
      </c>
      <c r="G3095" s="4">
        <f t="shared" si="170"/>
        <v>5.0371801283644047E-5</v>
      </c>
      <c r="H3095" s="8">
        <f t="shared" si="171"/>
        <v>-3.3256413736935594E-3</v>
      </c>
      <c r="I3095" s="8">
        <f t="shared" si="171"/>
        <v>-2.3509417929471699E-2</v>
      </c>
      <c r="J3095" s="8">
        <f t="shared" si="171"/>
        <v>7.0175438596491706E-3</v>
      </c>
      <c r="K3095" s="8">
        <f t="shared" si="171"/>
        <v>2.3535288418415547E-2</v>
      </c>
      <c r="L3095" s="8">
        <f t="shared" si="172"/>
        <v>8.9241168687216287E-3</v>
      </c>
    </row>
    <row r="3096" spans="1:12" x14ac:dyDescent="0.25">
      <c r="A3096" s="1">
        <v>43787</v>
      </c>
      <c r="B3096" s="9">
        <v>1471.9</v>
      </c>
      <c r="C3096" s="2">
        <v>67.150000000000006</v>
      </c>
      <c r="D3096" s="2">
        <v>54.21</v>
      </c>
      <c r="E3096" s="2">
        <v>56.147499000000003</v>
      </c>
      <c r="F3096" s="3">
        <v>1.8271299999999999</v>
      </c>
      <c r="G3096" s="4">
        <f t="shared" si="170"/>
        <v>5.0296780311986922E-5</v>
      </c>
      <c r="H3096" s="8">
        <f t="shared" si="171"/>
        <v>2.3152877085461975E-3</v>
      </c>
      <c r="I3096" s="8">
        <f t="shared" si="171"/>
        <v>-2.610587382160982E-2</v>
      </c>
      <c r="J3096" s="8">
        <f t="shared" si="171"/>
        <v>-5.8683293599853343E-3</v>
      </c>
      <c r="K3096" s="8">
        <f t="shared" si="171"/>
        <v>2.7682100281288327E-3</v>
      </c>
      <c r="L3096" s="8">
        <f t="shared" si="172"/>
        <v>-1.2078129103850676E-3</v>
      </c>
    </row>
    <row r="3097" spans="1:12" x14ac:dyDescent="0.25">
      <c r="A3097" s="5">
        <v>43788</v>
      </c>
      <c r="B3097" s="10">
        <v>1474.3</v>
      </c>
      <c r="C3097" s="6">
        <v>67.98</v>
      </c>
      <c r="D3097" s="6">
        <v>53.5</v>
      </c>
      <c r="E3097" s="6">
        <v>54.740001999999997</v>
      </c>
      <c r="F3097" s="7">
        <v>1.8214999999999999</v>
      </c>
      <c r="G3097" s="4">
        <f t="shared" si="170"/>
        <v>5.0143185620132869E-5</v>
      </c>
      <c r="H3097" s="8">
        <f t="shared" si="171"/>
        <v>1.6305455533663043E-3</v>
      </c>
      <c r="I3097" s="8">
        <f t="shared" si="171"/>
        <v>1.2360387192851797E-2</v>
      </c>
      <c r="J3097" s="8">
        <f t="shared" si="171"/>
        <v>-1.3097214536063473E-2</v>
      </c>
      <c r="K3097" s="8">
        <f t="shared" si="171"/>
        <v>-2.5067848525185538E-2</v>
      </c>
      <c r="L3097" s="8">
        <f t="shared" si="172"/>
        <v>-1.2063481656831647E-2</v>
      </c>
    </row>
    <row r="3098" spans="1:12" x14ac:dyDescent="0.25">
      <c r="A3098" s="1">
        <v>43789</v>
      </c>
      <c r="B3098" s="9">
        <v>1474.2</v>
      </c>
      <c r="C3098" s="2">
        <v>68.97</v>
      </c>
      <c r="D3098" s="2">
        <v>54</v>
      </c>
      <c r="E3098" s="2">
        <v>55.205002</v>
      </c>
      <c r="F3098" s="3">
        <v>1.82613</v>
      </c>
      <c r="G3098" s="4">
        <f t="shared" si="170"/>
        <v>5.0269499457744615E-5</v>
      </c>
      <c r="H3098" s="8">
        <f t="shared" si="171"/>
        <v>-6.7828800108464388E-5</v>
      </c>
      <c r="I3098" s="8">
        <f t="shared" si="171"/>
        <v>1.4563106796116429E-2</v>
      </c>
      <c r="J3098" s="8">
        <f t="shared" si="171"/>
        <v>9.3457943925233638E-3</v>
      </c>
      <c r="K3098" s="8">
        <f t="shared" si="171"/>
        <v>8.4947019183522036E-3</v>
      </c>
      <c r="L3098" s="8">
        <f t="shared" si="172"/>
        <v>6.6092621862744493E-3</v>
      </c>
    </row>
    <row r="3099" spans="1:12" x14ac:dyDescent="0.25">
      <c r="A3099" s="5">
        <v>43790</v>
      </c>
      <c r="B3099" s="10">
        <v>1463.6</v>
      </c>
      <c r="C3099" s="6">
        <v>68.02</v>
      </c>
      <c r="D3099" s="6">
        <v>54.33</v>
      </c>
      <c r="E3099" s="6">
        <v>56.752499</v>
      </c>
      <c r="F3099" s="7">
        <v>1.8512500000000001</v>
      </c>
      <c r="G3099" s="4">
        <f t="shared" si="170"/>
        <v>5.0954713591400136E-5</v>
      </c>
      <c r="H3099" s="8">
        <f t="shared" si="171"/>
        <v>-7.1903405236739496E-3</v>
      </c>
      <c r="I3099" s="8">
        <f t="shared" si="171"/>
        <v>-1.3774104683195634E-2</v>
      </c>
      <c r="J3099" s="8">
        <f t="shared" si="171"/>
        <v>6.1111111111110793E-3</v>
      </c>
      <c r="K3099" s="8">
        <f t="shared" si="171"/>
        <v>2.8031825811726262E-2</v>
      </c>
      <c r="L3099" s="8">
        <f t="shared" si="172"/>
        <v>1.0480892537645364E-2</v>
      </c>
    </row>
    <row r="3100" spans="1:12" x14ac:dyDescent="0.25">
      <c r="A3100" s="1">
        <v>43791</v>
      </c>
      <c r="B3100" s="9">
        <v>1463.6</v>
      </c>
      <c r="C3100" s="2">
        <v>66.7</v>
      </c>
      <c r="D3100" s="2">
        <v>53.88</v>
      </c>
      <c r="E3100" s="2">
        <v>56.764999000000003</v>
      </c>
      <c r="F3100" s="3">
        <v>1.8223800000000001</v>
      </c>
      <c r="G3100" s="4">
        <f t="shared" si="170"/>
        <v>5.0167193874628424E-5</v>
      </c>
      <c r="H3100" s="8">
        <f t="shared" si="171"/>
        <v>0</v>
      </c>
      <c r="I3100" s="8">
        <f t="shared" si="171"/>
        <v>-1.9406057042046357E-2</v>
      </c>
      <c r="J3100" s="8">
        <f t="shared" si="171"/>
        <v>-8.2827167310877189E-3</v>
      </c>
      <c r="K3100" s="8">
        <f t="shared" si="171"/>
        <v>2.2025461821518805E-4</v>
      </c>
      <c r="L3100" s="8">
        <f t="shared" si="172"/>
        <v>-2.8962621862232639E-3</v>
      </c>
    </row>
    <row r="3101" spans="1:12" x14ac:dyDescent="0.25">
      <c r="A3101" s="5">
        <v>43794</v>
      </c>
      <c r="B3101" s="10">
        <v>1456.9</v>
      </c>
      <c r="C3101" s="6">
        <v>67.44</v>
      </c>
      <c r="D3101" s="6">
        <v>54.06</v>
      </c>
      <c r="E3101" s="6">
        <v>56.099997999999999</v>
      </c>
      <c r="F3101" s="7">
        <v>1.8207500000000001</v>
      </c>
      <c r="G3101" s="4">
        <f t="shared" si="170"/>
        <v>5.012272387627803E-5</v>
      </c>
      <c r="H3101" s="8">
        <f t="shared" si="171"/>
        <v>-4.5777534845584987E-3</v>
      </c>
      <c r="I3101" s="8">
        <f t="shared" si="171"/>
        <v>1.1094452773613116E-2</v>
      </c>
      <c r="J3101" s="8">
        <f t="shared" si="171"/>
        <v>3.3407572383073441E-3</v>
      </c>
      <c r="K3101" s="8">
        <f t="shared" si="171"/>
        <v>-1.1714983030300127E-2</v>
      </c>
      <c r="L3101" s="8">
        <f t="shared" si="172"/>
        <v>-5.1938828509985845E-3</v>
      </c>
    </row>
    <row r="3102" spans="1:12" x14ac:dyDescent="0.25">
      <c r="A3102" s="1">
        <v>43795</v>
      </c>
      <c r="B3102" s="9">
        <v>1460.3</v>
      </c>
      <c r="C3102" s="2">
        <v>68.25</v>
      </c>
      <c r="D3102" s="2">
        <v>53.55</v>
      </c>
      <c r="E3102" s="2">
        <v>56.7575</v>
      </c>
      <c r="F3102" s="3">
        <v>1.8082499999999999</v>
      </c>
      <c r="G3102" s="4">
        <f t="shared" si="170"/>
        <v>4.9781672683213429E-5</v>
      </c>
      <c r="H3102" s="8">
        <f t="shared" si="171"/>
        <v>2.3337222870477474E-3</v>
      </c>
      <c r="I3102" s="8">
        <f t="shared" si="171"/>
        <v>1.2010676156583664E-2</v>
      </c>
      <c r="J3102" s="8">
        <f t="shared" si="171"/>
        <v>-9.4339622641510384E-3</v>
      </c>
      <c r="K3102" s="8">
        <f t="shared" si="171"/>
        <v>1.1720178670951127E-2</v>
      </c>
      <c r="L3102" s="8">
        <f t="shared" si="172"/>
        <v>5.4344628789990343E-3</v>
      </c>
    </row>
    <row r="3103" spans="1:12" x14ac:dyDescent="0.25">
      <c r="A3103" s="5">
        <v>43796</v>
      </c>
      <c r="B3103" s="10">
        <v>1457.9</v>
      </c>
      <c r="C3103" s="6">
        <v>68.98</v>
      </c>
      <c r="D3103" s="6">
        <v>53.65</v>
      </c>
      <c r="E3103" s="6">
        <v>57.522499000000003</v>
      </c>
      <c r="F3103" s="7">
        <v>1.8055000000000001</v>
      </c>
      <c r="G3103" s="4">
        <f t="shared" si="170"/>
        <v>4.9706635816715306E-5</v>
      </c>
      <c r="H3103" s="8">
        <f t="shared" si="171"/>
        <v>-1.6434979113879775E-3</v>
      </c>
      <c r="I3103" s="8">
        <f t="shared" si="171"/>
        <v>1.0695970695970754E-2</v>
      </c>
      <c r="J3103" s="8">
        <f t="shared" si="171"/>
        <v>1.867413632119541E-3</v>
      </c>
      <c r="K3103" s="8">
        <f t="shared" si="171"/>
        <v>1.3478377306963892E-2</v>
      </c>
      <c r="L3103" s="8">
        <f t="shared" si="172"/>
        <v>6.835871689717281E-3</v>
      </c>
    </row>
    <row r="3104" spans="1:12" x14ac:dyDescent="0.25">
      <c r="A3104" s="1">
        <v>43797</v>
      </c>
      <c r="B3104" s="9">
        <v>1462.25</v>
      </c>
      <c r="C3104" s="2">
        <v>69.180000000000007</v>
      </c>
      <c r="D3104" s="2">
        <v>53.49</v>
      </c>
      <c r="E3104" s="2">
        <v>59.052501999999997</v>
      </c>
      <c r="F3104" s="3">
        <v>1.79</v>
      </c>
      <c r="G3104" s="4">
        <f t="shared" si="170"/>
        <v>4.9283662944654694E-5</v>
      </c>
      <c r="H3104" s="8">
        <f t="shared" si="171"/>
        <v>2.9837437409972623E-3</v>
      </c>
      <c r="I3104" s="8">
        <f t="shared" si="171"/>
        <v>2.8993911278631899E-3</v>
      </c>
      <c r="J3104" s="8">
        <f t="shared" si="171"/>
        <v>-2.9822926374649876E-3</v>
      </c>
      <c r="K3104" s="8">
        <f t="shared" si="171"/>
        <v>2.6598340242484832E-2</v>
      </c>
      <c r="L3104" s="8">
        <f t="shared" si="172"/>
        <v>1.2704357856280067E-2</v>
      </c>
    </row>
    <row r="3105" spans="1:12" x14ac:dyDescent="0.25">
      <c r="A3105" s="5">
        <v>43798</v>
      </c>
      <c r="B3105" s="10">
        <v>1470</v>
      </c>
      <c r="C3105" s="6">
        <v>69.42</v>
      </c>
      <c r="D3105" s="6">
        <v>53.43</v>
      </c>
      <c r="E3105" s="6">
        <v>58.967498999999997</v>
      </c>
      <c r="F3105" s="7">
        <v>1.7926299999999999</v>
      </c>
      <c r="G3105" s="4">
        <f t="shared" si="170"/>
        <v>4.9355436414488807E-5</v>
      </c>
      <c r="H3105" s="8">
        <f t="shared" si="171"/>
        <v>5.3000512908189436E-3</v>
      </c>
      <c r="I3105" s="8">
        <f t="shared" si="171"/>
        <v>3.4692107545532648E-3</v>
      </c>
      <c r="J3105" s="8">
        <f t="shared" si="171"/>
        <v>-1.1217049915872551E-3</v>
      </c>
      <c r="K3105" s="8">
        <f t="shared" si="171"/>
        <v>-1.4394479001076091E-3</v>
      </c>
      <c r="L3105" s="8">
        <f t="shared" si="172"/>
        <v>1.0143025618120074E-3</v>
      </c>
    </row>
    <row r="3106" spans="1:12" x14ac:dyDescent="0.25">
      <c r="A3106" s="1">
        <v>43801</v>
      </c>
      <c r="B3106" s="9">
        <v>1466.4</v>
      </c>
      <c r="C3106" s="2">
        <v>68.23</v>
      </c>
      <c r="D3106" s="2">
        <v>53.46</v>
      </c>
      <c r="E3106" s="2">
        <v>58.830002</v>
      </c>
      <c r="F3106" s="3">
        <v>1.79888</v>
      </c>
      <c r="G3106" s="4">
        <f t="shared" si="170"/>
        <v>4.9525993324861517E-5</v>
      </c>
      <c r="H3106" s="8">
        <f t="shared" si="171"/>
        <v>-2.448979591836673E-3</v>
      </c>
      <c r="I3106" s="8">
        <f t="shared" si="171"/>
        <v>-1.7142033995966546E-2</v>
      </c>
      <c r="J3106" s="8">
        <f t="shared" si="171"/>
        <v>5.6148231330715212E-4</v>
      </c>
      <c r="K3106" s="8">
        <f t="shared" si="171"/>
        <v>-2.3317421008477264E-3</v>
      </c>
      <c r="L3106" s="8">
        <f t="shared" si="172"/>
        <v>-3.1135963077930724E-3</v>
      </c>
    </row>
    <row r="3107" spans="1:12" x14ac:dyDescent="0.25">
      <c r="A3107" s="5">
        <v>43802</v>
      </c>
      <c r="B3107" s="10">
        <v>1481.6</v>
      </c>
      <c r="C3107" s="6">
        <v>68.14</v>
      </c>
      <c r="D3107" s="6">
        <v>53.69</v>
      </c>
      <c r="E3107" s="6">
        <v>58.592498999999997</v>
      </c>
      <c r="F3107" s="7">
        <v>1.79888</v>
      </c>
      <c r="G3107" s="4">
        <f t="shared" si="170"/>
        <v>4.9525993324861517E-5</v>
      </c>
      <c r="H3107" s="8">
        <f t="shared" si="171"/>
        <v>1.0365521003818752E-2</v>
      </c>
      <c r="I3107" s="8">
        <f t="shared" si="171"/>
        <v>-1.3190678587132259E-3</v>
      </c>
      <c r="J3107" s="8">
        <f t="shared" si="171"/>
        <v>4.3022820800597992E-3</v>
      </c>
      <c r="K3107" s="8">
        <f t="shared" si="171"/>
        <v>-4.0371067809925245E-3</v>
      </c>
      <c r="L3107" s="8">
        <f t="shared" si="172"/>
        <v>1.8407714398374338E-3</v>
      </c>
    </row>
    <row r="3108" spans="1:12" x14ac:dyDescent="0.25">
      <c r="A3108" s="1">
        <v>43803</v>
      </c>
      <c r="B3108" s="9">
        <v>1477.5</v>
      </c>
      <c r="C3108" s="2">
        <v>67.61</v>
      </c>
      <c r="D3108" s="2">
        <v>55</v>
      </c>
      <c r="E3108" s="2">
        <v>58.82</v>
      </c>
      <c r="F3108" s="3">
        <v>1.7951299999999999</v>
      </c>
      <c r="G3108" s="4">
        <f t="shared" si="170"/>
        <v>4.9423660431591188E-5</v>
      </c>
      <c r="H3108" s="8">
        <f t="shared" si="171"/>
        <v>-2.7672786177105218E-3</v>
      </c>
      <c r="I3108" s="8">
        <f t="shared" si="171"/>
        <v>-7.7781039037276359E-3</v>
      </c>
      <c r="J3108" s="8">
        <f t="shared" si="171"/>
        <v>2.4399329484075291E-2</v>
      </c>
      <c r="K3108" s="8">
        <f t="shared" si="171"/>
        <v>3.882766631954096E-3</v>
      </c>
      <c r="L3108" s="8">
        <f t="shared" si="172"/>
        <v>4.3753601986595801E-3</v>
      </c>
    </row>
    <row r="3109" spans="1:12" x14ac:dyDescent="0.25">
      <c r="A3109" s="5">
        <v>43804</v>
      </c>
      <c r="B3109" s="10">
        <v>1480.3</v>
      </c>
      <c r="C3109" s="6">
        <v>68.739999999999995</v>
      </c>
      <c r="D3109" s="6">
        <v>54.45</v>
      </c>
      <c r="E3109" s="6">
        <v>59.102500999999997</v>
      </c>
      <c r="F3109" s="7">
        <v>1.82575</v>
      </c>
      <c r="G3109" s="4">
        <f t="shared" si="170"/>
        <v>5.0259132662988648E-5</v>
      </c>
      <c r="H3109" s="8">
        <f t="shared" si="171"/>
        <v>1.8950930626057221E-3</v>
      </c>
      <c r="I3109" s="8">
        <f t="shared" si="171"/>
        <v>1.6713503919538464E-2</v>
      </c>
      <c r="J3109" s="8">
        <f t="shared" si="171"/>
        <v>-9.9999999999999482E-3</v>
      </c>
      <c r="K3109" s="8">
        <f t="shared" si="171"/>
        <v>4.8028051683100363E-3</v>
      </c>
      <c r="L3109" s="8">
        <f t="shared" si="172"/>
        <v>2.4594695008393272E-3</v>
      </c>
    </row>
    <row r="3110" spans="1:12" x14ac:dyDescent="0.25">
      <c r="A3110" s="1">
        <v>43805</v>
      </c>
      <c r="B3110" s="9">
        <v>1462.5</v>
      </c>
      <c r="C3110" s="2">
        <v>69.09</v>
      </c>
      <c r="D3110" s="2">
        <v>54.23</v>
      </c>
      <c r="E3110" s="2">
        <v>60.127499</v>
      </c>
      <c r="F3110" s="3">
        <v>1.83813</v>
      </c>
      <c r="G3110" s="4">
        <f t="shared" si="170"/>
        <v>5.0596852076978394E-5</v>
      </c>
      <c r="H3110" s="8">
        <f t="shared" si="171"/>
        <v>-1.2024589610214116E-2</v>
      </c>
      <c r="I3110" s="8">
        <f t="shared" si="171"/>
        <v>5.0916496945011425E-3</v>
      </c>
      <c r="J3110" s="8">
        <f t="shared" si="171"/>
        <v>-4.0404040404041497E-3</v>
      </c>
      <c r="K3110" s="8">
        <f t="shared" si="171"/>
        <v>1.7342717865695797E-2</v>
      </c>
      <c r="L3110" s="8">
        <f t="shared" si="172"/>
        <v>4.0685270001137716E-3</v>
      </c>
    </row>
    <row r="3111" spans="1:12" x14ac:dyDescent="0.25">
      <c r="A3111" s="5">
        <v>43808</v>
      </c>
      <c r="B3111" s="10">
        <v>1462.8</v>
      </c>
      <c r="C3111" s="6">
        <v>69.75</v>
      </c>
      <c r="D3111" s="6">
        <v>54.06</v>
      </c>
      <c r="E3111" s="6">
        <v>59.990001999999997</v>
      </c>
      <c r="F3111" s="7">
        <v>1.8151299999999999</v>
      </c>
      <c r="G3111" s="4">
        <f t="shared" si="170"/>
        <v>4.9969392426296722E-5</v>
      </c>
      <c r="H3111" s="8">
        <f t="shared" si="171"/>
        <v>2.0512820512817403E-4</v>
      </c>
      <c r="I3111" s="8">
        <f t="shared" si="171"/>
        <v>9.5527572731219645E-3</v>
      </c>
      <c r="J3111" s="8">
        <f t="shared" si="171"/>
        <v>-3.1347962382444147E-3</v>
      </c>
      <c r="K3111" s="8">
        <f t="shared" si="171"/>
        <v>-2.286757345420326E-3</v>
      </c>
      <c r="L3111" s="8">
        <f t="shared" si="172"/>
        <v>-7.0787955229951842E-4</v>
      </c>
    </row>
    <row r="3112" spans="1:12" x14ac:dyDescent="0.25">
      <c r="A3112" s="1">
        <v>43809</v>
      </c>
      <c r="B3112" s="9">
        <v>1465.9</v>
      </c>
      <c r="C3112" s="2">
        <v>69.09</v>
      </c>
      <c r="D3112" s="2">
        <v>54.57</v>
      </c>
      <c r="E3112" s="2">
        <v>60.794998</v>
      </c>
      <c r="F3112" s="3">
        <v>1.8111299999999999</v>
      </c>
      <c r="G3112" s="4">
        <f t="shared" si="170"/>
        <v>4.9860254579980889E-5</v>
      </c>
      <c r="H3112" s="8">
        <f t="shared" si="171"/>
        <v>2.1192234071644358E-3</v>
      </c>
      <c r="I3112" s="8">
        <f t="shared" si="171"/>
        <v>-9.4623655913978009E-3</v>
      </c>
      <c r="J3112" s="8">
        <f t="shared" si="171"/>
        <v>9.4339622641509066E-3</v>
      </c>
      <c r="K3112" s="8">
        <f t="shared" si="171"/>
        <v>1.3418836025376408E-2</v>
      </c>
      <c r="L3112" s="8">
        <f t="shared" si="172"/>
        <v>7.5106821092997718E-3</v>
      </c>
    </row>
    <row r="3113" spans="1:12" x14ac:dyDescent="0.25">
      <c r="A3113" s="5">
        <v>43810</v>
      </c>
      <c r="B3113" s="10">
        <v>1472.7</v>
      </c>
      <c r="C3113" s="6">
        <v>69.25</v>
      </c>
      <c r="D3113" s="6">
        <v>54.55</v>
      </c>
      <c r="E3113" s="6">
        <v>60.895000000000003</v>
      </c>
      <c r="F3113" s="7">
        <v>1.81288</v>
      </c>
      <c r="G3113" s="4">
        <f t="shared" si="170"/>
        <v>4.9908002913934268E-5</v>
      </c>
      <c r="H3113" s="8">
        <f t="shared" si="171"/>
        <v>4.6387884576028068E-3</v>
      </c>
      <c r="I3113" s="8">
        <f t="shared" si="171"/>
        <v>2.3158199449992267E-3</v>
      </c>
      <c r="J3113" s="8">
        <f t="shared" si="171"/>
        <v>-3.6650174088332651E-4</v>
      </c>
      <c r="K3113" s="8">
        <f t="shared" si="171"/>
        <v>1.644905062748805E-3</v>
      </c>
      <c r="L3113" s="8">
        <f t="shared" si="172"/>
        <v>2.2498539814181607E-3</v>
      </c>
    </row>
    <row r="3114" spans="1:12" x14ac:dyDescent="0.25">
      <c r="A3114" s="1">
        <v>43811</v>
      </c>
      <c r="B3114" s="9">
        <v>1469.8</v>
      </c>
      <c r="C3114" s="2">
        <v>68.64</v>
      </c>
      <c r="D3114" s="2">
        <v>53.74</v>
      </c>
      <c r="E3114" s="2">
        <v>61.645000000000003</v>
      </c>
      <c r="F3114" s="3">
        <v>1.8140000000000001</v>
      </c>
      <c r="G3114" s="4">
        <f t="shared" si="170"/>
        <v>4.993856141810582E-5</v>
      </c>
      <c r="H3114" s="8">
        <f t="shared" si="171"/>
        <v>-1.9691722686223201E-3</v>
      </c>
      <c r="I3114" s="8">
        <f t="shared" si="171"/>
        <v>-8.8086642599277901E-3</v>
      </c>
      <c r="J3114" s="8">
        <f t="shared" si="171"/>
        <v>-1.4848762603116319E-2</v>
      </c>
      <c r="K3114" s="8">
        <f t="shared" si="171"/>
        <v>1.2316282124969208E-2</v>
      </c>
      <c r="L3114" s="8">
        <f t="shared" si="172"/>
        <v>1.7982989202194612E-3</v>
      </c>
    </row>
    <row r="3115" spans="1:12" x14ac:dyDescent="0.25">
      <c r="A3115" s="5">
        <v>43812</v>
      </c>
      <c r="B3115" s="10">
        <v>1478.6</v>
      </c>
      <c r="C3115" s="6">
        <v>68.44</v>
      </c>
      <c r="D3115" s="6">
        <v>53.39</v>
      </c>
      <c r="E3115" s="6">
        <v>62.262501</v>
      </c>
      <c r="F3115" s="7">
        <v>1.8027500000000001</v>
      </c>
      <c r="G3115" s="4">
        <f t="shared" si="170"/>
        <v>4.9631596928945143E-5</v>
      </c>
      <c r="H3115" s="8">
        <f t="shared" si="171"/>
        <v>5.9872091441012078E-3</v>
      </c>
      <c r="I3115" s="8">
        <f t="shared" si="171"/>
        <v>-2.9137529137529552E-3</v>
      </c>
      <c r="J3115" s="8">
        <f t="shared" si="171"/>
        <v>-6.512839598064782E-3</v>
      </c>
      <c r="K3115" s="8">
        <f t="shared" si="171"/>
        <v>1.0017049233514432E-2</v>
      </c>
      <c r="L3115" s="8">
        <f t="shared" si="172"/>
        <v>4.9892884430332643E-3</v>
      </c>
    </row>
    <row r="3116" spans="1:12" x14ac:dyDescent="0.25">
      <c r="A3116" s="1">
        <v>43815</v>
      </c>
      <c r="B3116" s="9">
        <v>1477.9</v>
      </c>
      <c r="C3116" s="2">
        <v>67.72</v>
      </c>
      <c r="D3116" s="2">
        <v>53.52</v>
      </c>
      <c r="E3116" s="2">
        <v>60.822498000000003</v>
      </c>
      <c r="F3116" s="3">
        <v>1.806</v>
      </c>
      <c r="G3116" s="4">
        <f t="shared" si="170"/>
        <v>4.9720279033715897E-5</v>
      </c>
      <c r="H3116" s="8">
        <f t="shared" si="171"/>
        <v>-4.7342080346261204E-4</v>
      </c>
      <c r="I3116" s="8">
        <f t="shared" si="171"/>
        <v>-1.0520163646990047E-2</v>
      </c>
      <c r="J3116" s="8">
        <f t="shared" si="171"/>
        <v>2.4349129050384444E-3</v>
      </c>
      <c r="K3116" s="8">
        <f t="shared" si="171"/>
        <v>-2.3127933778310596E-2</v>
      </c>
      <c r="L3116" s="8">
        <f t="shared" si="172"/>
        <v>-1.1110678161048602E-2</v>
      </c>
    </row>
    <row r="3117" spans="1:12" x14ac:dyDescent="0.25">
      <c r="A3117" s="5">
        <v>43816</v>
      </c>
      <c r="B3117" s="10">
        <v>1477</v>
      </c>
      <c r="C3117" s="6">
        <v>67.569999999999993</v>
      </c>
      <c r="D3117" s="6">
        <v>53.96</v>
      </c>
      <c r="E3117" s="6">
        <v>60.814999</v>
      </c>
      <c r="F3117" s="7">
        <v>1.8016300000000001</v>
      </c>
      <c r="G3117" s="4">
        <f t="shared" si="170"/>
        <v>4.9601035057245113E-5</v>
      </c>
      <c r="H3117" s="8">
        <f t="shared" si="171"/>
        <v>-6.0897219027003914E-4</v>
      </c>
      <c r="I3117" s="8">
        <f t="shared" si="171"/>
        <v>-2.215002953337355E-3</v>
      </c>
      <c r="J3117" s="8">
        <f t="shared" si="171"/>
        <v>8.2212257100149049E-3</v>
      </c>
      <c r="K3117" s="8">
        <f t="shared" si="171"/>
        <v>-1.2329319325231938E-4</v>
      </c>
      <c r="L3117" s="8">
        <f t="shared" si="172"/>
        <v>9.5347342133051695E-4</v>
      </c>
    </row>
    <row r="3118" spans="1:12" x14ac:dyDescent="0.25">
      <c r="A3118" s="1">
        <v>43817</v>
      </c>
      <c r="B3118" s="9">
        <v>1474.7</v>
      </c>
      <c r="C3118" s="2">
        <v>69.599999999999994</v>
      </c>
      <c r="D3118" s="2">
        <v>54.63</v>
      </c>
      <c r="E3118" s="2">
        <v>62.189999</v>
      </c>
      <c r="F3118" s="3">
        <v>1.8009999999999999</v>
      </c>
      <c r="G3118" s="4">
        <f t="shared" si="170"/>
        <v>4.9583843857003984E-5</v>
      </c>
      <c r="H3118" s="8">
        <f t="shared" si="171"/>
        <v>-1.5572105619498676E-3</v>
      </c>
      <c r="I3118" s="8">
        <f t="shared" si="171"/>
        <v>3.0042918454935643E-2</v>
      </c>
      <c r="J3118" s="8">
        <f t="shared" si="171"/>
        <v>1.2416604892513004E-2</v>
      </c>
      <c r="K3118" s="8">
        <f t="shared" si="171"/>
        <v>2.2609553935863749E-2</v>
      </c>
      <c r="L3118" s="8">
        <f t="shared" si="172"/>
        <v>1.4378301802881386E-2</v>
      </c>
    </row>
    <row r="3119" spans="1:12" x14ac:dyDescent="0.25">
      <c r="A3119" s="5">
        <v>43818</v>
      </c>
      <c r="B3119" s="10">
        <v>1480.2</v>
      </c>
      <c r="C3119" s="6">
        <v>71.67</v>
      </c>
      <c r="D3119" s="6">
        <v>53.96</v>
      </c>
      <c r="E3119" s="6">
        <v>63.955002</v>
      </c>
      <c r="F3119" s="7">
        <v>1.8043800000000001</v>
      </c>
      <c r="G3119" s="4">
        <f t="shared" si="170"/>
        <v>4.9676074768134626E-5</v>
      </c>
      <c r="H3119" s="8">
        <f t="shared" si="171"/>
        <v>3.72957211636265E-3</v>
      </c>
      <c r="I3119" s="8">
        <f t="shared" si="171"/>
        <v>2.9741379310344936E-2</v>
      </c>
      <c r="J3119" s="8">
        <f t="shared" si="171"/>
        <v>-1.2264323631704223E-2</v>
      </c>
      <c r="K3119" s="8">
        <f t="shared" si="171"/>
        <v>2.8380817307940464E-2</v>
      </c>
      <c r="L3119" s="8">
        <f t="shared" si="172"/>
        <v>1.4413865502123648E-2</v>
      </c>
    </row>
    <row r="3120" spans="1:12" x14ac:dyDescent="0.25">
      <c r="A3120" s="1">
        <v>43819</v>
      </c>
      <c r="B3120" s="9">
        <v>1477</v>
      </c>
      <c r="C3120" s="2">
        <v>73.09</v>
      </c>
      <c r="D3120" s="2">
        <v>52.89</v>
      </c>
      <c r="E3120" s="2">
        <v>64.375</v>
      </c>
      <c r="F3120" s="3">
        <v>1.59988</v>
      </c>
      <c r="G3120" s="4">
        <f t="shared" si="170"/>
        <v>4.4090327653290018E-5</v>
      </c>
      <c r="H3120" s="8">
        <f t="shared" si="171"/>
        <v>-2.1618700175652246E-3</v>
      </c>
      <c r="I3120" s="8">
        <f t="shared" si="171"/>
        <v>1.9813031952002257E-2</v>
      </c>
      <c r="J3120" s="8">
        <f t="shared" si="171"/>
        <v>-1.9829503335804303E-2</v>
      </c>
      <c r="K3120" s="8">
        <f t="shared" si="171"/>
        <v>6.5670860271413896E-3</v>
      </c>
      <c r="L3120" s="8">
        <f t="shared" si="172"/>
        <v>6.7635601175235162E-4</v>
      </c>
    </row>
    <row r="3121" spans="1:12" x14ac:dyDescent="0.25">
      <c r="A3121" s="5">
        <v>43822</v>
      </c>
      <c r="B3121" s="10">
        <v>1484.3</v>
      </c>
      <c r="C3121" s="6">
        <v>71.489999999999995</v>
      </c>
      <c r="D3121" s="6">
        <v>52.53</v>
      </c>
      <c r="E3121" s="6">
        <v>64.282500999999996</v>
      </c>
      <c r="F3121" s="7">
        <v>1.59213</v>
      </c>
      <c r="G3121" s="4">
        <f t="shared" si="170"/>
        <v>4.38784224245925E-5</v>
      </c>
      <c r="H3121" s="8">
        <f t="shared" si="171"/>
        <v>4.9424509140148639E-3</v>
      </c>
      <c r="I3121" s="8">
        <f t="shared" si="171"/>
        <v>-2.1890819537556554E-2</v>
      </c>
      <c r="J3121" s="8">
        <f t="shared" si="171"/>
        <v>-6.8065796937039026E-3</v>
      </c>
      <c r="K3121" s="8">
        <f t="shared" si="171"/>
        <v>-1.4368776699029695E-3</v>
      </c>
      <c r="L3121" s="8">
        <f t="shared" si="172"/>
        <v>-2.1472315707651551E-3</v>
      </c>
    </row>
    <row r="3122" spans="1:12" x14ac:dyDescent="0.25">
      <c r="A3122" s="1">
        <v>43823</v>
      </c>
      <c r="B3122" s="9">
        <v>1500.6</v>
      </c>
      <c r="C3122" s="2">
        <v>73.010000000000005</v>
      </c>
      <c r="D3122" s="2">
        <v>52.88</v>
      </c>
      <c r="E3122" s="2">
        <v>64.309997999999993</v>
      </c>
      <c r="F3122" s="3">
        <v>1.55088</v>
      </c>
      <c r="G3122" s="4">
        <f t="shared" si="170"/>
        <v>4.2750268440805428E-5</v>
      </c>
      <c r="H3122" s="8">
        <f t="shared" si="171"/>
        <v>1.0981607491746922E-2</v>
      </c>
      <c r="I3122" s="8">
        <f t="shared" si="171"/>
        <v>2.1261714925164502E-2</v>
      </c>
      <c r="J3122" s="8">
        <f t="shared" si="171"/>
        <v>6.6628593184847023E-3</v>
      </c>
      <c r="K3122" s="8">
        <f t="shared" si="171"/>
        <v>4.2775249208173738E-4</v>
      </c>
      <c r="L3122" s="8">
        <f t="shared" si="172"/>
        <v>6.3212509585639232E-3</v>
      </c>
    </row>
    <row r="3123" spans="1:12" x14ac:dyDescent="0.25">
      <c r="A3123" s="5">
        <v>43824</v>
      </c>
      <c r="B3123" s="10">
        <v>1504.05</v>
      </c>
      <c r="C3123" s="6">
        <v>70.77</v>
      </c>
      <c r="D3123" s="6">
        <v>52.46</v>
      </c>
      <c r="E3123" s="6">
        <v>64.857498000000007</v>
      </c>
      <c r="F3123" s="7">
        <v>1.5471299999999999</v>
      </c>
      <c r="G3123" s="4">
        <f t="shared" si="170"/>
        <v>4.2647686328445289E-5</v>
      </c>
      <c r="H3123" s="8">
        <f t="shared" si="171"/>
        <v>2.2990803678528894E-3</v>
      </c>
      <c r="I3123" s="8">
        <f t="shared" si="171"/>
        <v>-3.0680728667305972E-2</v>
      </c>
      <c r="J3123" s="8">
        <f t="shared" si="171"/>
        <v>-7.9425113464448131E-3</v>
      </c>
      <c r="K3123" s="8">
        <f t="shared" si="171"/>
        <v>8.5134507390283807E-3</v>
      </c>
      <c r="L3123" s="8">
        <f t="shared" si="172"/>
        <v>6.6988696498802933E-4</v>
      </c>
    </row>
    <row r="3124" spans="1:12" x14ac:dyDescent="0.25">
      <c r="A3124" s="1">
        <v>43825</v>
      </c>
      <c r="B3124" s="9">
        <v>1510.7</v>
      </c>
      <c r="C3124" s="2">
        <v>70.34</v>
      </c>
      <c r="D3124" s="2">
        <v>52.33</v>
      </c>
      <c r="E3124" s="2">
        <v>65.035004000000001</v>
      </c>
      <c r="F3124" s="3">
        <v>1.5365</v>
      </c>
      <c r="G3124" s="4">
        <f t="shared" si="170"/>
        <v>4.2356879700555794E-5</v>
      </c>
      <c r="H3124" s="8">
        <f t="shared" si="171"/>
        <v>4.4213955653070649E-3</v>
      </c>
      <c r="I3124" s="8">
        <f t="shared" si="171"/>
        <v>-6.0760209128160611E-3</v>
      </c>
      <c r="J3124" s="8">
        <f t="shared" si="171"/>
        <v>-2.4780785360274983E-3</v>
      </c>
      <c r="K3124" s="8">
        <f t="shared" si="171"/>
        <v>2.7368616655547508E-3</v>
      </c>
      <c r="L3124" s="8">
        <f t="shared" si="172"/>
        <v>1.631408515220308E-3</v>
      </c>
    </row>
    <row r="3125" spans="1:12" x14ac:dyDescent="0.25">
      <c r="A3125" s="5">
        <v>43826</v>
      </c>
      <c r="B3125" s="10">
        <v>1514.3</v>
      </c>
      <c r="C3125" s="6">
        <v>69.37</v>
      </c>
      <c r="D3125" s="6">
        <v>51.91</v>
      </c>
      <c r="E3125" s="6">
        <v>65.550003000000004</v>
      </c>
      <c r="F3125" s="7">
        <v>1.5436300000000001</v>
      </c>
      <c r="G3125" s="4">
        <f t="shared" si="170"/>
        <v>4.2551939614998702E-5</v>
      </c>
      <c r="H3125" s="8">
        <f t="shared" si="171"/>
        <v>2.3830012576950481E-3</v>
      </c>
      <c r="I3125" s="8">
        <f t="shared" si="171"/>
        <v>-1.379016206994596E-2</v>
      </c>
      <c r="J3125" s="8">
        <f t="shared" si="171"/>
        <v>-8.0259889164915298E-3</v>
      </c>
      <c r="K3125" s="8">
        <f t="shared" si="171"/>
        <v>7.9187970834906554E-3</v>
      </c>
      <c r="L3125" s="8">
        <f t="shared" si="172"/>
        <v>1.8141244939009922E-3</v>
      </c>
    </row>
    <row r="3126" spans="1:12" x14ac:dyDescent="0.25">
      <c r="A3126" s="1">
        <v>43829</v>
      </c>
      <c r="B3126" s="9">
        <v>1518.6</v>
      </c>
      <c r="C3126" s="2">
        <v>68.8</v>
      </c>
      <c r="D3126" s="2">
        <v>52.18</v>
      </c>
      <c r="E3126" s="2">
        <v>65.489998</v>
      </c>
      <c r="F3126" s="3">
        <v>1.5386299999999999</v>
      </c>
      <c r="G3126" s="4">
        <f t="shared" si="170"/>
        <v>4.2415152887054219E-5</v>
      </c>
      <c r="H3126" s="8">
        <f t="shared" si="171"/>
        <v>2.8395958528692825E-3</v>
      </c>
      <c r="I3126" s="8">
        <f t="shared" si="171"/>
        <v>-8.2168084186248717E-3</v>
      </c>
      <c r="J3126" s="8">
        <f t="shared" si="171"/>
        <v>5.2013099595454278E-3</v>
      </c>
      <c r="K3126" s="8">
        <f t="shared" si="171"/>
        <v>-9.1540804353592263E-4</v>
      </c>
      <c r="L3126" s="8">
        <f t="shared" si="172"/>
        <v>6.1020334500810729E-4</v>
      </c>
    </row>
    <row r="3127" spans="1:12" x14ac:dyDescent="0.25">
      <c r="A3127" s="5">
        <v>43830</v>
      </c>
      <c r="B3127" s="10">
        <v>1523.1</v>
      </c>
      <c r="C3127" s="6">
        <v>68.5</v>
      </c>
      <c r="D3127" s="6">
        <v>52.53</v>
      </c>
      <c r="E3127" s="6">
        <v>66.117500000000007</v>
      </c>
      <c r="F3127" s="7">
        <v>1.5386299999999999</v>
      </c>
      <c r="G3127" s="4">
        <f t="shared" si="170"/>
        <v>4.2415152887054219E-5</v>
      </c>
      <c r="H3127" s="8">
        <f t="shared" si="171"/>
        <v>2.9632556301856976E-3</v>
      </c>
      <c r="I3127" s="8">
        <f t="shared" si="171"/>
        <v>-4.3604651162790289E-3</v>
      </c>
      <c r="J3127" s="8">
        <f t="shared" si="171"/>
        <v>6.707550785741691E-3</v>
      </c>
      <c r="K3127" s="8">
        <f t="shared" si="171"/>
        <v>9.5816463454466271E-3</v>
      </c>
      <c r="L3127" s="8">
        <f t="shared" si="172"/>
        <v>5.9860143195789531E-3</v>
      </c>
    </row>
    <row r="3128" spans="1:12" x14ac:dyDescent="0.25">
      <c r="A3128" s="1">
        <v>43831</v>
      </c>
      <c r="B3128" s="9">
        <v>1520.95</v>
      </c>
      <c r="C3128" s="2">
        <v>69.19</v>
      </c>
      <c r="D3128" s="2">
        <v>52.64</v>
      </c>
      <c r="E3128" s="2">
        <v>65.660004000000001</v>
      </c>
      <c r="F3128" s="3">
        <v>1.53925</v>
      </c>
      <c r="G3128" s="4">
        <f t="shared" si="170"/>
        <v>4.2432114806034704E-5</v>
      </c>
      <c r="H3128" s="8">
        <f t="shared" si="171"/>
        <v>-1.4115947738164688E-3</v>
      </c>
      <c r="I3128" s="8">
        <f t="shared" si="171"/>
        <v>1.0072992700729894E-2</v>
      </c>
      <c r="J3128" s="8">
        <f t="shared" si="171"/>
        <v>2.0940415000951728E-3</v>
      </c>
      <c r="K3128" s="8">
        <f t="shared" si="171"/>
        <v>-6.9194388777556026E-3</v>
      </c>
      <c r="L3128" s="8">
        <f t="shared" si="172"/>
        <v>-2.3729860547805539E-3</v>
      </c>
    </row>
    <row r="3129" spans="1:12" x14ac:dyDescent="0.25">
      <c r="A3129" s="5">
        <v>43832</v>
      </c>
      <c r="B3129" s="10">
        <v>1528.1</v>
      </c>
      <c r="C3129" s="6">
        <v>68.52</v>
      </c>
      <c r="D3129" s="6">
        <v>52.68</v>
      </c>
      <c r="E3129" s="6">
        <v>66.440002000000007</v>
      </c>
      <c r="F3129" s="7">
        <v>1.5389999999999999</v>
      </c>
      <c r="G3129" s="4">
        <f t="shared" si="170"/>
        <v>4.2425275335045143E-5</v>
      </c>
      <c r="H3129" s="8">
        <f t="shared" si="171"/>
        <v>4.7010092376474329E-3</v>
      </c>
      <c r="I3129" s="8">
        <f t="shared" si="171"/>
        <v>-9.6834802717155905E-3</v>
      </c>
      <c r="J3129" s="8">
        <f t="shared" si="171"/>
        <v>7.5987841945287138E-4</v>
      </c>
      <c r="K3129" s="8">
        <f t="shared" si="171"/>
        <v>1.1879347433484868E-2</v>
      </c>
      <c r="L3129" s="8">
        <f t="shared" si="172"/>
        <v>6.1073317706962409E-3</v>
      </c>
    </row>
    <row r="3130" spans="1:12" x14ac:dyDescent="0.25">
      <c r="A3130" s="1">
        <v>43833</v>
      </c>
      <c r="B3130" s="9">
        <v>1552.4</v>
      </c>
      <c r="C3130" s="2">
        <v>67.819999999999993</v>
      </c>
      <c r="D3130" s="2">
        <v>53.15</v>
      </c>
      <c r="E3130" s="2">
        <v>66.775002000000001</v>
      </c>
      <c r="F3130" s="3">
        <v>1.5269999999999999</v>
      </c>
      <c r="G3130" s="4">
        <f t="shared" si="170"/>
        <v>4.2096960973347919E-5</v>
      </c>
      <c r="H3130" s="8">
        <f t="shared" si="171"/>
        <v>1.590210064786348E-2</v>
      </c>
      <c r="I3130" s="8">
        <f t="shared" si="171"/>
        <v>-1.0215995329830748E-2</v>
      </c>
      <c r="J3130" s="8">
        <f t="shared" si="171"/>
        <v>8.921791951404686E-3</v>
      </c>
      <c r="K3130" s="8">
        <f t="shared" si="171"/>
        <v>5.0421431353959581E-3</v>
      </c>
      <c r="L3130" s="8">
        <f t="shared" si="172"/>
        <v>7.6337374144085385E-3</v>
      </c>
    </row>
    <row r="3131" spans="1:12" x14ac:dyDescent="0.25">
      <c r="A3131" s="5">
        <v>43836</v>
      </c>
      <c r="B3131" s="10">
        <v>1568.8</v>
      </c>
      <c r="C3131" s="6">
        <v>68.03</v>
      </c>
      <c r="D3131" s="6">
        <v>53.1</v>
      </c>
      <c r="E3131" s="6">
        <v>66.572502</v>
      </c>
      <c r="F3131" s="7">
        <v>1.5367500000000001</v>
      </c>
      <c r="G3131" s="4">
        <f t="shared" si="170"/>
        <v>4.2363719339633121E-5</v>
      </c>
      <c r="H3131" s="8">
        <f t="shared" si="171"/>
        <v>1.056428755475384E-2</v>
      </c>
      <c r="I3131" s="8">
        <f t="shared" si="171"/>
        <v>3.0964317310529046E-3</v>
      </c>
      <c r="J3131" s="8">
        <f t="shared" si="171"/>
        <v>-9.4073377234237367E-4</v>
      </c>
      <c r="K3131" s="8">
        <f t="shared" si="171"/>
        <v>-3.0325719795560703E-3</v>
      </c>
      <c r="L3131" s="8">
        <f t="shared" si="172"/>
        <v>1.8466421992139011E-3</v>
      </c>
    </row>
    <row r="3132" spans="1:12" x14ac:dyDescent="0.25">
      <c r="A3132" s="1">
        <v>43837</v>
      </c>
      <c r="B3132" s="9">
        <v>1574.3</v>
      </c>
      <c r="C3132" s="2">
        <v>69.67</v>
      </c>
      <c r="D3132" s="2">
        <v>53.11</v>
      </c>
      <c r="E3132" s="2">
        <v>65.797500999999997</v>
      </c>
      <c r="F3132" s="3">
        <v>1.53538</v>
      </c>
      <c r="G3132" s="4">
        <f t="shared" si="170"/>
        <v>4.2326237911671782E-5</v>
      </c>
      <c r="H3132" s="8">
        <f t="shared" si="171"/>
        <v>3.505864354920959E-3</v>
      </c>
      <c r="I3132" s="8">
        <f t="shared" si="171"/>
        <v>2.4107011612523894E-2</v>
      </c>
      <c r="J3132" s="8">
        <f t="shared" si="171"/>
        <v>1.88323917137439E-4</v>
      </c>
      <c r="K3132" s="8">
        <f t="shared" si="171"/>
        <v>-1.1641458210478602E-2</v>
      </c>
      <c r="L3132" s="8">
        <f t="shared" si="172"/>
        <v>-2.2157361833872562E-3</v>
      </c>
    </row>
    <row r="3133" spans="1:12" x14ac:dyDescent="0.25">
      <c r="A3133" s="5">
        <v>43838</v>
      </c>
      <c r="B3133" s="10">
        <v>1560.2</v>
      </c>
      <c r="C3133" s="6">
        <v>69.37</v>
      </c>
      <c r="D3133" s="6">
        <v>52.96</v>
      </c>
      <c r="E3133" s="6">
        <v>65.502502000000007</v>
      </c>
      <c r="F3133" s="7">
        <v>1.53688</v>
      </c>
      <c r="G3133" s="4">
        <f t="shared" si="170"/>
        <v>4.2367275945309757E-5</v>
      </c>
      <c r="H3133" s="8">
        <f t="shared" si="171"/>
        <v>-8.9563615575175698E-3</v>
      </c>
      <c r="I3133" s="8">
        <f t="shared" si="171"/>
        <v>-4.3060140663125756E-3</v>
      </c>
      <c r="J3133" s="8">
        <f t="shared" si="171"/>
        <v>-2.8243268687629182E-3</v>
      </c>
      <c r="K3133" s="8">
        <f t="shared" si="171"/>
        <v>-4.4834377524457965E-3</v>
      </c>
      <c r="L3133" s="8">
        <f t="shared" si="172"/>
        <v>-5.51409721938231E-3</v>
      </c>
    </row>
    <row r="3134" spans="1:12" x14ac:dyDescent="0.25">
      <c r="A3134" s="1">
        <v>43839</v>
      </c>
      <c r="B3134" s="9">
        <v>1554.3</v>
      </c>
      <c r="C3134" s="2">
        <v>68.91</v>
      </c>
      <c r="D3134" s="2">
        <v>53.28</v>
      </c>
      <c r="E3134" s="2">
        <v>65.444999999999993</v>
      </c>
      <c r="F3134" s="3">
        <v>1.5289999999999999</v>
      </c>
      <c r="G3134" s="4">
        <f t="shared" si="170"/>
        <v>4.2151682720925621E-5</v>
      </c>
      <c r="H3134" s="8">
        <f t="shared" si="171"/>
        <v>-3.7815664658377712E-3</v>
      </c>
      <c r="I3134" s="8">
        <f t="shared" si="171"/>
        <v>-6.6311085483639603E-3</v>
      </c>
      <c r="J3134" s="8">
        <f t="shared" si="171"/>
        <v>6.0422960725075581E-3</v>
      </c>
      <c r="K3134" s="8">
        <f t="shared" si="171"/>
        <v>-8.7785959687484462E-4</v>
      </c>
      <c r="L3134" s="8">
        <f t="shared" si="172"/>
        <v>-1.0582940841480507E-3</v>
      </c>
    </row>
    <row r="3135" spans="1:12" x14ac:dyDescent="0.25">
      <c r="A3135" s="5">
        <v>43840</v>
      </c>
      <c r="B3135" s="10">
        <v>1560.1</v>
      </c>
      <c r="C3135" s="6">
        <v>68.739999999999995</v>
      </c>
      <c r="D3135" s="6">
        <v>53.31</v>
      </c>
      <c r="E3135" s="6">
        <v>66.592499000000004</v>
      </c>
      <c r="F3135" s="7">
        <v>1.54138</v>
      </c>
      <c r="G3135" s="4">
        <f t="shared" si="170"/>
        <v>4.249038641868097E-5</v>
      </c>
      <c r="H3135" s="8">
        <f t="shared" si="171"/>
        <v>3.7315833494177154E-3</v>
      </c>
      <c r="I3135" s="8">
        <f t="shared" si="171"/>
        <v>-2.4669859236685779E-3</v>
      </c>
      <c r="J3135" s="8">
        <f t="shared" si="171"/>
        <v>5.6306306306308442E-4</v>
      </c>
      <c r="K3135" s="8">
        <f t="shared" si="171"/>
        <v>1.7533791733516855E-2</v>
      </c>
      <c r="L3135" s="8">
        <f t="shared" si="172"/>
        <v>8.9553409079438685E-3</v>
      </c>
    </row>
    <row r="3136" spans="1:12" x14ac:dyDescent="0.25">
      <c r="A3136" s="1">
        <v>43843</v>
      </c>
      <c r="B3136" s="9">
        <v>1550.6</v>
      </c>
      <c r="C3136" s="2">
        <v>68.7</v>
      </c>
      <c r="D3136" s="2">
        <v>53.93</v>
      </c>
      <c r="E3136" s="2">
        <v>66.072502</v>
      </c>
      <c r="F3136" s="3">
        <v>1.5338799999999999</v>
      </c>
      <c r="G3136" s="4">
        <f t="shared" si="170"/>
        <v>4.2285199273406349E-5</v>
      </c>
      <c r="H3136" s="8">
        <f t="shared" si="171"/>
        <v>-6.0893532465867576E-3</v>
      </c>
      <c r="I3136" s="8">
        <f t="shared" si="171"/>
        <v>-5.8190282222857204E-4</v>
      </c>
      <c r="J3136" s="8">
        <f t="shared" si="171"/>
        <v>1.1630088163571514E-2</v>
      </c>
      <c r="K3136" s="8">
        <f t="shared" si="171"/>
        <v>-7.8086422316123553E-3</v>
      </c>
      <c r="L3136" s="8">
        <f t="shared" si="172"/>
        <v>-3.4520365005596323E-3</v>
      </c>
    </row>
    <row r="3137" spans="1:12" x14ac:dyDescent="0.25">
      <c r="A3137" s="5">
        <v>43844</v>
      </c>
      <c r="B3137" s="10">
        <v>1544.6</v>
      </c>
      <c r="C3137" s="6">
        <v>68.13</v>
      </c>
      <c r="D3137" s="6">
        <v>53.7</v>
      </c>
      <c r="E3137" s="6">
        <v>66.959998999999996</v>
      </c>
      <c r="F3137" s="7">
        <v>1.53613</v>
      </c>
      <c r="G3137" s="4">
        <f t="shared" si="170"/>
        <v>4.2346757004096958E-5</v>
      </c>
      <c r="H3137" s="8">
        <f t="shared" si="171"/>
        <v>-3.8694698826260802E-3</v>
      </c>
      <c r="I3137" s="8">
        <f t="shared" si="171"/>
        <v>-8.2969432314411555E-3</v>
      </c>
      <c r="J3137" s="8">
        <f t="shared" si="171"/>
        <v>-4.2647876877433127E-3</v>
      </c>
      <c r="K3137" s="8">
        <f t="shared" si="171"/>
        <v>1.3432168801478052E-2</v>
      </c>
      <c r="L3137" s="8">
        <f t="shared" si="172"/>
        <v>3.5540278082385789E-3</v>
      </c>
    </row>
    <row r="3138" spans="1:12" x14ac:dyDescent="0.25">
      <c r="A3138" s="1">
        <v>43845</v>
      </c>
      <c r="B3138" s="9">
        <v>1554</v>
      </c>
      <c r="C3138" s="2">
        <v>68.42</v>
      </c>
      <c r="D3138" s="2">
        <v>53.32</v>
      </c>
      <c r="E3138" s="2">
        <v>66.8125</v>
      </c>
      <c r="F3138" s="3">
        <v>1.538</v>
      </c>
      <c r="G3138" s="4">
        <f t="shared" si="170"/>
        <v>4.2397917282777087E-5</v>
      </c>
      <c r="H3138" s="8">
        <f t="shared" si="171"/>
        <v>6.0857179852389564E-3</v>
      </c>
      <c r="I3138" s="8">
        <f t="shared" si="171"/>
        <v>4.2565683252606236E-3</v>
      </c>
      <c r="J3138" s="8">
        <f t="shared" si="171"/>
        <v>-7.0763500931099168E-3</v>
      </c>
      <c r="K3138" s="8">
        <f t="shared" ref="K3138:K3201" si="173">(E3138-E3137)/E3137</f>
        <v>-2.202792744963994E-3</v>
      </c>
      <c r="L3138" s="8">
        <f t="shared" si="172"/>
        <v>-2.951372279853641E-5</v>
      </c>
    </row>
    <row r="3139" spans="1:12" x14ac:dyDescent="0.25">
      <c r="A3139" s="5">
        <v>43846</v>
      </c>
      <c r="B3139" s="10">
        <v>1550.5</v>
      </c>
      <c r="C3139" s="6">
        <v>67.88</v>
      </c>
      <c r="D3139" s="6">
        <v>53.71</v>
      </c>
      <c r="E3139" s="6">
        <v>66.040001000000004</v>
      </c>
      <c r="F3139" s="7">
        <v>1.5396300000000001</v>
      </c>
      <c r="G3139" s="4">
        <f t="shared" ref="G3139:G3202" si="174">(1+(F3139/100))^(1/360)-1</f>
        <v>4.2442510769902242E-5</v>
      </c>
      <c r="H3139" s="8">
        <f t="shared" ref="H3139:K3202" si="175">(B3139-B3138)/B3138</f>
        <v>-2.2522522522522522E-3</v>
      </c>
      <c r="I3139" s="8">
        <f t="shared" si="175"/>
        <v>-7.8924291142941569E-3</v>
      </c>
      <c r="J3139" s="8">
        <f t="shared" si="175"/>
        <v>7.3143285821455472E-3</v>
      </c>
      <c r="K3139" s="8">
        <f t="shared" si="173"/>
        <v>-1.1562192703461123E-2</v>
      </c>
      <c r="L3139" s="8">
        <f t="shared" si="172"/>
        <v>-5.350583592364083E-3</v>
      </c>
    </row>
    <row r="3140" spans="1:12" x14ac:dyDescent="0.25">
      <c r="A3140" s="1">
        <v>43847</v>
      </c>
      <c r="B3140" s="9">
        <v>1560.3</v>
      </c>
      <c r="C3140" s="2">
        <v>68.650000000000006</v>
      </c>
      <c r="D3140" s="2">
        <v>53.8</v>
      </c>
      <c r="E3140" s="2">
        <v>64.862503000000004</v>
      </c>
      <c r="F3140" s="3">
        <v>1.5396300000000001</v>
      </c>
      <c r="G3140" s="4">
        <f t="shared" si="174"/>
        <v>4.2442510769902242E-5</v>
      </c>
      <c r="H3140" s="8">
        <f t="shared" si="175"/>
        <v>6.3205417607223183E-3</v>
      </c>
      <c r="I3140" s="8">
        <f t="shared" si="175"/>
        <v>1.1343547436653069E-2</v>
      </c>
      <c r="J3140" s="8">
        <f t="shared" si="175"/>
        <v>1.6756656116178794E-3</v>
      </c>
      <c r="K3140" s="8">
        <f t="shared" si="173"/>
        <v>-1.7830072413233304E-2</v>
      </c>
      <c r="L3140" s="8">
        <f t="shared" ref="L3140:L3203" si="176">H3140*$X$12+I3140*$Y$12+$Z$12*J3140+$AA$12*K3140</f>
        <v>-5.0059894300984132E-3</v>
      </c>
    </row>
    <row r="3141" spans="1:12" x14ac:dyDescent="0.25">
      <c r="A3141" s="5">
        <v>43849</v>
      </c>
      <c r="B3141" s="10">
        <v>1557.05</v>
      </c>
      <c r="C3141" s="6">
        <v>68.41</v>
      </c>
      <c r="D3141" s="6">
        <v>54.21</v>
      </c>
      <c r="E3141" s="6">
        <v>65.434997999999993</v>
      </c>
      <c r="F3141" s="7">
        <v>1.5425</v>
      </c>
      <c r="G3141" s="4">
        <f t="shared" si="174"/>
        <v>4.2521026401898254E-5</v>
      </c>
      <c r="H3141" s="8">
        <f t="shared" si="175"/>
        <v>-2.0829327693392295E-3</v>
      </c>
      <c r="I3141" s="8">
        <f t="shared" si="175"/>
        <v>-3.4959941733431767E-3</v>
      </c>
      <c r="J3141" s="8">
        <f t="shared" si="175"/>
        <v>7.6208178438662401E-3</v>
      </c>
      <c r="K3141" s="8">
        <f t="shared" si="173"/>
        <v>8.8262859667933152E-3</v>
      </c>
      <c r="L3141" s="8">
        <f t="shared" si="176"/>
        <v>4.3752773068812811E-3</v>
      </c>
    </row>
    <row r="3142" spans="1:12" x14ac:dyDescent="0.25">
      <c r="A3142" s="1">
        <v>43850</v>
      </c>
      <c r="B3142" s="9">
        <v>1561.25</v>
      </c>
      <c r="C3142" s="2">
        <v>69.510000000000005</v>
      </c>
      <c r="D3142" s="2">
        <v>54.31</v>
      </c>
      <c r="E3142" s="2">
        <v>66.394997000000004</v>
      </c>
      <c r="F3142" s="3">
        <v>1.5406299999999999</v>
      </c>
      <c r="G3142" s="4">
        <f t="shared" si="174"/>
        <v>4.2469868384298337E-5</v>
      </c>
      <c r="H3142" s="8">
        <f t="shared" si="175"/>
        <v>2.6974085610610098E-3</v>
      </c>
      <c r="I3142" s="8">
        <f t="shared" si="175"/>
        <v>1.6079520537933177E-2</v>
      </c>
      <c r="J3142" s="8">
        <f t="shared" si="175"/>
        <v>1.8446781036709355E-3</v>
      </c>
      <c r="K3142" s="8">
        <f t="shared" si="173"/>
        <v>1.4671032770567374E-2</v>
      </c>
      <c r="L3142" s="8">
        <f t="shared" si="176"/>
        <v>9.1045901326227072E-3</v>
      </c>
    </row>
    <row r="3143" spans="1:12" x14ac:dyDescent="0.25">
      <c r="A3143" s="5">
        <v>43851</v>
      </c>
      <c r="B3143" s="10">
        <v>1557.9</v>
      </c>
      <c r="C3143" s="6">
        <v>69.66</v>
      </c>
      <c r="D3143" s="6">
        <v>54.3</v>
      </c>
      <c r="E3143" s="6">
        <v>67.677498</v>
      </c>
      <c r="F3143" s="7">
        <v>1.5385</v>
      </c>
      <c r="G3143" s="4">
        <f t="shared" si="174"/>
        <v>4.241159634243985E-5</v>
      </c>
      <c r="H3143" s="8">
        <f t="shared" si="175"/>
        <v>-2.1457165732585485E-3</v>
      </c>
      <c r="I3143" s="8">
        <f t="shared" si="175"/>
        <v>2.157962883038289E-3</v>
      </c>
      <c r="J3143" s="8">
        <f t="shared" si="175"/>
        <v>-1.8412815319471764E-4</v>
      </c>
      <c r="K3143" s="8">
        <f t="shared" si="173"/>
        <v>1.9316229504460949E-2</v>
      </c>
      <c r="L3143" s="8">
        <f t="shared" si="176"/>
        <v>8.2864079850534927E-3</v>
      </c>
    </row>
    <row r="3144" spans="1:12" x14ac:dyDescent="0.25">
      <c r="A3144" s="1">
        <v>43852</v>
      </c>
      <c r="B3144" s="9">
        <v>1556.7</v>
      </c>
      <c r="C3144" s="2">
        <v>69.06</v>
      </c>
      <c r="D3144" s="2">
        <v>54.04</v>
      </c>
      <c r="E3144" s="2">
        <v>66.730002999999996</v>
      </c>
      <c r="F3144" s="3">
        <v>1.5295000000000001</v>
      </c>
      <c r="G3144" s="4">
        <f t="shared" si="174"/>
        <v>4.2165362989843302E-5</v>
      </c>
      <c r="H3144" s="8">
        <f t="shared" si="175"/>
        <v>-7.7026766801466424E-4</v>
      </c>
      <c r="I3144" s="8">
        <f t="shared" si="175"/>
        <v>-8.6132644272178347E-3</v>
      </c>
      <c r="J3144" s="8">
        <f t="shared" si="175"/>
        <v>-4.7882136279925975E-3</v>
      </c>
      <c r="K3144" s="8">
        <f t="shared" si="173"/>
        <v>-1.4000148173326435E-2</v>
      </c>
      <c r="L3144" s="8">
        <f t="shared" si="176"/>
        <v>-8.1015049433883941E-3</v>
      </c>
    </row>
    <row r="3145" spans="1:12" x14ac:dyDescent="0.25">
      <c r="A3145" s="5">
        <v>43853</v>
      </c>
      <c r="B3145" s="10">
        <v>1565.4</v>
      </c>
      <c r="C3145" s="6">
        <v>68.959999999999994</v>
      </c>
      <c r="D3145" s="6">
        <v>53.94</v>
      </c>
      <c r="E3145" s="6">
        <v>67.120002999999997</v>
      </c>
      <c r="F3145" s="7">
        <v>1.52938</v>
      </c>
      <c r="G3145" s="4">
        <f t="shared" si="174"/>
        <v>4.2162079731289381E-5</v>
      </c>
      <c r="H3145" s="8">
        <f t="shared" si="175"/>
        <v>5.5887454230102432E-3</v>
      </c>
      <c r="I3145" s="8">
        <f t="shared" si="175"/>
        <v>-1.4480162177817626E-3</v>
      </c>
      <c r="J3145" s="8">
        <f t="shared" si="175"/>
        <v>-1.8504811250925504E-3</v>
      </c>
      <c r="K3145" s="8">
        <f t="shared" si="173"/>
        <v>5.8444475118636001E-3</v>
      </c>
      <c r="L3145" s="8">
        <f t="shared" si="176"/>
        <v>3.877267238727175E-3</v>
      </c>
    </row>
    <row r="3146" spans="1:12" x14ac:dyDescent="0.25">
      <c r="A3146" s="1">
        <v>43854</v>
      </c>
      <c r="B3146" s="9">
        <v>1571.9</v>
      </c>
      <c r="C3146" s="2">
        <v>70.34</v>
      </c>
      <c r="D3146" s="2">
        <v>54.01</v>
      </c>
      <c r="E3146" s="2">
        <v>67.692497000000003</v>
      </c>
      <c r="F3146" s="3">
        <v>1.5291300000000001</v>
      </c>
      <c r="G3146" s="4">
        <f t="shared" si="174"/>
        <v>4.215523959727463E-5</v>
      </c>
      <c r="H3146" s="8">
        <f t="shared" si="175"/>
        <v>4.1522933435543625E-3</v>
      </c>
      <c r="I3146" s="8">
        <f t="shared" si="175"/>
        <v>2.0011600928074389E-2</v>
      </c>
      <c r="J3146" s="8">
        <f t="shared" si="175"/>
        <v>1.2977382276603687E-3</v>
      </c>
      <c r="K3146" s="8">
        <f t="shared" si="173"/>
        <v>8.5294096306879792E-3</v>
      </c>
      <c r="L3146" s="8">
        <f t="shared" si="176"/>
        <v>6.9809422800696311E-3</v>
      </c>
    </row>
    <row r="3147" spans="1:12" x14ac:dyDescent="0.25">
      <c r="A3147" s="5">
        <v>43857</v>
      </c>
      <c r="B3147" s="10">
        <v>1577.4</v>
      </c>
      <c r="C3147" s="6">
        <v>69.23</v>
      </c>
      <c r="D3147" s="6">
        <v>53.94</v>
      </c>
      <c r="E3147" s="6">
        <v>67.864998</v>
      </c>
      <c r="F3147" s="7">
        <v>1.5366299999999999</v>
      </c>
      <c r="G3147" s="4">
        <f t="shared" si="174"/>
        <v>4.2360436314892169E-5</v>
      </c>
      <c r="H3147" s="8">
        <f t="shared" si="175"/>
        <v>3.4989503149055281E-3</v>
      </c>
      <c r="I3147" s="8">
        <f t="shared" si="175"/>
        <v>-1.5780494739835078E-2</v>
      </c>
      <c r="J3147" s="8">
        <f t="shared" si="175"/>
        <v>-1.2960562858729918E-3</v>
      </c>
      <c r="K3147" s="8">
        <f t="shared" si="173"/>
        <v>2.5483031007113963E-3</v>
      </c>
      <c r="L3147" s="8">
        <f t="shared" si="176"/>
        <v>6.6416683209400871E-4</v>
      </c>
    </row>
    <row r="3148" spans="1:12" x14ac:dyDescent="0.25">
      <c r="A3148" s="1">
        <v>43858</v>
      </c>
      <c r="B3148" s="9">
        <v>1569.8</v>
      </c>
      <c r="C3148" s="2">
        <v>70</v>
      </c>
      <c r="D3148" s="2">
        <v>54.69</v>
      </c>
      <c r="E3148" s="2">
        <v>68.787497999999999</v>
      </c>
      <c r="F3148" s="3">
        <v>1.5289999999999999</v>
      </c>
      <c r="G3148" s="4">
        <f t="shared" si="174"/>
        <v>4.2151682720925621E-5</v>
      </c>
      <c r="H3148" s="8">
        <f t="shared" si="175"/>
        <v>-4.8180550272601342E-3</v>
      </c>
      <c r="I3148" s="8">
        <f t="shared" si="175"/>
        <v>1.1122345803842207E-2</v>
      </c>
      <c r="J3148" s="8">
        <f t="shared" si="175"/>
        <v>1.3904338153503894E-2</v>
      </c>
      <c r="K3148" s="8">
        <f t="shared" si="173"/>
        <v>1.3593163297521934E-2</v>
      </c>
      <c r="L3148" s="8">
        <f t="shared" si="176"/>
        <v>7.995834113592502E-3</v>
      </c>
    </row>
    <row r="3149" spans="1:12" x14ac:dyDescent="0.25">
      <c r="A3149" s="5">
        <v>43859</v>
      </c>
      <c r="B3149" s="10">
        <v>1570.4</v>
      </c>
      <c r="C3149" s="6">
        <v>69.680000000000007</v>
      </c>
      <c r="D3149" s="6">
        <v>54.4</v>
      </c>
      <c r="E3149" s="6">
        <v>69.964995999999999</v>
      </c>
      <c r="F3149" s="7">
        <v>1.52538</v>
      </c>
      <c r="G3149" s="4">
        <f t="shared" si="174"/>
        <v>4.2052635569778118E-5</v>
      </c>
      <c r="H3149" s="8">
        <f t="shared" si="175"/>
        <v>3.8221429481471298E-4</v>
      </c>
      <c r="I3149" s="8">
        <f t="shared" si="175"/>
        <v>-4.5714285714284738E-3</v>
      </c>
      <c r="J3149" s="8">
        <f t="shared" si="175"/>
        <v>-5.3026147376119799E-3</v>
      </c>
      <c r="K3149" s="8">
        <f t="shared" si="173"/>
        <v>1.7117907094105964E-2</v>
      </c>
      <c r="L3149" s="8">
        <f t="shared" si="176"/>
        <v>6.6212172472875017E-3</v>
      </c>
    </row>
    <row r="3150" spans="1:12" x14ac:dyDescent="0.25">
      <c r="A3150" s="1">
        <v>43860</v>
      </c>
      <c r="B3150" s="9">
        <v>1586.5</v>
      </c>
      <c r="C3150" s="2">
        <v>69.87</v>
      </c>
      <c r="D3150" s="2">
        <v>54.53</v>
      </c>
      <c r="E3150" s="2">
        <v>70.102501000000004</v>
      </c>
      <c r="F3150" s="3">
        <v>1.5337499999999999</v>
      </c>
      <c r="G3150" s="4">
        <f t="shared" si="174"/>
        <v>4.2281642563146704E-5</v>
      </c>
      <c r="H3150" s="8">
        <f t="shared" si="175"/>
        <v>1.0252165053489498E-2</v>
      </c>
      <c r="I3150" s="8">
        <f t="shared" si="175"/>
        <v>2.7267508610791863E-3</v>
      </c>
      <c r="J3150" s="8">
        <f t="shared" si="175"/>
        <v>2.3897058823529882E-3</v>
      </c>
      <c r="K3150" s="8">
        <f t="shared" si="173"/>
        <v>1.9653399251249072E-3</v>
      </c>
      <c r="L3150" s="8">
        <f t="shared" si="176"/>
        <v>4.5498414714419417E-3</v>
      </c>
    </row>
    <row r="3151" spans="1:12" x14ac:dyDescent="0.25">
      <c r="A3151" s="5">
        <v>43861</v>
      </c>
      <c r="B3151" s="10">
        <v>1584.9</v>
      </c>
      <c r="C3151" s="6">
        <v>69.39</v>
      </c>
      <c r="D3151" s="6">
        <v>54.04</v>
      </c>
      <c r="E3151" s="6">
        <v>69.934997999999993</v>
      </c>
      <c r="F3151" s="7">
        <v>1.5298799999999999</v>
      </c>
      <c r="G3151" s="4">
        <f t="shared" si="174"/>
        <v>4.2175759949136804E-5</v>
      </c>
      <c r="H3151" s="8">
        <f t="shared" si="175"/>
        <v>-1.0085092971950263E-3</v>
      </c>
      <c r="I3151" s="8">
        <f t="shared" si="175"/>
        <v>-6.8699012451696575E-3</v>
      </c>
      <c r="J3151" s="8">
        <f t="shared" si="175"/>
        <v>-8.985879332477572E-3</v>
      </c>
      <c r="K3151" s="8">
        <f t="shared" si="173"/>
        <v>-2.3894011998232502E-3</v>
      </c>
      <c r="L3151" s="8">
        <f t="shared" si="176"/>
        <v>-3.4554860981881258E-3</v>
      </c>
    </row>
    <row r="3152" spans="1:12" x14ac:dyDescent="0.25">
      <c r="A3152" s="1">
        <v>43864</v>
      </c>
      <c r="B3152" s="9">
        <v>1579.5</v>
      </c>
      <c r="C3152" s="2">
        <v>69.94</v>
      </c>
      <c r="D3152" s="2">
        <v>54.94</v>
      </c>
      <c r="E3152" s="2">
        <v>70.004997000000003</v>
      </c>
      <c r="F3152" s="3">
        <v>1.5306299999999999</v>
      </c>
      <c r="G3152" s="4">
        <f t="shared" si="174"/>
        <v>4.2196280150008647E-5</v>
      </c>
      <c r="H3152" s="8">
        <f t="shared" si="175"/>
        <v>-3.40715502555372E-3</v>
      </c>
      <c r="I3152" s="8">
        <f t="shared" si="175"/>
        <v>7.9262141518950443E-3</v>
      </c>
      <c r="J3152" s="8">
        <f t="shared" si="175"/>
        <v>1.665433012583269E-2</v>
      </c>
      <c r="K3152" s="8">
        <f t="shared" si="173"/>
        <v>1.000915164107246E-3</v>
      </c>
      <c r="L3152" s="8">
        <f t="shared" si="176"/>
        <v>2.8882343811833812E-3</v>
      </c>
    </row>
    <row r="3153" spans="1:12" x14ac:dyDescent="0.25">
      <c r="A3153" s="5">
        <v>43865</v>
      </c>
      <c r="B3153" s="10">
        <v>1552.7</v>
      </c>
      <c r="C3153" s="6">
        <v>70.290000000000006</v>
      </c>
      <c r="D3153" s="6">
        <v>55</v>
      </c>
      <c r="E3153" s="6">
        <v>69.860000999999997</v>
      </c>
      <c r="F3153" s="7">
        <v>1.5356300000000001</v>
      </c>
      <c r="G3153" s="4">
        <f t="shared" si="174"/>
        <v>4.2333077625800186E-5</v>
      </c>
      <c r="H3153" s="8">
        <f t="shared" si="175"/>
        <v>-1.6967394745172493E-2</v>
      </c>
      <c r="I3153" s="8">
        <f t="shared" si="175"/>
        <v>5.0042893909066129E-3</v>
      </c>
      <c r="J3153" s="8">
        <f t="shared" si="175"/>
        <v>1.0921004732435799E-3</v>
      </c>
      <c r="K3153" s="8">
        <f t="shared" si="173"/>
        <v>-2.0712235727973266E-3</v>
      </c>
      <c r="L3153" s="8">
        <f t="shared" si="176"/>
        <v>-5.3594593957614909E-3</v>
      </c>
    </row>
    <row r="3154" spans="1:12" x14ac:dyDescent="0.25">
      <c r="A3154" s="1">
        <v>43866</v>
      </c>
      <c r="B3154" s="9">
        <v>1560.1</v>
      </c>
      <c r="C3154" s="2">
        <v>70.02</v>
      </c>
      <c r="D3154" s="2">
        <v>54.8</v>
      </c>
      <c r="E3154" s="2">
        <v>71</v>
      </c>
      <c r="F3154" s="3">
        <v>1.5335000000000001</v>
      </c>
      <c r="G3154" s="4">
        <f t="shared" si="174"/>
        <v>4.2274802722452876E-5</v>
      </c>
      <c r="H3154" s="8">
        <f t="shared" si="175"/>
        <v>4.7658916725702733E-3</v>
      </c>
      <c r="I3154" s="8">
        <f t="shared" si="175"/>
        <v>-3.8412291933420145E-3</v>
      </c>
      <c r="J3154" s="8">
        <f t="shared" si="175"/>
        <v>-3.636363636363688E-3</v>
      </c>
      <c r="K3154" s="8">
        <f t="shared" si="173"/>
        <v>1.6318336439760474E-2</v>
      </c>
      <c r="L3154" s="8">
        <f t="shared" si="176"/>
        <v>7.893372838655037E-3</v>
      </c>
    </row>
    <row r="3155" spans="1:12" x14ac:dyDescent="0.25">
      <c r="A3155" s="5">
        <v>43867</v>
      </c>
      <c r="B3155" s="10">
        <v>1567.2</v>
      </c>
      <c r="C3155" s="6">
        <v>70.13</v>
      </c>
      <c r="D3155" s="6">
        <v>54.92</v>
      </c>
      <c r="E3155" s="6">
        <v>71.067497000000003</v>
      </c>
      <c r="F3155" s="7">
        <v>1.534</v>
      </c>
      <c r="G3155" s="4">
        <f t="shared" si="174"/>
        <v>4.2288482386743098E-5</v>
      </c>
      <c r="H3155" s="8">
        <f t="shared" si="175"/>
        <v>4.5509903211333486E-3</v>
      </c>
      <c r="I3155" s="8">
        <f t="shared" si="175"/>
        <v>1.5709797200799691E-3</v>
      </c>
      <c r="J3155" s="8">
        <f t="shared" si="175"/>
        <v>2.1897810218978932E-3</v>
      </c>
      <c r="K3155" s="8">
        <f t="shared" si="173"/>
        <v>9.5066197183102852E-4</v>
      </c>
      <c r="L3155" s="8">
        <f t="shared" si="176"/>
        <v>2.2738144990295476E-3</v>
      </c>
    </row>
    <row r="3156" spans="1:12" x14ac:dyDescent="0.25">
      <c r="A3156" s="1">
        <v>43868</v>
      </c>
      <c r="B3156" s="9">
        <v>1570.6</v>
      </c>
      <c r="C3156" s="2">
        <v>69.89</v>
      </c>
      <c r="D3156" s="2">
        <v>55.01</v>
      </c>
      <c r="E3156" s="2">
        <v>72.477501000000004</v>
      </c>
      <c r="F3156" s="3">
        <v>1.5366299999999999</v>
      </c>
      <c r="G3156" s="4">
        <f t="shared" si="174"/>
        <v>4.2360436314892169E-5</v>
      </c>
      <c r="H3156" s="8">
        <f t="shared" si="175"/>
        <v>2.1694742215415158E-3</v>
      </c>
      <c r="I3156" s="8">
        <f t="shared" si="175"/>
        <v>-3.4222158847853259E-3</v>
      </c>
      <c r="J3156" s="8">
        <f t="shared" si="175"/>
        <v>1.6387472687544847E-3</v>
      </c>
      <c r="K3156" s="8">
        <f t="shared" si="173"/>
        <v>1.9840349801541493E-2</v>
      </c>
      <c r="L3156" s="8">
        <f t="shared" si="176"/>
        <v>9.6413004652730391E-3</v>
      </c>
    </row>
    <row r="3157" spans="1:12" x14ac:dyDescent="0.25">
      <c r="A3157" s="5">
        <v>43871</v>
      </c>
      <c r="B3157" s="10">
        <v>1576.6</v>
      </c>
      <c r="C3157" s="6">
        <v>69.48</v>
      </c>
      <c r="D3157" s="6">
        <v>55.18</v>
      </c>
      <c r="E3157" s="6">
        <v>72.449996999999996</v>
      </c>
      <c r="F3157" s="7">
        <v>1.5345</v>
      </c>
      <c r="G3157" s="4">
        <f t="shared" si="174"/>
        <v>4.230216198397585E-5</v>
      </c>
      <c r="H3157" s="8">
        <f t="shared" si="175"/>
        <v>3.8201961033999749E-3</v>
      </c>
      <c r="I3157" s="8">
        <f t="shared" si="175"/>
        <v>-5.8663614250965314E-3</v>
      </c>
      <c r="J3157" s="8">
        <f t="shared" si="175"/>
        <v>3.090347209598286E-3</v>
      </c>
      <c r="K3157" s="8">
        <f t="shared" si="173"/>
        <v>-3.7948328268116641E-4</v>
      </c>
      <c r="L3157" s="8">
        <f t="shared" si="176"/>
        <v>9.8614831495734477E-4</v>
      </c>
    </row>
    <row r="3158" spans="1:12" x14ac:dyDescent="0.25">
      <c r="A3158" s="1">
        <v>43872</v>
      </c>
      <c r="B3158" s="9">
        <v>1567.2</v>
      </c>
      <c r="C3158" s="2">
        <v>69.78</v>
      </c>
      <c r="D3158" s="2">
        <v>55.2</v>
      </c>
      <c r="E3158" s="2">
        <v>72.879997000000003</v>
      </c>
      <c r="F3158" s="3">
        <v>1.5331300000000001</v>
      </c>
      <c r="G3158" s="4">
        <f t="shared" si="174"/>
        <v>4.2264679727788135E-5</v>
      </c>
      <c r="H3158" s="8">
        <f t="shared" si="175"/>
        <v>-5.96219713307108E-3</v>
      </c>
      <c r="I3158" s="8">
        <f t="shared" si="175"/>
        <v>4.3177892918825154E-3</v>
      </c>
      <c r="J3158" s="8">
        <f t="shared" si="175"/>
        <v>3.6245016310263004E-4</v>
      </c>
      <c r="K3158" s="8">
        <f t="shared" si="173"/>
        <v>5.9351279200191938E-3</v>
      </c>
      <c r="L3158" s="8">
        <f t="shared" si="176"/>
        <v>1.3517537231709862E-3</v>
      </c>
    </row>
    <row r="3159" spans="1:12" x14ac:dyDescent="0.25">
      <c r="A3159" s="5">
        <v>43873</v>
      </c>
      <c r="B3159" s="10">
        <v>1568.8</v>
      </c>
      <c r="C3159" s="6">
        <v>70.900000000000006</v>
      </c>
      <c r="D3159" s="6">
        <v>55.32</v>
      </c>
      <c r="E3159" s="6">
        <v>73.412497999999999</v>
      </c>
      <c r="F3159" s="7">
        <v>1.5362499999999999</v>
      </c>
      <c r="G3159" s="4">
        <f t="shared" si="174"/>
        <v>4.2350040044825121E-5</v>
      </c>
      <c r="H3159" s="8">
        <f t="shared" si="175"/>
        <v>1.0209290454312844E-3</v>
      </c>
      <c r="I3159" s="8">
        <f t="shared" si="175"/>
        <v>1.6050444253367793E-2</v>
      </c>
      <c r="J3159" s="8">
        <f t="shared" si="175"/>
        <v>2.1739130434782145E-3</v>
      </c>
      <c r="K3159" s="8">
        <f t="shared" si="173"/>
        <v>7.3065453062518141E-3</v>
      </c>
      <c r="L3159" s="8">
        <f t="shared" si="176"/>
        <v>5.3169305489913013E-3</v>
      </c>
    </row>
    <row r="3160" spans="1:12" x14ac:dyDescent="0.25">
      <c r="A3160" s="1">
        <v>43874</v>
      </c>
      <c r="B3160" s="9">
        <v>1576.3</v>
      </c>
      <c r="C3160" s="2">
        <v>70.33</v>
      </c>
      <c r="D3160" s="2">
        <v>54.32</v>
      </c>
      <c r="E3160" s="2">
        <v>75.087502000000001</v>
      </c>
      <c r="F3160" s="3">
        <v>1.5343800000000001</v>
      </c>
      <c r="G3160" s="4">
        <f t="shared" si="174"/>
        <v>4.2298878886626312E-5</v>
      </c>
      <c r="H3160" s="8">
        <f t="shared" si="175"/>
        <v>4.7807241203467622E-3</v>
      </c>
      <c r="I3160" s="8">
        <f t="shared" si="175"/>
        <v>-8.0394922425953089E-3</v>
      </c>
      <c r="J3160" s="8">
        <f t="shared" si="175"/>
        <v>-1.8076644974692697E-2</v>
      </c>
      <c r="K3160" s="8">
        <f t="shared" si="173"/>
        <v>2.2816332990058467E-2</v>
      </c>
      <c r="L3160" s="8">
        <f t="shared" si="176"/>
        <v>8.0873112648123472E-3</v>
      </c>
    </row>
    <row r="3161" spans="1:12" x14ac:dyDescent="0.25">
      <c r="A3161" s="5">
        <v>43875</v>
      </c>
      <c r="B3161" s="10">
        <v>1583.8</v>
      </c>
      <c r="C3161" s="6">
        <v>70.87</v>
      </c>
      <c r="D3161" s="6">
        <v>54.65</v>
      </c>
      <c r="E3161" s="6">
        <v>74.357498000000007</v>
      </c>
      <c r="F3161" s="7">
        <v>1.5426299999999999</v>
      </c>
      <c r="G3161" s="4">
        <f t="shared" si="174"/>
        <v>4.2524582806846567E-5</v>
      </c>
      <c r="H3161" s="8">
        <f t="shared" si="175"/>
        <v>4.7579775423460006E-3</v>
      </c>
      <c r="I3161" s="8">
        <f t="shared" si="175"/>
        <v>7.6780890089578595E-3</v>
      </c>
      <c r="J3161" s="8">
        <f t="shared" si="175"/>
        <v>6.0751104565537244E-3</v>
      </c>
      <c r="K3161" s="8">
        <f t="shared" si="173"/>
        <v>-9.7220440227189057E-3</v>
      </c>
      <c r="L3161" s="8">
        <f t="shared" si="176"/>
        <v>-1.3553336489458704E-3</v>
      </c>
    </row>
    <row r="3162" spans="1:12" x14ac:dyDescent="0.25">
      <c r="A3162" s="1">
        <v>43877</v>
      </c>
      <c r="B3162" s="9">
        <v>1586.25</v>
      </c>
      <c r="C3162" s="2">
        <v>70.290000000000006</v>
      </c>
      <c r="D3162" s="2">
        <v>54.45</v>
      </c>
      <c r="E3162" s="2">
        <v>74.949996999999996</v>
      </c>
      <c r="F3162" s="3">
        <v>1.5405</v>
      </c>
      <c r="G3162" s="4">
        <f t="shared" si="174"/>
        <v>4.2466311909628018E-5</v>
      </c>
      <c r="H3162" s="8">
        <f t="shared" si="175"/>
        <v>1.5469124889506537E-3</v>
      </c>
      <c r="I3162" s="8">
        <f t="shared" si="175"/>
        <v>-8.1839988711725452E-3</v>
      </c>
      <c r="J3162" s="8">
        <f t="shared" si="175"/>
        <v>-3.6596523330282844E-3</v>
      </c>
      <c r="K3162" s="8">
        <f t="shared" si="173"/>
        <v>7.9682482054464696E-3</v>
      </c>
      <c r="L3162" s="8">
        <f t="shared" si="176"/>
        <v>2.7846859740521912E-3</v>
      </c>
    </row>
    <row r="3163" spans="1:12" x14ac:dyDescent="0.25">
      <c r="A3163" s="5">
        <v>43878</v>
      </c>
      <c r="B3163" s="10">
        <v>1587.05</v>
      </c>
      <c r="C3163" s="6">
        <v>69.23</v>
      </c>
      <c r="D3163" s="6">
        <v>54.27</v>
      </c>
      <c r="E3163" s="6">
        <v>74.597504000000001</v>
      </c>
      <c r="F3163" s="7">
        <v>1.5367500000000001</v>
      </c>
      <c r="G3163" s="4">
        <f t="shared" si="174"/>
        <v>4.2363719339633121E-5</v>
      </c>
      <c r="H3163" s="8">
        <f t="shared" si="175"/>
        <v>5.0433412135536928E-4</v>
      </c>
      <c r="I3163" s="8">
        <f t="shared" si="175"/>
        <v>-1.5080381277564408E-2</v>
      </c>
      <c r="J3163" s="8">
        <f t="shared" si="175"/>
        <v>-3.3057851239669369E-3</v>
      </c>
      <c r="K3163" s="8">
        <f t="shared" si="173"/>
        <v>-4.7030422162658058E-3</v>
      </c>
      <c r="L3163" s="8">
        <f t="shared" si="176"/>
        <v>-3.7920691718211813E-3</v>
      </c>
    </row>
    <row r="3164" spans="1:12" x14ac:dyDescent="0.25">
      <c r="A3164" s="1">
        <v>43879</v>
      </c>
      <c r="B3164" s="9">
        <v>1601</v>
      </c>
      <c r="C3164" s="2">
        <v>69.760000000000005</v>
      </c>
      <c r="D3164" s="2">
        <v>55</v>
      </c>
      <c r="E3164" s="2">
        <v>75.797500999999997</v>
      </c>
      <c r="F3164" s="3">
        <v>1.5369999999999999</v>
      </c>
      <c r="G3164" s="4">
        <f t="shared" si="174"/>
        <v>4.2370558961835059E-5</v>
      </c>
      <c r="H3164" s="8">
        <f t="shared" si="175"/>
        <v>8.7898931980719235E-3</v>
      </c>
      <c r="I3164" s="8">
        <f t="shared" si="175"/>
        <v>7.6556406182291077E-3</v>
      </c>
      <c r="J3164" s="8">
        <f t="shared" si="175"/>
        <v>1.3451262207481055E-2</v>
      </c>
      <c r="K3164" s="8">
        <f t="shared" si="173"/>
        <v>1.6086288892454045E-2</v>
      </c>
      <c r="L3164" s="8">
        <f t="shared" si="176"/>
        <v>1.2788064674333761E-2</v>
      </c>
    </row>
    <row r="3165" spans="1:12" x14ac:dyDescent="0.25">
      <c r="A3165" s="5">
        <v>43880</v>
      </c>
      <c r="B3165" s="10">
        <v>1608.8</v>
      </c>
      <c r="C3165" s="6">
        <v>69.14</v>
      </c>
      <c r="D3165" s="6">
        <v>55.48</v>
      </c>
      <c r="E3165" s="6">
        <v>77.407500999999996</v>
      </c>
      <c r="F3165" s="7">
        <v>1.5278799999999999</v>
      </c>
      <c r="G3165" s="4">
        <f t="shared" si="174"/>
        <v>4.2121038674736155E-5</v>
      </c>
      <c r="H3165" s="8">
        <f t="shared" si="175"/>
        <v>4.8719550281074043E-3</v>
      </c>
      <c r="I3165" s="8">
        <f t="shared" si="175"/>
        <v>-8.8876146788991472E-3</v>
      </c>
      <c r="J3165" s="8">
        <f t="shared" si="175"/>
        <v>8.7272727272726704E-3</v>
      </c>
      <c r="K3165" s="8">
        <f t="shared" si="173"/>
        <v>2.1240805814956874E-2</v>
      </c>
      <c r="L3165" s="8">
        <f t="shared" si="176"/>
        <v>1.1806617483974024E-2</v>
      </c>
    </row>
    <row r="3166" spans="1:12" x14ac:dyDescent="0.25">
      <c r="A3166" s="1">
        <v>43881</v>
      </c>
      <c r="B3166" s="9">
        <v>1617.4</v>
      </c>
      <c r="C3166" s="2">
        <v>69.8</v>
      </c>
      <c r="D3166" s="2">
        <v>55.53</v>
      </c>
      <c r="E3166" s="2">
        <v>77.582497000000004</v>
      </c>
      <c r="F3166" s="3">
        <v>1.5325</v>
      </c>
      <c r="G3166" s="4">
        <f t="shared" si="174"/>
        <v>4.2247443192477974E-5</v>
      </c>
      <c r="H3166" s="8">
        <f t="shared" si="175"/>
        <v>5.3455992043760173E-3</v>
      </c>
      <c r="I3166" s="8">
        <f t="shared" si="175"/>
        <v>9.5458490020248268E-3</v>
      </c>
      <c r="J3166" s="8">
        <f t="shared" si="175"/>
        <v>9.0122566690707044E-4</v>
      </c>
      <c r="K3166" s="8">
        <f t="shared" si="173"/>
        <v>2.2607111421928897E-3</v>
      </c>
      <c r="L3166" s="8">
        <f t="shared" si="176"/>
        <v>3.5510624647192681E-3</v>
      </c>
    </row>
    <row r="3167" spans="1:12" x14ac:dyDescent="0.25">
      <c r="A3167" s="5">
        <v>43882</v>
      </c>
      <c r="B3167" s="10">
        <v>1645.1</v>
      </c>
      <c r="C3167" s="6">
        <v>69.2</v>
      </c>
      <c r="D3167" s="6">
        <v>56.24</v>
      </c>
      <c r="E3167" s="6">
        <v>79.239998</v>
      </c>
      <c r="F3167" s="7">
        <v>1.5269999999999999</v>
      </c>
      <c r="G3167" s="4">
        <f t="shared" si="174"/>
        <v>4.2096960973347919E-5</v>
      </c>
      <c r="H3167" s="8">
        <f t="shared" si="175"/>
        <v>1.7126252009397686E-2</v>
      </c>
      <c r="I3167" s="8">
        <f t="shared" si="175"/>
        <v>-8.5959885386818671E-3</v>
      </c>
      <c r="J3167" s="8">
        <f t="shared" si="175"/>
        <v>1.2785881505492541E-2</v>
      </c>
      <c r="K3167" s="8">
        <f t="shared" si="173"/>
        <v>2.1364367790327712E-2</v>
      </c>
      <c r="L3167" s="8">
        <f t="shared" si="176"/>
        <v>1.6188541006674072E-2</v>
      </c>
    </row>
    <row r="3168" spans="1:12" x14ac:dyDescent="0.25">
      <c r="A3168" s="1">
        <v>43885</v>
      </c>
      <c r="B3168" s="9">
        <v>1673.5</v>
      </c>
      <c r="C3168" s="2">
        <v>69.09</v>
      </c>
      <c r="D3168" s="2">
        <v>56</v>
      </c>
      <c r="E3168" s="2">
        <v>78.169998000000007</v>
      </c>
      <c r="F3168" s="3">
        <v>1.5331300000000001</v>
      </c>
      <c r="G3168" s="4">
        <f t="shared" si="174"/>
        <v>4.2264679727788135E-5</v>
      </c>
      <c r="H3168" s="8">
        <f t="shared" si="175"/>
        <v>1.7263388243875809E-2</v>
      </c>
      <c r="I3168" s="8">
        <f t="shared" si="175"/>
        <v>-1.589595375722535E-3</v>
      </c>
      <c r="J3168" s="8">
        <f t="shared" si="175"/>
        <v>-4.2674253200569341E-3</v>
      </c>
      <c r="K3168" s="8">
        <f t="shared" si="173"/>
        <v>-1.3503281511945435E-2</v>
      </c>
      <c r="L3168" s="8">
        <f t="shared" si="176"/>
        <v>-1.8728729315980646E-3</v>
      </c>
    </row>
    <row r="3169" spans="1:12" x14ac:dyDescent="0.25">
      <c r="A3169" s="5">
        <v>43886</v>
      </c>
      <c r="B3169" s="10">
        <v>1647</v>
      </c>
      <c r="C3169" s="6">
        <v>68.819999999999993</v>
      </c>
      <c r="D3169" s="6">
        <v>56.85</v>
      </c>
      <c r="E3169" s="6">
        <v>77.834998999999996</v>
      </c>
      <c r="F3169" s="7">
        <v>1.5351300000000001</v>
      </c>
      <c r="G3169" s="4">
        <f t="shared" si="174"/>
        <v>4.2319398180667989E-5</v>
      </c>
      <c r="H3169" s="8">
        <f t="shared" si="175"/>
        <v>-1.5835076187630713E-2</v>
      </c>
      <c r="I3169" s="8">
        <f t="shared" si="175"/>
        <v>-3.9079461571864269E-3</v>
      </c>
      <c r="J3169" s="8">
        <f t="shared" si="175"/>
        <v>1.5178571428571454E-2</v>
      </c>
      <c r="K3169" s="8">
        <f t="shared" si="173"/>
        <v>-4.2855188508513263E-3</v>
      </c>
      <c r="L3169" s="8">
        <f t="shared" si="176"/>
        <v>-4.4172400272996151E-3</v>
      </c>
    </row>
    <row r="3170" spans="1:12" x14ac:dyDescent="0.25">
      <c r="A3170" s="1">
        <v>43887</v>
      </c>
      <c r="B3170" s="9">
        <v>1640.4</v>
      </c>
      <c r="C3170" s="2">
        <v>68.56</v>
      </c>
      <c r="D3170" s="2">
        <v>56.87</v>
      </c>
      <c r="E3170" s="2">
        <v>78.809997999999993</v>
      </c>
      <c r="F3170" s="3">
        <v>1.53125</v>
      </c>
      <c r="G3170" s="4">
        <f t="shared" si="174"/>
        <v>4.2213243401922895E-5</v>
      </c>
      <c r="H3170" s="8">
        <f t="shared" si="175"/>
        <v>-4.0072859744990337E-3</v>
      </c>
      <c r="I3170" s="8">
        <f t="shared" si="175"/>
        <v>-3.7779715199068721E-3</v>
      </c>
      <c r="J3170" s="8">
        <f t="shared" si="175"/>
        <v>3.5180299032534779E-4</v>
      </c>
      <c r="K3170" s="8">
        <f t="shared" si="173"/>
        <v>1.252648567516519E-2</v>
      </c>
      <c r="L3170" s="8">
        <f t="shared" si="176"/>
        <v>4.2487715566992459E-3</v>
      </c>
    </row>
    <row r="3171" spans="1:12" x14ac:dyDescent="0.25">
      <c r="A3171" s="5">
        <v>43888</v>
      </c>
      <c r="B3171" s="10">
        <v>1642.5</v>
      </c>
      <c r="C3171" s="6">
        <v>67.58</v>
      </c>
      <c r="D3171" s="6">
        <v>56.85</v>
      </c>
      <c r="E3171" s="6">
        <v>79.682502999999997</v>
      </c>
      <c r="F3171" s="7">
        <v>1.5283800000000001</v>
      </c>
      <c r="G3171" s="4">
        <f t="shared" si="174"/>
        <v>4.2134719094200079E-5</v>
      </c>
      <c r="H3171" s="8">
        <f t="shared" si="175"/>
        <v>1.2801755669348384E-3</v>
      </c>
      <c r="I3171" s="8">
        <f t="shared" si="175"/>
        <v>-1.4294049008168086E-2</v>
      </c>
      <c r="J3171" s="8">
        <f t="shared" si="175"/>
        <v>-3.5167926850705153E-4</v>
      </c>
      <c r="K3171" s="8">
        <f t="shared" si="173"/>
        <v>1.1070993809694094E-2</v>
      </c>
      <c r="L3171" s="8">
        <f t="shared" si="176"/>
        <v>4.1599105052890963E-3</v>
      </c>
    </row>
    <row r="3172" spans="1:12" x14ac:dyDescent="0.25">
      <c r="A3172" s="1">
        <v>43889</v>
      </c>
      <c r="B3172" s="9">
        <v>1566.7</v>
      </c>
      <c r="C3172" s="2">
        <v>67.19</v>
      </c>
      <c r="D3172" s="2">
        <v>57.25</v>
      </c>
      <c r="E3172" s="2">
        <v>79.142501999999993</v>
      </c>
      <c r="F3172" s="3">
        <v>1.5356300000000001</v>
      </c>
      <c r="G3172" s="4">
        <f t="shared" si="174"/>
        <v>4.2333077625800186E-5</v>
      </c>
      <c r="H3172" s="8">
        <f t="shared" si="175"/>
        <v>-4.6149162861491601E-2</v>
      </c>
      <c r="I3172" s="8">
        <f t="shared" si="175"/>
        <v>-5.7709381473808902E-3</v>
      </c>
      <c r="J3172" s="8">
        <f t="shared" si="175"/>
        <v>7.0360598065083305E-3</v>
      </c>
      <c r="K3172" s="8">
        <f t="shared" si="173"/>
        <v>-6.7769080998874211E-3</v>
      </c>
      <c r="L3172" s="8">
        <f t="shared" si="176"/>
        <v>-1.6027492380614516E-2</v>
      </c>
    </row>
    <row r="3173" spans="1:12" x14ac:dyDescent="0.25">
      <c r="A3173" s="5">
        <v>43892</v>
      </c>
      <c r="B3173" s="10">
        <v>1594.8</v>
      </c>
      <c r="C3173" s="6">
        <v>66.77</v>
      </c>
      <c r="D3173" s="6">
        <v>57.38</v>
      </c>
      <c r="E3173" s="6">
        <v>79.425003000000004</v>
      </c>
      <c r="F3173" s="7">
        <v>1.5311300000000001</v>
      </c>
      <c r="G3173" s="4">
        <f t="shared" si="174"/>
        <v>4.2209960199990348E-5</v>
      </c>
      <c r="H3173" s="8">
        <f t="shared" si="175"/>
        <v>1.7935788600242489E-2</v>
      </c>
      <c r="I3173" s="8">
        <f t="shared" si="175"/>
        <v>-6.2509301979461482E-3</v>
      </c>
      <c r="J3173" s="8">
        <f t="shared" si="175"/>
        <v>2.2707423580786471E-3</v>
      </c>
      <c r="K3173" s="8">
        <f t="shared" si="173"/>
        <v>3.5695232379690319E-3</v>
      </c>
      <c r="L3173" s="8">
        <f t="shared" si="176"/>
        <v>6.7845174524605581E-3</v>
      </c>
    </row>
    <row r="3174" spans="1:12" x14ac:dyDescent="0.25">
      <c r="A3174" s="1">
        <v>43893</v>
      </c>
      <c r="B3174" s="9">
        <v>1644.4</v>
      </c>
      <c r="C3174" s="2">
        <v>66.319999999999993</v>
      </c>
      <c r="D3174" s="2">
        <v>57.85</v>
      </c>
      <c r="E3174" s="2">
        <v>79.807502999999997</v>
      </c>
      <c r="F3174" s="3">
        <v>1.5311300000000001</v>
      </c>
      <c r="G3174" s="4">
        <f t="shared" si="174"/>
        <v>4.2209960199990348E-5</v>
      </c>
      <c r="H3174" s="8">
        <f t="shared" si="175"/>
        <v>3.1101078505141797E-2</v>
      </c>
      <c r="I3174" s="8">
        <f t="shared" si="175"/>
        <v>-6.7395536917777875E-3</v>
      </c>
      <c r="J3174" s="8">
        <f t="shared" si="175"/>
        <v>8.1910073196235413E-3</v>
      </c>
      <c r="K3174" s="8">
        <f t="shared" si="173"/>
        <v>4.8158638407604865E-3</v>
      </c>
      <c r="L3174" s="8">
        <f t="shared" si="176"/>
        <v>1.2191924376214089E-2</v>
      </c>
    </row>
    <row r="3175" spans="1:12" x14ac:dyDescent="0.25">
      <c r="A3175" s="5">
        <v>43894</v>
      </c>
      <c r="B3175" s="10">
        <v>1643</v>
      </c>
      <c r="C3175" s="6">
        <v>64.739999999999995</v>
      </c>
      <c r="D3175" s="6">
        <v>57.21</v>
      </c>
      <c r="E3175" s="6">
        <v>79.577499000000003</v>
      </c>
      <c r="F3175" s="7">
        <v>1.53925</v>
      </c>
      <c r="G3175" s="4">
        <f t="shared" si="174"/>
        <v>4.2432114806034704E-5</v>
      </c>
      <c r="H3175" s="8">
        <f t="shared" si="175"/>
        <v>-8.513743614692842E-4</v>
      </c>
      <c r="I3175" s="8">
        <f t="shared" si="175"/>
        <v>-2.3823884197828687E-2</v>
      </c>
      <c r="J3175" s="8">
        <f t="shared" si="175"/>
        <v>-1.1063094209161635E-2</v>
      </c>
      <c r="K3175" s="8">
        <f t="shared" si="173"/>
        <v>-2.8819846675317467E-3</v>
      </c>
      <c r="L3175" s="8">
        <f t="shared" si="176"/>
        <v>-5.3884781453881377E-3</v>
      </c>
    </row>
    <row r="3176" spans="1:12" x14ac:dyDescent="0.25">
      <c r="A3176" s="1">
        <v>43895</v>
      </c>
      <c r="B3176" s="9">
        <v>1668</v>
      </c>
      <c r="C3176" s="2">
        <v>64.650000000000006</v>
      </c>
      <c r="D3176" s="2">
        <v>57.45</v>
      </c>
      <c r="E3176" s="2">
        <v>77.237503000000004</v>
      </c>
      <c r="F3176" s="3">
        <v>1.5326299999999999</v>
      </c>
      <c r="G3176" s="4">
        <f t="shared" si="174"/>
        <v>4.2250999946480405E-5</v>
      </c>
      <c r="H3176" s="8">
        <f t="shared" si="175"/>
        <v>1.5216068167985392E-2</v>
      </c>
      <c r="I3176" s="8">
        <f t="shared" si="175"/>
        <v>-1.390176088971103E-3</v>
      </c>
      <c r="J3176" s="8">
        <f t="shared" si="175"/>
        <v>4.1950707918196467E-3</v>
      </c>
      <c r="K3176" s="8">
        <f t="shared" si="173"/>
        <v>-2.9405246827372639E-2</v>
      </c>
      <c r="L3176" s="8">
        <f t="shared" si="176"/>
        <v>-8.2695589419674136E-3</v>
      </c>
    </row>
    <row r="3177" spans="1:12" x14ac:dyDescent="0.25">
      <c r="A3177" s="5">
        <v>43896</v>
      </c>
      <c r="B3177" s="10">
        <v>1672.4</v>
      </c>
      <c r="C3177" s="6">
        <v>64.11</v>
      </c>
      <c r="D3177" s="6">
        <v>57</v>
      </c>
      <c r="E3177" s="6">
        <v>79.422500999999997</v>
      </c>
      <c r="F3177" s="7">
        <v>1.53163</v>
      </c>
      <c r="G3177" s="4">
        <f t="shared" si="174"/>
        <v>4.2223640182692534E-5</v>
      </c>
      <c r="H3177" s="8">
        <f t="shared" si="175"/>
        <v>2.6378896882494549E-3</v>
      </c>
      <c r="I3177" s="8">
        <f t="shared" si="175"/>
        <v>-8.3526682134571727E-3</v>
      </c>
      <c r="J3177" s="8">
        <f t="shared" si="175"/>
        <v>-7.8328981723238093E-3</v>
      </c>
      <c r="K3177" s="8">
        <f t="shared" si="173"/>
        <v>2.8289340218572226E-2</v>
      </c>
      <c r="L3177" s="8">
        <f t="shared" si="176"/>
        <v>1.1624696757558088E-2</v>
      </c>
    </row>
    <row r="3178" spans="1:12" x14ac:dyDescent="0.25">
      <c r="A3178" s="1">
        <v>43899</v>
      </c>
      <c r="B3178" s="9">
        <v>1675.7</v>
      </c>
      <c r="C3178" s="2">
        <v>64.790000000000006</v>
      </c>
      <c r="D3178" s="2">
        <v>57.93</v>
      </c>
      <c r="E3178" s="2">
        <v>81.084998999999996</v>
      </c>
      <c r="F3178" s="3">
        <v>1.5318799999999999</v>
      </c>
      <c r="G3178" s="4">
        <f t="shared" si="174"/>
        <v>4.2230480148841565E-5</v>
      </c>
      <c r="H3178" s="8">
        <f t="shared" si="175"/>
        <v>1.9732121502032732E-3</v>
      </c>
      <c r="I3178" s="8">
        <f t="shared" si="175"/>
        <v>1.0606769614724799E-2</v>
      </c>
      <c r="J3178" s="8">
        <f t="shared" si="175"/>
        <v>1.6315789473684207E-2</v>
      </c>
      <c r="K3178" s="8">
        <f t="shared" si="173"/>
        <v>2.093232999550089E-2</v>
      </c>
      <c r="L3178" s="8">
        <f t="shared" si="176"/>
        <v>1.3697038473894519E-2</v>
      </c>
    </row>
    <row r="3179" spans="1:12" x14ac:dyDescent="0.25">
      <c r="A3179" s="5">
        <v>43900</v>
      </c>
      <c r="B3179" s="10">
        <v>1660.3</v>
      </c>
      <c r="C3179" s="6">
        <v>62.12</v>
      </c>
      <c r="D3179" s="6">
        <v>58.97</v>
      </c>
      <c r="E3179" s="6">
        <v>80.967499000000004</v>
      </c>
      <c r="F3179" s="7">
        <v>1.5317499999999999</v>
      </c>
      <c r="G3179" s="4">
        <f t="shared" si="174"/>
        <v>4.2226923368415825E-5</v>
      </c>
      <c r="H3179" s="8">
        <f t="shared" si="175"/>
        <v>-9.1901891746733241E-3</v>
      </c>
      <c r="I3179" s="8">
        <f t="shared" si="175"/>
        <v>-4.1210063281370717E-2</v>
      </c>
      <c r="J3179" s="8">
        <f t="shared" si="175"/>
        <v>1.7952701536336945E-2</v>
      </c>
      <c r="K3179" s="8">
        <f t="shared" si="173"/>
        <v>-1.449096644867599E-3</v>
      </c>
      <c r="L3179" s="8">
        <f t="shared" si="176"/>
        <v>-3.8001884744416799E-3</v>
      </c>
    </row>
    <row r="3180" spans="1:12" x14ac:dyDescent="0.25">
      <c r="A3180" s="1">
        <v>43901</v>
      </c>
      <c r="B3180" s="9">
        <v>1642.3</v>
      </c>
      <c r="C3180" s="2">
        <v>60.73</v>
      </c>
      <c r="D3180" s="2">
        <v>58.75</v>
      </c>
      <c r="E3180" s="2">
        <v>77.377502000000007</v>
      </c>
      <c r="F3180" s="3">
        <v>1.5329999999999999</v>
      </c>
      <c r="G3180" s="4">
        <f t="shared" si="174"/>
        <v>4.2261122991105182E-5</v>
      </c>
      <c r="H3180" s="8">
        <f t="shared" si="175"/>
        <v>-1.0841414202252606E-2</v>
      </c>
      <c r="I3180" s="8">
        <f t="shared" si="175"/>
        <v>-2.2376046361880241E-2</v>
      </c>
      <c r="J3180" s="8">
        <f t="shared" si="175"/>
        <v>-3.7307105307783426E-3</v>
      </c>
      <c r="K3180" s="8">
        <f t="shared" si="173"/>
        <v>-4.4338741400422862E-2</v>
      </c>
      <c r="L3180" s="8">
        <f t="shared" si="176"/>
        <v>-2.5824371506430969E-2</v>
      </c>
    </row>
    <row r="3181" spans="1:12" x14ac:dyDescent="0.25">
      <c r="A3181" s="5">
        <v>43902</v>
      </c>
      <c r="B3181" s="10">
        <v>1590.3</v>
      </c>
      <c r="C3181" s="6">
        <v>59.97</v>
      </c>
      <c r="D3181" s="6">
        <v>58.75</v>
      </c>
      <c r="E3181" s="6">
        <v>77.165001000000004</v>
      </c>
      <c r="F3181" s="7">
        <v>1.52963</v>
      </c>
      <c r="G3181" s="4">
        <f t="shared" si="174"/>
        <v>4.2168919848650788E-5</v>
      </c>
      <c r="H3181" s="8">
        <f t="shared" si="175"/>
        <v>-3.1662911770078551E-2</v>
      </c>
      <c r="I3181" s="8">
        <f t="shared" si="175"/>
        <v>-1.2514408035567233E-2</v>
      </c>
      <c r="J3181" s="8">
        <f t="shared" si="175"/>
        <v>0</v>
      </c>
      <c r="K3181" s="8">
        <f t="shared" si="173"/>
        <v>-2.7462892249998346E-3</v>
      </c>
      <c r="L3181" s="8">
        <f t="shared" si="176"/>
        <v>-1.1649442969833229E-2</v>
      </c>
    </row>
    <row r="3182" spans="1:12" x14ac:dyDescent="0.25">
      <c r="A3182" s="1">
        <v>43903</v>
      </c>
      <c r="B3182" s="9">
        <v>1516.7</v>
      </c>
      <c r="C3182" s="2">
        <v>62.73</v>
      </c>
      <c r="D3182" s="2">
        <v>58.9</v>
      </c>
      <c r="E3182" s="2">
        <v>79.712502000000001</v>
      </c>
      <c r="F3182" s="3">
        <v>1.5438799999999999</v>
      </c>
      <c r="G3182" s="4">
        <f t="shared" si="174"/>
        <v>4.2558778775125816E-5</v>
      </c>
      <c r="H3182" s="8">
        <f t="shared" si="175"/>
        <v>-4.6280575991951151E-2</v>
      </c>
      <c r="I3182" s="8">
        <f t="shared" si="175"/>
        <v>4.6023011505752845E-2</v>
      </c>
      <c r="J3182" s="8">
        <f t="shared" si="175"/>
        <v>2.5531914893616781E-3</v>
      </c>
      <c r="K3182" s="8">
        <f t="shared" si="173"/>
        <v>3.3013684532965881E-2</v>
      </c>
      <c r="L3182" s="8">
        <f t="shared" si="176"/>
        <v>5.5588268828088531E-3</v>
      </c>
    </row>
    <row r="3183" spans="1:12" x14ac:dyDescent="0.25">
      <c r="A3183" s="5">
        <v>43906</v>
      </c>
      <c r="B3183" s="10">
        <v>1486.5</v>
      </c>
      <c r="C3183" s="6">
        <v>61.88</v>
      </c>
      <c r="D3183" s="6">
        <v>58.98</v>
      </c>
      <c r="E3183" s="6">
        <v>80.362503000000004</v>
      </c>
      <c r="F3183" s="7">
        <v>1.5687500000000001</v>
      </c>
      <c r="G3183" s="4">
        <f t="shared" si="174"/>
        <v>4.3239054514643271E-5</v>
      </c>
      <c r="H3183" s="8">
        <f t="shared" si="175"/>
        <v>-1.9911650293400175E-2</v>
      </c>
      <c r="I3183" s="8">
        <f t="shared" si="175"/>
        <v>-1.3550135501354924E-2</v>
      </c>
      <c r="J3183" s="8">
        <f t="shared" si="175"/>
        <v>1.3582342954159303E-3</v>
      </c>
      <c r="K3183" s="8">
        <f t="shared" si="173"/>
        <v>8.1543168724023136E-3</v>
      </c>
      <c r="L3183" s="8">
        <f t="shared" si="176"/>
        <v>-3.083399572516641E-3</v>
      </c>
    </row>
    <row r="3184" spans="1:12" x14ac:dyDescent="0.25">
      <c r="A3184" s="1">
        <v>43907</v>
      </c>
      <c r="B3184" s="9">
        <v>1525.8</v>
      </c>
      <c r="C3184" s="2">
        <v>61.47</v>
      </c>
      <c r="D3184" s="2">
        <v>58.88</v>
      </c>
      <c r="E3184" s="2">
        <v>81.302498</v>
      </c>
      <c r="F3184" s="3">
        <v>1.5680000000000001</v>
      </c>
      <c r="G3184" s="4">
        <f t="shared" si="174"/>
        <v>4.3218541993850224E-5</v>
      </c>
      <c r="H3184" s="8">
        <f t="shared" si="175"/>
        <v>2.6437941473259303E-2</v>
      </c>
      <c r="I3184" s="8">
        <f t="shared" si="175"/>
        <v>-6.6257272139625678E-3</v>
      </c>
      <c r="J3184" s="8">
        <f t="shared" si="175"/>
        <v>-1.6954899966089238E-3</v>
      </c>
      <c r="K3184" s="8">
        <f t="shared" si="173"/>
        <v>1.1696935323181709E-2</v>
      </c>
      <c r="L3184" s="8">
        <f t="shared" si="176"/>
        <v>1.2295724319609395E-2</v>
      </c>
    </row>
    <row r="3185" spans="1:12" x14ac:dyDescent="0.25">
      <c r="A3185" s="5">
        <v>43908</v>
      </c>
      <c r="B3185" s="10">
        <v>1477.9</v>
      </c>
      <c r="C3185" s="6">
        <v>59.96</v>
      </c>
      <c r="D3185" s="6">
        <v>59.32</v>
      </c>
      <c r="E3185" s="6">
        <v>80.007499999999993</v>
      </c>
      <c r="F3185" s="7">
        <v>1.5654999999999999</v>
      </c>
      <c r="G3185" s="4">
        <f t="shared" si="174"/>
        <v>4.3150165834004994E-5</v>
      </c>
      <c r="H3185" s="8">
        <f t="shared" si="175"/>
        <v>-3.1393367413815612E-2</v>
      </c>
      <c r="I3185" s="8">
        <f t="shared" si="175"/>
        <v>-2.4564828371563333E-2</v>
      </c>
      <c r="J3185" s="8">
        <f t="shared" si="175"/>
        <v>7.4728260869564829E-3</v>
      </c>
      <c r="K3185" s="8">
        <f t="shared" si="173"/>
        <v>-1.592814528281784E-2</v>
      </c>
      <c r="L3185" s="8">
        <f t="shared" si="176"/>
        <v>-1.7308918692084268E-2</v>
      </c>
    </row>
    <row r="3186" spans="1:12" x14ac:dyDescent="0.25">
      <c r="A3186" s="1">
        <v>43909</v>
      </c>
      <c r="B3186" s="9">
        <v>1479.3</v>
      </c>
      <c r="C3186" s="2">
        <v>60.53</v>
      </c>
      <c r="D3186" s="2">
        <v>59.72</v>
      </c>
      <c r="E3186" s="2">
        <v>80.387496999999996</v>
      </c>
      <c r="F3186" s="3">
        <v>1.5751299999999999</v>
      </c>
      <c r="G3186" s="4">
        <f t="shared" si="174"/>
        <v>4.3413541583214865E-5</v>
      </c>
      <c r="H3186" s="8">
        <f t="shared" si="175"/>
        <v>9.4729007375320628E-4</v>
      </c>
      <c r="I3186" s="8">
        <f t="shared" si="175"/>
        <v>9.5063375583722531E-3</v>
      </c>
      <c r="J3186" s="8">
        <f t="shared" si="175"/>
        <v>6.7430883344571577E-3</v>
      </c>
      <c r="K3186" s="8">
        <f t="shared" si="173"/>
        <v>4.7495172327594671E-3</v>
      </c>
      <c r="L3186" s="8">
        <f t="shared" si="176"/>
        <v>4.3535564653445994E-3</v>
      </c>
    </row>
    <row r="3187" spans="1:12" x14ac:dyDescent="0.25">
      <c r="A3187" s="5">
        <v>43910</v>
      </c>
      <c r="B3187" s="10">
        <v>1484.6</v>
      </c>
      <c r="C3187" s="6">
        <v>61.27</v>
      </c>
      <c r="D3187" s="6">
        <v>59.48</v>
      </c>
      <c r="E3187" s="6">
        <v>79.902495999999999</v>
      </c>
      <c r="F3187" s="7">
        <v>1.5720000000000001</v>
      </c>
      <c r="G3187" s="4">
        <f t="shared" si="174"/>
        <v>4.3327940358883765E-5</v>
      </c>
      <c r="H3187" s="8">
        <f t="shared" si="175"/>
        <v>3.5827756371256368E-3</v>
      </c>
      <c r="I3187" s="8">
        <f t="shared" si="175"/>
        <v>1.2225342805220585E-2</v>
      </c>
      <c r="J3187" s="8">
        <f t="shared" si="175"/>
        <v>-4.0187541862023108E-3</v>
      </c>
      <c r="K3187" s="8">
        <f t="shared" si="173"/>
        <v>-6.0332889827381603E-3</v>
      </c>
      <c r="L3187" s="8">
        <f t="shared" si="176"/>
        <v>-1.3362289859497069E-3</v>
      </c>
    </row>
    <row r="3188" spans="1:12" x14ac:dyDescent="0.25">
      <c r="A3188" s="1">
        <v>43913</v>
      </c>
      <c r="B3188" s="9">
        <v>1567.6</v>
      </c>
      <c r="C3188" s="2">
        <v>60.93</v>
      </c>
      <c r="D3188" s="2">
        <v>59.38</v>
      </c>
      <c r="E3188" s="2">
        <v>81.800003000000004</v>
      </c>
      <c r="F3188" s="3">
        <v>1.57738</v>
      </c>
      <c r="G3188" s="4">
        <f t="shared" si="174"/>
        <v>4.347507438451359E-5</v>
      </c>
      <c r="H3188" s="8">
        <f t="shared" si="175"/>
        <v>5.5907315101710903E-2</v>
      </c>
      <c r="I3188" s="8">
        <f t="shared" si="175"/>
        <v>-5.5492084217398955E-3</v>
      </c>
      <c r="J3188" s="8">
        <f t="shared" si="175"/>
        <v>-1.6812373907194741E-3</v>
      </c>
      <c r="K3188" s="8">
        <f t="shared" si="173"/>
        <v>2.3747781295843429E-2</v>
      </c>
      <c r="L3188" s="8">
        <f t="shared" si="176"/>
        <v>2.6574174073216536E-2</v>
      </c>
    </row>
    <row r="3189" spans="1:12" x14ac:dyDescent="0.25">
      <c r="A3189" s="5">
        <v>43914</v>
      </c>
      <c r="B3189" s="10">
        <v>1660.8</v>
      </c>
      <c r="C3189" s="6">
        <v>60.65</v>
      </c>
      <c r="D3189" s="6">
        <v>59.63</v>
      </c>
      <c r="E3189" s="6">
        <v>81.217499000000004</v>
      </c>
      <c r="F3189" s="7">
        <v>1.57463</v>
      </c>
      <c r="G3189" s="4">
        <f t="shared" si="174"/>
        <v>4.3399867442728279E-5</v>
      </c>
      <c r="H3189" s="8">
        <f t="shared" si="175"/>
        <v>5.9453942332227644E-2</v>
      </c>
      <c r="I3189" s="8">
        <f t="shared" si="175"/>
        <v>-4.595437387165619E-3</v>
      </c>
      <c r="J3189" s="8">
        <f t="shared" si="175"/>
        <v>4.2101717750084198E-3</v>
      </c>
      <c r="K3189" s="8">
        <f t="shared" si="173"/>
        <v>-7.1210755334568891E-3</v>
      </c>
      <c r="L3189" s="8">
        <f t="shared" si="176"/>
        <v>1.4667561175051278E-2</v>
      </c>
    </row>
    <row r="3190" spans="1:12" x14ac:dyDescent="0.25">
      <c r="A3190" s="1">
        <v>43915</v>
      </c>
      <c r="B3190" s="9">
        <v>1633.4</v>
      </c>
      <c r="C3190" s="2">
        <v>59.88</v>
      </c>
      <c r="D3190" s="2">
        <v>59.81</v>
      </c>
      <c r="E3190" s="2">
        <v>81.237503000000004</v>
      </c>
      <c r="F3190" s="3">
        <v>1.57125</v>
      </c>
      <c r="G3190" s="4">
        <f t="shared" si="174"/>
        <v>4.3307428492678213E-5</v>
      </c>
      <c r="H3190" s="8">
        <f t="shared" si="175"/>
        <v>-1.6498073217726315E-2</v>
      </c>
      <c r="I3190" s="8">
        <f t="shared" si="175"/>
        <v>-1.269579554822747E-2</v>
      </c>
      <c r="J3190" s="8">
        <f t="shared" si="175"/>
        <v>3.018614791212472E-3</v>
      </c>
      <c r="K3190" s="8">
        <f t="shared" si="173"/>
        <v>2.4630160059472075E-4</v>
      </c>
      <c r="L3190" s="8">
        <f t="shared" si="176"/>
        <v>-5.3170115711615859E-3</v>
      </c>
    </row>
    <row r="3191" spans="1:12" x14ac:dyDescent="0.25">
      <c r="A3191" s="5">
        <v>43916</v>
      </c>
      <c r="B3191" s="10">
        <v>1651.2</v>
      </c>
      <c r="C3191" s="6">
        <v>60.34</v>
      </c>
      <c r="D3191" s="6">
        <v>59.51</v>
      </c>
      <c r="E3191" s="6">
        <v>79.75</v>
      </c>
      <c r="F3191" s="7">
        <v>1.57413</v>
      </c>
      <c r="G3191" s="4">
        <f t="shared" si="174"/>
        <v>4.3386193235184223E-5</v>
      </c>
      <c r="H3191" s="8">
        <f t="shared" si="175"/>
        <v>1.0897514387167842E-2</v>
      </c>
      <c r="I3191" s="8">
        <f t="shared" si="175"/>
        <v>7.6820307281229268E-3</v>
      </c>
      <c r="J3191" s="8">
        <f t="shared" si="175"/>
        <v>-5.0158836314998199E-3</v>
      </c>
      <c r="K3191" s="8">
        <f t="shared" si="173"/>
        <v>-1.8310545561697086E-2</v>
      </c>
      <c r="L3191" s="8">
        <f t="shared" si="176"/>
        <v>-5.2930629091060555E-3</v>
      </c>
    </row>
    <row r="3192" spans="1:12" x14ac:dyDescent="0.25">
      <c r="A3192" s="1">
        <v>43917</v>
      </c>
      <c r="B3192" s="9">
        <v>1625</v>
      </c>
      <c r="C3192" s="2">
        <v>59.86</v>
      </c>
      <c r="D3192" s="2">
        <v>59.68</v>
      </c>
      <c r="E3192" s="2">
        <v>80.904999000000004</v>
      </c>
      <c r="F3192" s="3">
        <v>1.57338</v>
      </c>
      <c r="G3192" s="4">
        <f t="shared" si="174"/>
        <v>4.3365681797968847E-5</v>
      </c>
      <c r="H3192" s="8">
        <f t="shared" si="175"/>
        <v>-1.5867248062015532E-2</v>
      </c>
      <c r="I3192" s="8">
        <f t="shared" si="175"/>
        <v>-7.9549221080544245E-3</v>
      </c>
      <c r="J3192" s="8">
        <f t="shared" si="175"/>
        <v>2.8566627457570445E-3</v>
      </c>
      <c r="K3192" s="8">
        <f t="shared" si="173"/>
        <v>1.4482746081504749E-2</v>
      </c>
      <c r="L3192" s="8">
        <f t="shared" si="176"/>
        <v>1.7017607791641335E-3</v>
      </c>
    </row>
    <row r="3193" spans="1:12" x14ac:dyDescent="0.25">
      <c r="A3193" s="5">
        <v>43920</v>
      </c>
      <c r="B3193" s="10">
        <v>1637.1</v>
      </c>
      <c r="C3193" s="6">
        <v>59.13</v>
      </c>
      <c r="D3193" s="6">
        <v>59.51</v>
      </c>
      <c r="E3193" s="6">
        <v>80.074996999999996</v>
      </c>
      <c r="F3193" s="7">
        <v>1.57613</v>
      </c>
      <c r="G3193" s="4">
        <f t="shared" si="174"/>
        <v>4.344088966279358E-5</v>
      </c>
      <c r="H3193" s="8">
        <f t="shared" si="175"/>
        <v>7.4461538461537899E-3</v>
      </c>
      <c r="I3193" s="8">
        <f t="shared" si="175"/>
        <v>-1.2195121951219461E-2</v>
      </c>
      <c r="J3193" s="8">
        <f t="shared" si="175"/>
        <v>-2.8485254691689296E-3</v>
      </c>
      <c r="K3193" s="8">
        <f t="shared" si="173"/>
        <v>-1.025897052418241E-2</v>
      </c>
      <c r="L3193" s="8">
        <f t="shared" si="176"/>
        <v>-3.9464949766222068E-3</v>
      </c>
    </row>
    <row r="3194" spans="1:12" x14ac:dyDescent="0.25">
      <c r="A3194" s="1">
        <v>43921</v>
      </c>
      <c r="B3194" s="9">
        <v>1589.3</v>
      </c>
      <c r="C3194" s="2">
        <v>56.36</v>
      </c>
      <c r="D3194" s="2">
        <v>59.11</v>
      </c>
      <c r="E3194" s="2">
        <v>78.262496999999996</v>
      </c>
      <c r="F3194" s="3">
        <v>1.57613</v>
      </c>
      <c r="G3194" s="4">
        <f t="shared" si="174"/>
        <v>4.344088966279358E-5</v>
      </c>
      <c r="H3194" s="8">
        <f t="shared" si="175"/>
        <v>-2.9197972023700419E-2</v>
      </c>
      <c r="I3194" s="8">
        <f t="shared" si="175"/>
        <v>-4.6845932690681602E-2</v>
      </c>
      <c r="J3194" s="8">
        <f t="shared" si="175"/>
        <v>-6.7215594017811893E-3</v>
      </c>
      <c r="K3194" s="8">
        <f t="shared" si="173"/>
        <v>-2.2635030507712664E-2</v>
      </c>
      <c r="L3194" s="8">
        <f t="shared" si="176"/>
        <v>-2.3928526742455589E-2</v>
      </c>
    </row>
    <row r="3195" spans="1:12" x14ac:dyDescent="0.25">
      <c r="A3195" s="5">
        <v>43922</v>
      </c>
      <c r="B3195" s="10">
        <v>1584.1</v>
      </c>
      <c r="C3195" s="6">
        <v>54.2</v>
      </c>
      <c r="D3195" s="6">
        <v>58.7</v>
      </c>
      <c r="E3195" s="6">
        <v>74.544998000000007</v>
      </c>
      <c r="F3195" s="7">
        <v>1.56338</v>
      </c>
      <c r="G3195" s="4">
        <f t="shared" si="174"/>
        <v>4.3092181535309138E-5</v>
      </c>
      <c r="H3195" s="8">
        <f t="shared" si="175"/>
        <v>-3.2718807021959641E-3</v>
      </c>
      <c r="I3195" s="8">
        <f t="shared" si="175"/>
        <v>-3.8325053229240534E-2</v>
      </c>
      <c r="J3195" s="8">
        <f t="shared" si="175"/>
        <v>-6.9362206056504247E-3</v>
      </c>
      <c r="K3195" s="8">
        <f t="shared" si="173"/>
        <v>-4.7500388340535438E-2</v>
      </c>
      <c r="L3195" s="8">
        <f t="shared" si="176"/>
        <v>-2.6882734812097107E-2</v>
      </c>
    </row>
    <row r="3196" spans="1:12" x14ac:dyDescent="0.25">
      <c r="A3196" s="1">
        <v>43923</v>
      </c>
      <c r="B3196" s="9">
        <v>1630.7</v>
      </c>
      <c r="C3196" s="2">
        <v>53.01</v>
      </c>
      <c r="D3196" s="2">
        <v>57.98</v>
      </c>
      <c r="E3196" s="2">
        <v>72.019997000000004</v>
      </c>
      <c r="F3196" s="3">
        <v>1.5768800000000001</v>
      </c>
      <c r="G3196" s="4">
        <f t="shared" si="174"/>
        <v>4.3461400546229711E-5</v>
      </c>
      <c r="H3196" s="8">
        <f t="shared" si="175"/>
        <v>2.9417334764219517E-2</v>
      </c>
      <c r="I3196" s="8">
        <f t="shared" si="175"/>
        <v>-2.195571955719566E-2</v>
      </c>
      <c r="J3196" s="8">
        <f t="shared" si="175"/>
        <v>-1.2265758091993286E-2</v>
      </c>
      <c r="K3196" s="8">
        <f t="shared" si="173"/>
        <v>-3.387217208054661E-2</v>
      </c>
      <c r="L3196" s="8">
        <f t="shared" si="176"/>
        <v>-1.0558008785297262E-2</v>
      </c>
    </row>
    <row r="3197" spans="1:12" x14ac:dyDescent="0.25">
      <c r="A3197" s="5">
        <v>43924</v>
      </c>
      <c r="B3197" s="10">
        <v>1637.6</v>
      </c>
      <c r="C3197" s="6">
        <v>49.82</v>
      </c>
      <c r="D3197" s="6">
        <v>57.15</v>
      </c>
      <c r="E3197" s="6">
        <v>73.162497999999999</v>
      </c>
      <c r="F3197" s="7">
        <v>1.5671299999999999</v>
      </c>
      <c r="G3197" s="4">
        <f t="shared" si="174"/>
        <v>4.3194747280539403E-5</v>
      </c>
      <c r="H3197" s="8">
        <f t="shared" si="175"/>
        <v>4.2313117066289712E-3</v>
      </c>
      <c r="I3197" s="8">
        <f t="shared" si="175"/>
        <v>-6.0177325033012596E-2</v>
      </c>
      <c r="J3197" s="8">
        <f t="shared" si="175"/>
        <v>-1.4315281131424601E-2</v>
      </c>
      <c r="K3197" s="8">
        <f t="shared" si="173"/>
        <v>1.5863663532226967E-2</v>
      </c>
      <c r="L3197" s="8">
        <f t="shared" si="176"/>
        <v>1.0636799784176122E-3</v>
      </c>
    </row>
    <row r="3198" spans="1:12" x14ac:dyDescent="0.25">
      <c r="A3198" s="1">
        <v>43927</v>
      </c>
      <c r="B3198" s="9">
        <v>1684</v>
      </c>
      <c r="C3198" s="2">
        <v>51.44</v>
      </c>
      <c r="D3198" s="2">
        <v>53.83</v>
      </c>
      <c r="E3198" s="2">
        <v>68.379997000000003</v>
      </c>
      <c r="F3198" s="3">
        <v>1.5702499999999999</v>
      </c>
      <c r="G3198" s="4">
        <f t="shared" si="174"/>
        <v>4.3280079102814284E-5</v>
      </c>
      <c r="H3198" s="8">
        <f t="shared" si="175"/>
        <v>2.8334147532975144E-2</v>
      </c>
      <c r="I3198" s="8">
        <f t="shared" si="175"/>
        <v>3.2517061421115968E-2</v>
      </c>
      <c r="J3198" s="8">
        <f t="shared" si="175"/>
        <v>-5.8092738407699046E-2</v>
      </c>
      <c r="K3198" s="8">
        <f t="shared" si="173"/>
        <v>-6.5368202709535653E-2</v>
      </c>
      <c r="L3198" s="8">
        <f t="shared" si="176"/>
        <v>-2.8312522125893559E-2</v>
      </c>
    </row>
    <row r="3199" spans="1:12" x14ac:dyDescent="0.25">
      <c r="A3199" s="5">
        <v>43928</v>
      </c>
      <c r="B3199" s="10">
        <v>1672.6</v>
      </c>
      <c r="C3199" s="6">
        <v>53.88</v>
      </c>
      <c r="D3199" s="6">
        <v>53.93</v>
      </c>
      <c r="E3199" s="6">
        <v>68.339995999999999</v>
      </c>
      <c r="F3199" s="7">
        <v>1.5754999999999999</v>
      </c>
      <c r="G3199" s="4">
        <f t="shared" si="174"/>
        <v>4.3423660403885123E-5</v>
      </c>
      <c r="H3199" s="8">
        <f t="shared" si="175"/>
        <v>-6.7695961995249947E-3</v>
      </c>
      <c r="I3199" s="8">
        <f t="shared" si="175"/>
        <v>4.7433903576982989E-2</v>
      </c>
      <c r="J3199" s="8">
        <f t="shared" si="175"/>
        <v>1.8577001671930414E-3</v>
      </c>
      <c r="K3199" s="8">
        <f t="shared" si="173"/>
        <v>-5.8498101425777664E-4</v>
      </c>
      <c r="L3199" s="8">
        <f t="shared" si="176"/>
        <v>1.9842664247445817E-3</v>
      </c>
    </row>
    <row r="3200" spans="1:12" x14ac:dyDescent="0.25">
      <c r="A3200" s="1">
        <v>43929</v>
      </c>
      <c r="B3200" s="9">
        <v>1674.1</v>
      </c>
      <c r="C3200" s="2">
        <v>51.3</v>
      </c>
      <c r="D3200" s="2">
        <v>56.76</v>
      </c>
      <c r="E3200" s="2">
        <v>74.702499000000003</v>
      </c>
      <c r="F3200" s="3">
        <v>1.569</v>
      </c>
      <c r="G3200" s="4">
        <f t="shared" si="174"/>
        <v>4.3245891987897522E-5</v>
      </c>
      <c r="H3200" s="8">
        <f t="shared" si="175"/>
        <v>8.9680736577783099E-4</v>
      </c>
      <c r="I3200" s="8">
        <f t="shared" si="175"/>
        <v>-4.7884187082405445E-2</v>
      </c>
      <c r="J3200" s="8">
        <f t="shared" si="175"/>
        <v>5.2475431114407535E-2</v>
      </c>
      <c r="K3200" s="8">
        <f t="shared" si="173"/>
        <v>9.3100722452486004E-2</v>
      </c>
      <c r="L3200" s="8">
        <f t="shared" si="176"/>
        <v>4.733500309203148E-2</v>
      </c>
    </row>
    <row r="3201" spans="1:12" x14ac:dyDescent="0.25">
      <c r="A3201" s="5">
        <v>43930</v>
      </c>
      <c r="B3201" s="10">
        <v>1739.9</v>
      </c>
      <c r="C3201" s="6">
        <v>52.42</v>
      </c>
      <c r="D3201" s="6">
        <v>56.41</v>
      </c>
      <c r="E3201" s="6">
        <v>72.330001999999993</v>
      </c>
      <c r="F3201" s="7">
        <v>1.5714999999999999</v>
      </c>
      <c r="G3201" s="4">
        <f t="shared" si="174"/>
        <v>4.3314265798066742E-5</v>
      </c>
      <c r="H3201" s="8">
        <f t="shared" si="175"/>
        <v>3.930470103339119E-2</v>
      </c>
      <c r="I3201" s="8">
        <f t="shared" si="175"/>
        <v>2.1832358674464026E-2</v>
      </c>
      <c r="J3201" s="8">
        <f t="shared" si="175"/>
        <v>-6.1663143058492149E-3</v>
      </c>
      <c r="K3201" s="8">
        <f t="shared" si="173"/>
        <v>-3.1759272203196437E-2</v>
      </c>
      <c r="L3201" s="8">
        <f t="shared" si="176"/>
        <v>-2.0174464896253411E-3</v>
      </c>
    </row>
    <row r="3202" spans="1:12" x14ac:dyDescent="0.25">
      <c r="A3202" s="1">
        <v>43931</v>
      </c>
      <c r="B3202" s="9">
        <v>1740.6</v>
      </c>
      <c r="C3202" s="2">
        <v>50.11</v>
      </c>
      <c r="D3202" s="2">
        <v>57.8</v>
      </c>
      <c r="E3202" s="2">
        <v>75.684997999999993</v>
      </c>
      <c r="F3202" s="3">
        <v>1.5740000000000001</v>
      </c>
      <c r="G3202" s="4">
        <f t="shared" si="174"/>
        <v>4.3382637930244883E-5</v>
      </c>
      <c r="H3202" s="8">
        <f t="shared" si="175"/>
        <v>4.0232197252705219E-4</v>
      </c>
      <c r="I3202" s="8">
        <f t="shared" si="175"/>
        <v>-4.406714994276998E-2</v>
      </c>
      <c r="J3202" s="8">
        <f t="shared" si="175"/>
        <v>2.4641021095550445E-2</v>
      </c>
      <c r="K3202" s="8">
        <f t="shared" si="175"/>
        <v>4.638456943496283E-2</v>
      </c>
      <c r="L3202" s="8">
        <f t="shared" si="176"/>
        <v>2.1639631602160647E-2</v>
      </c>
    </row>
    <row r="3203" spans="1:12" x14ac:dyDescent="0.25">
      <c r="A3203" s="5">
        <v>43934</v>
      </c>
      <c r="B3203" s="10">
        <v>1749.8</v>
      </c>
      <c r="C3203" s="6">
        <v>47.69</v>
      </c>
      <c r="D3203" s="6">
        <v>54.94</v>
      </c>
      <c r="E3203" s="6">
        <v>73.230002999999996</v>
      </c>
      <c r="F3203" s="7">
        <v>1.56775</v>
      </c>
      <c r="G3203" s="4">
        <f t="shared" ref="G3203:G3266" si="177">(1+(F3203/100))^(1/360)-1</f>
        <v>4.3211704453316457E-5</v>
      </c>
      <c r="H3203" s="8">
        <f t="shared" ref="H3203:K3266" si="178">(B3203-B3202)/B3202</f>
        <v>5.2855337240032439E-3</v>
      </c>
      <c r="I3203" s="8">
        <f t="shared" si="178"/>
        <v>-4.8293753741768142E-2</v>
      </c>
      <c r="J3203" s="8">
        <f t="shared" si="178"/>
        <v>-4.9480968858131483E-2</v>
      </c>
      <c r="K3203" s="8">
        <f t="shared" si="178"/>
        <v>-3.2437009511448976E-2</v>
      </c>
      <c r="L3203" s="8">
        <f t="shared" si="176"/>
        <v>-2.5447995803166333E-2</v>
      </c>
    </row>
    <row r="3204" spans="1:12" x14ac:dyDescent="0.25">
      <c r="A3204" s="1">
        <v>43935</v>
      </c>
      <c r="B3204" s="9">
        <v>1759.1</v>
      </c>
      <c r="C3204" s="2">
        <v>41.86</v>
      </c>
      <c r="D3204" s="2">
        <v>52.05</v>
      </c>
      <c r="E3204" s="2">
        <v>72.257499999999993</v>
      </c>
      <c r="F3204" s="3">
        <v>1.57463</v>
      </c>
      <c r="G3204" s="4">
        <f t="shared" si="177"/>
        <v>4.3399867442728279E-5</v>
      </c>
      <c r="H3204" s="8">
        <f t="shared" si="178"/>
        <v>5.3148931306434763E-3</v>
      </c>
      <c r="I3204" s="8">
        <f t="shared" si="178"/>
        <v>-0.12224785070245331</v>
      </c>
      <c r="J3204" s="8">
        <f t="shared" si="178"/>
        <v>-5.2602839461230448E-2</v>
      </c>
      <c r="K3204" s="8">
        <f t="shared" si="178"/>
        <v>-1.3280116894164312E-2</v>
      </c>
      <c r="L3204" s="8">
        <f t="shared" ref="L3204:L3267" si="179">H3204*$X$12+I3204*$Y$12+$Z$12*J3204+$AA$12*K3204</f>
        <v>-2.3405739295794536E-2</v>
      </c>
    </row>
    <row r="3205" spans="1:12" x14ac:dyDescent="0.25">
      <c r="A3205" s="5">
        <v>43936</v>
      </c>
      <c r="B3205" s="10">
        <v>1729.6</v>
      </c>
      <c r="C3205" s="6">
        <v>43.41</v>
      </c>
      <c r="D3205" s="6">
        <v>53.22</v>
      </c>
      <c r="E3205" s="6">
        <v>66.542502999999996</v>
      </c>
      <c r="F3205" s="7">
        <v>1.5756300000000001</v>
      </c>
      <c r="G3205" s="4">
        <f t="shared" si="177"/>
        <v>4.3427215656421936E-5</v>
      </c>
      <c r="H3205" s="8">
        <f t="shared" si="178"/>
        <v>-1.6769939173440964E-2</v>
      </c>
      <c r="I3205" s="8">
        <f t="shared" si="178"/>
        <v>3.7028189202102178E-2</v>
      </c>
      <c r="J3205" s="8">
        <f t="shared" si="178"/>
        <v>2.2478386167147008E-2</v>
      </c>
      <c r="K3205" s="8">
        <f t="shared" si="178"/>
        <v>-7.9092094246271977E-2</v>
      </c>
      <c r="L3205" s="8">
        <f t="shared" si="179"/>
        <v>-3.4045580023736977E-2</v>
      </c>
    </row>
    <row r="3206" spans="1:12" x14ac:dyDescent="0.25">
      <c r="A3206" s="1">
        <v>43937</v>
      </c>
      <c r="B3206" s="9">
        <v>1722.7</v>
      </c>
      <c r="C3206" s="2">
        <v>41.98</v>
      </c>
      <c r="D3206" s="2">
        <v>52.35</v>
      </c>
      <c r="E3206" s="2">
        <v>71.334998999999996</v>
      </c>
      <c r="F3206" s="3">
        <v>1.08775</v>
      </c>
      <c r="G3206" s="4">
        <f t="shared" si="177"/>
        <v>3.0052578057881973E-5</v>
      </c>
      <c r="H3206" s="8">
        <f t="shared" si="178"/>
        <v>-3.9893617021275812E-3</v>
      </c>
      <c r="I3206" s="8">
        <f t="shared" si="178"/>
        <v>-3.2941718498041922E-2</v>
      </c>
      <c r="J3206" s="8">
        <f t="shared" si="178"/>
        <v>-1.6347237880496007E-2</v>
      </c>
      <c r="K3206" s="8">
        <f t="shared" si="178"/>
        <v>7.202157694609114E-2</v>
      </c>
      <c r="L3206" s="8">
        <f t="shared" si="179"/>
        <v>2.6060142258367405E-2</v>
      </c>
    </row>
    <row r="3207" spans="1:12" x14ac:dyDescent="0.25">
      <c r="A3207" s="5">
        <v>43938</v>
      </c>
      <c r="B3207" s="10">
        <v>1690.8</v>
      </c>
      <c r="C3207" s="6">
        <v>37.18</v>
      </c>
      <c r="D3207" s="6">
        <v>48.54</v>
      </c>
      <c r="E3207" s="6">
        <v>68.857498000000007</v>
      </c>
      <c r="F3207" s="7">
        <v>1.08213</v>
      </c>
      <c r="G3207" s="4">
        <f t="shared" si="177"/>
        <v>2.9898137850814521E-5</v>
      </c>
      <c r="H3207" s="8">
        <f t="shared" si="178"/>
        <v>-1.8517443547919017E-2</v>
      </c>
      <c r="I3207" s="8">
        <f t="shared" si="178"/>
        <v>-0.11434016198189609</v>
      </c>
      <c r="J3207" s="8">
        <f t="shared" si="178"/>
        <v>-7.2779369627507209E-2</v>
      </c>
      <c r="K3207" s="8">
        <f t="shared" si="178"/>
        <v>-3.4730511456234681E-2</v>
      </c>
      <c r="L3207" s="8">
        <f t="shared" si="179"/>
        <v>-4.2908270643744598E-2</v>
      </c>
    </row>
    <row r="3208" spans="1:12" x14ac:dyDescent="0.25">
      <c r="A3208" s="1">
        <v>43941</v>
      </c>
      <c r="B3208" s="9">
        <v>1703.4</v>
      </c>
      <c r="C3208" s="2">
        <v>38.119999999999997</v>
      </c>
      <c r="D3208" s="2">
        <v>49.51</v>
      </c>
      <c r="E3208" s="2">
        <v>62.057499</v>
      </c>
      <c r="F3208" s="3">
        <v>1.07975</v>
      </c>
      <c r="G3208" s="4">
        <f t="shared" si="177"/>
        <v>2.9832731765822018E-5</v>
      </c>
      <c r="H3208" s="8">
        <f t="shared" si="178"/>
        <v>7.4520936834635305E-3</v>
      </c>
      <c r="I3208" s="8">
        <f t="shared" si="178"/>
        <v>2.5282409897794452E-2</v>
      </c>
      <c r="J3208" s="8">
        <f t="shared" si="178"/>
        <v>1.9983518747424781E-2</v>
      </c>
      <c r="K3208" s="8">
        <f t="shared" si="178"/>
        <v>-9.8754662854581302E-2</v>
      </c>
      <c r="L3208" s="8">
        <f t="shared" si="179"/>
        <v>-3.7205765657410426E-2</v>
      </c>
    </row>
    <row r="3209" spans="1:12" x14ac:dyDescent="0.25">
      <c r="A3209" s="5">
        <v>43942</v>
      </c>
      <c r="B3209" s="10">
        <v>1678.3</v>
      </c>
      <c r="C3209" s="6">
        <v>34.49</v>
      </c>
      <c r="D3209" s="6">
        <v>42.24</v>
      </c>
      <c r="E3209" s="6">
        <v>69.492500000000007</v>
      </c>
      <c r="F3209" s="7">
        <v>1.0811299999999999</v>
      </c>
      <c r="G3209" s="4">
        <f t="shared" si="177"/>
        <v>2.9870656489627834E-5</v>
      </c>
      <c r="H3209" s="8">
        <f t="shared" si="178"/>
        <v>-1.473523541152996E-2</v>
      </c>
      <c r="I3209" s="8">
        <f t="shared" si="178"/>
        <v>-9.5225603357817309E-2</v>
      </c>
      <c r="J3209" s="8">
        <f t="shared" si="178"/>
        <v>-0.14683902241971311</v>
      </c>
      <c r="K3209" s="8">
        <f t="shared" si="178"/>
        <v>0.1198082604005683</v>
      </c>
      <c r="L3209" s="8">
        <f t="shared" si="179"/>
        <v>1.760739486288148E-2</v>
      </c>
    </row>
    <row r="3210" spans="1:12" x14ac:dyDescent="0.25">
      <c r="A3210" s="1">
        <v>43943</v>
      </c>
      <c r="B3210" s="9">
        <v>1727.4</v>
      </c>
      <c r="C3210" s="2">
        <v>36.81</v>
      </c>
      <c r="D3210" s="2">
        <v>45.88</v>
      </c>
      <c r="E3210" s="2">
        <v>60.552501999999997</v>
      </c>
      <c r="F3210" s="3">
        <v>1.0820000000000001</v>
      </c>
      <c r="G3210" s="4">
        <f t="shared" si="177"/>
        <v>2.989456528923462E-5</v>
      </c>
      <c r="H3210" s="8">
        <f t="shared" si="178"/>
        <v>2.925579455401307E-2</v>
      </c>
      <c r="I3210" s="8">
        <f t="shared" si="178"/>
        <v>6.7265874166425058E-2</v>
      </c>
      <c r="J3210" s="8">
        <f t="shared" si="178"/>
        <v>8.6174242424242431E-2</v>
      </c>
      <c r="K3210" s="8">
        <f t="shared" si="178"/>
        <v>-0.12864694751232161</v>
      </c>
      <c r="L3210" s="8">
        <f t="shared" si="179"/>
        <v>-2.9786676672927753E-2</v>
      </c>
    </row>
    <row r="3211" spans="1:12" x14ac:dyDescent="0.25">
      <c r="A3211" s="5">
        <v>43944</v>
      </c>
      <c r="B3211" s="10">
        <v>1733.4</v>
      </c>
      <c r="C3211" s="6">
        <v>33.119999999999997</v>
      </c>
      <c r="D3211" s="6">
        <v>44.74</v>
      </c>
      <c r="E3211" s="6">
        <v>63.215000000000003</v>
      </c>
      <c r="F3211" s="7">
        <v>1.0840000000000001</v>
      </c>
      <c r="G3211" s="4">
        <f t="shared" si="177"/>
        <v>2.9949527268868792E-5</v>
      </c>
      <c r="H3211" s="8">
        <f t="shared" si="178"/>
        <v>3.4734282737061478E-3</v>
      </c>
      <c r="I3211" s="8">
        <f t="shared" si="178"/>
        <v>-0.10024449877750624</v>
      </c>
      <c r="J3211" s="8">
        <f t="shared" si="178"/>
        <v>-2.4847428073234534E-2</v>
      </c>
      <c r="K3211" s="8">
        <f t="shared" si="178"/>
        <v>4.3970074101975287E-2</v>
      </c>
      <c r="L3211" s="8">
        <f t="shared" si="179"/>
        <v>8.5150797710661173E-3</v>
      </c>
    </row>
    <row r="3212" spans="1:12" x14ac:dyDescent="0.25">
      <c r="A3212" s="1">
        <v>43945</v>
      </c>
      <c r="B3212" s="9">
        <v>1724.2</v>
      </c>
      <c r="C3212" s="2">
        <v>34.43</v>
      </c>
      <c r="D3212" s="2">
        <v>44.36</v>
      </c>
      <c r="E3212" s="2">
        <v>61.667499999999997</v>
      </c>
      <c r="F3212" s="3">
        <v>1.08663</v>
      </c>
      <c r="G3212" s="4">
        <f t="shared" si="177"/>
        <v>3.0021800621504724E-5</v>
      </c>
      <c r="H3212" s="8">
        <f t="shared" si="178"/>
        <v>-5.307488173531813E-3</v>
      </c>
      <c r="I3212" s="8">
        <f t="shared" si="178"/>
        <v>3.9553140096618429E-2</v>
      </c>
      <c r="J3212" s="8">
        <f t="shared" si="178"/>
        <v>-8.4935181046044382E-3</v>
      </c>
      <c r="K3212" s="8">
        <f t="shared" si="178"/>
        <v>-2.4479949379103163E-2</v>
      </c>
      <c r="L3212" s="8">
        <f t="shared" si="179"/>
        <v>-1.0819398729833887E-2</v>
      </c>
    </row>
    <row r="3213" spans="1:12" x14ac:dyDescent="0.25">
      <c r="A3213" s="5">
        <v>43948</v>
      </c>
      <c r="B3213" s="10">
        <v>1712.6</v>
      </c>
      <c r="C3213" s="6">
        <v>32.74</v>
      </c>
      <c r="D3213" s="6">
        <v>41.95</v>
      </c>
      <c r="E3213" s="6">
        <v>61.195</v>
      </c>
      <c r="F3213" s="7">
        <v>1.0848800000000001</v>
      </c>
      <c r="G3213" s="4">
        <f t="shared" si="177"/>
        <v>2.9973710196307124E-5</v>
      </c>
      <c r="H3213" s="8">
        <f t="shared" si="178"/>
        <v>-6.7277578007192531E-3</v>
      </c>
      <c r="I3213" s="8">
        <f t="shared" si="178"/>
        <v>-4.9085100203311E-2</v>
      </c>
      <c r="J3213" s="8">
        <f t="shared" si="178"/>
        <v>-5.4328223624887206E-2</v>
      </c>
      <c r="K3213" s="8">
        <f t="shared" si="178"/>
        <v>-7.6620586208293933E-3</v>
      </c>
      <c r="L3213" s="8">
        <f t="shared" si="179"/>
        <v>-1.8624450645381953E-2</v>
      </c>
    </row>
    <row r="3214" spans="1:12" x14ac:dyDescent="0.25">
      <c r="A3214" s="1">
        <v>43949</v>
      </c>
      <c r="B3214" s="9">
        <v>1710.6</v>
      </c>
      <c r="C3214" s="2">
        <v>31.45</v>
      </c>
      <c r="D3214" s="2">
        <v>38.76</v>
      </c>
      <c r="E3214" s="2">
        <v>57.310001</v>
      </c>
      <c r="F3214" s="3">
        <v>0.23924999999999999</v>
      </c>
      <c r="G3214" s="4">
        <f t="shared" si="177"/>
        <v>6.6379179437525693E-6</v>
      </c>
      <c r="H3214" s="8">
        <f t="shared" si="178"/>
        <v>-1.1678150181011328E-3</v>
      </c>
      <c r="I3214" s="8">
        <f t="shared" si="178"/>
        <v>-3.9401343921808267E-2</v>
      </c>
      <c r="J3214" s="8">
        <f t="shared" si="178"/>
        <v>-7.6042908224076389E-2</v>
      </c>
      <c r="K3214" s="8">
        <f t="shared" si="178"/>
        <v>-6.3485562545959648E-2</v>
      </c>
      <c r="L3214" s="8">
        <f t="shared" si="179"/>
        <v>-4.5155700667489834E-2</v>
      </c>
    </row>
    <row r="3215" spans="1:12" x14ac:dyDescent="0.25">
      <c r="A3215" s="5">
        <v>43950</v>
      </c>
      <c r="B3215" s="10">
        <v>1713.4</v>
      </c>
      <c r="C3215" s="6">
        <v>35.44</v>
      </c>
      <c r="D3215" s="6">
        <v>41.22</v>
      </c>
      <c r="E3215" s="6">
        <v>56.092498999999997</v>
      </c>
      <c r="F3215" s="7">
        <v>0.25813000000000003</v>
      </c>
      <c r="G3215" s="4">
        <f t="shared" si="177"/>
        <v>7.1610649936548754E-6</v>
      </c>
      <c r="H3215" s="8">
        <f t="shared" si="178"/>
        <v>1.6368525663510943E-3</v>
      </c>
      <c r="I3215" s="8">
        <f t="shared" si="178"/>
        <v>0.12686804451510328</v>
      </c>
      <c r="J3215" s="8">
        <f t="shared" si="178"/>
        <v>6.3467492260061945E-2</v>
      </c>
      <c r="K3215" s="8">
        <f t="shared" si="178"/>
        <v>-2.124414550263231E-2</v>
      </c>
      <c r="L3215" s="8">
        <f t="shared" si="179"/>
        <v>1.1981464594837421E-2</v>
      </c>
    </row>
    <row r="3216" spans="1:12" x14ac:dyDescent="0.25">
      <c r="A3216" s="1">
        <v>43951</v>
      </c>
      <c r="B3216" s="9">
        <v>1694.2</v>
      </c>
      <c r="C3216" s="2">
        <v>37.29</v>
      </c>
      <c r="D3216" s="2">
        <v>40.630000000000003</v>
      </c>
      <c r="E3216" s="2">
        <v>61.720001000000003</v>
      </c>
      <c r="F3216" s="3">
        <v>0.37988</v>
      </c>
      <c r="G3216" s="4">
        <f t="shared" si="177"/>
        <v>1.0532285410480569E-5</v>
      </c>
      <c r="H3216" s="8">
        <f t="shared" si="178"/>
        <v>-1.1205789657989988E-2</v>
      </c>
      <c r="I3216" s="8">
        <f t="shared" si="178"/>
        <v>5.2200902934537288E-2</v>
      </c>
      <c r="J3216" s="8">
        <f t="shared" si="178"/>
        <v>-1.4313440077632128E-2</v>
      </c>
      <c r="K3216" s="8">
        <f t="shared" si="178"/>
        <v>0.10032539288363686</v>
      </c>
      <c r="L3216" s="8">
        <f t="shared" si="179"/>
        <v>4.4194555949751795E-2</v>
      </c>
    </row>
    <row r="3217" spans="1:12" x14ac:dyDescent="0.25">
      <c r="A3217" s="5">
        <v>43952</v>
      </c>
      <c r="B3217" s="10">
        <v>1700.9</v>
      </c>
      <c r="C3217" s="6">
        <v>38.82</v>
      </c>
      <c r="D3217" s="6">
        <v>42.84</v>
      </c>
      <c r="E3217" s="6">
        <v>61.380001</v>
      </c>
      <c r="F3217" s="7">
        <v>0.29825000000000002</v>
      </c>
      <c r="G3217" s="4">
        <f t="shared" si="177"/>
        <v>8.2724263568145773E-6</v>
      </c>
      <c r="H3217" s="8">
        <f t="shared" si="178"/>
        <v>3.9546688702632778E-3</v>
      </c>
      <c r="I3217" s="8">
        <f t="shared" si="178"/>
        <v>4.1029766693483537E-2</v>
      </c>
      <c r="J3217" s="8">
        <f t="shared" si="178"/>
        <v>5.4393305439330561E-2</v>
      </c>
      <c r="K3217" s="8">
        <f t="shared" si="178"/>
        <v>-5.5087491006360059E-3</v>
      </c>
      <c r="L3217" s="8">
        <f t="shared" si="179"/>
        <v>1.1164601751337275E-2</v>
      </c>
    </row>
    <row r="3218" spans="1:12" x14ac:dyDescent="0.25">
      <c r="A3218" s="1">
        <v>43955</v>
      </c>
      <c r="B3218" s="9">
        <v>1713.3</v>
      </c>
      <c r="C3218" s="2">
        <v>36.950000000000003</v>
      </c>
      <c r="D3218" s="2">
        <v>43.66</v>
      </c>
      <c r="E3218" s="2">
        <v>64.610000999999997</v>
      </c>
      <c r="F3218" s="3">
        <v>0.21188000000000001</v>
      </c>
      <c r="G3218" s="4">
        <f t="shared" si="177"/>
        <v>5.8793464747797231E-6</v>
      </c>
      <c r="H3218" s="8">
        <f t="shared" si="178"/>
        <v>7.2902580986535731E-3</v>
      </c>
      <c r="I3218" s="8">
        <f t="shared" si="178"/>
        <v>-4.8171045852653208E-2</v>
      </c>
      <c r="J3218" s="8">
        <f t="shared" si="178"/>
        <v>1.9140989729224862E-2</v>
      </c>
      <c r="K3218" s="8">
        <f t="shared" si="178"/>
        <v>5.2623003378575978E-2</v>
      </c>
      <c r="L3218" s="8">
        <f t="shared" si="179"/>
        <v>2.5249552222306126E-2</v>
      </c>
    </row>
    <row r="3219" spans="1:12" x14ac:dyDescent="0.25">
      <c r="A3219" s="5">
        <v>43956</v>
      </c>
      <c r="B3219" s="10">
        <v>1710.6</v>
      </c>
      <c r="C3219" s="6">
        <v>37.5</v>
      </c>
      <c r="D3219" s="6">
        <v>43.04</v>
      </c>
      <c r="E3219" s="6">
        <v>61.935001</v>
      </c>
      <c r="F3219" s="7">
        <v>0.20649999999999999</v>
      </c>
      <c r="G3219" s="4">
        <f t="shared" si="177"/>
        <v>5.7302131346581575E-6</v>
      </c>
      <c r="H3219" s="8">
        <f t="shared" si="178"/>
        <v>-1.5759061460339961E-3</v>
      </c>
      <c r="I3219" s="8">
        <f t="shared" si="178"/>
        <v>1.4884979702300329E-2</v>
      </c>
      <c r="J3219" s="8">
        <f t="shared" si="178"/>
        <v>-1.4200641319285329E-2</v>
      </c>
      <c r="K3219" s="8">
        <f t="shared" si="178"/>
        <v>-4.1402259071316179E-2</v>
      </c>
      <c r="L3219" s="8">
        <f t="shared" si="179"/>
        <v>-2.0404351092798825E-2</v>
      </c>
    </row>
    <row r="3220" spans="1:12" x14ac:dyDescent="0.25">
      <c r="A3220" s="1">
        <v>43957</v>
      </c>
      <c r="B3220" s="9">
        <v>1688.5</v>
      </c>
      <c r="C3220" s="2">
        <v>37.97</v>
      </c>
      <c r="D3220" s="2">
        <v>45.07</v>
      </c>
      <c r="E3220" s="2">
        <v>63.702499000000003</v>
      </c>
      <c r="F3220" s="3">
        <v>0.17813000000000001</v>
      </c>
      <c r="G3220" s="4">
        <f t="shared" si="177"/>
        <v>4.9436660161106261E-6</v>
      </c>
      <c r="H3220" s="8">
        <f t="shared" si="178"/>
        <v>-1.2919443470127388E-2</v>
      </c>
      <c r="I3220" s="8">
        <f t="shared" si="178"/>
        <v>1.2533333333333303E-2</v>
      </c>
      <c r="J3220" s="8">
        <f t="shared" si="178"/>
        <v>4.7165427509293707E-2</v>
      </c>
      <c r="K3220" s="8">
        <f t="shared" si="178"/>
        <v>2.8537950616970256E-2</v>
      </c>
      <c r="L3220" s="8">
        <f t="shared" si="179"/>
        <v>1.8061803280229657E-2</v>
      </c>
    </row>
    <row r="3221" spans="1:12" x14ac:dyDescent="0.25">
      <c r="A3221" s="5">
        <v>43958</v>
      </c>
      <c r="B3221" s="10">
        <v>1725.8</v>
      </c>
      <c r="C3221" s="6">
        <v>37.53</v>
      </c>
      <c r="D3221" s="6">
        <v>42.48</v>
      </c>
      <c r="E3221" s="6">
        <v>63.572498000000003</v>
      </c>
      <c r="F3221" s="7">
        <v>0.20125000000000001</v>
      </c>
      <c r="G3221" s="4">
        <f t="shared" si="177"/>
        <v>5.5846756907840245E-6</v>
      </c>
      <c r="H3221" s="8">
        <f t="shared" si="178"/>
        <v>2.209061297009177E-2</v>
      </c>
      <c r="I3221" s="8">
        <f t="shared" si="178"/>
        <v>-1.1588095865156644E-2</v>
      </c>
      <c r="J3221" s="8">
        <f t="shared" si="178"/>
        <v>-5.7466163745285188E-2</v>
      </c>
      <c r="K3221" s="8">
        <f t="shared" si="178"/>
        <v>-2.0407519648483496E-3</v>
      </c>
      <c r="L3221" s="8">
        <f t="shared" si="179"/>
        <v>-4.9589281997735254E-3</v>
      </c>
    </row>
    <row r="3222" spans="1:12" x14ac:dyDescent="0.25">
      <c r="A3222" s="1">
        <v>43959</v>
      </c>
      <c r="B3222" s="9">
        <v>1713.9</v>
      </c>
      <c r="C3222" s="2">
        <v>40.4</v>
      </c>
      <c r="D3222" s="2">
        <v>42.22</v>
      </c>
      <c r="E3222" s="2">
        <v>60.227500999999997</v>
      </c>
      <c r="F3222" s="3">
        <v>0.14988000000000001</v>
      </c>
      <c r="G3222" s="4">
        <f t="shared" si="177"/>
        <v>4.1602250990813161E-6</v>
      </c>
      <c r="H3222" s="8">
        <f t="shared" si="178"/>
        <v>-6.8953528798237707E-3</v>
      </c>
      <c r="I3222" s="8">
        <f t="shared" si="178"/>
        <v>7.6472155608846182E-2</v>
      </c>
      <c r="J3222" s="8">
        <f t="shared" si="178"/>
        <v>-6.1205273069679387E-3</v>
      </c>
      <c r="K3222" s="8">
        <f t="shared" si="178"/>
        <v>-5.2617045188314074E-2</v>
      </c>
      <c r="L3222" s="8">
        <f t="shared" si="179"/>
        <v>-2.060313440123546E-2</v>
      </c>
    </row>
    <row r="3223" spans="1:12" x14ac:dyDescent="0.25">
      <c r="A3223" s="5">
        <v>43962</v>
      </c>
      <c r="B3223" s="10">
        <v>1698</v>
      </c>
      <c r="C3223" s="6">
        <v>39.21</v>
      </c>
      <c r="D3223" s="6">
        <v>43.58</v>
      </c>
      <c r="E3223" s="6">
        <v>61.232498</v>
      </c>
      <c r="F3223" s="7">
        <v>0.13625000000000001</v>
      </c>
      <c r="G3223" s="4">
        <f t="shared" si="177"/>
        <v>3.7821533720450162E-6</v>
      </c>
      <c r="H3223" s="8">
        <f t="shared" si="178"/>
        <v>-9.2770873446525997E-3</v>
      </c>
      <c r="I3223" s="8">
        <f t="shared" si="178"/>
        <v>-2.9455445544554402E-2</v>
      </c>
      <c r="J3223" s="8">
        <f t="shared" si="178"/>
        <v>3.2212221695878715E-2</v>
      </c>
      <c r="K3223" s="8">
        <f t="shared" si="178"/>
        <v>1.6686679395846143E-2</v>
      </c>
      <c r="L3223" s="8">
        <f t="shared" si="179"/>
        <v>7.7694780500366907E-3</v>
      </c>
    </row>
    <row r="3224" spans="1:12" x14ac:dyDescent="0.25">
      <c r="A3224" s="1">
        <v>43963</v>
      </c>
      <c r="B3224" s="9">
        <v>1706.8</v>
      </c>
      <c r="C3224" s="2">
        <v>40.47</v>
      </c>
      <c r="D3224" s="2">
        <v>45.39</v>
      </c>
      <c r="E3224" s="2">
        <v>60.352500999999997</v>
      </c>
      <c r="F3224" s="3">
        <v>0.12088</v>
      </c>
      <c r="G3224" s="4">
        <f t="shared" si="177"/>
        <v>3.3557556013974477E-6</v>
      </c>
      <c r="H3224" s="8">
        <f t="shared" si="178"/>
        <v>5.1825677267373109E-3</v>
      </c>
      <c r="I3224" s="8">
        <f t="shared" si="178"/>
        <v>3.2134659525631167E-2</v>
      </c>
      <c r="J3224" s="8">
        <f t="shared" si="178"/>
        <v>4.1532813217072105E-2</v>
      </c>
      <c r="K3224" s="8">
        <f t="shared" si="178"/>
        <v>-1.4371404544038086E-2</v>
      </c>
      <c r="L3224" s="8">
        <f t="shared" si="179"/>
        <v>4.6149837695437955E-3</v>
      </c>
    </row>
    <row r="3225" spans="1:12" x14ac:dyDescent="0.25">
      <c r="A3225" s="5">
        <v>43964</v>
      </c>
      <c r="B3225" s="10">
        <v>1716.4</v>
      </c>
      <c r="C3225" s="6">
        <v>41.24</v>
      </c>
      <c r="D3225" s="6">
        <v>48.5</v>
      </c>
      <c r="E3225" s="6">
        <v>65.617500000000007</v>
      </c>
      <c r="F3225" s="7">
        <v>0.11899999999999999</v>
      </c>
      <c r="G3225" s="4">
        <f t="shared" si="177"/>
        <v>3.3035957658356097E-6</v>
      </c>
      <c r="H3225" s="8">
        <f t="shared" si="178"/>
        <v>5.6245605812046736E-3</v>
      </c>
      <c r="I3225" s="8">
        <f t="shared" si="178"/>
        <v>1.9026439337781149E-2</v>
      </c>
      <c r="J3225" s="8">
        <f t="shared" si="178"/>
        <v>6.851729455827274E-2</v>
      </c>
      <c r="K3225" s="8">
        <f t="shared" si="178"/>
        <v>8.7237461791351625E-2</v>
      </c>
      <c r="L3225" s="8">
        <f t="shared" si="179"/>
        <v>5.4309986437415872E-2</v>
      </c>
    </row>
    <row r="3226" spans="1:12" x14ac:dyDescent="0.25">
      <c r="A3226" s="1">
        <v>43965</v>
      </c>
      <c r="B3226" s="9">
        <v>1740.9</v>
      </c>
      <c r="C3226" s="2">
        <v>43.85</v>
      </c>
      <c r="D3226" s="2">
        <v>46.64</v>
      </c>
      <c r="E3226" s="2">
        <v>64.857498000000007</v>
      </c>
      <c r="F3226" s="3">
        <v>0.10875</v>
      </c>
      <c r="G3226" s="4">
        <f t="shared" si="177"/>
        <v>3.01919650280702E-6</v>
      </c>
      <c r="H3226" s="8">
        <f t="shared" si="178"/>
        <v>1.4274061990212071E-2</v>
      </c>
      <c r="I3226" s="8">
        <f t="shared" si="178"/>
        <v>6.3288069835111524E-2</v>
      </c>
      <c r="J3226" s="8">
        <f t="shared" si="178"/>
        <v>-3.8350515463917517E-2</v>
      </c>
      <c r="K3226" s="8">
        <f t="shared" si="178"/>
        <v>-1.1582306549319922E-2</v>
      </c>
      <c r="L3226" s="8">
        <f t="shared" si="179"/>
        <v>-2.1882367140556025E-3</v>
      </c>
    </row>
    <row r="3227" spans="1:12" x14ac:dyDescent="0.25">
      <c r="A3227" s="5">
        <v>43966</v>
      </c>
      <c r="B3227" s="10">
        <v>1756.3</v>
      </c>
      <c r="C3227" s="6">
        <v>43.13</v>
      </c>
      <c r="D3227" s="6">
        <v>48.44</v>
      </c>
      <c r="E3227" s="6">
        <v>66.517501999999993</v>
      </c>
      <c r="F3227" s="7">
        <v>8.5879999999999998E-2</v>
      </c>
      <c r="G3227" s="4">
        <f t="shared" si="177"/>
        <v>2.3845346270867651E-6</v>
      </c>
      <c r="H3227" s="8">
        <f t="shared" si="178"/>
        <v>8.8459991958181761E-3</v>
      </c>
      <c r="I3227" s="8">
        <f t="shared" si="178"/>
        <v>-1.641961231470921E-2</v>
      </c>
      <c r="J3227" s="8">
        <f t="shared" si="178"/>
        <v>3.8593481989708342E-2</v>
      </c>
      <c r="K3227" s="8">
        <f t="shared" si="178"/>
        <v>2.5594635180037108E-2</v>
      </c>
      <c r="L3227" s="8">
        <f t="shared" si="179"/>
        <v>1.9323090137686974E-2</v>
      </c>
    </row>
    <row r="3228" spans="1:12" x14ac:dyDescent="0.25">
      <c r="A3228" s="1">
        <v>43969</v>
      </c>
      <c r="B3228" s="9">
        <v>1734.4</v>
      </c>
      <c r="C3228" s="2">
        <v>42.76</v>
      </c>
      <c r="D3228" s="2">
        <v>48.35</v>
      </c>
      <c r="E3228" s="2">
        <v>66.997497999999993</v>
      </c>
      <c r="F3228" s="3">
        <v>7.6630000000000004E-2</v>
      </c>
      <c r="G3228" s="4">
        <f t="shared" si="177"/>
        <v>2.1277982138467877E-6</v>
      </c>
      <c r="H3228" s="8">
        <f t="shared" si="178"/>
        <v>-1.246939588908493E-2</v>
      </c>
      <c r="I3228" s="8">
        <f t="shared" si="178"/>
        <v>-8.5787155112451788E-3</v>
      </c>
      <c r="J3228" s="8">
        <f t="shared" si="178"/>
        <v>-1.8579686209743251E-3</v>
      </c>
      <c r="K3228" s="8">
        <f t="shared" si="178"/>
        <v>7.2160857754399723E-3</v>
      </c>
      <c r="L3228" s="8">
        <f t="shared" si="179"/>
        <v>-1.433168342974642E-3</v>
      </c>
    </row>
    <row r="3229" spans="1:12" x14ac:dyDescent="0.25">
      <c r="A3229" s="5">
        <v>43970</v>
      </c>
      <c r="B3229" s="10">
        <v>1745.6</v>
      </c>
      <c r="C3229" s="6">
        <v>42.43</v>
      </c>
      <c r="D3229" s="6">
        <v>47.94</v>
      </c>
      <c r="E3229" s="6">
        <v>68.3125</v>
      </c>
      <c r="F3229" s="7">
        <v>7.4499999999999997E-2</v>
      </c>
      <c r="G3229" s="4">
        <f t="shared" si="177"/>
        <v>2.0686760986432517E-6</v>
      </c>
      <c r="H3229" s="8">
        <f t="shared" si="178"/>
        <v>6.4575645756456516E-3</v>
      </c>
      <c r="I3229" s="8">
        <f t="shared" si="178"/>
        <v>-7.7174929840972475E-3</v>
      </c>
      <c r="J3229" s="8">
        <f t="shared" si="178"/>
        <v>-8.4798345398139335E-3</v>
      </c>
      <c r="K3229" s="8">
        <f t="shared" si="178"/>
        <v>1.962762848248463E-2</v>
      </c>
      <c r="L3229" s="8">
        <f t="shared" si="179"/>
        <v>8.7651682120356809E-3</v>
      </c>
    </row>
    <row r="3230" spans="1:12" x14ac:dyDescent="0.25">
      <c r="A3230" s="1">
        <v>43971</v>
      </c>
      <c r="B3230" s="9">
        <v>1752.1</v>
      </c>
      <c r="C3230" s="2">
        <v>40.479999999999997</v>
      </c>
      <c r="D3230" s="2">
        <v>47.71</v>
      </c>
      <c r="E3230" s="2">
        <v>71.762496999999996</v>
      </c>
      <c r="F3230" s="3">
        <v>7.6999999999999999E-2</v>
      </c>
      <c r="G3230" s="4">
        <f t="shared" si="177"/>
        <v>2.1380681247684663E-6</v>
      </c>
      <c r="H3230" s="8">
        <f t="shared" si="178"/>
        <v>3.7236480293308893E-3</v>
      </c>
      <c r="I3230" s="8">
        <f t="shared" si="178"/>
        <v>-4.5958048550553923E-2</v>
      </c>
      <c r="J3230" s="8">
        <f t="shared" si="178"/>
        <v>-4.7976637463495383E-3</v>
      </c>
      <c r="K3230" s="8">
        <f t="shared" si="178"/>
        <v>5.050315827996335E-2</v>
      </c>
      <c r="L3230" s="8">
        <f t="shared" si="179"/>
        <v>1.941650752501356E-2</v>
      </c>
    </row>
    <row r="3231" spans="1:12" x14ac:dyDescent="0.25">
      <c r="A3231" s="5">
        <v>43972</v>
      </c>
      <c r="B3231" s="10">
        <v>1721.9</v>
      </c>
      <c r="C3231" s="6">
        <v>39.15</v>
      </c>
      <c r="D3231" s="6">
        <v>47.4</v>
      </c>
      <c r="E3231" s="6">
        <v>71.107498000000007</v>
      </c>
      <c r="F3231" s="7">
        <v>7.1879999999999999E-2</v>
      </c>
      <c r="G3231" s="4">
        <f t="shared" si="177"/>
        <v>1.9959514001577361E-6</v>
      </c>
      <c r="H3231" s="8">
        <f t="shared" si="178"/>
        <v>-1.7236459106215296E-2</v>
      </c>
      <c r="I3231" s="8">
        <f t="shared" si="178"/>
        <v>-3.2855731225296406E-2</v>
      </c>
      <c r="J3231" s="8">
        <f t="shared" si="178"/>
        <v>-6.4975896038566815E-3</v>
      </c>
      <c r="K3231" s="8">
        <f t="shared" si="178"/>
        <v>-9.1273161802046757E-3</v>
      </c>
      <c r="L3231" s="8">
        <f t="shared" si="179"/>
        <v>-1.3057326466424135E-2</v>
      </c>
    </row>
    <row r="3232" spans="1:12" x14ac:dyDescent="0.25">
      <c r="A3232" s="1">
        <v>43973</v>
      </c>
      <c r="B3232" s="9">
        <v>1735.5</v>
      </c>
      <c r="C3232" s="2">
        <v>43.22</v>
      </c>
      <c r="D3232" s="2">
        <v>48.3</v>
      </c>
      <c r="E3232" s="2">
        <v>71.672500999999997</v>
      </c>
      <c r="F3232" s="3">
        <v>6.7750000000000005E-2</v>
      </c>
      <c r="G3232" s="4">
        <f t="shared" si="177"/>
        <v>1.8813089932567806E-6</v>
      </c>
      <c r="H3232" s="8">
        <f t="shared" si="178"/>
        <v>7.8982519310063937E-3</v>
      </c>
      <c r="I3232" s="8">
        <f t="shared" si="178"/>
        <v>0.10395913154533845</v>
      </c>
      <c r="J3232" s="8">
        <f t="shared" si="178"/>
        <v>1.8987341772151868E-2</v>
      </c>
      <c r="K3232" s="8">
        <f t="shared" si="178"/>
        <v>7.9457584065183978E-3</v>
      </c>
      <c r="L3232" s="8">
        <f t="shared" si="179"/>
        <v>1.7754203853691322E-2</v>
      </c>
    </row>
    <row r="3233" spans="1:12" x14ac:dyDescent="0.25">
      <c r="A3233" s="5">
        <v>43975</v>
      </c>
      <c r="B3233" s="10">
        <v>1730.65</v>
      </c>
      <c r="C3233" s="6">
        <v>41.18</v>
      </c>
      <c r="D3233" s="6">
        <v>47.79</v>
      </c>
      <c r="E3233" s="6">
        <v>70.699996999999996</v>
      </c>
      <c r="F3233" s="7">
        <v>7.1629999999999999E-2</v>
      </c>
      <c r="G3233" s="4">
        <f t="shared" si="177"/>
        <v>1.9890119213883395E-6</v>
      </c>
      <c r="H3233" s="8">
        <f t="shared" si="178"/>
        <v>-2.7945836934600457E-3</v>
      </c>
      <c r="I3233" s="8">
        <f t="shared" si="178"/>
        <v>-4.7200370198981934E-2</v>
      </c>
      <c r="J3233" s="8">
        <f t="shared" si="178"/>
        <v>-1.0559006211180083E-2</v>
      </c>
      <c r="K3233" s="8">
        <f t="shared" si="178"/>
        <v>-1.3568718635896364E-2</v>
      </c>
      <c r="L3233" s="8">
        <f t="shared" si="179"/>
        <v>-1.2674492763598614E-2</v>
      </c>
    </row>
    <row r="3234" spans="1:12" x14ac:dyDescent="0.25">
      <c r="A3234" s="1">
        <v>43976</v>
      </c>
      <c r="B3234" s="9">
        <v>1727</v>
      </c>
      <c r="C3234" s="2">
        <v>40.96</v>
      </c>
      <c r="D3234" s="2">
        <v>45.88</v>
      </c>
      <c r="E3234" s="2">
        <v>69.232498000000007</v>
      </c>
      <c r="F3234" s="3">
        <v>6.6129999999999994E-2</v>
      </c>
      <c r="G3234" s="4">
        <f t="shared" si="177"/>
        <v>1.8363390124065404E-6</v>
      </c>
      <c r="H3234" s="8">
        <f t="shared" si="178"/>
        <v>-2.1090341779100861E-3</v>
      </c>
      <c r="I3234" s="8">
        <f t="shared" si="178"/>
        <v>-5.3423992229237214E-3</v>
      </c>
      <c r="J3234" s="8">
        <f t="shared" si="178"/>
        <v>-3.996652019250882E-2</v>
      </c>
      <c r="K3234" s="8">
        <f t="shared" si="178"/>
        <v>-2.0756705265489468E-2</v>
      </c>
      <c r="L3234" s="8">
        <f t="shared" si="179"/>
        <v>-1.7171517784897353E-2</v>
      </c>
    </row>
    <row r="3235" spans="1:12" x14ac:dyDescent="0.25">
      <c r="A3235" s="5">
        <v>43977</v>
      </c>
      <c r="B3235" s="10">
        <v>1705.6</v>
      </c>
      <c r="C3235" s="6">
        <v>42.13</v>
      </c>
      <c r="D3235" s="6">
        <v>46.05</v>
      </c>
      <c r="E3235" s="6">
        <v>67.092499000000004</v>
      </c>
      <c r="F3235" s="7">
        <v>6.7000000000000004E-2</v>
      </c>
      <c r="G3235" s="4">
        <f t="shared" si="177"/>
        <v>1.8604896478979782E-6</v>
      </c>
      <c r="H3235" s="8">
        <f t="shared" si="178"/>
        <v>-1.2391430225825183E-2</v>
      </c>
      <c r="I3235" s="8">
        <f t="shared" si="178"/>
        <v>2.8564453125000042E-2</v>
      </c>
      <c r="J3235" s="8">
        <f t="shared" si="178"/>
        <v>3.7053182214471358E-3</v>
      </c>
      <c r="K3235" s="8">
        <f t="shared" si="178"/>
        <v>-3.091032480151161E-2</v>
      </c>
      <c r="L3235" s="8">
        <f t="shared" si="179"/>
        <v>-1.4709264405383072E-2</v>
      </c>
    </row>
    <row r="3236" spans="1:12" x14ac:dyDescent="0.25">
      <c r="A3236" s="1">
        <v>43978</v>
      </c>
      <c r="B3236" s="9">
        <v>1710.7</v>
      </c>
      <c r="C3236" s="2">
        <v>43.45</v>
      </c>
      <c r="D3236" s="2">
        <v>45.95</v>
      </c>
      <c r="E3236" s="2">
        <v>69.025002000000001</v>
      </c>
      <c r="F3236" s="3">
        <v>6.7000000000000004E-2</v>
      </c>
      <c r="G3236" s="4">
        <f t="shared" si="177"/>
        <v>1.8604896478979782E-6</v>
      </c>
      <c r="H3236" s="8">
        <f t="shared" si="178"/>
        <v>2.9901500938087104E-3</v>
      </c>
      <c r="I3236" s="8">
        <f t="shared" si="178"/>
        <v>3.1331592689295043E-2</v>
      </c>
      <c r="J3236" s="8">
        <f t="shared" si="178"/>
        <v>-2.1715526601518852E-3</v>
      </c>
      <c r="K3236" s="8">
        <f t="shared" si="178"/>
        <v>2.8803562675463867E-2</v>
      </c>
      <c r="L3236" s="8">
        <f t="shared" si="179"/>
        <v>1.6205611219410054E-2</v>
      </c>
    </row>
    <row r="3237" spans="1:12" x14ac:dyDescent="0.25">
      <c r="A3237" s="5">
        <v>43979</v>
      </c>
      <c r="B3237" s="10">
        <v>1719.8</v>
      </c>
      <c r="C3237" s="6">
        <v>43.73</v>
      </c>
      <c r="D3237" s="6">
        <v>45.5</v>
      </c>
      <c r="E3237" s="6">
        <v>68.757499999999993</v>
      </c>
      <c r="F3237" s="7">
        <v>6.4630000000000007E-2</v>
      </c>
      <c r="G3237" s="4">
        <f t="shared" si="177"/>
        <v>1.7946994941286931E-6</v>
      </c>
      <c r="H3237" s="8">
        <f t="shared" si="178"/>
        <v>5.3194598702285085E-3</v>
      </c>
      <c r="I3237" s="8">
        <f t="shared" si="178"/>
        <v>6.4441887226695978E-3</v>
      </c>
      <c r="J3237" s="8">
        <f t="shared" si="178"/>
        <v>-9.7932535364527278E-3</v>
      </c>
      <c r="K3237" s="8">
        <f t="shared" si="178"/>
        <v>-3.8754363237831916E-3</v>
      </c>
      <c r="L3237" s="8">
        <f t="shared" si="179"/>
        <v>-1.287872266384405E-3</v>
      </c>
    </row>
    <row r="3238" spans="1:12" x14ac:dyDescent="0.25">
      <c r="A3238" s="1">
        <v>43980</v>
      </c>
      <c r="B3238" s="9">
        <v>1742.9</v>
      </c>
      <c r="C3238" s="2">
        <v>43.94</v>
      </c>
      <c r="D3238" s="2">
        <v>46</v>
      </c>
      <c r="E3238" s="2">
        <v>70.742500000000007</v>
      </c>
      <c r="F3238" s="3">
        <v>6.3130000000000006E-2</v>
      </c>
      <c r="G3238" s="4">
        <f t="shared" si="177"/>
        <v>1.7530593532377736E-6</v>
      </c>
      <c r="H3238" s="8">
        <f t="shared" si="178"/>
        <v>1.3431794394697138E-2</v>
      </c>
      <c r="I3238" s="8">
        <f t="shared" si="178"/>
        <v>4.8021952892751173E-3</v>
      </c>
      <c r="J3238" s="8">
        <f t="shared" si="178"/>
        <v>1.098901098901099E-2</v>
      </c>
      <c r="K3238" s="8">
        <f t="shared" si="178"/>
        <v>2.8869577864233192E-2</v>
      </c>
      <c r="L3238" s="8">
        <f t="shared" si="179"/>
        <v>1.9317598232431673E-2</v>
      </c>
    </row>
    <row r="3239" spans="1:12" x14ac:dyDescent="0.25">
      <c r="A3239" s="5">
        <v>43983</v>
      </c>
      <c r="B3239" s="10">
        <v>1743.3</v>
      </c>
      <c r="C3239" s="6">
        <v>44.97</v>
      </c>
      <c r="D3239" s="6">
        <v>47.9</v>
      </c>
      <c r="E3239" s="6">
        <v>70.792502999999996</v>
      </c>
      <c r="F3239" s="7">
        <v>6.3500000000000001E-2</v>
      </c>
      <c r="G3239" s="4">
        <f t="shared" si="177"/>
        <v>1.7633306457209841E-6</v>
      </c>
      <c r="H3239" s="8">
        <f t="shared" si="178"/>
        <v>2.2950255321582623E-4</v>
      </c>
      <c r="I3239" s="8">
        <f t="shared" si="178"/>
        <v>2.3441055985434712E-2</v>
      </c>
      <c r="J3239" s="8">
        <f t="shared" si="178"/>
        <v>4.1304347826086926E-2</v>
      </c>
      <c r="K3239" s="8">
        <f t="shared" si="178"/>
        <v>7.068311128386695E-4</v>
      </c>
      <c r="L3239" s="8">
        <f t="shared" si="179"/>
        <v>9.2375709034386057E-3</v>
      </c>
    </row>
    <row r="3240" spans="1:12" x14ac:dyDescent="0.25">
      <c r="A3240" s="1">
        <v>43984</v>
      </c>
      <c r="B3240" s="9">
        <v>1728.9</v>
      </c>
      <c r="C3240" s="2">
        <v>47.46</v>
      </c>
      <c r="D3240" s="2">
        <v>47.27</v>
      </c>
      <c r="E3240" s="2">
        <v>69.644997000000004</v>
      </c>
      <c r="F3240" s="3">
        <v>5.8250000000000003E-2</v>
      </c>
      <c r="G3240" s="4">
        <f t="shared" si="177"/>
        <v>1.6175857879829891E-6</v>
      </c>
      <c r="H3240" s="8">
        <f t="shared" si="178"/>
        <v>-8.2601961796591895E-3</v>
      </c>
      <c r="I3240" s="8">
        <f t="shared" si="178"/>
        <v>5.5370246831220861E-2</v>
      </c>
      <c r="J3240" s="8">
        <f t="shared" si="178"/>
        <v>-1.3152400835072974E-2</v>
      </c>
      <c r="K3240" s="8">
        <f t="shared" si="178"/>
        <v>-1.6209428278019678E-2</v>
      </c>
      <c r="L3240" s="8">
        <f t="shared" si="179"/>
        <v>-7.4006415302502061E-3</v>
      </c>
    </row>
    <row r="3241" spans="1:12" x14ac:dyDescent="0.25">
      <c r="A3241" s="5">
        <v>43985</v>
      </c>
      <c r="B3241" s="10">
        <v>1701</v>
      </c>
      <c r="C3241" s="6">
        <v>46.47</v>
      </c>
      <c r="D3241" s="6">
        <v>47</v>
      </c>
      <c r="E3241" s="6">
        <v>71.932502999999997</v>
      </c>
      <c r="F3241" s="7">
        <v>5.6750000000000002E-2</v>
      </c>
      <c r="G3241" s="4">
        <f t="shared" si="177"/>
        <v>1.5759429994322005E-6</v>
      </c>
      <c r="H3241" s="8">
        <f t="shared" si="178"/>
        <v>-1.6137428422696564E-2</v>
      </c>
      <c r="I3241" s="8">
        <f t="shared" si="178"/>
        <v>-2.0859671302149219E-2</v>
      </c>
      <c r="J3241" s="8">
        <f t="shared" si="178"/>
        <v>-5.7118679923842414E-3</v>
      </c>
      <c r="K3241" s="8">
        <f t="shared" si="178"/>
        <v>3.2845230792385466E-2</v>
      </c>
      <c r="L3241" s="8">
        <f t="shared" si="179"/>
        <v>7.4572175328953463E-3</v>
      </c>
    </row>
    <row r="3242" spans="1:12" x14ac:dyDescent="0.25">
      <c r="A3242" s="1">
        <v>43986</v>
      </c>
      <c r="B3242" s="9">
        <v>1721.8</v>
      </c>
      <c r="C3242" s="2">
        <v>43.14</v>
      </c>
      <c r="D3242" s="2">
        <v>45.62</v>
      </c>
      <c r="E3242" s="2">
        <v>73.449996999999996</v>
      </c>
      <c r="F3242" s="3">
        <v>5.6000000000000001E-2</v>
      </c>
      <c r="G3242" s="4">
        <f t="shared" si="177"/>
        <v>1.5551213716769041E-6</v>
      </c>
      <c r="H3242" s="8">
        <f t="shared" si="178"/>
        <v>1.2228101116989978E-2</v>
      </c>
      <c r="I3242" s="8">
        <f t="shared" si="178"/>
        <v>-7.1659134925758525E-2</v>
      </c>
      <c r="J3242" s="8">
        <f t="shared" si="178"/>
        <v>-2.9361702127659629E-2</v>
      </c>
      <c r="K3242" s="8">
        <f t="shared" si="178"/>
        <v>2.1096082253664928E-2</v>
      </c>
      <c r="L3242" s="8">
        <f t="shared" si="179"/>
        <v>2.3365948662739215E-3</v>
      </c>
    </row>
    <row r="3243" spans="1:12" x14ac:dyDescent="0.25">
      <c r="A3243" s="5">
        <v>43987</v>
      </c>
      <c r="B3243" s="10">
        <v>1678.5</v>
      </c>
      <c r="C3243" s="6">
        <v>44.88</v>
      </c>
      <c r="D3243" s="6">
        <v>45.32</v>
      </c>
      <c r="E3243" s="6">
        <v>72.267501999999993</v>
      </c>
      <c r="F3243" s="7">
        <v>5.0750000000000003E-2</v>
      </c>
      <c r="G3243" s="4">
        <f t="shared" si="177"/>
        <v>1.4093656193203685E-6</v>
      </c>
      <c r="H3243" s="8">
        <f t="shared" si="178"/>
        <v>-2.5148100824718293E-2</v>
      </c>
      <c r="I3243" s="8">
        <f t="shared" si="178"/>
        <v>4.033379694019476E-2</v>
      </c>
      <c r="J3243" s="8">
        <f t="shared" si="178"/>
        <v>-6.5760631302059884E-3</v>
      </c>
      <c r="K3243" s="8">
        <f t="shared" si="178"/>
        <v>-1.6099319922368453E-2</v>
      </c>
      <c r="L3243" s="8">
        <f t="shared" si="179"/>
        <v>-1.2494844179733816E-2</v>
      </c>
    </row>
    <row r="3244" spans="1:12" x14ac:dyDescent="0.25">
      <c r="A3244" s="1">
        <v>43990</v>
      </c>
      <c r="B3244" s="9">
        <v>1699.9</v>
      </c>
      <c r="C3244" s="2">
        <v>44.83</v>
      </c>
      <c r="D3244" s="2">
        <v>45.36</v>
      </c>
      <c r="E3244" s="2">
        <v>73.290001000000004</v>
      </c>
      <c r="F3244" s="3">
        <v>5.4879999999999998E-2</v>
      </c>
      <c r="G3244" s="4">
        <f t="shared" si="177"/>
        <v>1.5240274511274521E-6</v>
      </c>
      <c r="H3244" s="8">
        <f t="shared" si="178"/>
        <v>1.2749478701221383E-2</v>
      </c>
      <c r="I3244" s="8">
        <f t="shared" si="178"/>
        <v>-1.1140819964350326E-3</v>
      </c>
      <c r="J3244" s="8">
        <f t="shared" si="178"/>
        <v>8.8261253309795116E-4</v>
      </c>
      <c r="K3244" s="8">
        <f t="shared" si="178"/>
        <v>1.4148807855569861E-2</v>
      </c>
      <c r="L3244" s="8">
        <f t="shared" si="179"/>
        <v>1.0250379722378144E-2</v>
      </c>
    </row>
    <row r="3245" spans="1:12" x14ac:dyDescent="0.25">
      <c r="A3245" s="5">
        <v>43991</v>
      </c>
      <c r="B3245" s="10">
        <v>1717</v>
      </c>
      <c r="C3245" s="6">
        <v>43.99</v>
      </c>
      <c r="D3245" s="6">
        <v>45.4</v>
      </c>
      <c r="E3245" s="6">
        <v>74.389999000000003</v>
      </c>
      <c r="F3245" s="7">
        <v>6.0499999999999998E-2</v>
      </c>
      <c r="G3245" s="4">
        <f t="shared" si="177"/>
        <v>1.6800488036317063E-6</v>
      </c>
      <c r="H3245" s="8">
        <f t="shared" si="178"/>
        <v>1.0059415259721106E-2</v>
      </c>
      <c r="I3245" s="8">
        <f t="shared" si="178"/>
        <v>-1.8737452598706142E-2</v>
      </c>
      <c r="J3245" s="8">
        <f t="shared" si="178"/>
        <v>8.818342151675297E-4</v>
      </c>
      <c r="K3245" s="8">
        <f t="shared" si="178"/>
        <v>1.5008841383424176E-2</v>
      </c>
      <c r="L3245" s="8">
        <f t="shared" si="179"/>
        <v>8.3810858556327798E-3</v>
      </c>
    </row>
    <row r="3246" spans="1:12" x14ac:dyDescent="0.25">
      <c r="A3246" s="1">
        <v>43992</v>
      </c>
      <c r="B3246" s="9">
        <v>1715.5</v>
      </c>
      <c r="C3246" s="2">
        <v>44.24</v>
      </c>
      <c r="D3246" s="2">
        <v>45.15</v>
      </c>
      <c r="E3246" s="2">
        <v>75.157500999999996</v>
      </c>
      <c r="F3246" s="3">
        <v>5.8380000000000001E-2</v>
      </c>
      <c r="G3246" s="4">
        <f t="shared" si="177"/>
        <v>1.6211948004052346E-6</v>
      </c>
      <c r="H3246" s="8">
        <f t="shared" si="178"/>
        <v>-8.7361677344205012E-4</v>
      </c>
      <c r="I3246" s="8">
        <f t="shared" si="178"/>
        <v>5.6831097976812912E-3</v>
      </c>
      <c r="J3246" s="8">
        <f t="shared" si="178"/>
        <v>-5.5066079295154188E-3</v>
      </c>
      <c r="K3246" s="8">
        <f t="shared" si="178"/>
        <v>1.031727396581889E-2</v>
      </c>
      <c r="L3246" s="8">
        <f t="shared" si="179"/>
        <v>3.9793798972858228E-3</v>
      </c>
    </row>
    <row r="3247" spans="1:12" x14ac:dyDescent="0.25">
      <c r="A3247" s="5">
        <v>43993</v>
      </c>
      <c r="B3247" s="10">
        <v>1734.7</v>
      </c>
      <c r="C3247" s="6">
        <v>46.18</v>
      </c>
      <c r="D3247" s="6">
        <v>45.08</v>
      </c>
      <c r="E3247" s="6">
        <v>75.934997999999993</v>
      </c>
      <c r="F3247" s="7">
        <v>5.7250000000000002E-2</v>
      </c>
      <c r="G3247" s="4">
        <f t="shared" si="177"/>
        <v>1.5898239982270468E-6</v>
      </c>
      <c r="H3247" s="8">
        <f t="shared" si="178"/>
        <v>1.1192072282133515E-2</v>
      </c>
      <c r="I3247" s="8">
        <f t="shared" si="178"/>
        <v>4.3851717902350762E-2</v>
      </c>
      <c r="J3247" s="8">
        <f t="shared" si="178"/>
        <v>-1.5503875968992311E-3</v>
      </c>
      <c r="K3247" s="8">
        <f t="shared" si="178"/>
        <v>1.0344902234043104E-2</v>
      </c>
      <c r="L3247" s="8">
        <f t="shared" si="179"/>
        <v>1.1392037434788511E-2</v>
      </c>
    </row>
    <row r="3248" spans="1:12" x14ac:dyDescent="0.25">
      <c r="A3248" s="1">
        <v>43994</v>
      </c>
      <c r="B3248" s="9">
        <v>1732</v>
      </c>
      <c r="C3248" s="2">
        <v>45.74</v>
      </c>
      <c r="D3248" s="2">
        <v>45.69</v>
      </c>
      <c r="E3248" s="2">
        <v>77.532500999999996</v>
      </c>
      <c r="F3248" s="3">
        <v>5.7750000000000003E-2</v>
      </c>
      <c r="G3248" s="4">
        <f t="shared" si="177"/>
        <v>1.6037049277439763E-6</v>
      </c>
      <c r="H3248" s="8">
        <f t="shared" si="178"/>
        <v>-1.5564650948291033E-3</v>
      </c>
      <c r="I3248" s="8">
        <f t="shared" si="178"/>
        <v>-9.52793417063659E-3</v>
      </c>
      <c r="J3248" s="8">
        <f t="shared" si="178"/>
        <v>1.3531499556344265E-2</v>
      </c>
      <c r="K3248" s="8">
        <f t="shared" si="178"/>
        <v>2.1037769698762664E-2</v>
      </c>
      <c r="L3248" s="8">
        <f t="shared" si="179"/>
        <v>1.0563059398991381E-2</v>
      </c>
    </row>
    <row r="3249" spans="1:12" x14ac:dyDescent="0.25">
      <c r="A3249" s="5">
        <v>43997</v>
      </c>
      <c r="B3249" s="10">
        <v>1721.8</v>
      </c>
      <c r="C3249" s="6">
        <v>44.12</v>
      </c>
      <c r="D3249" s="6">
        <v>45.6</v>
      </c>
      <c r="E3249" s="6">
        <v>78.752502000000007</v>
      </c>
      <c r="F3249" s="7">
        <v>6.25E-2</v>
      </c>
      <c r="G3249" s="4">
        <f t="shared" si="177"/>
        <v>1.7355703083588025E-6</v>
      </c>
      <c r="H3249" s="8">
        <f t="shared" si="178"/>
        <v>-5.889145496535823E-3</v>
      </c>
      <c r="I3249" s="8">
        <f t="shared" si="178"/>
        <v>-3.5417577612593017E-2</v>
      </c>
      <c r="J3249" s="8">
        <f t="shared" si="178"/>
        <v>-1.9697964543663013E-3</v>
      </c>
      <c r="K3249" s="8">
        <f t="shared" si="178"/>
        <v>1.5735349489113096E-2</v>
      </c>
      <c r="L3249" s="8">
        <f t="shared" si="179"/>
        <v>2.1328042534294826E-3</v>
      </c>
    </row>
    <row r="3250" spans="1:12" x14ac:dyDescent="0.25">
      <c r="A3250" s="1">
        <v>43998</v>
      </c>
      <c r="B3250" s="9">
        <v>1731.5</v>
      </c>
      <c r="C3250" s="2">
        <v>41.93</v>
      </c>
      <c r="D3250" s="2">
        <v>44.71</v>
      </c>
      <c r="E3250" s="2">
        <v>77.852501000000004</v>
      </c>
      <c r="F3250" s="3">
        <v>6.0999999999999999E-2</v>
      </c>
      <c r="G3250" s="4">
        <f t="shared" si="177"/>
        <v>1.6939292837303555E-6</v>
      </c>
      <c r="H3250" s="8">
        <f t="shared" si="178"/>
        <v>5.633639214775262E-3</v>
      </c>
      <c r="I3250" s="8">
        <f t="shared" si="178"/>
        <v>-4.9637352674523974E-2</v>
      </c>
      <c r="J3250" s="8">
        <f t="shared" si="178"/>
        <v>-1.9517543859649135E-2</v>
      </c>
      <c r="K3250" s="8">
        <f t="shared" si="178"/>
        <v>-1.142822103607582E-2</v>
      </c>
      <c r="L3250" s="8">
        <f t="shared" si="179"/>
        <v>-1.0909507826216538E-2</v>
      </c>
    </row>
    <row r="3251" spans="1:12" x14ac:dyDescent="0.25">
      <c r="A3251" s="5">
        <v>43999</v>
      </c>
      <c r="B3251" s="10">
        <v>1730.3</v>
      </c>
      <c r="C3251" s="6">
        <v>42.3</v>
      </c>
      <c r="D3251" s="6">
        <v>43.38</v>
      </c>
      <c r="E3251" s="6">
        <v>76.912497999999999</v>
      </c>
      <c r="F3251" s="7">
        <v>6.1629999999999997E-2</v>
      </c>
      <c r="G3251" s="4">
        <f t="shared" si="177"/>
        <v>1.7114185899558265E-6</v>
      </c>
      <c r="H3251" s="8">
        <f t="shared" si="178"/>
        <v>-6.9304071614209963E-4</v>
      </c>
      <c r="I3251" s="8">
        <f t="shared" si="178"/>
        <v>8.82423086095868E-3</v>
      </c>
      <c r="J3251" s="8">
        <f t="shared" si="178"/>
        <v>-2.9747260120778312E-2</v>
      </c>
      <c r="K3251" s="8">
        <f t="shared" si="178"/>
        <v>-1.2074152890733778E-2</v>
      </c>
      <c r="L3251" s="8">
        <f t="shared" si="179"/>
        <v>-9.9251996993072952E-3</v>
      </c>
    </row>
    <row r="3252" spans="1:12" x14ac:dyDescent="0.25">
      <c r="A3252" s="1">
        <v>44000</v>
      </c>
      <c r="B3252" s="9">
        <v>1726</v>
      </c>
      <c r="C3252" s="2">
        <v>42</v>
      </c>
      <c r="D3252" s="2">
        <v>43.96</v>
      </c>
      <c r="E3252" s="2">
        <v>77.385002</v>
      </c>
      <c r="F3252" s="3">
        <v>6.0630000000000003E-2</v>
      </c>
      <c r="G3252" s="4">
        <f t="shared" si="177"/>
        <v>1.6836577352297155E-6</v>
      </c>
      <c r="H3252" s="8">
        <f t="shared" si="178"/>
        <v>-2.4851181875975002E-3</v>
      </c>
      <c r="I3252" s="8">
        <f t="shared" si="178"/>
        <v>-7.0921985815602167E-3</v>
      </c>
      <c r="J3252" s="8">
        <f t="shared" si="178"/>
        <v>1.3370216689718724E-2</v>
      </c>
      <c r="K3252" s="8">
        <f t="shared" si="178"/>
        <v>6.1433968767988876E-3</v>
      </c>
      <c r="L3252" s="8">
        <f t="shared" si="179"/>
        <v>3.6997239510383312E-3</v>
      </c>
    </row>
    <row r="3253" spans="1:12" x14ac:dyDescent="0.25">
      <c r="A3253" s="5">
        <v>44001</v>
      </c>
      <c r="B3253" s="10">
        <v>1747.1</v>
      </c>
      <c r="C3253" s="6">
        <v>45.34</v>
      </c>
      <c r="D3253" s="6">
        <v>44.82</v>
      </c>
      <c r="E3253" s="6">
        <v>76.927498</v>
      </c>
      <c r="F3253" s="7">
        <v>6.0999999999999999E-2</v>
      </c>
      <c r="G3253" s="4">
        <f t="shared" si="177"/>
        <v>1.6939292837303555E-6</v>
      </c>
      <c r="H3253" s="8">
        <f t="shared" si="178"/>
        <v>1.2224797219003424E-2</v>
      </c>
      <c r="I3253" s="8">
        <f t="shared" si="178"/>
        <v>7.9523809523809608E-2</v>
      </c>
      <c r="J3253" s="8">
        <f t="shared" si="178"/>
        <v>1.9563239308462224E-2</v>
      </c>
      <c r="K3253" s="8">
        <f t="shared" si="178"/>
        <v>-5.912049986120051E-3</v>
      </c>
      <c r="L3253" s="8">
        <f t="shared" si="179"/>
        <v>1.0805992985470799E-2</v>
      </c>
    </row>
    <row r="3254" spans="1:12" x14ac:dyDescent="0.25">
      <c r="A3254" s="1">
        <v>44004</v>
      </c>
      <c r="B3254" s="9">
        <v>1758.4</v>
      </c>
      <c r="C3254" s="2">
        <v>43.94</v>
      </c>
      <c r="D3254" s="2">
        <v>45.01</v>
      </c>
      <c r="E3254" s="2">
        <v>78.739998</v>
      </c>
      <c r="F3254" s="3">
        <v>6.1499999999999999E-2</v>
      </c>
      <c r="G3254" s="4">
        <f t="shared" si="177"/>
        <v>1.7078096943290433E-6</v>
      </c>
      <c r="H3254" s="8">
        <f t="shared" si="178"/>
        <v>6.46786102684459E-3</v>
      </c>
      <c r="I3254" s="8">
        <f t="shared" si="178"/>
        <v>-3.0877812086457998E-2</v>
      </c>
      <c r="J3254" s="8">
        <f t="shared" si="178"/>
        <v>4.2391789379740679E-3</v>
      </c>
      <c r="K3254" s="8">
        <f t="shared" si="178"/>
        <v>2.3561145846703605E-2</v>
      </c>
      <c r="L3254" s="8">
        <f t="shared" si="179"/>
        <v>1.0755267968533874E-2</v>
      </c>
    </row>
    <row r="3255" spans="1:12" x14ac:dyDescent="0.25">
      <c r="A3255" s="5">
        <v>44005</v>
      </c>
      <c r="B3255" s="10">
        <v>1774.1</v>
      </c>
      <c r="C3255" s="6">
        <v>45.37</v>
      </c>
      <c r="D3255" s="6">
        <v>45.2</v>
      </c>
      <c r="E3255" s="6">
        <v>78.285004000000001</v>
      </c>
      <c r="F3255" s="7">
        <v>6.2E-2</v>
      </c>
      <c r="G3255" s="4">
        <f t="shared" si="177"/>
        <v>1.7216900360939036E-6</v>
      </c>
      <c r="H3255" s="8">
        <f t="shared" si="178"/>
        <v>8.928571428571324E-3</v>
      </c>
      <c r="I3255" s="8">
        <f t="shared" si="178"/>
        <v>3.2544378698224845E-2</v>
      </c>
      <c r="J3255" s="8">
        <f t="shared" si="178"/>
        <v>4.2212841590758684E-3</v>
      </c>
      <c r="K3255" s="8">
        <f t="shared" si="178"/>
        <v>-5.7784355036432592E-3</v>
      </c>
      <c r="L3255" s="8">
        <f t="shared" si="179"/>
        <v>3.425229146926786E-3</v>
      </c>
    </row>
    <row r="3256" spans="1:12" x14ac:dyDescent="0.25">
      <c r="A3256" s="1">
        <v>44006</v>
      </c>
      <c r="B3256" s="9">
        <v>1768.1</v>
      </c>
      <c r="C3256" s="2">
        <v>44.56</v>
      </c>
      <c r="D3256" s="2">
        <v>46.08</v>
      </c>
      <c r="E3256" s="2">
        <v>79.807502999999997</v>
      </c>
      <c r="F3256" s="3">
        <v>5.9749999999999998E-2</v>
      </c>
      <c r="G3256" s="4">
        <f t="shared" si="177"/>
        <v>1.6592279541427501E-6</v>
      </c>
      <c r="H3256" s="8">
        <f t="shared" si="178"/>
        <v>-3.3819965052702783E-3</v>
      </c>
      <c r="I3256" s="8">
        <f t="shared" si="178"/>
        <v>-1.785320696495471E-2</v>
      </c>
      <c r="J3256" s="8">
        <f t="shared" si="178"/>
        <v>1.9469026548672465E-2</v>
      </c>
      <c r="K3256" s="8">
        <f t="shared" si="178"/>
        <v>1.9448156379988129E-2</v>
      </c>
      <c r="L3256" s="8">
        <f t="shared" si="179"/>
        <v>9.6016362543437737E-3</v>
      </c>
    </row>
    <row r="3257" spans="1:12" x14ac:dyDescent="0.25">
      <c r="A3257" s="5">
        <v>44007</v>
      </c>
      <c r="B3257" s="10">
        <v>1763.1</v>
      </c>
      <c r="C3257" s="6">
        <v>44.6</v>
      </c>
      <c r="D3257" s="6">
        <v>45.22</v>
      </c>
      <c r="E3257" s="6">
        <v>79.212502000000001</v>
      </c>
      <c r="F3257" s="7">
        <v>6.0380000000000003E-2</v>
      </c>
      <c r="G3257" s="4">
        <f t="shared" si="177"/>
        <v>1.6767174781939786E-6</v>
      </c>
      <c r="H3257" s="8">
        <f t="shared" si="178"/>
        <v>-2.8278943498670889E-3</v>
      </c>
      <c r="I3257" s="8">
        <f t="shared" si="178"/>
        <v>8.9766606822260203E-4</v>
      </c>
      <c r="J3257" s="8">
        <f t="shared" si="178"/>
        <v>-1.8663194444444434E-2</v>
      </c>
      <c r="K3257" s="8">
        <f t="shared" si="178"/>
        <v>-7.4554519015586334E-3</v>
      </c>
      <c r="L3257" s="8">
        <f t="shared" si="179"/>
        <v>-7.2656262759589335E-3</v>
      </c>
    </row>
    <row r="3258" spans="1:12" x14ac:dyDescent="0.25">
      <c r="A3258" s="1">
        <v>44008</v>
      </c>
      <c r="B3258" s="9">
        <v>1773.3</v>
      </c>
      <c r="C3258" s="2">
        <v>45.91</v>
      </c>
      <c r="D3258" s="2">
        <v>46.92</v>
      </c>
      <c r="E3258" s="2">
        <v>79.722504000000001</v>
      </c>
      <c r="F3258" s="3">
        <v>6.2379999999999998E-2</v>
      </c>
      <c r="G3258" s="4">
        <f t="shared" si="177"/>
        <v>1.7322390493124118E-6</v>
      </c>
      <c r="H3258" s="8">
        <f t="shared" si="178"/>
        <v>5.7852645907776334E-3</v>
      </c>
      <c r="I3258" s="8">
        <f t="shared" si="178"/>
        <v>2.9372197309416932E-2</v>
      </c>
      <c r="J3258" s="8">
        <f t="shared" si="178"/>
        <v>3.7593984962406075E-2</v>
      </c>
      <c r="K3258" s="8">
        <f t="shared" si="178"/>
        <v>6.438402867264565E-3</v>
      </c>
      <c r="L3258" s="8">
        <f t="shared" si="179"/>
        <v>1.3356210463657807E-2</v>
      </c>
    </row>
    <row r="3259" spans="1:12" x14ac:dyDescent="0.25">
      <c r="A3259" s="5">
        <v>44011</v>
      </c>
      <c r="B3259" s="10">
        <v>1781.2</v>
      </c>
      <c r="C3259" s="6">
        <v>46.24</v>
      </c>
      <c r="D3259" s="6">
        <v>47</v>
      </c>
      <c r="E3259" s="6">
        <v>79.182502999999997</v>
      </c>
      <c r="F3259" s="7">
        <v>6.1129999999999997E-2</v>
      </c>
      <c r="G3259" s="4">
        <f t="shared" si="177"/>
        <v>1.6975381971207071E-6</v>
      </c>
      <c r="H3259" s="8">
        <f t="shared" si="178"/>
        <v>4.4549709581007679E-3</v>
      </c>
      <c r="I3259" s="8">
        <f t="shared" si="178"/>
        <v>7.1879764757134708E-3</v>
      </c>
      <c r="J3259" s="8">
        <f t="shared" si="178"/>
        <v>1.705029838022129E-3</v>
      </c>
      <c r="K3259" s="8">
        <f t="shared" si="178"/>
        <v>-6.7735077663893216E-3</v>
      </c>
      <c r="L3259" s="8">
        <f t="shared" si="179"/>
        <v>-8.7673459173388812E-4</v>
      </c>
    </row>
    <row r="3260" spans="1:12" x14ac:dyDescent="0.25">
      <c r="A3260" s="1">
        <v>44012</v>
      </c>
      <c r="B3260" s="9">
        <v>1800.5</v>
      </c>
      <c r="C3260" s="2">
        <v>45.04</v>
      </c>
      <c r="D3260" s="2">
        <v>47.3</v>
      </c>
      <c r="E3260" s="2">
        <v>79.527495999999999</v>
      </c>
      <c r="F3260" s="3">
        <v>6.0749999999999998E-2</v>
      </c>
      <c r="G3260" s="4">
        <f t="shared" si="177"/>
        <v>1.6869890522297482E-6</v>
      </c>
      <c r="H3260" s="8">
        <f t="shared" si="178"/>
        <v>1.0835391870648975E-2</v>
      </c>
      <c r="I3260" s="8">
        <f t="shared" si="178"/>
        <v>-2.5951557093425667E-2</v>
      </c>
      <c r="J3260" s="8">
        <f t="shared" si="178"/>
        <v>6.3829787234041951E-3</v>
      </c>
      <c r="K3260" s="8">
        <f t="shared" si="178"/>
        <v>4.3569347637318605E-3</v>
      </c>
      <c r="L3260" s="8">
        <f t="shared" si="179"/>
        <v>4.0927412042392267E-3</v>
      </c>
    </row>
    <row r="3261" spans="1:12" x14ac:dyDescent="0.25">
      <c r="A3261" s="5">
        <v>44013</v>
      </c>
      <c r="B3261" s="10">
        <v>1779.9</v>
      </c>
      <c r="C3261" s="6">
        <v>45.47</v>
      </c>
      <c r="D3261" s="6">
        <v>46.68</v>
      </c>
      <c r="E3261" s="6">
        <v>79.5625</v>
      </c>
      <c r="F3261" s="7">
        <v>6.0249999999999998E-2</v>
      </c>
      <c r="G3261" s="4">
        <f t="shared" si="177"/>
        <v>1.6731085379362298E-6</v>
      </c>
      <c r="H3261" s="8">
        <f t="shared" si="178"/>
        <v>-1.1441266314912473E-2</v>
      </c>
      <c r="I3261" s="8">
        <f t="shared" si="178"/>
        <v>9.54706927175843E-3</v>
      </c>
      <c r="J3261" s="8">
        <f t="shared" si="178"/>
        <v>-1.3107822410147938E-2</v>
      </c>
      <c r="K3261" s="8">
        <f t="shared" si="178"/>
        <v>4.4014965591272613E-4</v>
      </c>
      <c r="L3261" s="8">
        <f t="shared" si="179"/>
        <v>-4.5799349109276405E-3</v>
      </c>
    </row>
    <row r="3262" spans="1:12" x14ac:dyDescent="0.25">
      <c r="A3262" s="1">
        <v>44014</v>
      </c>
      <c r="B3262" s="9">
        <v>1790</v>
      </c>
      <c r="C3262" s="2">
        <v>46.28</v>
      </c>
      <c r="D3262" s="2">
        <v>46.66</v>
      </c>
      <c r="E3262" s="2">
        <v>79.485000999999997</v>
      </c>
      <c r="F3262" s="3">
        <v>6.1629999999999997E-2</v>
      </c>
      <c r="G3262" s="4">
        <f t="shared" si="177"/>
        <v>1.7114185899558265E-6</v>
      </c>
      <c r="H3262" s="8">
        <f t="shared" si="178"/>
        <v>5.6744760941625418E-3</v>
      </c>
      <c r="I3262" s="8">
        <f t="shared" si="178"/>
        <v>1.7813943259291892E-2</v>
      </c>
      <c r="J3262" s="8">
        <f t="shared" si="178"/>
        <v>-4.2844901456733347E-4</v>
      </c>
      <c r="K3262" s="8">
        <f t="shared" si="178"/>
        <v>-9.7406441476830278E-4</v>
      </c>
      <c r="L3262" s="8">
        <f t="shared" si="179"/>
        <v>2.6440902717944697E-3</v>
      </c>
    </row>
    <row r="3263" spans="1:12" x14ac:dyDescent="0.25">
      <c r="A3263" s="5">
        <v>44015</v>
      </c>
      <c r="B3263" s="10">
        <v>1787.6</v>
      </c>
      <c r="C3263" s="6">
        <v>47.31</v>
      </c>
      <c r="D3263" s="6">
        <v>47.16</v>
      </c>
      <c r="E3263" s="6">
        <v>80.462502000000001</v>
      </c>
      <c r="F3263" s="7">
        <v>6.3E-2</v>
      </c>
      <c r="G3263" s="4">
        <f t="shared" si="177"/>
        <v>1.749450511789874E-6</v>
      </c>
      <c r="H3263" s="8">
        <f t="shared" si="178"/>
        <v>-1.3407821229050787E-3</v>
      </c>
      <c r="I3263" s="8">
        <f t="shared" si="178"/>
        <v>2.2255834053586887E-2</v>
      </c>
      <c r="J3263" s="8">
        <f t="shared" si="178"/>
        <v>1.0715816545220747E-2</v>
      </c>
      <c r="K3263" s="8">
        <f t="shared" si="178"/>
        <v>1.2297930272404523E-2</v>
      </c>
      <c r="L3263" s="8">
        <f t="shared" si="179"/>
        <v>8.8281562125543476E-3</v>
      </c>
    </row>
    <row r="3264" spans="1:12" x14ac:dyDescent="0.25">
      <c r="A3264" s="1">
        <v>44018</v>
      </c>
      <c r="B3264" s="9">
        <v>1793.5</v>
      </c>
      <c r="C3264" s="2">
        <v>49.24</v>
      </c>
      <c r="D3264" s="2">
        <v>47.27</v>
      </c>
      <c r="E3264" s="2">
        <v>80.834998999999996</v>
      </c>
      <c r="F3264" s="3">
        <v>6.1499999999999999E-2</v>
      </c>
      <c r="G3264" s="4">
        <f t="shared" si="177"/>
        <v>1.7078096943290433E-6</v>
      </c>
      <c r="H3264" s="8">
        <f t="shared" si="178"/>
        <v>3.3005146565227629E-3</v>
      </c>
      <c r="I3264" s="8">
        <f t="shared" si="178"/>
        <v>4.0794757979285556E-2</v>
      </c>
      <c r="J3264" s="8">
        <f t="shared" si="178"/>
        <v>2.3324851569127766E-3</v>
      </c>
      <c r="K3264" s="8">
        <f t="shared" si="178"/>
        <v>4.6294483857834256E-3</v>
      </c>
      <c r="L3264" s="8">
        <f t="shared" si="179"/>
        <v>6.857681990974948E-3</v>
      </c>
    </row>
    <row r="3265" spans="1:12" x14ac:dyDescent="0.25">
      <c r="A3265" s="5">
        <v>44019</v>
      </c>
      <c r="B3265" s="10">
        <v>1809.9</v>
      </c>
      <c r="C3265" s="6">
        <v>49.1</v>
      </c>
      <c r="D3265" s="6">
        <v>47.94</v>
      </c>
      <c r="E3265" s="6">
        <v>81.279999000000004</v>
      </c>
      <c r="F3265" s="7">
        <v>6.2E-2</v>
      </c>
      <c r="G3265" s="4">
        <f t="shared" si="177"/>
        <v>1.7216900360939036E-6</v>
      </c>
      <c r="H3265" s="8">
        <f t="shared" si="178"/>
        <v>9.1441315862838528E-3</v>
      </c>
      <c r="I3265" s="8">
        <f t="shared" si="178"/>
        <v>-2.8432168968318553E-3</v>
      </c>
      <c r="J3265" s="8">
        <f t="shared" si="178"/>
        <v>1.4173894647768026E-2</v>
      </c>
      <c r="K3265" s="8">
        <f t="shared" si="178"/>
        <v>5.505041201274802E-3</v>
      </c>
      <c r="L3265" s="8">
        <f t="shared" si="179"/>
        <v>7.3357980730277255E-3</v>
      </c>
    </row>
    <row r="3266" spans="1:12" x14ac:dyDescent="0.25">
      <c r="A3266" s="1">
        <v>44020</v>
      </c>
      <c r="B3266" s="9">
        <v>1820.6</v>
      </c>
      <c r="C3266" s="2">
        <v>53.08</v>
      </c>
      <c r="D3266" s="2">
        <v>48.54</v>
      </c>
      <c r="E3266" s="2">
        <v>80.580001999999993</v>
      </c>
      <c r="F3266" s="3">
        <v>6.5000000000000002E-2</v>
      </c>
      <c r="G3266" s="4">
        <f t="shared" si="177"/>
        <v>1.8049706331790816E-6</v>
      </c>
      <c r="H3266" s="8">
        <f t="shared" si="178"/>
        <v>5.9119288358471835E-3</v>
      </c>
      <c r="I3266" s="8">
        <f t="shared" si="178"/>
        <v>8.1059063136456153E-2</v>
      </c>
      <c r="J3266" s="8">
        <f t="shared" si="178"/>
        <v>1.2515644555694648E-2</v>
      </c>
      <c r="K3266" s="8">
        <f t="shared" ref="K3266:K3329" si="180">(E3266-E3265)/E3265</f>
        <v>-8.6121679209175475E-3</v>
      </c>
      <c r="L3266" s="8">
        <f t="shared" si="179"/>
        <v>6.6631712837389081E-3</v>
      </c>
    </row>
    <row r="3267" spans="1:12" x14ac:dyDescent="0.25">
      <c r="A3267" s="5">
        <v>44021</v>
      </c>
      <c r="B3267" s="10">
        <v>1803.8</v>
      </c>
      <c r="C3267" s="6">
        <v>54.74</v>
      </c>
      <c r="D3267" s="6">
        <v>49.54</v>
      </c>
      <c r="E3267" s="6">
        <v>82.875</v>
      </c>
      <c r="F3267" s="7">
        <v>6.1879999999999998E-2</v>
      </c>
      <c r="G3267" s="4">
        <f t="shared" ref="G3267:G3330" si="181">(1+(F3267/100))^(1/360)-1</f>
        <v>1.7183587603941675E-6</v>
      </c>
      <c r="H3267" s="8">
        <f t="shared" ref="H3267:K3330" si="182">(B3267-B3266)/B3266</f>
        <v>-9.227727122926483E-3</v>
      </c>
      <c r="I3267" s="8">
        <f t="shared" si="182"/>
        <v>3.1273549359457496E-2</v>
      </c>
      <c r="J3267" s="8">
        <f t="shared" si="182"/>
        <v>2.0601565718994644E-2</v>
      </c>
      <c r="K3267" s="8">
        <f t="shared" si="180"/>
        <v>2.8480987131273675E-2</v>
      </c>
      <c r="L3267" s="8">
        <f t="shared" si="179"/>
        <v>1.6246445779370223E-2</v>
      </c>
    </row>
    <row r="3268" spans="1:12" x14ac:dyDescent="0.25">
      <c r="A3268" s="1">
        <v>44022</v>
      </c>
      <c r="B3268" s="9">
        <v>1801.9</v>
      </c>
      <c r="C3268" s="2">
        <v>53.52</v>
      </c>
      <c r="D3268" s="2">
        <v>49.59</v>
      </c>
      <c r="E3268" s="2">
        <v>83.364998</v>
      </c>
      <c r="F3268" s="3">
        <v>5.9749999999999998E-2</v>
      </c>
      <c r="G3268" s="4">
        <f t="shared" si="181"/>
        <v>1.6592279541427501E-6</v>
      </c>
      <c r="H3268" s="8">
        <f t="shared" si="182"/>
        <v>-1.0533318549727595E-3</v>
      </c>
      <c r="I3268" s="8">
        <f t="shared" si="182"/>
        <v>-2.228717573986114E-2</v>
      </c>
      <c r="J3268" s="8">
        <f t="shared" si="182"/>
        <v>1.0092854259185359E-3</v>
      </c>
      <c r="K3268" s="8">
        <f t="shared" si="180"/>
        <v>5.9124947209653082E-3</v>
      </c>
      <c r="L3268" s="8">
        <f t="shared" ref="L3268:L3331" si="183">H3268*$X$12+I3268*$Y$12+$Z$12*J3268+$AA$12*K3268</f>
        <v>6.9045837577910675E-4</v>
      </c>
    </row>
    <row r="3269" spans="1:12" x14ac:dyDescent="0.25">
      <c r="A3269" s="5">
        <v>44025</v>
      </c>
      <c r="B3269" s="10">
        <v>1814.1</v>
      </c>
      <c r="C3269" s="6">
        <v>50.65</v>
      </c>
      <c r="D3269" s="6">
        <v>49.16</v>
      </c>
      <c r="E3269" s="6">
        <v>85.997497999999993</v>
      </c>
      <c r="F3269" s="7">
        <v>6.25E-2</v>
      </c>
      <c r="G3269" s="4">
        <f t="shared" si="181"/>
        <v>1.7355703083588025E-6</v>
      </c>
      <c r="H3269" s="8">
        <f t="shared" si="182"/>
        <v>6.7706310006103651E-3</v>
      </c>
      <c r="I3269" s="8">
        <f t="shared" si="182"/>
        <v>-5.3624813153961219E-2</v>
      </c>
      <c r="J3269" s="8">
        <f t="shared" si="182"/>
        <v>-8.6711030449688805E-3</v>
      </c>
      <c r="K3269" s="8">
        <f t="shared" si="180"/>
        <v>3.1578001117447317E-2</v>
      </c>
      <c r="L3269" s="8">
        <f t="shared" si="183"/>
        <v>1.0438549117360141E-2</v>
      </c>
    </row>
    <row r="3270" spans="1:12" x14ac:dyDescent="0.25">
      <c r="A3270" s="1">
        <v>44026</v>
      </c>
      <c r="B3270" s="9">
        <v>1813.4</v>
      </c>
      <c r="C3270" s="2">
        <v>46.18</v>
      </c>
      <c r="D3270" s="2">
        <v>47.81</v>
      </c>
      <c r="E3270" s="2">
        <v>88.209998999999996</v>
      </c>
      <c r="F3270" s="3">
        <v>6.0749999999999998E-2</v>
      </c>
      <c r="G3270" s="4">
        <f t="shared" si="181"/>
        <v>1.6869890522297482E-6</v>
      </c>
      <c r="H3270" s="8">
        <f t="shared" si="182"/>
        <v>-3.8586626977554609E-4</v>
      </c>
      <c r="I3270" s="8">
        <f t="shared" si="182"/>
        <v>-8.8252714708785762E-2</v>
      </c>
      <c r="J3270" s="8">
        <f t="shared" si="182"/>
        <v>-2.7461350691619087E-2</v>
      </c>
      <c r="K3270" s="8">
        <f t="shared" si="180"/>
        <v>2.5727504304834583E-2</v>
      </c>
      <c r="L3270" s="8">
        <f t="shared" si="183"/>
        <v>-3.5115179346049616E-4</v>
      </c>
    </row>
    <row r="3271" spans="1:12" x14ac:dyDescent="0.25">
      <c r="A3271" s="5">
        <v>44027</v>
      </c>
      <c r="B3271" s="10">
        <v>1813.8</v>
      </c>
      <c r="C3271" s="6">
        <v>47.17</v>
      </c>
      <c r="D3271" s="6">
        <v>46.21</v>
      </c>
      <c r="E3271" s="6">
        <v>83.974997999999999</v>
      </c>
      <c r="F3271" s="7">
        <v>6.3E-2</v>
      </c>
      <c r="G3271" s="4">
        <f t="shared" si="181"/>
        <v>1.749450511789874E-6</v>
      </c>
      <c r="H3271" s="8">
        <f t="shared" si="182"/>
        <v>2.2058012573059643E-4</v>
      </c>
      <c r="I3271" s="8">
        <f t="shared" si="182"/>
        <v>2.143785188393248E-2</v>
      </c>
      <c r="J3271" s="8">
        <f t="shared" si="182"/>
        <v>-3.3465802133444911E-2</v>
      </c>
      <c r="K3271" s="8">
        <f t="shared" si="180"/>
        <v>-4.8010441537359012E-2</v>
      </c>
      <c r="L3271" s="8">
        <f t="shared" si="183"/>
        <v>-2.5548497392771274E-2</v>
      </c>
    </row>
    <row r="3272" spans="1:12" x14ac:dyDescent="0.25">
      <c r="A3272" s="1">
        <v>44028</v>
      </c>
      <c r="B3272" s="9">
        <v>1800.3</v>
      </c>
      <c r="C3272" s="2">
        <v>47.14</v>
      </c>
      <c r="D3272" s="2">
        <v>44.57</v>
      </c>
      <c r="E3272" s="2">
        <v>84.699996999999996</v>
      </c>
      <c r="F3272" s="3">
        <v>6.3250000000000001E-2</v>
      </c>
      <c r="G3272" s="4">
        <f t="shared" si="181"/>
        <v>1.7563905874151686E-6</v>
      </c>
      <c r="H3272" s="8">
        <f t="shared" si="182"/>
        <v>-7.4429374793251735E-3</v>
      </c>
      <c r="I3272" s="8">
        <f t="shared" si="182"/>
        <v>-6.3599745601019999E-4</v>
      </c>
      <c r="J3272" s="8">
        <f t="shared" si="182"/>
        <v>-3.5490153646396898E-2</v>
      </c>
      <c r="K3272" s="8">
        <f t="shared" si="180"/>
        <v>8.6335101788272365E-3</v>
      </c>
      <c r="L3272" s="8">
        <f t="shared" si="183"/>
        <v>-4.2623838504604987E-3</v>
      </c>
    </row>
    <row r="3273" spans="1:12" x14ac:dyDescent="0.25">
      <c r="A3273" s="5">
        <v>44029</v>
      </c>
      <c r="B3273" s="10">
        <v>1810</v>
      </c>
      <c r="C3273" s="6">
        <v>48.2</v>
      </c>
      <c r="D3273" s="6">
        <v>47.56</v>
      </c>
      <c r="E3273" s="6">
        <v>85.747497999999993</v>
      </c>
      <c r="F3273" s="7">
        <v>6.5500000000000003E-2</v>
      </c>
      <c r="G3273" s="4">
        <f t="shared" si="181"/>
        <v>1.8188504906646585E-6</v>
      </c>
      <c r="H3273" s="8">
        <f t="shared" si="182"/>
        <v>5.3879908904071799E-3</v>
      </c>
      <c r="I3273" s="8">
        <f t="shared" si="182"/>
        <v>2.2486211285532503E-2</v>
      </c>
      <c r="J3273" s="8">
        <f t="shared" si="182"/>
        <v>6.7085483509086871E-2</v>
      </c>
      <c r="K3273" s="8">
        <f t="shared" si="180"/>
        <v>1.2367190520679675E-2</v>
      </c>
      <c r="L3273" s="8">
        <f t="shared" si="183"/>
        <v>2.0286454355969562E-2</v>
      </c>
    </row>
    <row r="3274" spans="1:12" x14ac:dyDescent="0.25">
      <c r="A3274" s="1">
        <v>44032</v>
      </c>
      <c r="B3274" s="9">
        <v>1817.4</v>
      </c>
      <c r="C3274" s="2">
        <v>46.63</v>
      </c>
      <c r="D3274" s="2">
        <v>46.78</v>
      </c>
      <c r="E3274" s="2">
        <v>88.019997000000004</v>
      </c>
      <c r="F3274" s="3">
        <v>6.6129999999999994E-2</v>
      </c>
      <c r="G3274" s="4">
        <f t="shared" si="181"/>
        <v>1.8363390124065404E-6</v>
      </c>
      <c r="H3274" s="8">
        <f t="shared" si="182"/>
        <v>4.0883977900552987E-3</v>
      </c>
      <c r="I3274" s="8">
        <f t="shared" si="182"/>
        <v>-3.257261410788382E-2</v>
      </c>
      <c r="J3274" s="8">
        <f t="shared" si="182"/>
        <v>-1.64003364171573E-2</v>
      </c>
      <c r="K3274" s="8">
        <f t="shared" si="180"/>
        <v>2.6502219341723657E-2</v>
      </c>
      <c r="L3274" s="8">
        <f t="shared" si="183"/>
        <v>7.7981460330214976E-3</v>
      </c>
    </row>
    <row r="3275" spans="1:12" x14ac:dyDescent="0.25">
      <c r="A3275" s="5">
        <v>44033</v>
      </c>
      <c r="B3275" s="10">
        <v>1843.9</v>
      </c>
      <c r="C3275" s="6">
        <v>46.92</v>
      </c>
      <c r="D3275" s="6">
        <v>46.3</v>
      </c>
      <c r="E3275" s="6">
        <v>87.897498999999996</v>
      </c>
      <c r="F3275" s="7">
        <v>6.9750000000000006E-2</v>
      </c>
      <c r="G3275" s="4">
        <f t="shared" si="181"/>
        <v>1.9368264865260443E-6</v>
      </c>
      <c r="H3275" s="8">
        <f t="shared" si="182"/>
        <v>1.4581269946076812E-2</v>
      </c>
      <c r="I3275" s="8">
        <f t="shared" si="182"/>
        <v>6.2191722067338438E-3</v>
      </c>
      <c r="J3275" s="8">
        <f t="shared" si="182"/>
        <v>-1.0260795211628987E-2</v>
      </c>
      <c r="K3275" s="8">
        <f t="shared" si="180"/>
        <v>-1.391706477790579E-3</v>
      </c>
      <c r="L3275" s="8">
        <f t="shared" si="183"/>
        <v>2.4819132486753048E-3</v>
      </c>
    </row>
    <row r="3276" spans="1:12" x14ac:dyDescent="0.25">
      <c r="A3276" s="1">
        <v>44034</v>
      </c>
      <c r="B3276" s="9">
        <v>1865.1</v>
      </c>
      <c r="C3276" s="2">
        <v>45.98</v>
      </c>
      <c r="D3276" s="2">
        <v>47.77</v>
      </c>
      <c r="E3276" s="2">
        <v>87.932502999999997</v>
      </c>
      <c r="F3276" s="3">
        <v>7.1629999999999999E-2</v>
      </c>
      <c r="G3276" s="4">
        <f t="shared" si="181"/>
        <v>1.9890119213883395E-6</v>
      </c>
      <c r="H3276" s="8">
        <f t="shared" si="182"/>
        <v>1.1497369705515384E-2</v>
      </c>
      <c r="I3276" s="8">
        <f t="shared" si="182"/>
        <v>-2.0034100596760546E-2</v>
      </c>
      <c r="J3276" s="8">
        <f t="shared" si="182"/>
        <v>3.1749460043196676E-2</v>
      </c>
      <c r="K3276" s="8">
        <f t="shared" si="180"/>
        <v>3.9823658691359016E-4</v>
      </c>
      <c r="L3276" s="8">
        <f t="shared" si="183"/>
        <v>7.2204966663840572E-3</v>
      </c>
    </row>
    <row r="3277" spans="1:12" x14ac:dyDescent="0.25">
      <c r="A3277" s="5">
        <v>44035</v>
      </c>
      <c r="B3277" s="10">
        <v>1890</v>
      </c>
      <c r="C3277" s="6">
        <v>46.42</v>
      </c>
      <c r="D3277" s="6">
        <v>46.03</v>
      </c>
      <c r="E3277" s="6">
        <v>87.43</v>
      </c>
      <c r="F3277" s="7">
        <v>7.5499999999999998E-2</v>
      </c>
      <c r="G3277" s="4">
        <f t="shared" si="181"/>
        <v>2.0964331166606343E-6</v>
      </c>
      <c r="H3277" s="8">
        <f t="shared" si="182"/>
        <v>1.3350490590316922E-2</v>
      </c>
      <c r="I3277" s="8">
        <f t="shared" si="182"/>
        <v>9.5693779904307275E-3</v>
      </c>
      <c r="J3277" s="8">
        <f t="shared" si="182"/>
        <v>-3.6424534226502027E-2</v>
      </c>
      <c r="K3277" s="8">
        <f t="shared" si="180"/>
        <v>-5.714644560953646E-3</v>
      </c>
      <c r="L3277" s="8">
        <f t="shared" si="183"/>
        <v>-3.938238898454645E-3</v>
      </c>
    </row>
    <row r="3278" spans="1:12" x14ac:dyDescent="0.25">
      <c r="A3278" s="1">
        <v>44036</v>
      </c>
      <c r="B3278" s="9">
        <v>1897.5</v>
      </c>
      <c r="C3278" s="2">
        <v>46.7</v>
      </c>
      <c r="D3278" s="2">
        <v>46</v>
      </c>
      <c r="E3278" s="2">
        <v>89.717499000000004</v>
      </c>
      <c r="F3278" s="3">
        <v>7.6380000000000003E-2</v>
      </c>
      <c r="G3278" s="4">
        <f t="shared" si="181"/>
        <v>2.1208590634813618E-6</v>
      </c>
      <c r="H3278" s="8">
        <f t="shared" si="182"/>
        <v>3.968253968253968E-3</v>
      </c>
      <c r="I3278" s="8">
        <f t="shared" si="182"/>
        <v>6.0318828091340182E-3</v>
      </c>
      <c r="J3278" s="8">
        <f t="shared" si="182"/>
        <v>-6.517488594395207E-4</v>
      </c>
      <c r="K3278" s="8">
        <f t="shared" si="180"/>
        <v>2.6163776735674216E-2</v>
      </c>
      <c r="L3278" s="8">
        <f t="shared" si="183"/>
        <v>1.3447771032371323E-2</v>
      </c>
    </row>
    <row r="3279" spans="1:12" x14ac:dyDescent="0.25">
      <c r="A3279" s="5">
        <v>44039</v>
      </c>
      <c r="B3279" s="10">
        <v>1931</v>
      </c>
      <c r="C3279" s="6">
        <v>44.5</v>
      </c>
      <c r="D3279" s="6">
        <v>45.37</v>
      </c>
      <c r="E3279" s="6">
        <v>91.632499999999993</v>
      </c>
      <c r="F3279" s="7">
        <v>7.5249999999999997E-2</v>
      </c>
      <c r="G3279" s="4">
        <f t="shared" si="181"/>
        <v>2.0894938881355074E-6</v>
      </c>
      <c r="H3279" s="8">
        <f t="shared" si="182"/>
        <v>1.7654808959156786E-2</v>
      </c>
      <c r="I3279" s="8">
        <f t="shared" si="182"/>
        <v>-4.7109207708779501E-2</v>
      </c>
      <c r="J3279" s="8">
        <f t="shared" si="182"/>
        <v>-1.3695652173913098E-2</v>
      </c>
      <c r="K3279" s="8">
        <f t="shared" si="180"/>
        <v>2.1344788044080337E-2</v>
      </c>
      <c r="L3279" s="8">
        <f t="shared" si="183"/>
        <v>8.7114433765242728E-3</v>
      </c>
    </row>
    <row r="3280" spans="1:12" x14ac:dyDescent="0.25">
      <c r="A3280" s="1">
        <v>44040</v>
      </c>
      <c r="B3280" s="9">
        <v>1944.6</v>
      </c>
      <c r="C3280" s="2">
        <v>45.17</v>
      </c>
      <c r="D3280" s="2">
        <v>44.47</v>
      </c>
      <c r="E3280" s="2">
        <v>90.014999000000003</v>
      </c>
      <c r="F3280" s="3">
        <v>6.9879999999999998E-2</v>
      </c>
      <c r="G3280" s="4">
        <f t="shared" si="181"/>
        <v>1.9404350852791907E-6</v>
      </c>
      <c r="H3280" s="8">
        <f t="shared" si="182"/>
        <v>7.0429829104090673E-3</v>
      </c>
      <c r="I3280" s="8">
        <f t="shared" si="182"/>
        <v>1.5056179775280938E-2</v>
      </c>
      <c r="J3280" s="8">
        <f t="shared" si="182"/>
        <v>-1.9836896627727543E-2</v>
      </c>
      <c r="K3280" s="8">
        <f t="shared" si="180"/>
        <v>-1.7652044853081496E-2</v>
      </c>
      <c r="L3280" s="8">
        <f t="shared" si="183"/>
        <v>-7.9972918728953429E-3</v>
      </c>
    </row>
    <row r="3281" spans="1:12" x14ac:dyDescent="0.25">
      <c r="A3281" s="5">
        <v>44041</v>
      </c>
      <c r="B3281" s="10">
        <v>1953.4</v>
      </c>
      <c r="C3281" s="6">
        <v>43.62</v>
      </c>
      <c r="D3281" s="6">
        <v>44.92</v>
      </c>
      <c r="E3281" s="6">
        <v>91.209998999999996</v>
      </c>
      <c r="F3281" s="7">
        <v>7.1129999999999999E-2</v>
      </c>
      <c r="G3281" s="4">
        <f t="shared" si="181"/>
        <v>1.9751329118911087E-6</v>
      </c>
      <c r="H3281" s="8">
        <f t="shared" si="182"/>
        <v>4.5253522575337771E-3</v>
      </c>
      <c r="I3281" s="8">
        <f t="shared" si="182"/>
        <v>-3.4314810715076471E-2</v>
      </c>
      <c r="J3281" s="8">
        <f t="shared" si="182"/>
        <v>1.0119181470654439E-2</v>
      </c>
      <c r="K3281" s="8">
        <f t="shared" si="180"/>
        <v>1.3275565331062139E-2</v>
      </c>
      <c r="L3281" s="8">
        <f t="shared" si="183"/>
        <v>6.2065939395122127E-3</v>
      </c>
    </row>
    <row r="3282" spans="1:12" x14ac:dyDescent="0.25">
      <c r="A3282" s="1">
        <v>44042</v>
      </c>
      <c r="B3282" s="9">
        <v>1949.5</v>
      </c>
      <c r="C3282" s="2">
        <v>44.32</v>
      </c>
      <c r="D3282" s="2">
        <v>44</v>
      </c>
      <c r="E3282" s="2">
        <v>88.407500999999996</v>
      </c>
      <c r="F3282" s="3">
        <v>7.4249999999999997E-2</v>
      </c>
      <c r="G3282" s="4">
        <f t="shared" si="181"/>
        <v>2.0617368010622528E-6</v>
      </c>
      <c r="H3282" s="8">
        <f t="shared" si="182"/>
        <v>-1.9965188901403148E-3</v>
      </c>
      <c r="I3282" s="8">
        <f t="shared" si="182"/>
        <v>1.6047684548372371E-2</v>
      </c>
      <c r="J3282" s="8">
        <f t="shared" si="182"/>
        <v>-2.0480854853072165E-2</v>
      </c>
      <c r="K3282" s="8">
        <f t="shared" si="180"/>
        <v>-3.0725776019359458E-2</v>
      </c>
      <c r="L3282" s="8">
        <f t="shared" si="183"/>
        <v>-1.6632739493681284E-2</v>
      </c>
    </row>
    <row r="3283" spans="1:12" x14ac:dyDescent="0.25">
      <c r="A3283" s="5">
        <v>44043</v>
      </c>
      <c r="B3283" s="10">
        <v>1968</v>
      </c>
      <c r="C3283" s="6">
        <v>44.72</v>
      </c>
      <c r="D3283" s="6">
        <v>44.25</v>
      </c>
      <c r="E3283" s="6">
        <v>90.444999999999993</v>
      </c>
      <c r="F3283" s="7">
        <v>7.5630000000000003E-2</v>
      </c>
      <c r="G3283" s="4">
        <f t="shared" si="181"/>
        <v>2.1000415086902535E-6</v>
      </c>
      <c r="H3283" s="8">
        <f t="shared" si="182"/>
        <v>9.4896127212105667E-3</v>
      </c>
      <c r="I3283" s="8">
        <f t="shared" si="182"/>
        <v>9.0252707581227123E-3</v>
      </c>
      <c r="J3283" s="8">
        <f t="shared" si="182"/>
        <v>5.681818181818182E-3</v>
      </c>
      <c r="K3283" s="8">
        <f t="shared" si="180"/>
        <v>2.304667564350673E-2</v>
      </c>
      <c r="L3283" s="8">
        <f t="shared" si="183"/>
        <v>1.4971685003028605E-2</v>
      </c>
    </row>
    <row r="3284" spans="1:12" x14ac:dyDescent="0.25">
      <c r="A3284" s="1">
        <v>44046</v>
      </c>
      <c r="B3284" s="9">
        <v>1969.5</v>
      </c>
      <c r="C3284" s="2">
        <v>43.71</v>
      </c>
      <c r="D3284" s="2">
        <v>44.93</v>
      </c>
      <c r="E3284" s="2">
        <v>91.199996999999996</v>
      </c>
      <c r="F3284" s="3">
        <v>7.1129999999999999E-2</v>
      </c>
      <c r="G3284" s="4">
        <f t="shared" si="181"/>
        <v>1.9751329118911087E-6</v>
      </c>
      <c r="H3284" s="8">
        <f t="shared" si="182"/>
        <v>7.6219512195121954E-4</v>
      </c>
      <c r="I3284" s="8">
        <f t="shared" si="182"/>
        <v>-2.2584973166368472E-2</v>
      </c>
      <c r="J3284" s="8">
        <f t="shared" si="182"/>
        <v>1.5367231638418072E-2</v>
      </c>
      <c r="K3284" s="8">
        <f t="shared" si="180"/>
        <v>8.3475814030626681E-3</v>
      </c>
      <c r="L3284" s="8">
        <f t="shared" si="183"/>
        <v>4.7073076186357459E-3</v>
      </c>
    </row>
    <row r="3285" spans="1:12" x14ac:dyDescent="0.25">
      <c r="A3285" s="5">
        <v>44047</v>
      </c>
      <c r="B3285" s="10">
        <v>2004.2</v>
      </c>
      <c r="C3285" s="6">
        <v>44.08</v>
      </c>
      <c r="D3285" s="6">
        <v>45.29</v>
      </c>
      <c r="E3285" s="6">
        <v>91.027495999999999</v>
      </c>
      <c r="F3285" s="7">
        <v>8.1750000000000003E-2</v>
      </c>
      <c r="G3285" s="4">
        <f t="shared" si="181"/>
        <v>2.2699082120603009E-6</v>
      </c>
      <c r="H3285" s="8">
        <f t="shared" si="182"/>
        <v>1.7618684945417643E-2</v>
      </c>
      <c r="I3285" s="8">
        <f t="shared" si="182"/>
        <v>8.4648821779912484E-3</v>
      </c>
      <c r="J3285" s="8">
        <f t="shared" si="182"/>
        <v>8.0124638326285209E-3</v>
      </c>
      <c r="K3285" s="8">
        <f t="shared" si="180"/>
        <v>-1.8914583955523256E-3</v>
      </c>
      <c r="L3285" s="8">
        <f t="shared" si="183"/>
        <v>6.3927228287670203E-3</v>
      </c>
    </row>
    <row r="3286" spans="1:12" x14ac:dyDescent="0.25">
      <c r="A3286" s="1">
        <v>44048</v>
      </c>
      <c r="B3286" s="9">
        <v>2032.9</v>
      </c>
      <c r="C3286" s="2">
        <v>44.39</v>
      </c>
      <c r="D3286" s="2">
        <v>45.14</v>
      </c>
      <c r="E3286" s="2">
        <v>91.027495999999999</v>
      </c>
      <c r="F3286" s="3">
        <v>8.0879999999999994E-2</v>
      </c>
      <c r="G3286" s="4">
        <f t="shared" si="181"/>
        <v>2.2457611259518728E-6</v>
      </c>
      <c r="H3286" s="8">
        <f t="shared" si="182"/>
        <v>1.4319928150883168E-2</v>
      </c>
      <c r="I3286" s="8">
        <f t="shared" si="182"/>
        <v>7.0326678765880732E-3</v>
      </c>
      <c r="J3286" s="8">
        <f t="shared" si="182"/>
        <v>-3.3119894016338833E-3</v>
      </c>
      <c r="K3286" s="8">
        <f t="shared" si="180"/>
        <v>0</v>
      </c>
      <c r="L3286" s="8">
        <f t="shared" si="183"/>
        <v>4.2652488757661897E-3</v>
      </c>
    </row>
    <row r="3287" spans="1:12" x14ac:dyDescent="0.25">
      <c r="A3287" s="5">
        <v>44049</v>
      </c>
      <c r="B3287" s="10">
        <v>2054.6</v>
      </c>
      <c r="C3287" s="6">
        <v>43.24</v>
      </c>
      <c r="D3287" s="6">
        <v>45</v>
      </c>
      <c r="E3287" s="6">
        <v>93.462502000000001</v>
      </c>
      <c r="F3287" s="7">
        <v>7.6630000000000004E-2</v>
      </c>
      <c r="G3287" s="4">
        <f t="shared" si="181"/>
        <v>2.1277982138467877E-6</v>
      </c>
      <c r="H3287" s="8">
        <f t="shared" si="182"/>
        <v>1.0674406020955195E-2</v>
      </c>
      <c r="I3287" s="8">
        <f t="shared" si="182"/>
        <v>-2.5906735751295304E-2</v>
      </c>
      <c r="J3287" s="8">
        <f t="shared" si="182"/>
        <v>-3.1014621178555731E-3</v>
      </c>
      <c r="K3287" s="8">
        <f t="shared" si="180"/>
        <v>2.6750225008935775E-2</v>
      </c>
      <c r="L3287" s="8">
        <f t="shared" si="183"/>
        <v>1.2633994278433603E-2</v>
      </c>
    </row>
    <row r="3288" spans="1:12" x14ac:dyDescent="0.25">
      <c r="A3288" s="1">
        <v>44050</v>
      </c>
      <c r="B3288" s="9">
        <v>2014.3</v>
      </c>
      <c r="C3288" s="2">
        <v>43.14</v>
      </c>
      <c r="D3288" s="2">
        <v>45.14</v>
      </c>
      <c r="E3288" s="2">
        <v>93.172500999999997</v>
      </c>
      <c r="F3288" s="3">
        <v>8.2879999999999995E-2</v>
      </c>
      <c r="G3288" s="4">
        <f t="shared" si="181"/>
        <v>2.3012713561421094E-6</v>
      </c>
      <c r="H3288" s="8">
        <f t="shared" si="182"/>
        <v>-1.9614523508225425E-2</v>
      </c>
      <c r="I3288" s="8">
        <f t="shared" si="182"/>
        <v>-2.3126734505088211E-3</v>
      </c>
      <c r="J3288" s="8">
        <f t="shared" si="182"/>
        <v>3.1111111111111239E-3</v>
      </c>
      <c r="K3288" s="8">
        <f t="shared" si="180"/>
        <v>-3.1028593692046008E-3</v>
      </c>
      <c r="L3288" s="8">
        <f t="shared" si="183"/>
        <v>-6.8813328507599074E-3</v>
      </c>
    </row>
    <row r="3289" spans="1:12" x14ac:dyDescent="0.25">
      <c r="A3289" s="5">
        <v>44053</v>
      </c>
      <c r="B3289" s="10">
        <v>2027.3</v>
      </c>
      <c r="C3289" s="6">
        <v>41.36</v>
      </c>
      <c r="D3289" s="6">
        <v>45.05</v>
      </c>
      <c r="E3289" s="6">
        <v>95.342499000000004</v>
      </c>
      <c r="F3289" s="7">
        <v>8.2879999999999995E-2</v>
      </c>
      <c r="G3289" s="4">
        <f t="shared" si="181"/>
        <v>2.3012713561421094E-6</v>
      </c>
      <c r="H3289" s="8">
        <f t="shared" si="182"/>
        <v>6.4538549371990269E-3</v>
      </c>
      <c r="I3289" s="8">
        <f t="shared" si="182"/>
        <v>-4.1261010662957835E-2</v>
      </c>
      <c r="J3289" s="8">
        <f t="shared" si="182"/>
        <v>-1.9937970757643642E-3</v>
      </c>
      <c r="K3289" s="8">
        <f t="shared" si="180"/>
        <v>2.3290112175909143E-2</v>
      </c>
      <c r="L3289" s="8">
        <f t="shared" si="183"/>
        <v>8.7239177884066398E-3</v>
      </c>
    </row>
    <row r="3290" spans="1:12" x14ac:dyDescent="0.25">
      <c r="A3290" s="1">
        <v>44054</v>
      </c>
      <c r="B3290" s="9">
        <v>1935.7</v>
      </c>
      <c r="C3290" s="2">
        <v>42.65</v>
      </c>
      <c r="D3290" s="2">
        <v>43.88</v>
      </c>
      <c r="E3290" s="2">
        <v>95.752502000000007</v>
      </c>
      <c r="F3290" s="3">
        <v>8.2879999999999995E-2</v>
      </c>
      <c r="G3290" s="4">
        <f t="shared" si="181"/>
        <v>2.3012713561421094E-6</v>
      </c>
      <c r="H3290" s="8">
        <f t="shared" si="182"/>
        <v>-4.5183248655847635E-2</v>
      </c>
      <c r="I3290" s="8">
        <f t="shared" si="182"/>
        <v>3.118955512572532E-2</v>
      </c>
      <c r="J3290" s="8">
        <f t="shared" si="182"/>
        <v>-2.5971143174250713E-2</v>
      </c>
      <c r="K3290" s="8">
        <f t="shared" si="180"/>
        <v>4.3003173222888064E-3</v>
      </c>
      <c r="L3290" s="8">
        <f t="shared" si="183"/>
        <v>-1.3154947006698328E-2</v>
      </c>
    </row>
    <row r="3291" spans="1:12" x14ac:dyDescent="0.25">
      <c r="A3291" s="5">
        <v>44055</v>
      </c>
      <c r="B3291" s="10">
        <v>1937.5</v>
      </c>
      <c r="C3291" s="6">
        <v>42.66</v>
      </c>
      <c r="D3291" s="6">
        <v>45.53</v>
      </c>
      <c r="E3291" s="6">
        <v>95.919998000000007</v>
      </c>
      <c r="F3291" s="7">
        <v>8.3000000000000004E-2</v>
      </c>
      <c r="G3291" s="4">
        <f t="shared" si="181"/>
        <v>2.3046019346217861E-6</v>
      </c>
      <c r="H3291" s="8">
        <f t="shared" si="182"/>
        <v>9.2989616159526499E-4</v>
      </c>
      <c r="I3291" s="8">
        <f t="shared" si="182"/>
        <v>2.3446658851109052E-4</v>
      </c>
      <c r="J3291" s="8">
        <f t="shared" si="182"/>
        <v>3.7602552415679093E-2</v>
      </c>
      <c r="K3291" s="8">
        <f t="shared" si="180"/>
        <v>1.7492597739117027E-3</v>
      </c>
      <c r="L3291" s="8">
        <f t="shared" si="183"/>
        <v>7.3713750810501764E-3</v>
      </c>
    </row>
    <row r="3292" spans="1:12" x14ac:dyDescent="0.25">
      <c r="A3292" s="1">
        <v>44056</v>
      </c>
      <c r="B3292" s="9">
        <v>1959.3</v>
      </c>
      <c r="C3292" s="2">
        <v>44.07</v>
      </c>
      <c r="D3292" s="2">
        <v>44.91</v>
      </c>
      <c r="E3292" s="2">
        <v>95.477501000000004</v>
      </c>
      <c r="F3292" s="3">
        <v>8.2879999999999995E-2</v>
      </c>
      <c r="G3292" s="4">
        <f t="shared" si="181"/>
        <v>2.3012713561421094E-6</v>
      </c>
      <c r="H3292" s="8">
        <f t="shared" si="182"/>
        <v>1.1251612903225783E-2</v>
      </c>
      <c r="I3292" s="8">
        <f t="shared" si="182"/>
        <v>3.3052039381153392E-2</v>
      </c>
      <c r="J3292" s="8">
        <f t="shared" si="182"/>
        <v>-1.3617395124094104E-2</v>
      </c>
      <c r="K3292" s="8">
        <f t="shared" si="180"/>
        <v>-4.6131881695827704E-3</v>
      </c>
      <c r="L3292" s="8">
        <f t="shared" si="183"/>
        <v>1.7030696199779988E-3</v>
      </c>
    </row>
    <row r="3293" spans="1:12" x14ac:dyDescent="0.25">
      <c r="A3293" s="5">
        <v>44057</v>
      </c>
      <c r="B3293" s="10">
        <v>1938.8</v>
      </c>
      <c r="C3293" s="6">
        <v>44.63</v>
      </c>
      <c r="D3293" s="6">
        <v>46.3</v>
      </c>
      <c r="E3293" s="6">
        <v>97.057502999999997</v>
      </c>
      <c r="F3293" s="7">
        <v>8.1750000000000003E-2</v>
      </c>
      <c r="G3293" s="4">
        <f t="shared" si="181"/>
        <v>2.2699082120603009E-6</v>
      </c>
      <c r="H3293" s="8">
        <f t="shared" si="182"/>
        <v>-1.046292043076609E-2</v>
      </c>
      <c r="I3293" s="8">
        <f t="shared" si="182"/>
        <v>1.2707056954844616E-2</v>
      </c>
      <c r="J3293" s="8">
        <f t="shared" si="182"/>
        <v>3.095079046982856E-2</v>
      </c>
      <c r="K3293" s="8">
        <f t="shared" si="180"/>
        <v>1.6548422229861182E-2</v>
      </c>
      <c r="L3293" s="8">
        <f t="shared" si="183"/>
        <v>1.0648553573531576E-2</v>
      </c>
    </row>
    <row r="3294" spans="1:12" x14ac:dyDescent="0.25">
      <c r="A3294" s="1">
        <v>44060</v>
      </c>
      <c r="B3294" s="9">
        <v>1987.1</v>
      </c>
      <c r="C3294" s="2">
        <v>44.28</v>
      </c>
      <c r="D3294" s="2">
        <v>46.26</v>
      </c>
      <c r="E3294" s="2">
        <v>97.724997999999999</v>
      </c>
      <c r="F3294" s="3">
        <v>8.1379999999999994E-2</v>
      </c>
      <c r="G3294" s="4">
        <f t="shared" si="181"/>
        <v>2.2596387871942625E-6</v>
      </c>
      <c r="H3294" s="8">
        <f t="shared" si="182"/>
        <v>2.4912316897049699E-2</v>
      </c>
      <c r="I3294" s="8">
        <f t="shared" si="182"/>
        <v>-7.8422585704683266E-3</v>
      </c>
      <c r="J3294" s="8">
        <f t="shared" si="182"/>
        <v>-8.6393088552913933E-4</v>
      </c>
      <c r="K3294" s="8">
        <f t="shared" si="180"/>
        <v>6.8773147811148861E-3</v>
      </c>
      <c r="L3294" s="8">
        <f t="shared" si="183"/>
        <v>9.6936670014376985E-3</v>
      </c>
    </row>
    <row r="3295" spans="1:12" x14ac:dyDescent="0.25">
      <c r="A3295" s="5">
        <v>44061</v>
      </c>
      <c r="B3295" s="10">
        <v>2001.6</v>
      </c>
      <c r="C3295" s="6">
        <v>43.52</v>
      </c>
      <c r="D3295" s="6">
        <v>46.47</v>
      </c>
      <c r="E3295" s="6">
        <v>96.522498999999996</v>
      </c>
      <c r="F3295" s="7">
        <v>8.2000000000000003E-2</v>
      </c>
      <c r="G3295" s="4">
        <f t="shared" si="181"/>
        <v>2.2768469911671474E-6</v>
      </c>
      <c r="H3295" s="8">
        <f t="shared" si="182"/>
        <v>7.2970660761914347E-3</v>
      </c>
      <c r="I3295" s="8">
        <f t="shared" si="182"/>
        <v>-1.7163504968382971E-2</v>
      </c>
      <c r="J3295" s="8">
        <f t="shared" si="182"/>
        <v>4.539559014267204E-3</v>
      </c>
      <c r="K3295" s="8">
        <f t="shared" si="180"/>
        <v>-1.2304927343155362E-2</v>
      </c>
      <c r="L3295" s="8">
        <f t="shared" si="183"/>
        <v>-4.0981783740133004E-3</v>
      </c>
    </row>
    <row r="3296" spans="1:12" x14ac:dyDescent="0.25">
      <c r="A3296" s="1">
        <v>44062</v>
      </c>
      <c r="B3296" s="9">
        <v>1960.5</v>
      </c>
      <c r="C3296" s="2">
        <v>42.5</v>
      </c>
      <c r="D3296" s="2">
        <v>46.72</v>
      </c>
      <c r="E3296" s="2">
        <v>96.327499000000003</v>
      </c>
      <c r="F3296" s="3">
        <v>7.7499999999999999E-2</v>
      </c>
      <c r="G3296" s="4">
        <f t="shared" si="181"/>
        <v>2.1519463224706215E-6</v>
      </c>
      <c r="H3296" s="8">
        <f t="shared" si="182"/>
        <v>-2.0533573141486766E-2</v>
      </c>
      <c r="I3296" s="8">
        <f t="shared" si="182"/>
        <v>-2.3437500000000069E-2</v>
      </c>
      <c r="J3296" s="8">
        <f t="shared" si="182"/>
        <v>5.3798149343662581E-3</v>
      </c>
      <c r="K3296" s="8">
        <f t="shared" si="180"/>
        <v>-2.0202543657722037E-3</v>
      </c>
      <c r="L3296" s="8">
        <f t="shared" si="183"/>
        <v>-8.037631678348367E-3</v>
      </c>
    </row>
    <row r="3297" spans="1:12" x14ac:dyDescent="0.25">
      <c r="A3297" s="5">
        <v>44063</v>
      </c>
      <c r="B3297" s="10">
        <v>1935.4</v>
      </c>
      <c r="C3297" s="6">
        <v>44.65</v>
      </c>
      <c r="D3297" s="6">
        <v>47.52</v>
      </c>
      <c r="E3297" s="6">
        <v>98.357498000000007</v>
      </c>
      <c r="F3297" s="7">
        <v>8.4250000000000005E-2</v>
      </c>
      <c r="G3297" s="4">
        <f t="shared" si="181"/>
        <v>2.3392952253065147E-6</v>
      </c>
      <c r="H3297" s="8">
        <f t="shared" si="182"/>
        <v>-1.2802856414180009E-2</v>
      </c>
      <c r="I3297" s="8">
        <f t="shared" si="182"/>
        <v>5.0588235294117614E-2</v>
      </c>
      <c r="J3297" s="8">
        <f t="shared" si="182"/>
        <v>1.7123287671232969E-2</v>
      </c>
      <c r="K3297" s="8">
        <f t="shared" si="180"/>
        <v>2.1073930301045225E-2</v>
      </c>
      <c r="L3297" s="8">
        <f t="shared" si="183"/>
        <v>1.2849156425758526E-2</v>
      </c>
    </row>
    <row r="3298" spans="1:12" x14ac:dyDescent="0.25">
      <c r="A3298" s="1">
        <v>44064</v>
      </c>
      <c r="B3298" s="9">
        <v>1936</v>
      </c>
      <c r="C3298" s="2">
        <v>43.61</v>
      </c>
      <c r="D3298" s="2">
        <v>47.93</v>
      </c>
      <c r="E3298" s="2">
        <v>97</v>
      </c>
      <c r="F3298" s="3">
        <v>8.6749999999999994E-2</v>
      </c>
      <c r="G3298" s="4">
        <f t="shared" si="181"/>
        <v>2.4086805101575237E-6</v>
      </c>
      <c r="H3298" s="8">
        <f t="shared" si="182"/>
        <v>3.1001343391542268E-4</v>
      </c>
      <c r="I3298" s="8">
        <f t="shared" si="182"/>
        <v>-2.3292273236282177E-2</v>
      </c>
      <c r="J3298" s="8">
        <f t="shared" si="182"/>
        <v>8.6279461279460557E-3</v>
      </c>
      <c r="K3298" s="8">
        <f t="shared" si="180"/>
        <v>-1.3801672750968174E-2</v>
      </c>
      <c r="L3298" s="8">
        <f t="shared" si="183"/>
        <v>-6.6700805926919338E-3</v>
      </c>
    </row>
    <row r="3299" spans="1:12" x14ac:dyDescent="0.25">
      <c r="A3299" s="5">
        <v>44067</v>
      </c>
      <c r="B3299" s="10">
        <v>1928.6</v>
      </c>
      <c r="C3299" s="6">
        <v>43.7</v>
      </c>
      <c r="D3299" s="6">
        <v>48.47</v>
      </c>
      <c r="E3299" s="6">
        <v>97.272498999999996</v>
      </c>
      <c r="F3299" s="7">
        <v>8.5629999999999998E-2</v>
      </c>
      <c r="G3299" s="4">
        <f t="shared" si="181"/>
        <v>2.3775961162098014E-6</v>
      </c>
      <c r="H3299" s="8">
        <f t="shared" si="182"/>
        <v>-3.8223140495868236E-3</v>
      </c>
      <c r="I3299" s="8">
        <f t="shared" si="182"/>
        <v>2.0637468470535063E-3</v>
      </c>
      <c r="J3299" s="8">
        <f t="shared" si="182"/>
        <v>1.1266430210723955E-2</v>
      </c>
      <c r="K3299" s="8">
        <f t="shared" si="180"/>
        <v>2.8092680412370751E-3</v>
      </c>
      <c r="L3299" s="8">
        <f t="shared" si="183"/>
        <v>2.1994243118265656E-3</v>
      </c>
    </row>
    <row r="3300" spans="1:12" x14ac:dyDescent="0.25">
      <c r="A3300" s="1">
        <v>44068</v>
      </c>
      <c r="B3300" s="9">
        <v>1912.5</v>
      </c>
      <c r="C3300" s="2">
        <v>43.43</v>
      </c>
      <c r="D3300" s="2">
        <v>48.4</v>
      </c>
      <c r="E3300" s="2">
        <v>92.845000999999996</v>
      </c>
      <c r="F3300" s="3">
        <v>8.5500000000000007E-2</v>
      </c>
      <c r="G3300" s="4">
        <f t="shared" si="181"/>
        <v>2.3739880836703975E-6</v>
      </c>
      <c r="H3300" s="8">
        <f t="shared" si="182"/>
        <v>-8.3480244737114545E-3</v>
      </c>
      <c r="I3300" s="8">
        <f t="shared" si="182"/>
        <v>-6.1784897025172333E-3</v>
      </c>
      <c r="J3300" s="8">
        <f t="shared" si="182"/>
        <v>-1.4441922838869462E-3</v>
      </c>
      <c r="K3300" s="8">
        <f t="shared" si="180"/>
        <v>-4.5516441394190976E-2</v>
      </c>
      <c r="L3300" s="8">
        <f t="shared" si="183"/>
        <v>-2.3894074042885606E-2</v>
      </c>
    </row>
    <row r="3301" spans="1:12" x14ac:dyDescent="0.25">
      <c r="A3301" s="5">
        <v>44069</v>
      </c>
      <c r="B3301" s="10">
        <v>1941.7</v>
      </c>
      <c r="C3301" s="6">
        <v>44.07</v>
      </c>
      <c r="D3301" s="6">
        <v>48.18</v>
      </c>
      <c r="E3301" s="6">
        <v>92.614998</v>
      </c>
      <c r="F3301" s="7">
        <v>8.5250000000000006E-2</v>
      </c>
      <c r="G3301" s="4">
        <f t="shared" si="181"/>
        <v>2.3670495465921704E-6</v>
      </c>
      <c r="H3301" s="8">
        <f t="shared" si="182"/>
        <v>1.5267973856209174E-2</v>
      </c>
      <c r="I3301" s="8">
        <f t="shared" si="182"/>
        <v>1.4736357356665912E-2</v>
      </c>
      <c r="J3301" s="8">
        <f t="shared" si="182"/>
        <v>-4.5454545454545218E-3</v>
      </c>
      <c r="K3301" s="8">
        <f t="shared" si="180"/>
        <v>-2.4772793098467027E-3</v>
      </c>
      <c r="L3301" s="8">
        <f t="shared" si="183"/>
        <v>3.8545490677775298E-3</v>
      </c>
    </row>
    <row r="3302" spans="1:12" x14ac:dyDescent="0.25">
      <c r="A3302" s="1">
        <v>44070</v>
      </c>
      <c r="B3302" s="9">
        <v>1922.3</v>
      </c>
      <c r="C3302" s="2">
        <v>43.55</v>
      </c>
      <c r="D3302" s="2">
        <v>48.34</v>
      </c>
      <c r="E3302" s="2">
        <v>94.809997999999993</v>
      </c>
      <c r="F3302" s="3">
        <v>8.5879999999999998E-2</v>
      </c>
      <c r="G3302" s="4">
        <f t="shared" si="181"/>
        <v>2.3845346270867651E-6</v>
      </c>
      <c r="H3302" s="8">
        <f t="shared" si="182"/>
        <v>-9.991244785497292E-3</v>
      </c>
      <c r="I3302" s="8">
        <f t="shared" si="182"/>
        <v>-1.1799410029498596E-2</v>
      </c>
      <c r="J3302" s="8">
        <f t="shared" si="182"/>
        <v>3.3208800332088771E-3</v>
      </c>
      <c r="K3302" s="8">
        <f t="shared" si="180"/>
        <v>2.3700265047784087E-2</v>
      </c>
      <c r="L3302" s="8">
        <f t="shared" si="183"/>
        <v>7.3834361294005009E-3</v>
      </c>
    </row>
    <row r="3303" spans="1:12" x14ac:dyDescent="0.25">
      <c r="A3303" s="5">
        <v>44071</v>
      </c>
      <c r="B3303" s="10">
        <v>1966.8</v>
      </c>
      <c r="C3303" s="6">
        <v>44.03</v>
      </c>
      <c r="D3303" s="6">
        <v>48.14</v>
      </c>
      <c r="E3303" s="6">
        <v>93.252502000000007</v>
      </c>
      <c r="F3303" s="7">
        <v>8.5629999999999998E-2</v>
      </c>
      <c r="G3303" s="4">
        <f t="shared" si="181"/>
        <v>2.3775961162098014E-6</v>
      </c>
      <c r="H3303" s="8">
        <f t="shared" si="182"/>
        <v>2.3149352338344691E-2</v>
      </c>
      <c r="I3303" s="8">
        <f t="shared" si="182"/>
        <v>1.1021814006888725E-2</v>
      </c>
      <c r="J3303" s="8">
        <f t="shared" si="182"/>
        <v>-4.1373603640877709E-3</v>
      </c>
      <c r="K3303" s="8">
        <f t="shared" si="180"/>
        <v>-1.6427550183051226E-2</v>
      </c>
      <c r="L3303" s="8">
        <f t="shared" si="183"/>
        <v>-3.9088075033855228E-4</v>
      </c>
    </row>
    <row r="3304" spans="1:12" x14ac:dyDescent="0.25">
      <c r="A3304" s="1">
        <v>44074</v>
      </c>
      <c r="B3304" s="9">
        <v>1970.5</v>
      </c>
      <c r="C3304" s="2">
        <v>41.87</v>
      </c>
      <c r="D3304" s="2">
        <v>47.67</v>
      </c>
      <c r="E3304" s="2">
        <v>95.040001000000004</v>
      </c>
      <c r="F3304" s="3">
        <v>8.4879999999999997E-2</v>
      </c>
      <c r="G3304" s="4">
        <f t="shared" si="181"/>
        <v>2.3567804798840797E-6</v>
      </c>
      <c r="H3304" s="8">
        <f t="shared" si="182"/>
        <v>1.8812283912955285E-3</v>
      </c>
      <c r="I3304" s="8">
        <f t="shared" si="182"/>
        <v>-4.905746082216679E-2</v>
      </c>
      <c r="J3304" s="8">
        <f t="shared" si="182"/>
        <v>-9.7631906938096986E-3</v>
      </c>
      <c r="K3304" s="8">
        <f t="shared" si="180"/>
        <v>1.9168375771837165E-2</v>
      </c>
      <c r="L3304" s="8">
        <f t="shared" si="183"/>
        <v>3.5540883096071389E-3</v>
      </c>
    </row>
    <row r="3305" spans="1:12" x14ac:dyDescent="0.25">
      <c r="A3305" s="5">
        <v>44075</v>
      </c>
      <c r="B3305" s="10">
        <v>1970.8</v>
      </c>
      <c r="C3305" s="6">
        <v>42.08</v>
      </c>
      <c r="D3305" s="6">
        <v>47.44</v>
      </c>
      <c r="E3305" s="6">
        <v>96.190002000000007</v>
      </c>
      <c r="F3305" s="7">
        <v>8.5129999999999997E-2</v>
      </c>
      <c r="G3305" s="4">
        <f t="shared" si="181"/>
        <v>2.363719042719481E-6</v>
      </c>
      <c r="H3305" s="8">
        <f t="shared" si="182"/>
        <v>1.5224562293831746E-4</v>
      </c>
      <c r="I3305" s="8">
        <f t="shared" si="182"/>
        <v>5.0155242417005219E-3</v>
      </c>
      <c r="J3305" s="8">
        <f t="shared" si="182"/>
        <v>-4.82483742395645E-3</v>
      </c>
      <c r="K3305" s="8">
        <f t="shared" si="180"/>
        <v>1.2100178744737209E-2</v>
      </c>
      <c r="L3305" s="8">
        <f t="shared" si="183"/>
        <v>5.1508505060221931E-3</v>
      </c>
    </row>
    <row r="3306" spans="1:12" x14ac:dyDescent="0.25">
      <c r="A3306" s="1">
        <v>44076</v>
      </c>
      <c r="B3306" s="9">
        <v>1936.9</v>
      </c>
      <c r="C3306" s="2">
        <v>42.25</v>
      </c>
      <c r="D3306" s="2">
        <v>47.14</v>
      </c>
      <c r="E3306" s="2">
        <v>106.260002</v>
      </c>
      <c r="F3306" s="3">
        <v>8.4750000000000006E-2</v>
      </c>
      <c r="G3306" s="4">
        <f t="shared" si="181"/>
        <v>2.3531724204772786E-6</v>
      </c>
      <c r="H3306" s="8">
        <f t="shared" si="182"/>
        <v>-1.7201136594276367E-2</v>
      </c>
      <c r="I3306" s="8">
        <f t="shared" si="182"/>
        <v>4.0399239543726642E-3</v>
      </c>
      <c r="J3306" s="8">
        <f t="shared" si="182"/>
        <v>-6.3237774030353534E-3</v>
      </c>
      <c r="K3306" s="8">
        <f t="shared" si="180"/>
        <v>0.10468863489575551</v>
      </c>
      <c r="L3306" s="8">
        <f t="shared" si="183"/>
        <v>4.1736544665176276E-2</v>
      </c>
    </row>
    <row r="3307" spans="1:12" x14ac:dyDescent="0.25">
      <c r="A3307" s="5">
        <v>44077</v>
      </c>
      <c r="B3307" s="10">
        <v>1930.2</v>
      </c>
      <c r="C3307" s="6">
        <v>43.47</v>
      </c>
      <c r="D3307" s="6">
        <v>46.29</v>
      </c>
      <c r="E3307" s="6">
        <v>108.9375</v>
      </c>
      <c r="F3307" s="7">
        <v>8.4129999999999996E-2</v>
      </c>
      <c r="G3307" s="4">
        <f t="shared" si="181"/>
        <v>2.3359646881271345E-6</v>
      </c>
      <c r="H3307" s="8">
        <f t="shared" si="182"/>
        <v>-3.4591357323558495E-3</v>
      </c>
      <c r="I3307" s="8">
        <f t="shared" si="182"/>
        <v>2.8875739644970387E-2</v>
      </c>
      <c r="J3307" s="8">
        <f t="shared" si="182"/>
        <v>-1.8031395842172282E-2</v>
      </c>
      <c r="K3307" s="8">
        <f t="shared" si="180"/>
        <v>2.5197609162476771E-2</v>
      </c>
      <c r="L3307" s="8">
        <f t="shared" si="183"/>
        <v>9.8071311216323554E-3</v>
      </c>
    </row>
    <row r="3308" spans="1:12" x14ac:dyDescent="0.25">
      <c r="A3308" s="1">
        <v>44078</v>
      </c>
      <c r="B3308" s="9">
        <v>1926.2</v>
      </c>
      <c r="C3308" s="2">
        <v>43.85</v>
      </c>
      <c r="D3308" s="2">
        <v>46.9</v>
      </c>
      <c r="E3308" s="2">
        <v>109.665001</v>
      </c>
      <c r="F3308" s="3">
        <v>8.5000000000000006E-2</v>
      </c>
      <c r="G3308" s="4">
        <f t="shared" si="181"/>
        <v>2.3601109921944641E-6</v>
      </c>
      <c r="H3308" s="8">
        <f t="shared" si="182"/>
        <v>-2.0723241114910373E-3</v>
      </c>
      <c r="I3308" s="8">
        <f t="shared" si="182"/>
        <v>8.7416609155740177E-3</v>
      </c>
      <c r="J3308" s="8">
        <f t="shared" si="182"/>
        <v>1.3177792179736431E-2</v>
      </c>
      <c r="K3308" s="8">
        <f t="shared" si="180"/>
        <v>6.6781503155479401E-3</v>
      </c>
      <c r="L3308" s="8">
        <f t="shared" si="183"/>
        <v>5.3481149989548817E-3</v>
      </c>
    </row>
    <row r="3309" spans="1:12" x14ac:dyDescent="0.25">
      <c r="A3309" s="5">
        <v>44080</v>
      </c>
      <c r="B3309" s="10">
        <v>1940.65</v>
      </c>
      <c r="C3309" s="6">
        <v>43.64</v>
      </c>
      <c r="D3309" s="6">
        <v>46.66</v>
      </c>
      <c r="E3309" s="6">
        <v>110.0625</v>
      </c>
      <c r="F3309" s="7">
        <v>8.7249999999999994E-2</v>
      </c>
      <c r="G3309" s="4">
        <f t="shared" si="181"/>
        <v>2.4225573598268824E-6</v>
      </c>
      <c r="H3309" s="8">
        <f t="shared" si="182"/>
        <v>7.5018170491122655E-3</v>
      </c>
      <c r="I3309" s="8">
        <f t="shared" si="182"/>
        <v>-4.7890535917902129E-3</v>
      </c>
      <c r="J3309" s="8">
        <f t="shared" si="182"/>
        <v>-5.1172707889126229E-3</v>
      </c>
      <c r="K3309" s="8">
        <f t="shared" si="180"/>
        <v>3.6246659953068916E-3</v>
      </c>
      <c r="L3309" s="8">
        <f t="shared" si="183"/>
        <v>2.6114352916999269E-3</v>
      </c>
    </row>
    <row r="3310" spans="1:12" x14ac:dyDescent="0.25">
      <c r="A3310" s="1">
        <v>44081</v>
      </c>
      <c r="B3310" s="9">
        <v>1937.1</v>
      </c>
      <c r="C3310" s="2">
        <v>43.44</v>
      </c>
      <c r="D3310" s="2">
        <v>47.47</v>
      </c>
      <c r="E3310" s="2">
        <v>113.902496</v>
      </c>
      <c r="F3310" s="3">
        <v>8.4250000000000005E-2</v>
      </c>
      <c r="G3310" s="4">
        <f t="shared" si="181"/>
        <v>2.3392952253065147E-6</v>
      </c>
      <c r="H3310" s="8">
        <f t="shared" si="182"/>
        <v>-1.8292840027826665E-3</v>
      </c>
      <c r="I3310" s="8">
        <f t="shared" si="182"/>
        <v>-4.5829514207150054E-3</v>
      </c>
      <c r="J3310" s="8">
        <f t="shared" si="182"/>
        <v>1.735962280325766E-2</v>
      </c>
      <c r="K3310" s="8">
        <f t="shared" si="180"/>
        <v>3.4889231118682563E-2</v>
      </c>
      <c r="L3310" s="8">
        <f t="shared" si="183"/>
        <v>1.7823404120094085E-2</v>
      </c>
    </row>
    <row r="3311" spans="1:12" x14ac:dyDescent="0.25">
      <c r="A3311" s="5">
        <v>44082</v>
      </c>
      <c r="B3311" s="10">
        <v>1935.1</v>
      </c>
      <c r="C3311" s="6">
        <v>44.51</v>
      </c>
      <c r="D3311" s="6">
        <v>48.06</v>
      </c>
      <c r="E3311" s="6">
        <v>111.112503</v>
      </c>
      <c r="F3311" s="7">
        <v>8.8999999999999996E-2</v>
      </c>
      <c r="G3311" s="4">
        <f t="shared" si="181"/>
        <v>2.4711257888831994E-6</v>
      </c>
      <c r="H3311" s="8">
        <f t="shared" si="182"/>
        <v>-1.0324712198647463E-3</v>
      </c>
      <c r="I3311" s="8">
        <f t="shared" si="182"/>
        <v>2.4631675874769804E-2</v>
      </c>
      <c r="J3311" s="8">
        <f t="shared" si="182"/>
        <v>1.2428902464714628E-2</v>
      </c>
      <c r="K3311" s="8">
        <f t="shared" si="180"/>
        <v>-2.4494572972307786E-2</v>
      </c>
      <c r="L3311" s="8">
        <f t="shared" si="183"/>
        <v>-7.3061219405708144E-3</v>
      </c>
    </row>
    <row r="3312" spans="1:12" x14ac:dyDescent="0.25">
      <c r="A3312" s="1">
        <v>44083</v>
      </c>
      <c r="B3312" s="9">
        <v>1946.8</v>
      </c>
      <c r="C3312" s="2">
        <v>44.97</v>
      </c>
      <c r="D3312" s="2">
        <v>48.46</v>
      </c>
      <c r="E3312" s="2">
        <v>112.727501</v>
      </c>
      <c r="F3312" s="3">
        <v>8.3379999999999996E-2</v>
      </c>
      <c r="G3312" s="4">
        <f t="shared" si="181"/>
        <v>2.3151487407169213E-6</v>
      </c>
      <c r="H3312" s="8">
        <f t="shared" si="182"/>
        <v>6.0461991628339862E-3</v>
      </c>
      <c r="I3312" s="8">
        <f t="shared" si="182"/>
        <v>1.0334756234554052E-2</v>
      </c>
      <c r="J3312" s="8">
        <f t="shared" si="182"/>
        <v>8.3229296712442474E-3</v>
      </c>
      <c r="K3312" s="8">
        <f t="shared" si="180"/>
        <v>1.4534799922561369E-2</v>
      </c>
      <c r="L3312" s="8">
        <f t="shared" si="183"/>
        <v>1.0637962874193982E-2</v>
      </c>
    </row>
    <row r="3313" spans="1:12" x14ac:dyDescent="0.25">
      <c r="A3313" s="5">
        <v>44084</v>
      </c>
      <c r="B3313" s="10">
        <v>1956</v>
      </c>
      <c r="C3313" s="6">
        <v>44.09</v>
      </c>
      <c r="D3313" s="6">
        <v>48.3</v>
      </c>
      <c r="E3313" s="6">
        <v>109.375</v>
      </c>
      <c r="F3313" s="7">
        <v>8.5750000000000007E-2</v>
      </c>
      <c r="G3313" s="4">
        <f t="shared" si="181"/>
        <v>2.38092660365119E-6</v>
      </c>
      <c r="H3313" s="8">
        <f t="shared" si="182"/>
        <v>4.7257037189233847E-3</v>
      </c>
      <c r="I3313" s="8">
        <f t="shared" si="182"/>
        <v>-1.9568601289748622E-2</v>
      </c>
      <c r="J3313" s="8">
        <f t="shared" si="182"/>
        <v>-3.3016921172101463E-3</v>
      </c>
      <c r="K3313" s="8">
        <f t="shared" si="180"/>
        <v>-2.9739868002573777E-2</v>
      </c>
      <c r="L3313" s="8">
        <f t="shared" si="183"/>
        <v>-1.4286396233963912E-2</v>
      </c>
    </row>
    <row r="3314" spans="1:12" x14ac:dyDescent="0.25">
      <c r="A3314" s="1">
        <v>44085</v>
      </c>
      <c r="B3314" s="9">
        <v>1939.5</v>
      </c>
      <c r="C3314" s="2">
        <v>43.01</v>
      </c>
      <c r="D3314" s="2">
        <v>48.26</v>
      </c>
      <c r="E3314" s="2">
        <v>113.010002</v>
      </c>
      <c r="F3314" s="3">
        <v>8.5129999999999997E-2</v>
      </c>
      <c r="G3314" s="4">
        <f t="shared" si="181"/>
        <v>2.363719042719481E-6</v>
      </c>
      <c r="H3314" s="8">
        <f t="shared" si="182"/>
        <v>-8.4355828220858894E-3</v>
      </c>
      <c r="I3314" s="8">
        <f t="shared" si="182"/>
        <v>-2.4495350419596402E-2</v>
      </c>
      <c r="J3314" s="8">
        <f t="shared" si="182"/>
        <v>-8.2815734989646276E-4</v>
      </c>
      <c r="K3314" s="8">
        <f t="shared" si="180"/>
        <v>3.3234303999999999E-2</v>
      </c>
      <c r="L3314" s="8">
        <f t="shared" si="183"/>
        <v>1.0425142832730373E-2</v>
      </c>
    </row>
    <row r="3315" spans="1:12" x14ac:dyDescent="0.25">
      <c r="A3315" s="5">
        <v>44088</v>
      </c>
      <c r="B3315" s="10">
        <v>1954.7</v>
      </c>
      <c r="C3315" s="6">
        <v>43.2</v>
      </c>
      <c r="D3315" s="6">
        <v>48.34</v>
      </c>
      <c r="E3315" s="6">
        <v>115.010002</v>
      </c>
      <c r="F3315" s="7">
        <v>8.5999999999999993E-2</v>
      </c>
      <c r="G3315" s="4">
        <f t="shared" si="181"/>
        <v>2.3878651060904588E-6</v>
      </c>
      <c r="H3315" s="8">
        <f t="shared" si="182"/>
        <v>7.8370714101572807E-3</v>
      </c>
      <c r="I3315" s="8">
        <f t="shared" si="182"/>
        <v>4.4175773076029958E-3</v>
      </c>
      <c r="J3315" s="8">
        <f t="shared" si="182"/>
        <v>1.6576875259014796E-3</v>
      </c>
      <c r="K3315" s="8">
        <f t="shared" si="180"/>
        <v>1.7697548576275576E-2</v>
      </c>
      <c r="L3315" s="8">
        <f t="shared" si="183"/>
        <v>1.0998584441406107E-2</v>
      </c>
    </row>
    <row r="3316" spans="1:12" x14ac:dyDescent="0.25">
      <c r="A3316" s="1">
        <v>44089</v>
      </c>
      <c r="B3316" s="9">
        <v>1958</v>
      </c>
      <c r="C3316" s="2">
        <v>42.64</v>
      </c>
      <c r="D3316" s="2">
        <v>48.32</v>
      </c>
      <c r="E3316" s="2">
        <v>114.907501</v>
      </c>
      <c r="F3316" s="3">
        <v>8.5250000000000006E-2</v>
      </c>
      <c r="G3316" s="4">
        <f t="shared" si="181"/>
        <v>2.3670495465921704E-6</v>
      </c>
      <c r="H3316" s="8">
        <f t="shared" si="182"/>
        <v>1.6882386043893971E-3</v>
      </c>
      <c r="I3316" s="8">
        <f t="shared" si="182"/>
        <v>-1.2962962962963015E-2</v>
      </c>
      <c r="J3316" s="8">
        <f t="shared" si="182"/>
        <v>-4.1373603640883585E-4</v>
      </c>
      <c r="K3316" s="8">
        <f t="shared" si="180"/>
        <v>-8.912355292368722E-4</v>
      </c>
      <c r="L3316" s="8">
        <f t="shared" si="183"/>
        <v>-1.0517639823810468E-3</v>
      </c>
    </row>
    <row r="3317" spans="1:12" x14ac:dyDescent="0.25">
      <c r="A3317" s="5">
        <v>44090</v>
      </c>
      <c r="B3317" s="10">
        <v>1962</v>
      </c>
      <c r="C3317" s="6">
        <v>42.43</v>
      </c>
      <c r="D3317" s="6">
        <v>48.2</v>
      </c>
      <c r="E3317" s="6">
        <v>114.60749800000001</v>
      </c>
      <c r="F3317" s="7">
        <v>8.5379999999999998E-2</v>
      </c>
      <c r="G3317" s="4">
        <f t="shared" si="181"/>
        <v>2.3706575880133585E-6</v>
      </c>
      <c r="H3317" s="8">
        <f t="shared" si="182"/>
        <v>2.0429009193054137E-3</v>
      </c>
      <c r="I3317" s="8">
        <f t="shared" si="182"/>
        <v>-4.9249530956848231E-3</v>
      </c>
      <c r="J3317" s="8">
        <f t="shared" si="182"/>
        <v>-2.4834437086092187E-3</v>
      </c>
      <c r="K3317" s="8">
        <f t="shared" si="180"/>
        <v>-2.6108217252065169E-3</v>
      </c>
      <c r="L3317" s="8">
        <f t="shared" si="183"/>
        <v>-1.4057586412535546E-3</v>
      </c>
    </row>
    <row r="3318" spans="1:12" x14ac:dyDescent="0.25">
      <c r="A3318" s="1">
        <v>44091</v>
      </c>
      <c r="B3318" s="9">
        <v>1941.3</v>
      </c>
      <c r="C3318" s="2">
        <v>41.96</v>
      </c>
      <c r="D3318" s="2">
        <v>48.12</v>
      </c>
      <c r="E3318" s="2">
        <v>115.5625</v>
      </c>
      <c r="F3318" s="3">
        <v>8.4879999999999997E-2</v>
      </c>
      <c r="G3318" s="4">
        <f t="shared" si="181"/>
        <v>2.3567804798840797E-6</v>
      </c>
      <c r="H3318" s="8">
        <f t="shared" si="182"/>
        <v>-1.0550458715596353E-2</v>
      </c>
      <c r="I3318" s="8">
        <f t="shared" si="182"/>
        <v>-1.1077068112184748E-2</v>
      </c>
      <c r="J3318" s="8">
        <f t="shared" si="182"/>
        <v>-1.6597510373445102E-3</v>
      </c>
      <c r="K3318" s="8">
        <f t="shared" si="180"/>
        <v>8.3328055900844574E-3</v>
      </c>
      <c r="L3318" s="8">
        <f t="shared" si="183"/>
        <v>-5.3307547253052907E-4</v>
      </c>
    </row>
    <row r="3319" spans="1:12" x14ac:dyDescent="0.25">
      <c r="A3319" s="5">
        <v>44092</v>
      </c>
      <c r="B3319" s="10">
        <v>1953.2</v>
      </c>
      <c r="C3319" s="6">
        <v>41.32</v>
      </c>
      <c r="D3319" s="6">
        <v>47.27</v>
      </c>
      <c r="E3319" s="6">
        <v>115.707497</v>
      </c>
      <c r="F3319" s="7">
        <v>8.5500000000000007E-2</v>
      </c>
      <c r="G3319" s="4">
        <f t="shared" si="181"/>
        <v>2.3739880836703975E-6</v>
      </c>
      <c r="H3319" s="8">
        <f t="shared" si="182"/>
        <v>6.1299129449338546E-3</v>
      </c>
      <c r="I3319" s="8">
        <f t="shared" si="182"/>
        <v>-1.5252621544327945E-2</v>
      </c>
      <c r="J3319" s="8">
        <f t="shared" si="182"/>
        <v>-1.7664172901080515E-2</v>
      </c>
      <c r="K3319" s="8">
        <f t="shared" si="180"/>
        <v>1.2547063277447579E-3</v>
      </c>
      <c r="L3319" s="8">
        <f t="shared" si="183"/>
        <v>-1.836234352106622E-3</v>
      </c>
    </row>
    <row r="3320" spans="1:12" x14ac:dyDescent="0.25">
      <c r="A3320" s="1">
        <v>44095</v>
      </c>
      <c r="B3320" s="9">
        <v>1902.1</v>
      </c>
      <c r="C3320" s="2">
        <v>41.01</v>
      </c>
      <c r="D3320" s="2">
        <v>47.34</v>
      </c>
      <c r="E3320" s="2">
        <v>118.275002</v>
      </c>
      <c r="F3320" s="3">
        <v>8.4750000000000006E-2</v>
      </c>
      <c r="G3320" s="4">
        <f t="shared" si="181"/>
        <v>2.3531724204772786E-6</v>
      </c>
      <c r="H3320" s="8">
        <f t="shared" si="182"/>
        <v>-2.6162195371697797E-2</v>
      </c>
      <c r="I3320" s="8">
        <f t="shared" si="182"/>
        <v>-7.5024201355276448E-3</v>
      </c>
      <c r="J3320" s="8">
        <f t="shared" si="182"/>
        <v>1.4808546646921997E-3</v>
      </c>
      <c r="K3320" s="8">
        <f t="shared" si="180"/>
        <v>2.2189616633051849E-2</v>
      </c>
      <c r="L3320" s="8">
        <f t="shared" si="183"/>
        <v>1.9653994501144228E-3</v>
      </c>
    </row>
    <row r="3321" spans="1:12" x14ac:dyDescent="0.25">
      <c r="A3321" s="5">
        <v>44096</v>
      </c>
      <c r="B3321" s="10">
        <v>1899.3</v>
      </c>
      <c r="C3321" s="6">
        <v>42.22</v>
      </c>
      <c r="D3321" s="6">
        <v>47.43</v>
      </c>
      <c r="E3321" s="6">
        <v>124.370003</v>
      </c>
      <c r="F3321" s="7">
        <v>8.3629999999999996E-2</v>
      </c>
      <c r="G3321" s="4">
        <f t="shared" si="181"/>
        <v>2.3220874072471531E-6</v>
      </c>
      <c r="H3321" s="8">
        <f t="shared" si="182"/>
        <v>-1.4720571999368879E-3</v>
      </c>
      <c r="I3321" s="8">
        <f t="shared" si="182"/>
        <v>2.9504998780785198E-2</v>
      </c>
      <c r="J3321" s="8">
        <f t="shared" si="182"/>
        <v>1.9011406844105681E-3</v>
      </c>
      <c r="K3321" s="8">
        <f t="shared" si="180"/>
        <v>5.1532453155232215E-2</v>
      </c>
      <c r="L3321" s="8">
        <f t="shared" si="183"/>
        <v>2.5737033941671709E-2</v>
      </c>
    </row>
    <row r="3322" spans="1:12" x14ac:dyDescent="0.25">
      <c r="A3322" s="1">
        <v>44097</v>
      </c>
      <c r="B3322" s="9">
        <v>1860.5</v>
      </c>
      <c r="C3322" s="2">
        <v>40.880000000000003</v>
      </c>
      <c r="D3322" s="2">
        <v>48</v>
      </c>
      <c r="E3322" s="2">
        <v>125.85749800000001</v>
      </c>
      <c r="F3322" s="3">
        <v>8.4629999999999997E-2</v>
      </c>
      <c r="G3322" s="4">
        <f t="shared" si="181"/>
        <v>2.3498418999512438E-6</v>
      </c>
      <c r="H3322" s="8">
        <f t="shared" si="182"/>
        <v>-2.0428578950139501E-2</v>
      </c>
      <c r="I3322" s="8">
        <f t="shared" si="182"/>
        <v>-3.1738512553292193E-2</v>
      </c>
      <c r="J3322" s="8">
        <f t="shared" si="182"/>
        <v>1.2017710309930429E-2</v>
      </c>
      <c r="K3322" s="8">
        <f t="shared" si="180"/>
        <v>1.1960239319122714E-2</v>
      </c>
      <c r="L3322" s="8">
        <f t="shared" si="183"/>
        <v>-1.2381267225073543E-3</v>
      </c>
    </row>
    <row r="3323" spans="1:12" x14ac:dyDescent="0.25">
      <c r="A3323" s="5">
        <v>44098</v>
      </c>
      <c r="B3323" s="10">
        <v>1868.9</v>
      </c>
      <c r="C3323" s="6">
        <v>40.01</v>
      </c>
      <c r="D3323" s="6">
        <v>47.76</v>
      </c>
      <c r="E3323" s="6">
        <v>124.824997</v>
      </c>
      <c r="F3323" s="7">
        <v>8.3000000000000004E-2</v>
      </c>
      <c r="G3323" s="4">
        <f t="shared" si="181"/>
        <v>2.3046019346217861E-6</v>
      </c>
      <c r="H3323" s="8">
        <f t="shared" si="182"/>
        <v>4.5149153453373234E-3</v>
      </c>
      <c r="I3323" s="8">
        <f t="shared" si="182"/>
        <v>-2.1281800391389542E-2</v>
      </c>
      <c r="J3323" s="8">
        <f t="shared" si="182"/>
        <v>-5.0000000000000417E-3</v>
      </c>
      <c r="K3323" s="8">
        <f t="shared" si="180"/>
        <v>-8.2037305397570388E-3</v>
      </c>
      <c r="L3323" s="8">
        <f t="shared" si="183"/>
        <v>-4.9943295364980773E-3</v>
      </c>
    </row>
    <row r="3324" spans="1:12" x14ac:dyDescent="0.25">
      <c r="A3324" s="1">
        <v>44099</v>
      </c>
      <c r="B3324" s="9">
        <v>1857.8</v>
      </c>
      <c r="C3324" s="2">
        <v>39.74</v>
      </c>
      <c r="D3324" s="2">
        <v>48.25</v>
      </c>
      <c r="E3324" s="2">
        <v>126.522499</v>
      </c>
      <c r="F3324" s="3">
        <v>8.1750000000000003E-2</v>
      </c>
      <c r="G3324" s="4">
        <f t="shared" si="181"/>
        <v>2.2699082120603009E-6</v>
      </c>
      <c r="H3324" s="8">
        <f t="shared" si="182"/>
        <v>-5.9393225961796433E-3</v>
      </c>
      <c r="I3324" s="8">
        <f t="shared" si="182"/>
        <v>-6.7483129217694587E-3</v>
      </c>
      <c r="J3324" s="8">
        <f t="shared" si="182"/>
        <v>1.0259631490787312E-2</v>
      </c>
      <c r="K3324" s="8">
        <f t="shared" si="180"/>
        <v>1.3599055003382056E-2</v>
      </c>
      <c r="L3324" s="8">
        <f t="shared" si="183"/>
        <v>5.5731521187542821E-3</v>
      </c>
    </row>
    <row r="3325" spans="1:12" x14ac:dyDescent="0.25">
      <c r="A3325" s="5">
        <v>44102</v>
      </c>
      <c r="B3325" s="10">
        <v>1872.8</v>
      </c>
      <c r="C3325" s="6">
        <v>40.69</v>
      </c>
      <c r="D3325" s="6">
        <v>48.75</v>
      </c>
      <c r="E3325" s="6">
        <v>125.010002</v>
      </c>
      <c r="F3325" s="7">
        <v>8.1750000000000003E-2</v>
      </c>
      <c r="G3325" s="4">
        <f t="shared" si="181"/>
        <v>2.2699082120603009E-6</v>
      </c>
      <c r="H3325" s="8">
        <f t="shared" si="182"/>
        <v>8.0740660996878027E-3</v>
      </c>
      <c r="I3325" s="8">
        <f t="shared" si="182"/>
        <v>2.3905385002516249E-2</v>
      </c>
      <c r="J3325" s="8">
        <f t="shared" si="182"/>
        <v>1.0362694300518135E-2</v>
      </c>
      <c r="K3325" s="8">
        <f t="shared" si="180"/>
        <v>-1.1954371846544038E-2</v>
      </c>
      <c r="L3325" s="8">
        <f t="shared" si="183"/>
        <v>6.7607867938446718E-4</v>
      </c>
    </row>
    <row r="3326" spans="1:12" x14ac:dyDescent="0.25">
      <c r="A3326" s="1">
        <v>44103</v>
      </c>
      <c r="B3326" s="9">
        <v>1939.2</v>
      </c>
      <c r="C3326" s="2">
        <v>39.94</v>
      </c>
      <c r="D3326" s="2">
        <v>49.8</v>
      </c>
      <c r="E3326" s="2">
        <v>124.807503</v>
      </c>
      <c r="F3326" s="3">
        <v>8.1379999999999994E-2</v>
      </c>
      <c r="G3326" s="4">
        <f t="shared" si="181"/>
        <v>2.2596387871942625E-6</v>
      </c>
      <c r="H3326" s="8">
        <f t="shared" si="182"/>
        <v>3.5454933788979119E-2</v>
      </c>
      <c r="I3326" s="8">
        <f t="shared" si="182"/>
        <v>-1.8432047186040797E-2</v>
      </c>
      <c r="J3326" s="8">
        <f t="shared" si="182"/>
        <v>2.1538461538461479E-2</v>
      </c>
      <c r="K3326" s="8">
        <f t="shared" si="180"/>
        <v>-1.6198623850914192E-3</v>
      </c>
      <c r="L3326" s="8">
        <f t="shared" si="183"/>
        <v>1.1815104065955642E-2</v>
      </c>
    </row>
    <row r="3327" spans="1:12" x14ac:dyDescent="0.25">
      <c r="A3327" s="5">
        <v>44104</v>
      </c>
      <c r="B3327" s="10">
        <v>1931.7</v>
      </c>
      <c r="C3327" s="6">
        <v>39.43</v>
      </c>
      <c r="D3327" s="6">
        <v>49.31</v>
      </c>
      <c r="E3327" s="6">
        <v>129.03999300000001</v>
      </c>
      <c r="F3327" s="7">
        <v>8.1750000000000003E-2</v>
      </c>
      <c r="G3327" s="4">
        <f t="shared" si="181"/>
        <v>2.2699082120603009E-6</v>
      </c>
      <c r="H3327" s="8">
        <f t="shared" si="182"/>
        <v>-3.8675742574257425E-3</v>
      </c>
      <c r="I3327" s="8">
        <f t="shared" si="182"/>
        <v>-1.2769153730595844E-2</v>
      </c>
      <c r="J3327" s="8">
        <f t="shared" si="182"/>
        <v>-9.8393574297187727E-3</v>
      </c>
      <c r="K3327" s="8">
        <f t="shared" si="180"/>
        <v>3.39121438876957E-2</v>
      </c>
      <c r="L3327" s="8">
        <f t="shared" si="183"/>
        <v>1.1552455561683666E-2</v>
      </c>
    </row>
    <row r="3328" spans="1:12" x14ac:dyDescent="0.25">
      <c r="A3328" s="1">
        <v>44105</v>
      </c>
      <c r="B3328" s="9">
        <v>1952.2</v>
      </c>
      <c r="C3328" s="2">
        <v>39.19</v>
      </c>
      <c r="D3328" s="2">
        <v>49.36</v>
      </c>
      <c r="E3328" s="2">
        <v>134.179993</v>
      </c>
      <c r="F3328" s="3">
        <v>8.2000000000000003E-2</v>
      </c>
      <c r="G3328" s="4">
        <f t="shared" si="181"/>
        <v>2.2768469911671474E-6</v>
      </c>
      <c r="H3328" s="8">
        <f t="shared" si="182"/>
        <v>1.0612413935911374E-2</v>
      </c>
      <c r="I3328" s="8">
        <f t="shared" si="182"/>
        <v>-6.0867359878265786E-3</v>
      </c>
      <c r="J3328" s="8">
        <f t="shared" si="182"/>
        <v>1.0139931048468293E-3</v>
      </c>
      <c r="K3328" s="8">
        <f t="shared" si="180"/>
        <v>3.9832612204186851E-2</v>
      </c>
      <c r="L3328" s="8">
        <f t="shared" si="183"/>
        <v>2.089137224874513E-2</v>
      </c>
    </row>
    <row r="3329" spans="1:12" x14ac:dyDescent="0.25">
      <c r="A3329" s="5">
        <v>44106</v>
      </c>
      <c r="B3329" s="10">
        <v>1943.4</v>
      </c>
      <c r="C3329" s="6">
        <v>39.11</v>
      </c>
      <c r="D3329" s="6">
        <v>51.4</v>
      </c>
      <c r="E3329" s="6">
        <v>131.39999399999999</v>
      </c>
      <c r="F3329" s="7">
        <v>8.0879999999999994E-2</v>
      </c>
      <c r="G3329" s="4">
        <f t="shared" si="181"/>
        <v>2.2457611259518728E-6</v>
      </c>
      <c r="H3329" s="8">
        <f t="shared" si="182"/>
        <v>-4.5077348632312029E-3</v>
      </c>
      <c r="I3329" s="8">
        <f t="shared" si="182"/>
        <v>-2.0413370757845955E-3</v>
      </c>
      <c r="J3329" s="8">
        <f t="shared" si="182"/>
        <v>4.1329011345218783E-2</v>
      </c>
      <c r="K3329" s="8">
        <f t="shared" si="180"/>
        <v>-2.0718431547391745E-2</v>
      </c>
      <c r="L3329" s="8">
        <f t="shared" si="183"/>
        <v>-4.0065207886881447E-3</v>
      </c>
    </row>
    <row r="3330" spans="1:12" x14ac:dyDescent="0.25">
      <c r="A3330" s="1">
        <v>44109</v>
      </c>
      <c r="B3330" s="9">
        <v>1956</v>
      </c>
      <c r="C3330" s="2">
        <v>39.08</v>
      </c>
      <c r="D3330" s="2">
        <v>50.94</v>
      </c>
      <c r="E3330" s="2">
        <v>120.879997</v>
      </c>
      <c r="F3330" s="3">
        <v>8.1250000000000003E-2</v>
      </c>
      <c r="G3330" s="4">
        <f t="shared" si="181"/>
        <v>2.2560306018881704E-6</v>
      </c>
      <c r="H3330" s="8">
        <f t="shared" si="182"/>
        <v>6.4834825563445039E-3</v>
      </c>
      <c r="I3330" s="8">
        <f t="shared" si="182"/>
        <v>-7.6706724622861515E-4</v>
      </c>
      <c r="J3330" s="8">
        <f t="shared" si="182"/>
        <v>-8.9494163424124681E-3</v>
      </c>
      <c r="K3330" s="8">
        <f t="shared" si="182"/>
        <v>-8.006086362530572E-2</v>
      </c>
      <c r="L3330" s="8">
        <f t="shared" si="183"/>
        <v>-3.600097358946501E-2</v>
      </c>
    </row>
    <row r="3331" spans="1:12" x14ac:dyDescent="0.25">
      <c r="A3331" s="5">
        <v>44110</v>
      </c>
      <c r="B3331" s="10">
        <v>1945.3</v>
      </c>
      <c r="C3331" s="6">
        <v>38.18</v>
      </c>
      <c r="D3331" s="6">
        <v>50.93</v>
      </c>
      <c r="E3331" s="6">
        <v>120.959999</v>
      </c>
      <c r="F3331" s="7">
        <v>8.2500000000000004E-2</v>
      </c>
      <c r="G3331" s="4">
        <f t="shared" ref="G3331:G3394" si="184">(1+(F3331/100))^(1/360)-1</f>
        <v>2.2907244974224028E-6</v>
      </c>
      <c r="H3331" s="8">
        <f t="shared" ref="H3331:K3394" si="185">(B3331-B3330)/B3330</f>
        <v>-5.4703476482617823E-3</v>
      </c>
      <c r="I3331" s="8">
        <f t="shared" si="185"/>
        <v>-2.30296827021494E-2</v>
      </c>
      <c r="J3331" s="8">
        <f t="shared" si="185"/>
        <v>-1.9630938358849648E-4</v>
      </c>
      <c r="K3331" s="8">
        <f t="shared" si="185"/>
        <v>6.6182993038950227E-4</v>
      </c>
      <c r="L3331" s="8">
        <f t="shared" si="183"/>
        <v>-3.263286297030914E-3</v>
      </c>
    </row>
    <row r="3332" spans="1:12" x14ac:dyDescent="0.25">
      <c r="A3332" s="1">
        <v>44111</v>
      </c>
      <c r="B3332" s="9">
        <v>1928.5</v>
      </c>
      <c r="C3332" s="2">
        <v>37.950000000000003</v>
      </c>
      <c r="D3332" s="2">
        <v>49.6</v>
      </c>
      <c r="E3332" s="2">
        <v>112.82</v>
      </c>
      <c r="F3332" s="3">
        <v>8.2379999999999995E-2</v>
      </c>
      <c r="G3332" s="4">
        <f t="shared" si="184"/>
        <v>2.2873939022893808E-6</v>
      </c>
      <c r="H3332" s="8">
        <f t="shared" si="185"/>
        <v>-8.6362000719683099E-3</v>
      </c>
      <c r="I3332" s="8">
        <f t="shared" si="185"/>
        <v>-6.0240963855420866E-3</v>
      </c>
      <c r="J3332" s="8">
        <f t="shared" si="185"/>
        <v>-2.6114274494404052E-2</v>
      </c>
      <c r="K3332" s="8">
        <f t="shared" si="185"/>
        <v>-6.7294965834118467E-2</v>
      </c>
      <c r="L3332" s="8">
        <f t="shared" ref="L3332:L3395" si="186">H3332*$X$12+I3332*$Y$12+$Z$12*J3332+$AA$12*K3332</f>
        <v>-3.7978826927800441E-2</v>
      </c>
    </row>
    <row r="3333" spans="1:12" x14ac:dyDescent="0.25">
      <c r="A3333" s="5">
        <v>44112</v>
      </c>
      <c r="B3333" s="10">
        <v>1934.5</v>
      </c>
      <c r="C3333" s="6">
        <v>37</v>
      </c>
      <c r="D3333" s="6">
        <v>50.35</v>
      </c>
      <c r="E3333" s="6">
        <v>117.32</v>
      </c>
      <c r="F3333" s="7">
        <v>8.1629999999999994E-2</v>
      </c>
      <c r="G3333" s="4">
        <f t="shared" si="184"/>
        <v>2.2665775918362385E-6</v>
      </c>
      <c r="H3333" s="8">
        <f t="shared" si="185"/>
        <v>3.11122634171636E-3</v>
      </c>
      <c r="I3333" s="8">
        <f t="shared" si="185"/>
        <v>-2.5032938076416409E-2</v>
      </c>
      <c r="J3333" s="8">
        <f t="shared" si="185"/>
        <v>1.5120967741935483E-2</v>
      </c>
      <c r="K3333" s="8">
        <f t="shared" si="185"/>
        <v>3.9886544938840633E-2</v>
      </c>
      <c r="L3333" s="8">
        <f t="shared" si="186"/>
        <v>1.9480556075416478E-2</v>
      </c>
    </row>
    <row r="3334" spans="1:12" x14ac:dyDescent="0.25">
      <c r="A3334" s="1">
        <v>44113</v>
      </c>
      <c r="B3334" s="9">
        <v>1965</v>
      </c>
      <c r="C3334" s="2">
        <v>36.9</v>
      </c>
      <c r="D3334" s="2">
        <v>50.4</v>
      </c>
      <c r="E3334" s="2">
        <v>113.489998</v>
      </c>
      <c r="F3334" s="3">
        <v>8.1629999999999994E-2</v>
      </c>
      <c r="G3334" s="4">
        <f t="shared" si="184"/>
        <v>2.2665775918362385E-6</v>
      </c>
      <c r="H3334" s="8">
        <f t="shared" si="185"/>
        <v>1.5766347893512535E-2</v>
      </c>
      <c r="I3334" s="8">
        <f t="shared" si="185"/>
        <v>-2.702702702702741E-3</v>
      </c>
      <c r="J3334" s="8">
        <f t="shared" si="185"/>
        <v>9.9304865938425343E-4</v>
      </c>
      <c r="K3334" s="8">
        <f t="shared" si="185"/>
        <v>-3.2645772246846179E-2</v>
      </c>
      <c r="L3334" s="8">
        <f t="shared" si="186"/>
        <v>-1.0222550301411632E-2</v>
      </c>
    </row>
    <row r="3335" spans="1:12" x14ac:dyDescent="0.25">
      <c r="A3335" s="5">
        <v>44116</v>
      </c>
      <c r="B3335" s="10">
        <v>1967.7</v>
      </c>
      <c r="C3335" s="6">
        <v>36.659999999999997</v>
      </c>
      <c r="D3335" s="6">
        <v>50.97</v>
      </c>
      <c r="E3335" s="6">
        <v>112</v>
      </c>
      <c r="F3335" s="7">
        <v>7.9380000000000006E-2</v>
      </c>
      <c r="G3335" s="4">
        <f t="shared" si="184"/>
        <v>2.2041277274453819E-6</v>
      </c>
      <c r="H3335" s="8">
        <f t="shared" si="185"/>
        <v>1.3740458015267408E-3</v>
      </c>
      <c r="I3335" s="8">
        <f t="shared" si="185"/>
        <v>-6.5040650406504603E-3</v>
      </c>
      <c r="J3335" s="8">
        <f t="shared" si="185"/>
        <v>1.1309523809523816E-2</v>
      </c>
      <c r="K3335" s="8">
        <f t="shared" si="185"/>
        <v>-1.3128892644795005E-2</v>
      </c>
      <c r="L3335" s="8">
        <f t="shared" si="186"/>
        <v>-4.2069650944336241E-3</v>
      </c>
    </row>
    <row r="3336" spans="1:12" x14ac:dyDescent="0.25">
      <c r="A3336" s="1">
        <v>44117</v>
      </c>
      <c r="B3336" s="9">
        <v>1933.5</v>
      </c>
      <c r="C3336" s="2">
        <v>36.270000000000003</v>
      </c>
      <c r="D3336" s="2">
        <v>51</v>
      </c>
      <c r="E3336" s="2">
        <v>115.360001</v>
      </c>
      <c r="F3336" s="3">
        <v>8.2129999999999995E-2</v>
      </c>
      <c r="G3336" s="4">
        <f t="shared" si="184"/>
        <v>2.2804551493837977E-6</v>
      </c>
      <c r="H3336" s="8">
        <f t="shared" si="185"/>
        <v>-1.7380698277176421E-2</v>
      </c>
      <c r="I3336" s="8">
        <f t="shared" si="185"/>
        <v>-1.0638297872340248E-2</v>
      </c>
      <c r="J3336" s="8">
        <f t="shared" si="185"/>
        <v>5.8858151854034014E-4</v>
      </c>
      <c r="K3336" s="8">
        <f t="shared" si="185"/>
        <v>3.0000008928571402E-2</v>
      </c>
      <c r="L3336" s="8">
        <f t="shared" si="186"/>
        <v>7.6994041586718499E-3</v>
      </c>
    </row>
    <row r="3337" spans="1:12" x14ac:dyDescent="0.25">
      <c r="A3337" s="5">
        <v>44118</v>
      </c>
      <c r="B3337" s="10">
        <v>1947</v>
      </c>
      <c r="C3337" s="6">
        <v>37.81</v>
      </c>
      <c r="D3337" s="6">
        <v>50.95</v>
      </c>
      <c r="E3337" s="6">
        <v>115.540001</v>
      </c>
      <c r="F3337" s="7">
        <v>8.4129999999999996E-2</v>
      </c>
      <c r="G3337" s="4">
        <f t="shared" si="184"/>
        <v>2.3359646881271345E-6</v>
      </c>
      <c r="H3337" s="8">
        <f t="shared" si="185"/>
        <v>6.9821567106283944E-3</v>
      </c>
      <c r="I3337" s="8">
        <f t="shared" si="185"/>
        <v>4.2459332781913398E-2</v>
      </c>
      <c r="J3337" s="8">
        <f t="shared" si="185"/>
        <v>-9.8039215686268936E-4</v>
      </c>
      <c r="K3337" s="8">
        <f t="shared" si="185"/>
        <v>1.5603328574867715E-3</v>
      </c>
      <c r="L3337" s="8">
        <f t="shared" si="186"/>
        <v>6.1372934452387298E-3</v>
      </c>
    </row>
    <row r="3338" spans="1:12" x14ac:dyDescent="0.25">
      <c r="A3338" s="1">
        <v>44119</v>
      </c>
      <c r="B3338" s="9">
        <v>1947.8</v>
      </c>
      <c r="C3338" s="2">
        <v>37.799999999999997</v>
      </c>
      <c r="D3338" s="2">
        <v>50.22</v>
      </c>
      <c r="E3338" s="2">
        <v>112.129997</v>
      </c>
      <c r="F3338" s="3">
        <v>8.3000000000000004E-2</v>
      </c>
      <c r="G3338" s="4">
        <f t="shared" si="184"/>
        <v>2.3046019346217861E-6</v>
      </c>
      <c r="H3338" s="8">
        <f t="shared" si="185"/>
        <v>4.1088854648174347E-4</v>
      </c>
      <c r="I3338" s="8">
        <f t="shared" si="185"/>
        <v>-2.6448029621806705E-4</v>
      </c>
      <c r="J3338" s="8">
        <f t="shared" si="185"/>
        <v>-1.4327772325809694E-2</v>
      </c>
      <c r="K3338" s="8">
        <f t="shared" si="185"/>
        <v>-2.9513622732269151E-2</v>
      </c>
      <c r="L3338" s="8">
        <f t="shared" si="186"/>
        <v>-1.5697732071651989E-2</v>
      </c>
    </row>
    <row r="3339" spans="1:12" x14ac:dyDescent="0.25">
      <c r="A3339" s="5">
        <v>44120</v>
      </c>
      <c r="B3339" s="10">
        <v>1945.4</v>
      </c>
      <c r="C3339" s="6">
        <v>37.19</v>
      </c>
      <c r="D3339" s="6">
        <v>50.75</v>
      </c>
      <c r="E3339" s="6">
        <v>110.339996</v>
      </c>
      <c r="F3339" s="7">
        <v>8.3879999999999996E-2</v>
      </c>
      <c r="G3339" s="4">
        <f t="shared" si="184"/>
        <v>2.3290260562358611E-6</v>
      </c>
      <c r="H3339" s="8">
        <f t="shared" si="185"/>
        <v>-1.2321593592770632E-3</v>
      </c>
      <c r="I3339" s="8">
        <f t="shared" si="185"/>
        <v>-1.6137566137566124E-2</v>
      </c>
      <c r="J3339" s="8">
        <f t="shared" si="185"/>
        <v>1.05535643170052E-2</v>
      </c>
      <c r="K3339" s="8">
        <f t="shared" si="185"/>
        <v>-1.5963623008034181E-2</v>
      </c>
      <c r="L3339" s="8">
        <f t="shared" si="186"/>
        <v>-7.1917143588042312E-3</v>
      </c>
    </row>
    <row r="3340" spans="1:12" x14ac:dyDescent="0.25">
      <c r="A3340" s="1">
        <v>44123</v>
      </c>
      <c r="B3340" s="9">
        <v>1950.2</v>
      </c>
      <c r="C3340" s="2">
        <v>36.43</v>
      </c>
      <c r="D3340" s="2">
        <v>49.75</v>
      </c>
      <c r="E3340" s="2">
        <v>106.839996</v>
      </c>
      <c r="F3340" s="3">
        <v>8.3250000000000005E-2</v>
      </c>
      <c r="G3340" s="4">
        <f t="shared" si="184"/>
        <v>2.3115406273532813E-6</v>
      </c>
      <c r="H3340" s="8">
        <f t="shared" si="185"/>
        <v>2.467358897913002E-3</v>
      </c>
      <c r="I3340" s="8">
        <f t="shared" si="185"/>
        <v>-2.04356009680021E-2</v>
      </c>
      <c r="J3340" s="8">
        <f t="shared" si="185"/>
        <v>-1.9704433497536946E-2</v>
      </c>
      <c r="K3340" s="8">
        <f t="shared" si="185"/>
        <v>-3.1720138905932171E-2</v>
      </c>
      <c r="L3340" s="8">
        <f t="shared" si="186"/>
        <v>-1.8666051318673237E-2</v>
      </c>
    </row>
    <row r="3341" spans="1:12" x14ac:dyDescent="0.25">
      <c r="A3341" s="5">
        <v>44124</v>
      </c>
      <c r="B3341" s="10">
        <v>1953.5</v>
      </c>
      <c r="C3341" s="6">
        <v>35.53</v>
      </c>
      <c r="D3341" s="6">
        <v>49.11</v>
      </c>
      <c r="E3341" s="6">
        <v>110.08000199999999</v>
      </c>
      <c r="F3341" s="7">
        <v>8.2500000000000004E-2</v>
      </c>
      <c r="G3341" s="4">
        <f t="shared" si="184"/>
        <v>2.2907244974224028E-6</v>
      </c>
      <c r="H3341" s="8">
        <f t="shared" si="185"/>
        <v>1.6921341400881727E-3</v>
      </c>
      <c r="I3341" s="8">
        <f t="shared" si="185"/>
        <v>-2.4704913532802596E-2</v>
      </c>
      <c r="J3341" s="8">
        <f t="shared" si="185"/>
        <v>-1.2864321608040212E-2</v>
      </c>
      <c r="K3341" s="8">
        <f t="shared" si="185"/>
        <v>3.0325777997969917E-2</v>
      </c>
      <c r="L3341" s="8">
        <f t="shared" si="186"/>
        <v>1.0070546609934186E-2</v>
      </c>
    </row>
    <row r="3342" spans="1:12" x14ac:dyDescent="0.25">
      <c r="A3342" s="1">
        <v>44125</v>
      </c>
      <c r="B3342" s="9">
        <v>1967.5</v>
      </c>
      <c r="C3342" s="2">
        <v>34.39</v>
      </c>
      <c r="D3342" s="2">
        <v>49.73</v>
      </c>
      <c r="E3342" s="2">
        <v>111.80999799999999</v>
      </c>
      <c r="F3342" s="3">
        <v>8.2250000000000004E-2</v>
      </c>
      <c r="G3342" s="4">
        <f t="shared" si="184"/>
        <v>2.2837857529545147E-6</v>
      </c>
      <c r="H3342" s="8">
        <f t="shared" si="185"/>
        <v>7.1666240081904274E-3</v>
      </c>
      <c r="I3342" s="8">
        <f t="shared" si="185"/>
        <v>-3.208556149732622E-2</v>
      </c>
      <c r="J3342" s="8">
        <f t="shared" si="185"/>
        <v>1.2624720016289909E-2</v>
      </c>
      <c r="K3342" s="8">
        <f t="shared" si="185"/>
        <v>1.5715806400512237E-2</v>
      </c>
      <c r="L3342" s="8">
        <f t="shared" si="186"/>
        <v>8.699656345286591E-3</v>
      </c>
    </row>
    <row r="3343" spans="1:12" x14ac:dyDescent="0.25">
      <c r="A3343" s="5">
        <v>44126</v>
      </c>
      <c r="B3343" s="10">
        <v>1943.1</v>
      </c>
      <c r="C3343" s="6">
        <v>34.32</v>
      </c>
      <c r="D3343" s="6">
        <v>48.21</v>
      </c>
      <c r="E3343" s="6">
        <v>107.120003</v>
      </c>
      <c r="F3343" s="7">
        <v>8.3129999999999996E-2</v>
      </c>
      <c r="G3343" s="4">
        <f t="shared" si="184"/>
        <v>2.308210057089255E-6</v>
      </c>
      <c r="H3343" s="8">
        <f t="shared" si="185"/>
        <v>-1.2401524777636641E-2</v>
      </c>
      <c r="I3343" s="8">
        <f t="shared" si="185"/>
        <v>-2.0354754289037594E-3</v>
      </c>
      <c r="J3343" s="8">
        <f t="shared" si="185"/>
        <v>-3.0565051276895155E-2</v>
      </c>
      <c r="K3343" s="8">
        <f t="shared" si="185"/>
        <v>-4.1946114693607241E-2</v>
      </c>
      <c r="L3343" s="8">
        <f t="shared" si="186"/>
        <v>-2.799239707044331E-2</v>
      </c>
    </row>
    <row r="3344" spans="1:12" x14ac:dyDescent="0.25">
      <c r="A3344" s="1">
        <v>44127</v>
      </c>
      <c r="B3344" s="9">
        <v>1944.1</v>
      </c>
      <c r="C3344" s="2">
        <v>34.64</v>
      </c>
      <c r="D3344" s="2">
        <v>48.2</v>
      </c>
      <c r="E3344" s="2">
        <v>108.220001</v>
      </c>
      <c r="F3344" s="3">
        <v>8.2500000000000004E-2</v>
      </c>
      <c r="G3344" s="4">
        <f t="shared" si="184"/>
        <v>2.2907244974224028E-6</v>
      </c>
      <c r="H3344" s="8">
        <f t="shared" si="185"/>
        <v>5.1464155215892138E-4</v>
      </c>
      <c r="I3344" s="8">
        <f t="shared" si="185"/>
        <v>9.3240093240093327E-3</v>
      </c>
      <c r="J3344" s="8">
        <f t="shared" si="185"/>
        <v>-2.0742584526027815E-4</v>
      </c>
      <c r="K3344" s="8">
        <f t="shared" si="185"/>
        <v>1.0268838397997426E-2</v>
      </c>
      <c r="L3344" s="8">
        <f t="shared" si="186"/>
        <v>5.5557690935028083E-3</v>
      </c>
    </row>
    <row r="3345" spans="1:12" x14ac:dyDescent="0.25">
      <c r="A3345" s="5">
        <v>44130</v>
      </c>
      <c r="B3345" s="10">
        <v>1946</v>
      </c>
      <c r="C3345" s="6">
        <v>35.31</v>
      </c>
      <c r="D3345" s="6">
        <v>49.31</v>
      </c>
      <c r="E3345" s="6">
        <v>112.279999</v>
      </c>
      <c r="F3345" s="7">
        <v>8.2629999999999995E-2</v>
      </c>
      <c r="G3345" s="4">
        <f t="shared" si="184"/>
        <v>2.2943326378754847E-6</v>
      </c>
      <c r="H3345" s="8">
        <f t="shared" si="185"/>
        <v>9.7731598168823166E-4</v>
      </c>
      <c r="I3345" s="8">
        <f t="shared" si="185"/>
        <v>1.9341801385681343E-2</v>
      </c>
      <c r="J3345" s="8">
        <f t="shared" si="185"/>
        <v>2.3029045643153515E-2</v>
      </c>
      <c r="K3345" s="8">
        <f t="shared" si="185"/>
        <v>3.7516151935722192E-2</v>
      </c>
      <c r="L3345" s="8">
        <f t="shared" si="186"/>
        <v>2.2781411455683184E-2</v>
      </c>
    </row>
    <row r="3346" spans="1:12" x14ac:dyDescent="0.25">
      <c r="A3346" s="1">
        <v>44131</v>
      </c>
      <c r="B3346" s="9">
        <v>1952</v>
      </c>
      <c r="C3346" s="2">
        <v>34.28</v>
      </c>
      <c r="D3346" s="2">
        <v>49.39</v>
      </c>
      <c r="E3346" s="2">
        <v>114.959999</v>
      </c>
      <c r="F3346" s="3">
        <v>8.0379999999999993E-2</v>
      </c>
      <c r="G3346" s="4">
        <f t="shared" si="184"/>
        <v>2.231883395653611E-6</v>
      </c>
      <c r="H3346" s="8">
        <f t="shared" si="185"/>
        <v>3.0832476875642342E-3</v>
      </c>
      <c r="I3346" s="8">
        <f t="shared" si="185"/>
        <v>-2.9170206740300228E-2</v>
      </c>
      <c r="J3346" s="8">
        <f t="shared" si="185"/>
        <v>1.6223889677549847E-3</v>
      </c>
      <c r="K3346" s="8">
        <f t="shared" si="185"/>
        <v>2.3868899393203528E-2</v>
      </c>
      <c r="L3346" s="8">
        <f t="shared" si="186"/>
        <v>9.5989133926468254E-3</v>
      </c>
    </row>
    <row r="3347" spans="1:12" x14ac:dyDescent="0.25">
      <c r="A3347" s="5">
        <v>44132</v>
      </c>
      <c r="B3347" s="10">
        <v>1918.9</v>
      </c>
      <c r="C3347" s="6">
        <v>34.33</v>
      </c>
      <c r="D3347" s="6">
        <v>49.27</v>
      </c>
      <c r="E3347" s="6">
        <v>114.089996</v>
      </c>
      <c r="F3347" s="7">
        <v>8.0750000000000002E-2</v>
      </c>
      <c r="G3347" s="4">
        <f t="shared" si="184"/>
        <v>2.2421529226601677E-6</v>
      </c>
      <c r="H3347" s="8">
        <f t="shared" si="185"/>
        <v>-1.6956967213114706E-2</v>
      </c>
      <c r="I3347" s="8">
        <f t="shared" si="185"/>
        <v>1.458576429404818E-3</v>
      </c>
      <c r="J3347" s="8">
        <f t="shared" si="185"/>
        <v>-2.429641627859839E-3</v>
      </c>
      <c r="K3347" s="8">
        <f t="shared" si="185"/>
        <v>-7.5678758487114899E-3</v>
      </c>
      <c r="L3347" s="8">
        <f t="shared" si="186"/>
        <v>-8.7356567225612084E-3</v>
      </c>
    </row>
    <row r="3348" spans="1:12" x14ac:dyDescent="0.25">
      <c r="A3348" s="1">
        <v>44133</v>
      </c>
      <c r="B3348" s="9">
        <v>1906.9</v>
      </c>
      <c r="C3348" s="2">
        <v>33.130000000000003</v>
      </c>
      <c r="D3348" s="2">
        <v>49.44</v>
      </c>
      <c r="E3348" s="2">
        <v>115.80999799999999</v>
      </c>
      <c r="F3348" s="3">
        <v>8.0130000000000007E-2</v>
      </c>
      <c r="G3348" s="4">
        <f t="shared" si="184"/>
        <v>2.2249445044142391E-6</v>
      </c>
      <c r="H3348" s="8">
        <f t="shared" si="185"/>
        <v>-6.2535827818020742E-3</v>
      </c>
      <c r="I3348" s="8">
        <f t="shared" si="185"/>
        <v>-3.4954849985435354E-2</v>
      </c>
      <c r="J3348" s="8">
        <f t="shared" si="185"/>
        <v>3.4503754820376415E-3</v>
      </c>
      <c r="K3348" s="8">
        <f t="shared" si="185"/>
        <v>1.5075835395769441E-2</v>
      </c>
      <c r="L3348" s="8">
        <f t="shared" si="186"/>
        <v>2.6695630268303979E-3</v>
      </c>
    </row>
    <row r="3349" spans="1:12" x14ac:dyDescent="0.25">
      <c r="A3349" s="5">
        <v>44134</v>
      </c>
      <c r="B3349" s="10">
        <v>1918.3</v>
      </c>
      <c r="C3349" s="6">
        <v>32.979999999999997</v>
      </c>
      <c r="D3349" s="6">
        <v>48.76</v>
      </c>
      <c r="E3349" s="6">
        <v>116.790001</v>
      </c>
      <c r="F3349" s="7">
        <v>8.1629999999999994E-2</v>
      </c>
      <c r="G3349" s="4">
        <f t="shared" si="184"/>
        <v>2.2665775918362385E-6</v>
      </c>
      <c r="H3349" s="8">
        <f t="shared" si="185"/>
        <v>5.9782893701818985E-3</v>
      </c>
      <c r="I3349" s="8">
        <f t="shared" si="185"/>
        <v>-4.5276184726835396E-3</v>
      </c>
      <c r="J3349" s="8">
        <f t="shared" si="185"/>
        <v>-1.375404530744336E-2</v>
      </c>
      <c r="K3349" s="8">
        <f t="shared" si="185"/>
        <v>8.4621623083009703E-3</v>
      </c>
      <c r="L3349" s="8">
        <f t="shared" si="186"/>
        <v>2.9365761995298594E-3</v>
      </c>
    </row>
    <row r="3350" spans="1:12" x14ac:dyDescent="0.25">
      <c r="A3350" s="1">
        <v>44137</v>
      </c>
      <c r="B3350" s="9">
        <v>1931.1</v>
      </c>
      <c r="C3350" s="2">
        <v>33.74</v>
      </c>
      <c r="D3350" s="2">
        <v>49.43</v>
      </c>
      <c r="E3350" s="2">
        <v>113.019997</v>
      </c>
      <c r="F3350" s="3">
        <v>8.1750000000000003E-2</v>
      </c>
      <c r="G3350" s="4">
        <f t="shared" si="184"/>
        <v>2.2699082120603009E-6</v>
      </c>
      <c r="H3350" s="8">
        <f t="shared" si="185"/>
        <v>6.6725746754939036E-3</v>
      </c>
      <c r="I3350" s="8">
        <f t="shared" si="185"/>
        <v>2.3044269254093547E-2</v>
      </c>
      <c r="J3350" s="8">
        <f t="shared" si="185"/>
        <v>1.3740771123872062E-2</v>
      </c>
      <c r="K3350" s="8">
        <f t="shared" si="185"/>
        <v>-3.2280194945798486E-2</v>
      </c>
      <c r="L3350" s="8">
        <f t="shared" si="186"/>
        <v>-8.4763154205098525E-3</v>
      </c>
    </row>
    <row r="3351" spans="1:12" x14ac:dyDescent="0.25">
      <c r="A3351" s="5">
        <v>44138</v>
      </c>
      <c r="B3351" s="10">
        <v>1948.6</v>
      </c>
      <c r="C3351" s="6">
        <v>33.39</v>
      </c>
      <c r="D3351" s="6">
        <v>49.55</v>
      </c>
      <c r="E3351" s="6">
        <v>116.5</v>
      </c>
      <c r="F3351" s="7">
        <v>7.8E-2</v>
      </c>
      <c r="G3351" s="4">
        <f t="shared" si="184"/>
        <v>2.1658244511169045E-6</v>
      </c>
      <c r="H3351" s="8">
        <f t="shared" si="185"/>
        <v>9.0621925327533537E-3</v>
      </c>
      <c r="I3351" s="8">
        <f t="shared" si="185"/>
        <v>-1.0373443983402531E-2</v>
      </c>
      <c r="J3351" s="8">
        <f t="shared" si="185"/>
        <v>2.4276755007080204E-3</v>
      </c>
      <c r="K3351" s="8">
        <f t="shared" si="185"/>
        <v>3.0791037801920985E-2</v>
      </c>
      <c r="L3351" s="8">
        <f t="shared" si="186"/>
        <v>1.620683004453001E-2</v>
      </c>
    </row>
    <row r="3352" spans="1:12" x14ac:dyDescent="0.25">
      <c r="A3352" s="1">
        <v>44139</v>
      </c>
      <c r="B3352" s="9">
        <v>1935.1</v>
      </c>
      <c r="C3352" s="2">
        <v>33.5</v>
      </c>
      <c r="D3352" s="2">
        <v>49.02</v>
      </c>
      <c r="E3352" s="2">
        <v>113.160004</v>
      </c>
      <c r="F3352" s="3">
        <v>8.1750000000000003E-2</v>
      </c>
      <c r="G3352" s="4">
        <f t="shared" si="184"/>
        <v>2.2699082120603009E-6</v>
      </c>
      <c r="H3352" s="8">
        <f t="shared" si="185"/>
        <v>-6.9280509083444524E-3</v>
      </c>
      <c r="I3352" s="8">
        <f t="shared" si="185"/>
        <v>3.294399520814598E-3</v>
      </c>
      <c r="J3352" s="8">
        <f t="shared" si="185"/>
        <v>-1.0696266397578084E-2</v>
      </c>
      <c r="K3352" s="8">
        <f t="shared" si="185"/>
        <v>-2.8669493562231755E-2</v>
      </c>
      <c r="L3352" s="8">
        <f t="shared" si="186"/>
        <v>-1.6581984283609574E-2</v>
      </c>
    </row>
    <row r="3353" spans="1:12" x14ac:dyDescent="0.25">
      <c r="A3353" s="5">
        <v>44140</v>
      </c>
      <c r="B3353" s="10">
        <v>1986.4</v>
      </c>
      <c r="C3353" s="6">
        <v>35.26</v>
      </c>
      <c r="D3353" s="6">
        <v>49.71</v>
      </c>
      <c r="E3353" s="6">
        <v>115.08000199999999</v>
      </c>
      <c r="F3353" s="7">
        <v>8.1250000000000003E-2</v>
      </c>
      <c r="G3353" s="4">
        <f t="shared" si="184"/>
        <v>2.2560306018881704E-6</v>
      </c>
      <c r="H3353" s="8">
        <f t="shared" si="185"/>
        <v>2.6510257867810545E-2</v>
      </c>
      <c r="I3353" s="8">
        <f t="shared" si="185"/>
        <v>5.2537313432835762E-2</v>
      </c>
      <c r="J3353" s="8">
        <f t="shared" si="185"/>
        <v>1.407588739290081E-2</v>
      </c>
      <c r="K3353" s="8">
        <f t="shared" si="185"/>
        <v>1.6967107919154834E-2</v>
      </c>
      <c r="L3353" s="8">
        <f t="shared" si="186"/>
        <v>2.2261378662271836E-2</v>
      </c>
    </row>
    <row r="3354" spans="1:12" x14ac:dyDescent="0.25">
      <c r="A3354" s="1">
        <v>44141</v>
      </c>
      <c r="B3354" s="9">
        <v>1992.2</v>
      </c>
      <c r="C3354" s="2">
        <v>34.74</v>
      </c>
      <c r="D3354" s="2">
        <v>50.67</v>
      </c>
      <c r="E3354" s="2">
        <v>114.970001</v>
      </c>
      <c r="F3354" s="3">
        <v>8.1379999999999994E-2</v>
      </c>
      <c r="G3354" s="4">
        <f t="shared" si="184"/>
        <v>2.2596387871942625E-6</v>
      </c>
      <c r="H3354" s="8">
        <f t="shared" si="185"/>
        <v>2.919855014095829E-3</v>
      </c>
      <c r="I3354" s="8">
        <f t="shared" si="185"/>
        <v>-1.4747589336358368E-2</v>
      </c>
      <c r="J3354" s="8">
        <f t="shared" si="185"/>
        <v>1.9312009656004846E-2</v>
      </c>
      <c r="K3354" s="8">
        <f t="shared" si="185"/>
        <v>-9.5586546826786564E-4</v>
      </c>
      <c r="L3354" s="8">
        <f t="shared" si="186"/>
        <v>2.4304944969171698E-3</v>
      </c>
    </row>
    <row r="3355" spans="1:12" x14ac:dyDescent="0.25">
      <c r="A3355" s="5">
        <v>44144</v>
      </c>
      <c r="B3355" s="10">
        <v>1894</v>
      </c>
      <c r="C3355" s="6">
        <v>34.630000000000003</v>
      </c>
      <c r="D3355" s="6">
        <v>50.84</v>
      </c>
      <c r="E3355" s="6">
        <v>116.970001</v>
      </c>
      <c r="F3355" s="7">
        <v>8.1500000000000003E-2</v>
      </c>
      <c r="G3355" s="4">
        <f t="shared" si="184"/>
        <v>2.2629694156339752E-6</v>
      </c>
      <c r="H3355" s="8">
        <f t="shared" si="185"/>
        <v>-4.9292239734966388E-2</v>
      </c>
      <c r="I3355" s="8">
        <f t="shared" si="185"/>
        <v>-3.1663788140471913E-3</v>
      </c>
      <c r="J3355" s="8">
        <f t="shared" si="185"/>
        <v>3.3550424314190189E-3</v>
      </c>
      <c r="K3355" s="8">
        <f t="shared" si="185"/>
        <v>1.7395842242360248E-2</v>
      </c>
      <c r="L3355" s="8">
        <f t="shared" si="186"/>
        <v>-6.3775799870490445E-3</v>
      </c>
    </row>
    <row r="3356" spans="1:12" x14ac:dyDescent="0.25">
      <c r="A3356" s="1">
        <v>44145</v>
      </c>
      <c r="B3356" s="9">
        <v>1916.5</v>
      </c>
      <c r="C3356" s="2">
        <v>34.22</v>
      </c>
      <c r="D3356" s="2">
        <v>50.99</v>
      </c>
      <c r="E3356" s="2">
        <v>124.400002</v>
      </c>
      <c r="F3356" s="3">
        <v>8.1750000000000003E-2</v>
      </c>
      <c r="G3356" s="4">
        <f t="shared" si="184"/>
        <v>2.2699082120603009E-6</v>
      </c>
      <c r="H3356" s="8">
        <f t="shared" si="185"/>
        <v>1.187961985216473E-2</v>
      </c>
      <c r="I3356" s="8">
        <f t="shared" si="185"/>
        <v>-1.1839445567427193E-2</v>
      </c>
      <c r="J3356" s="8">
        <f t="shared" si="185"/>
        <v>2.950432730133725E-3</v>
      </c>
      <c r="K3356" s="8">
        <f t="shared" si="185"/>
        <v>6.3520568833713223E-2</v>
      </c>
      <c r="L3356" s="8">
        <f t="shared" si="186"/>
        <v>3.1869343386443913E-2</v>
      </c>
    </row>
    <row r="3357" spans="1:12" x14ac:dyDescent="0.25">
      <c r="A3357" s="5">
        <v>44146</v>
      </c>
      <c r="B3357" s="10">
        <v>1900.2</v>
      </c>
      <c r="C3357" s="6">
        <v>34.15</v>
      </c>
      <c r="D3357" s="6">
        <v>50.05</v>
      </c>
      <c r="E3357" s="6">
        <v>121.099998</v>
      </c>
      <c r="F3357" s="7">
        <v>8.2629999999999995E-2</v>
      </c>
      <c r="G3357" s="4">
        <f t="shared" si="184"/>
        <v>2.2943326378754847E-6</v>
      </c>
      <c r="H3357" s="8">
        <f t="shared" si="185"/>
        <v>-8.5050873989042288E-3</v>
      </c>
      <c r="I3357" s="8">
        <f t="shared" si="185"/>
        <v>-2.0455873758036319E-3</v>
      </c>
      <c r="J3357" s="8">
        <f t="shared" si="185"/>
        <v>-1.8434987252402526E-2</v>
      </c>
      <c r="K3357" s="8">
        <f t="shared" si="185"/>
        <v>-2.6527362917566522E-2</v>
      </c>
      <c r="L3357" s="8">
        <f t="shared" si="186"/>
        <v>-1.7812122671599099E-2</v>
      </c>
    </row>
    <row r="3358" spans="1:12" x14ac:dyDescent="0.25">
      <c r="A3358" s="1">
        <v>44147</v>
      </c>
      <c r="B3358" s="9">
        <v>1912.8</v>
      </c>
      <c r="C3358" s="2">
        <v>34.450000000000003</v>
      </c>
      <c r="D3358" s="2">
        <v>49.4</v>
      </c>
      <c r="E3358" s="2">
        <v>121.19000200000001</v>
      </c>
      <c r="F3358" s="3">
        <v>8.1750000000000003E-2</v>
      </c>
      <c r="G3358" s="4">
        <f t="shared" si="184"/>
        <v>2.2699082120603009E-6</v>
      </c>
      <c r="H3358" s="8">
        <f t="shared" si="185"/>
        <v>6.6308809598989099E-3</v>
      </c>
      <c r="I3358" s="8">
        <f t="shared" si="185"/>
        <v>8.7847730600294077E-3</v>
      </c>
      <c r="J3358" s="8">
        <f t="shared" si="185"/>
        <v>-1.298701298701296E-2</v>
      </c>
      <c r="K3358" s="8">
        <f t="shared" si="185"/>
        <v>7.4322049121757644E-4</v>
      </c>
      <c r="L3358" s="8">
        <f t="shared" si="186"/>
        <v>8.583086871335173E-4</v>
      </c>
    </row>
    <row r="3359" spans="1:12" x14ac:dyDescent="0.25">
      <c r="A3359" s="5">
        <v>44148</v>
      </c>
      <c r="B3359" s="10">
        <v>1925.9</v>
      </c>
      <c r="C3359" s="6">
        <v>34.1</v>
      </c>
      <c r="D3359" s="6">
        <v>49.99</v>
      </c>
      <c r="E3359" s="6">
        <v>120.709999</v>
      </c>
      <c r="F3359" s="7">
        <v>8.1750000000000003E-2</v>
      </c>
      <c r="G3359" s="4">
        <f t="shared" si="184"/>
        <v>2.2699082120603009E-6</v>
      </c>
      <c r="H3359" s="8">
        <f t="shared" si="185"/>
        <v>6.8485989125889463E-3</v>
      </c>
      <c r="I3359" s="8">
        <f t="shared" si="185"/>
        <v>-1.0159651669085671E-2</v>
      </c>
      <c r="J3359" s="8">
        <f t="shared" si="185"/>
        <v>1.194331983805675E-2</v>
      </c>
      <c r="K3359" s="8">
        <f t="shared" si="185"/>
        <v>-3.9607475210703489E-3</v>
      </c>
      <c r="L3359" s="8">
        <f t="shared" si="186"/>
        <v>1.3776108956694154E-3</v>
      </c>
    </row>
    <row r="3360" spans="1:12" x14ac:dyDescent="0.25">
      <c r="A3360" s="1">
        <v>44151</v>
      </c>
      <c r="B3360" s="9">
        <v>1924.8</v>
      </c>
      <c r="C3360" s="2">
        <v>33.42</v>
      </c>
      <c r="D3360" s="2">
        <v>50.03</v>
      </c>
      <c r="E3360" s="2">
        <v>119.019997</v>
      </c>
      <c r="F3360" s="3">
        <v>0.08</v>
      </c>
      <c r="G3360" s="4">
        <f t="shared" si="184"/>
        <v>2.2213362742551368E-6</v>
      </c>
      <c r="H3360" s="8">
        <f t="shared" si="185"/>
        <v>-5.7116153486688628E-4</v>
      </c>
      <c r="I3360" s="8">
        <f t="shared" si="185"/>
        <v>-1.9941348973607029E-2</v>
      </c>
      <c r="J3360" s="8">
        <f t="shared" si="185"/>
        <v>8.0016003200638415E-4</v>
      </c>
      <c r="K3360" s="8">
        <f t="shared" si="185"/>
        <v>-1.4000513743687404E-2</v>
      </c>
      <c r="L3360" s="8">
        <f t="shared" si="186"/>
        <v>-8.050353527475889E-3</v>
      </c>
    </row>
    <row r="3361" spans="1:12" x14ac:dyDescent="0.25">
      <c r="A3361" s="5">
        <v>44152</v>
      </c>
      <c r="B3361" s="10">
        <v>1920.9</v>
      </c>
      <c r="C3361" s="6">
        <v>33.700000000000003</v>
      </c>
      <c r="D3361" s="6">
        <v>49.89</v>
      </c>
      <c r="E3361" s="6">
        <v>115.980003</v>
      </c>
      <c r="F3361" s="7">
        <v>8.0879999999999994E-2</v>
      </c>
      <c r="G3361" s="4">
        <f t="shared" si="184"/>
        <v>2.2457611259518728E-6</v>
      </c>
      <c r="H3361" s="8">
        <f t="shared" si="185"/>
        <v>-2.0261845386532959E-3</v>
      </c>
      <c r="I3361" s="8">
        <f t="shared" si="185"/>
        <v>8.3782166367444982E-3</v>
      </c>
      <c r="J3361" s="8">
        <f t="shared" si="185"/>
        <v>-2.7983210073955741E-3</v>
      </c>
      <c r="K3361" s="8">
        <f t="shared" si="185"/>
        <v>-2.5541875958877792E-2</v>
      </c>
      <c r="L3361" s="8">
        <f t="shared" si="186"/>
        <v>-1.1970187283286615E-2</v>
      </c>
    </row>
    <row r="3362" spans="1:12" x14ac:dyDescent="0.25">
      <c r="A3362" s="1">
        <v>44153</v>
      </c>
      <c r="B3362" s="9">
        <v>1907.1</v>
      </c>
      <c r="C3362" s="2">
        <v>33.159999999999997</v>
      </c>
      <c r="D3362" s="2">
        <v>49.96</v>
      </c>
      <c r="E3362" s="2">
        <v>117.510002</v>
      </c>
      <c r="F3362" s="3">
        <v>8.1250000000000003E-2</v>
      </c>
      <c r="G3362" s="4">
        <f t="shared" si="184"/>
        <v>2.2560306018881704E-6</v>
      </c>
      <c r="H3362" s="8">
        <f t="shared" si="185"/>
        <v>-7.1841324379198195E-3</v>
      </c>
      <c r="I3362" s="8">
        <f t="shared" si="185"/>
        <v>-1.6023738872403746E-2</v>
      </c>
      <c r="J3362" s="8">
        <f t="shared" si="185"/>
        <v>1.4030867909400739E-3</v>
      </c>
      <c r="K3362" s="8">
        <f t="shared" si="185"/>
        <v>1.3191920679636503E-2</v>
      </c>
      <c r="L3362" s="8">
        <f t="shared" si="186"/>
        <v>2.7697624328070739E-3</v>
      </c>
    </row>
    <row r="3363" spans="1:12" x14ac:dyDescent="0.25">
      <c r="A3363" s="5">
        <v>44154</v>
      </c>
      <c r="B3363" s="10">
        <v>1895.3</v>
      </c>
      <c r="C3363" s="6">
        <v>34.86</v>
      </c>
      <c r="D3363" s="6">
        <v>51.17</v>
      </c>
      <c r="E3363" s="6">
        <v>116.870003</v>
      </c>
      <c r="F3363" s="7">
        <v>8.1129999999999994E-2</v>
      </c>
      <c r="G3363" s="4">
        <f t="shared" si="184"/>
        <v>2.2526999652328072E-6</v>
      </c>
      <c r="H3363" s="8">
        <f t="shared" si="185"/>
        <v>-6.1874049604110715E-3</v>
      </c>
      <c r="I3363" s="8">
        <f t="shared" si="185"/>
        <v>5.126658624849225E-2</v>
      </c>
      <c r="J3363" s="8">
        <f t="shared" si="185"/>
        <v>2.4219375500400337E-2</v>
      </c>
      <c r="K3363" s="8">
        <f t="shared" si="185"/>
        <v>-5.4463363893058492E-3</v>
      </c>
      <c r="L3363" s="8">
        <f t="shared" si="186"/>
        <v>4.0032377109088307E-3</v>
      </c>
    </row>
    <row r="3364" spans="1:12" x14ac:dyDescent="0.25">
      <c r="A3364" s="1">
        <v>44155</v>
      </c>
      <c r="B3364" s="9">
        <v>1906.3</v>
      </c>
      <c r="C3364" s="2">
        <v>34.159999999999997</v>
      </c>
      <c r="D3364" s="2">
        <v>51</v>
      </c>
      <c r="E3364" s="2">
        <v>115.75</v>
      </c>
      <c r="F3364" s="3">
        <v>8.0879999999999994E-2</v>
      </c>
      <c r="G3364" s="4">
        <f t="shared" si="184"/>
        <v>2.2457611259518728E-6</v>
      </c>
      <c r="H3364" s="8">
        <f t="shared" si="185"/>
        <v>5.8038305281485781E-3</v>
      </c>
      <c r="I3364" s="8">
        <f t="shared" si="185"/>
        <v>-2.0080321285140645E-2</v>
      </c>
      <c r="J3364" s="8">
        <f t="shared" si="185"/>
        <v>-3.3222591362126576E-3</v>
      </c>
      <c r="K3364" s="8">
        <f t="shared" si="185"/>
        <v>-9.5833231047319899E-3</v>
      </c>
      <c r="L3364" s="8">
        <f t="shared" si="186"/>
        <v>-4.859600383632796E-3</v>
      </c>
    </row>
    <row r="3365" spans="1:12" x14ac:dyDescent="0.25">
      <c r="A3365" s="5">
        <v>44158</v>
      </c>
      <c r="B3365" s="10">
        <v>1872.7</v>
      </c>
      <c r="C3365" s="6">
        <v>33.35</v>
      </c>
      <c r="D3365" s="6">
        <v>50.34</v>
      </c>
      <c r="E3365" s="6">
        <v>115.040001</v>
      </c>
      <c r="F3365" s="7">
        <v>8.0379999999999993E-2</v>
      </c>
      <c r="G3365" s="4">
        <f t="shared" si="184"/>
        <v>2.231883395653611E-6</v>
      </c>
      <c r="H3365" s="8">
        <f t="shared" si="185"/>
        <v>-1.7625767192991613E-2</v>
      </c>
      <c r="I3365" s="8">
        <f t="shared" si="185"/>
        <v>-2.3711943793910867E-2</v>
      </c>
      <c r="J3365" s="8">
        <f t="shared" si="185"/>
        <v>-1.2941176470588168E-2</v>
      </c>
      <c r="K3365" s="8">
        <f t="shared" si="185"/>
        <v>-6.1339006479481321E-3</v>
      </c>
      <c r="L3365" s="8">
        <f t="shared" si="186"/>
        <v>-1.2129823747822887E-2</v>
      </c>
    </row>
    <row r="3366" spans="1:12" x14ac:dyDescent="0.25">
      <c r="A3366" s="1">
        <v>44159</v>
      </c>
      <c r="B3366" s="9">
        <v>1839</v>
      </c>
      <c r="C3366" s="2">
        <v>32.82</v>
      </c>
      <c r="D3366" s="2">
        <v>49.81</v>
      </c>
      <c r="E3366" s="2">
        <v>115.050003</v>
      </c>
      <c r="F3366" s="3">
        <v>8.0629999999999993E-2</v>
      </c>
      <c r="G3366" s="4">
        <f t="shared" si="184"/>
        <v>2.2388222693514592E-6</v>
      </c>
      <c r="H3366" s="8">
        <f t="shared" si="185"/>
        <v>-1.7995407700112161E-2</v>
      </c>
      <c r="I3366" s="8">
        <f t="shared" si="185"/>
        <v>-1.5892053973013527E-2</v>
      </c>
      <c r="J3366" s="8">
        <f t="shared" si="185"/>
        <v>-1.0528406833532004E-2</v>
      </c>
      <c r="K3366" s="8">
        <f t="shared" si="185"/>
        <v>8.6943671010573668E-5</v>
      </c>
      <c r="L3366" s="8">
        <f t="shared" si="186"/>
        <v>-8.3610999398458612E-3</v>
      </c>
    </row>
    <row r="3367" spans="1:12" x14ac:dyDescent="0.25">
      <c r="A3367" s="5">
        <v>44160</v>
      </c>
      <c r="B3367" s="10">
        <v>1837.5</v>
      </c>
      <c r="C3367" s="6">
        <v>31.57</v>
      </c>
      <c r="D3367" s="6">
        <v>49</v>
      </c>
      <c r="E3367" s="6">
        <v>116.599998</v>
      </c>
      <c r="F3367" s="7">
        <v>8.4129999999999996E-2</v>
      </c>
      <c r="G3367" s="4">
        <f t="shared" si="184"/>
        <v>2.3359646881271345E-6</v>
      </c>
      <c r="H3367" s="8">
        <f t="shared" si="185"/>
        <v>-8.1566068515497557E-4</v>
      </c>
      <c r="I3367" s="8">
        <f t="shared" si="185"/>
        <v>-3.8086532602071906E-2</v>
      </c>
      <c r="J3367" s="8">
        <f t="shared" si="185"/>
        <v>-1.6261794820317251E-2</v>
      </c>
      <c r="K3367" s="8">
        <f t="shared" si="185"/>
        <v>1.3472359492246129E-2</v>
      </c>
      <c r="L3367" s="8">
        <f t="shared" si="186"/>
        <v>-4.361327148280289E-6</v>
      </c>
    </row>
    <row r="3368" spans="1:12" x14ac:dyDescent="0.25">
      <c r="A3368" s="1">
        <v>44161</v>
      </c>
      <c r="B3368" s="9">
        <v>1807</v>
      </c>
      <c r="C3368" s="2">
        <v>32.97</v>
      </c>
      <c r="D3368" s="2">
        <v>47.73</v>
      </c>
      <c r="E3368" s="2">
        <v>111.199997</v>
      </c>
      <c r="F3368" s="3">
        <v>8.1379999999999994E-2</v>
      </c>
      <c r="G3368" s="4">
        <f t="shared" si="184"/>
        <v>2.2596387871942625E-6</v>
      </c>
      <c r="H3368" s="8">
        <f t="shared" si="185"/>
        <v>-1.6598639455782313E-2</v>
      </c>
      <c r="I3368" s="8">
        <f t="shared" si="185"/>
        <v>4.4345898004434545E-2</v>
      </c>
      <c r="J3368" s="8">
        <f t="shared" si="185"/>
        <v>-2.591836734693884E-2</v>
      </c>
      <c r="K3368" s="8">
        <f t="shared" si="185"/>
        <v>-4.6312187758356591E-2</v>
      </c>
      <c r="L3368" s="8">
        <f t="shared" si="186"/>
        <v>-2.6586109454917697E-2</v>
      </c>
    </row>
    <row r="3369" spans="1:12" x14ac:dyDescent="0.25">
      <c r="A3369" s="5">
        <v>44162</v>
      </c>
      <c r="B3369" s="10">
        <v>1814.8</v>
      </c>
      <c r="C3369" s="6">
        <v>32.619999999999997</v>
      </c>
      <c r="D3369" s="6">
        <v>47.81</v>
      </c>
      <c r="E3369" s="6">
        <v>115.32</v>
      </c>
      <c r="F3369" s="7">
        <v>8.0629999999999993E-2</v>
      </c>
      <c r="G3369" s="4">
        <f t="shared" si="184"/>
        <v>2.2388222693514592E-6</v>
      </c>
      <c r="H3369" s="8">
        <f t="shared" si="185"/>
        <v>4.3165467625899028E-3</v>
      </c>
      <c r="I3369" s="8">
        <f t="shared" si="185"/>
        <v>-1.0615711252653971E-2</v>
      </c>
      <c r="J3369" s="8">
        <f t="shared" si="185"/>
        <v>1.6760946993506266E-3</v>
      </c>
      <c r="K3369" s="8">
        <f t="shared" si="185"/>
        <v>3.7050387690208277E-2</v>
      </c>
      <c r="L3369" s="8">
        <f t="shared" si="186"/>
        <v>1.7500528076439953E-2</v>
      </c>
    </row>
    <row r="3370" spans="1:12" x14ac:dyDescent="0.25">
      <c r="A3370" s="1">
        <v>44165</v>
      </c>
      <c r="B3370" s="9">
        <v>1807.2</v>
      </c>
      <c r="C3370" s="2">
        <v>33.99</v>
      </c>
      <c r="D3370" s="2">
        <v>48.75</v>
      </c>
      <c r="E3370" s="2">
        <v>108.860001</v>
      </c>
      <c r="F3370" s="3">
        <v>8.1629999999999994E-2</v>
      </c>
      <c r="G3370" s="4">
        <f t="shared" si="184"/>
        <v>2.2665775918362385E-6</v>
      </c>
      <c r="H3370" s="8">
        <f t="shared" si="185"/>
        <v>-4.1877892880757706E-3</v>
      </c>
      <c r="I3370" s="8">
        <f t="shared" si="185"/>
        <v>4.1998773758430551E-2</v>
      </c>
      <c r="J3370" s="8">
        <f t="shared" si="185"/>
        <v>1.9661158753398821E-2</v>
      </c>
      <c r="K3370" s="8">
        <f t="shared" si="185"/>
        <v>-5.6018028095733585E-2</v>
      </c>
      <c r="L3370" s="8">
        <f t="shared" si="186"/>
        <v>-1.9903918060537311E-2</v>
      </c>
    </row>
    <row r="3371" spans="1:12" x14ac:dyDescent="0.25">
      <c r="A3371" s="5">
        <v>44166</v>
      </c>
      <c r="B3371" s="10">
        <v>1844.6</v>
      </c>
      <c r="C3371" s="6">
        <v>33.409999999999997</v>
      </c>
      <c r="D3371" s="6">
        <v>49.22</v>
      </c>
      <c r="E3371" s="6">
        <v>108.769997</v>
      </c>
      <c r="F3371" s="7">
        <v>8.0250000000000002E-2</v>
      </c>
      <c r="G3371" s="4">
        <f t="shared" si="184"/>
        <v>2.228275174376293E-6</v>
      </c>
      <c r="H3371" s="8">
        <f t="shared" si="185"/>
        <v>2.0694997786631177E-2</v>
      </c>
      <c r="I3371" s="8">
        <f t="shared" si="185"/>
        <v>-1.7063842306560911E-2</v>
      </c>
      <c r="J3371" s="8">
        <f t="shared" si="185"/>
        <v>9.6410256410256173E-3</v>
      </c>
      <c r="K3371" s="8">
        <f t="shared" si="185"/>
        <v>-8.2678669091683463E-4</v>
      </c>
      <c r="L3371" s="8">
        <f t="shared" si="186"/>
        <v>5.9367995815759805E-3</v>
      </c>
    </row>
    <row r="3372" spans="1:12" x14ac:dyDescent="0.25">
      <c r="A3372" s="1">
        <v>44167</v>
      </c>
      <c r="B3372" s="9">
        <v>1854.6</v>
      </c>
      <c r="C3372" s="2">
        <v>33.229999999999997</v>
      </c>
      <c r="D3372" s="2">
        <v>49.43</v>
      </c>
      <c r="E3372" s="2">
        <v>110.44000200000001</v>
      </c>
      <c r="F3372" s="3">
        <v>8.1000000000000003E-2</v>
      </c>
      <c r="G3372" s="4">
        <f t="shared" si="184"/>
        <v>2.249091771044931E-6</v>
      </c>
      <c r="H3372" s="8">
        <f t="shared" si="185"/>
        <v>5.4212295348585061E-3</v>
      </c>
      <c r="I3372" s="8">
        <f t="shared" si="185"/>
        <v>-5.3876085004489595E-3</v>
      </c>
      <c r="J3372" s="8">
        <f t="shared" si="185"/>
        <v>4.2665583096302487E-3</v>
      </c>
      <c r="K3372" s="8">
        <f t="shared" si="185"/>
        <v>1.5353544599251973E-2</v>
      </c>
      <c r="L3372" s="8">
        <f t="shared" si="186"/>
        <v>8.8409040363115528E-3</v>
      </c>
    </row>
    <row r="3373" spans="1:12" x14ac:dyDescent="0.25">
      <c r="A3373" s="5">
        <v>44168</v>
      </c>
      <c r="B3373" s="10">
        <v>1865.1</v>
      </c>
      <c r="C3373" s="6">
        <v>33.17</v>
      </c>
      <c r="D3373" s="6">
        <v>49.76</v>
      </c>
      <c r="E3373" s="6">
        <v>114.949997</v>
      </c>
      <c r="F3373" s="7">
        <v>8.1379999999999994E-2</v>
      </c>
      <c r="G3373" s="4">
        <f t="shared" si="184"/>
        <v>2.2596387871942625E-6</v>
      </c>
      <c r="H3373" s="8">
        <f t="shared" si="185"/>
        <v>5.6615981882885804E-3</v>
      </c>
      <c r="I3373" s="8">
        <f t="shared" si="185"/>
        <v>-1.8055973517904055E-3</v>
      </c>
      <c r="J3373" s="8">
        <f t="shared" si="185"/>
        <v>6.676107626947164E-3</v>
      </c>
      <c r="K3373" s="8">
        <f t="shared" si="185"/>
        <v>4.0836607373476767E-2</v>
      </c>
      <c r="L3373" s="8">
        <f t="shared" si="186"/>
        <v>2.1185147203080332E-2</v>
      </c>
    </row>
    <row r="3374" spans="1:12" x14ac:dyDescent="0.25">
      <c r="A3374" s="1">
        <v>44169</v>
      </c>
      <c r="B3374" s="9">
        <v>1865.6</v>
      </c>
      <c r="C3374" s="2">
        <v>32.78</v>
      </c>
      <c r="D3374" s="2">
        <v>49.65</v>
      </c>
      <c r="E3374" s="2">
        <v>119.029999</v>
      </c>
      <c r="F3374" s="3">
        <v>8.1129999999999994E-2</v>
      </c>
      <c r="G3374" s="4">
        <f t="shared" si="184"/>
        <v>2.2526999652328072E-6</v>
      </c>
      <c r="H3374" s="8">
        <f t="shared" si="185"/>
        <v>2.6808214036780868E-4</v>
      </c>
      <c r="I3374" s="8">
        <f t="shared" si="185"/>
        <v>-1.1757612300271347E-2</v>
      </c>
      <c r="J3374" s="8">
        <f t="shared" si="185"/>
        <v>-2.210610932475873E-3</v>
      </c>
      <c r="K3374" s="8">
        <f t="shared" si="185"/>
        <v>3.5493711235155642E-2</v>
      </c>
      <c r="L3374" s="8">
        <f t="shared" si="186"/>
        <v>1.4852223238434891E-2</v>
      </c>
    </row>
    <row r="3375" spans="1:12" x14ac:dyDescent="0.25">
      <c r="A3375" s="5">
        <v>44172</v>
      </c>
      <c r="B3375" s="10">
        <v>1891.3</v>
      </c>
      <c r="C3375" s="6">
        <v>36.93</v>
      </c>
      <c r="D3375" s="6">
        <v>52.5</v>
      </c>
      <c r="E3375" s="6">
        <v>118.69000200000001</v>
      </c>
      <c r="F3375" s="7">
        <v>8.2000000000000003E-2</v>
      </c>
      <c r="G3375" s="4">
        <f t="shared" si="184"/>
        <v>2.2768469911671474E-6</v>
      </c>
      <c r="H3375" s="8">
        <f t="shared" si="185"/>
        <v>1.3775728987993164E-2</v>
      </c>
      <c r="I3375" s="8">
        <f t="shared" si="185"/>
        <v>0.1266015863331299</v>
      </c>
      <c r="J3375" s="8">
        <f t="shared" si="185"/>
        <v>5.7401812688821781E-2</v>
      </c>
      <c r="K3375" s="8">
        <f t="shared" si="185"/>
        <v>-2.856397570834196E-3</v>
      </c>
      <c r="L3375" s="8">
        <f t="shared" si="186"/>
        <v>2.2885910708897561E-2</v>
      </c>
    </row>
    <row r="3376" spans="1:12" x14ac:dyDescent="0.25">
      <c r="A3376" s="1">
        <v>44173</v>
      </c>
      <c r="B3376" s="9">
        <v>1899.8</v>
      </c>
      <c r="C3376" s="2">
        <v>36.86</v>
      </c>
      <c r="D3376" s="2">
        <v>52.57</v>
      </c>
      <c r="E3376" s="2">
        <v>116.32</v>
      </c>
      <c r="F3376" s="3">
        <v>8.1500000000000003E-2</v>
      </c>
      <c r="G3376" s="4">
        <f t="shared" si="184"/>
        <v>2.2629694156339752E-6</v>
      </c>
      <c r="H3376" s="8">
        <f t="shared" si="185"/>
        <v>4.4942632052027707E-3</v>
      </c>
      <c r="I3376" s="8">
        <f t="shared" si="185"/>
        <v>-1.8954779312212371E-3</v>
      </c>
      <c r="J3376" s="8">
        <f t="shared" si="185"/>
        <v>1.3333333333333387E-3</v>
      </c>
      <c r="K3376" s="8">
        <f t="shared" si="185"/>
        <v>-1.9968000337551715E-2</v>
      </c>
      <c r="L3376" s="8">
        <f t="shared" si="186"/>
        <v>-7.6741472757954898E-3</v>
      </c>
    </row>
    <row r="3377" spans="1:12" x14ac:dyDescent="0.25">
      <c r="A3377" s="5">
        <v>44174</v>
      </c>
      <c r="B3377" s="10">
        <v>1861.7</v>
      </c>
      <c r="C3377" s="6">
        <v>36.479999999999997</v>
      </c>
      <c r="D3377" s="6">
        <v>53.93</v>
      </c>
      <c r="E3377" s="6">
        <v>115.970001</v>
      </c>
      <c r="F3377" s="7">
        <v>8.1379999999999994E-2</v>
      </c>
      <c r="G3377" s="4">
        <f t="shared" si="184"/>
        <v>2.2596387871942625E-6</v>
      </c>
      <c r="H3377" s="8">
        <f t="shared" si="185"/>
        <v>-2.0054742604484636E-2</v>
      </c>
      <c r="I3377" s="8">
        <f t="shared" si="185"/>
        <v>-1.0309278350515533E-2</v>
      </c>
      <c r="J3377" s="8">
        <f t="shared" si="185"/>
        <v>2.5870268213810148E-2</v>
      </c>
      <c r="K3377" s="8">
        <f t="shared" si="185"/>
        <v>-3.0089322558459154E-3</v>
      </c>
      <c r="L3377" s="8">
        <f t="shared" si="186"/>
        <v>-3.8307494493691205E-3</v>
      </c>
    </row>
    <row r="3378" spans="1:12" x14ac:dyDescent="0.25">
      <c r="A3378" s="1">
        <v>44175</v>
      </c>
      <c r="B3378" s="9">
        <v>1860.9</v>
      </c>
      <c r="C3378" s="2">
        <v>35.229999999999997</v>
      </c>
      <c r="D3378" s="2">
        <v>53.05</v>
      </c>
      <c r="E3378" s="2">
        <v>119.489998</v>
      </c>
      <c r="F3378" s="3">
        <v>8.2629999999999995E-2</v>
      </c>
      <c r="G3378" s="4">
        <f t="shared" si="184"/>
        <v>2.2943326378754847E-6</v>
      </c>
      <c r="H3378" s="8">
        <f t="shared" si="185"/>
        <v>-4.2971477681686337E-4</v>
      </c>
      <c r="I3378" s="8">
        <f t="shared" si="185"/>
        <v>-3.4265350877192985E-2</v>
      </c>
      <c r="J3378" s="8">
        <f t="shared" si="185"/>
        <v>-1.6317448544409467E-2</v>
      </c>
      <c r="K3378" s="8">
        <f t="shared" si="185"/>
        <v>3.0352651286085646E-2</v>
      </c>
      <c r="L3378" s="8">
        <f t="shared" si="186"/>
        <v>8.0840313135285419E-3</v>
      </c>
    </row>
    <row r="3379" spans="1:12" x14ac:dyDescent="0.25">
      <c r="A3379" s="5">
        <v>44176</v>
      </c>
      <c r="B3379" s="10">
        <v>1867.1</v>
      </c>
      <c r="C3379" s="6">
        <v>36.08</v>
      </c>
      <c r="D3379" s="6">
        <v>53.25</v>
      </c>
      <c r="E3379" s="6">
        <v>119.209999</v>
      </c>
      <c r="F3379" s="7">
        <v>8.1129999999999994E-2</v>
      </c>
      <c r="G3379" s="4">
        <f t="shared" si="184"/>
        <v>2.2526999652328072E-6</v>
      </c>
      <c r="H3379" s="8">
        <f t="shared" si="185"/>
        <v>3.3317212101670254E-3</v>
      </c>
      <c r="I3379" s="8">
        <f t="shared" si="185"/>
        <v>2.4127164348566606E-2</v>
      </c>
      <c r="J3379" s="8">
        <f t="shared" si="185"/>
        <v>3.7700282752121178E-3</v>
      </c>
      <c r="K3379" s="8">
        <f t="shared" si="185"/>
        <v>-2.3432839960379251E-3</v>
      </c>
      <c r="L3379" s="8">
        <f t="shared" si="186"/>
        <v>2.5555689728985137E-3</v>
      </c>
    </row>
    <row r="3380" spans="1:12" x14ac:dyDescent="0.25">
      <c r="A3380" s="1">
        <v>44179</v>
      </c>
      <c r="B3380" s="9">
        <v>1856.3</v>
      </c>
      <c r="C3380" s="2">
        <v>38.159999999999997</v>
      </c>
      <c r="D3380" s="2">
        <v>54.5</v>
      </c>
      <c r="E3380" s="2">
        <v>119.260002</v>
      </c>
      <c r="F3380" s="3">
        <v>8.4879999999999997E-2</v>
      </c>
      <c r="G3380" s="4">
        <f t="shared" si="184"/>
        <v>2.3567804798840797E-6</v>
      </c>
      <c r="H3380" s="8">
        <f t="shared" si="185"/>
        <v>-5.7843714851909134E-3</v>
      </c>
      <c r="I3380" s="8">
        <f t="shared" si="185"/>
        <v>5.7649667405764923E-2</v>
      </c>
      <c r="J3380" s="8">
        <f t="shared" si="185"/>
        <v>2.3474178403755867E-2</v>
      </c>
      <c r="K3380" s="8">
        <f t="shared" si="185"/>
        <v>4.1945306953658978E-4</v>
      </c>
      <c r="L3380" s="8">
        <f t="shared" si="186"/>
        <v>7.1921811091077807E-3</v>
      </c>
    </row>
    <row r="3381" spans="1:12" x14ac:dyDescent="0.25">
      <c r="A3381" s="5">
        <v>44180</v>
      </c>
      <c r="B3381" s="10">
        <v>1879.3</v>
      </c>
      <c r="C3381" s="6">
        <v>38.67</v>
      </c>
      <c r="D3381" s="6">
        <v>53.66</v>
      </c>
      <c r="E3381" s="6">
        <v>120.300003</v>
      </c>
      <c r="F3381" s="7">
        <v>8.4879999999999997E-2</v>
      </c>
      <c r="G3381" s="4">
        <f t="shared" si="184"/>
        <v>2.3567804798840797E-6</v>
      </c>
      <c r="H3381" s="8">
        <f t="shared" si="185"/>
        <v>1.2390238646770458E-2</v>
      </c>
      <c r="I3381" s="8">
        <f t="shared" si="185"/>
        <v>1.3364779874213972E-2</v>
      </c>
      <c r="J3381" s="8">
        <f t="shared" si="185"/>
        <v>-1.541284403669731E-2</v>
      </c>
      <c r="K3381" s="8">
        <f t="shared" si="185"/>
        <v>8.7204509689678168E-3</v>
      </c>
      <c r="L3381" s="8">
        <f t="shared" si="186"/>
        <v>6.1593508322652949E-3</v>
      </c>
    </row>
    <row r="3382" spans="1:12" x14ac:dyDescent="0.25">
      <c r="A3382" s="1">
        <v>44181</v>
      </c>
      <c r="B3382" s="9">
        <v>1882.1</v>
      </c>
      <c r="C3382" s="2">
        <v>37.21</v>
      </c>
      <c r="D3382" s="2">
        <v>53.75</v>
      </c>
      <c r="E3382" s="2">
        <v>119.389999</v>
      </c>
      <c r="F3382" s="3">
        <v>8.1500000000000003E-2</v>
      </c>
      <c r="G3382" s="4">
        <f t="shared" si="184"/>
        <v>2.2629694156339752E-6</v>
      </c>
      <c r="H3382" s="8">
        <f t="shared" si="185"/>
        <v>1.4899164582557094E-3</v>
      </c>
      <c r="I3382" s="8">
        <f t="shared" si="185"/>
        <v>-3.7755365916731336E-2</v>
      </c>
      <c r="J3382" s="8">
        <f t="shared" si="185"/>
        <v>1.6772269847186623E-3</v>
      </c>
      <c r="K3382" s="8">
        <f t="shared" si="185"/>
        <v>-7.5644553392072702E-3</v>
      </c>
      <c r="L3382" s="8">
        <f t="shared" si="186"/>
        <v>-5.8516394672596377E-3</v>
      </c>
    </row>
    <row r="3383" spans="1:12" x14ac:dyDescent="0.25">
      <c r="A3383" s="5">
        <v>44182</v>
      </c>
      <c r="B3383" s="10">
        <v>1913.1</v>
      </c>
      <c r="C3383" s="6">
        <v>37.4</v>
      </c>
      <c r="D3383" s="6">
        <v>52.49</v>
      </c>
      <c r="E3383" s="6">
        <v>118.029999</v>
      </c>
      <c r="F3383" s="7">
        <v>8.3250000000000005E-2</v>
      </c>
      <c r="G3383" s="4">
        <f t="shared" si="184"/>
        <v>2.3115406273532813E-6</v>
      </c>
      <c r="H3383" s="8">
        <f t="shared" si="185"/>
        <v>1.6470963285691517E-2</v>
      </c>
      <c r="I3383" s="8">
        <f t="shared" si="185"/>
        <v>5.1061542596075715E-3</v>
      </c>
      <c r="J3383" s="8">
        <f t="shared" si="185"/>
        <v>-2.3441860465116243E-2</v>
      </c>
      <c r="K3383" s="8">
        <f t="shared" si="185"/>
        <v>-1.1391238892631194E-2</v>
      </c>
      <c r="L3383" s="8">
        <f t="shared" si="186"/>
        <v>-3.7952742293597521E-3</v>
      </c>
    </row>
    <row r="3384" spans="1:12" x14ac:dyDescent="0.25">
      <c r="A3384" s="1">
        <v>44183</v>
      </c>
      <c r="B3384" s="9">
        <v>1911.8</v>
      </c>
      <c r="C3384" s="2">
        <v>36.94</v>
      </c>
      <c r="D3384" s="2">
        <v>53.19</v>
      </c>
      <c r="E3384" s="2">
        <v>118.639999</v>
      </c>
      <c r="F3384" s="3">
        <v>8.3629999999999996E-2</v>
      </c>
      <c r="G3384" s="4">
        <f t="shared" si="184"/>
        <v>2.3220874072471531E-6</v>
      </c>
      <c r="H3384" s="8">
        <f t="shared" si="185"/>
        <v>-6.7952537765927272E-4</v>
      </c>
      <c r="I3384" s="8">
        <f t="shared" si="185"/>
        <v>-1.2299465240641735E-2</v>
      </c>
      <c r="J3384" s="8">
        <f t="shared" si="185"/>
        <v>1.333587349971415E-2</v>
      </c>
      <c r="K3384" s="8">
        <f t="shared" si="185"/>
        <v>5.1681776257576639E-3</v>
      </c>
      <c r="L3384" s="8">
        <f t="shared" si="186"/>
        <v>3.3523242289224837E-3</v>
      </c>
    </row>
    <row r="3385" spans="1:12" x14ac:dyDescent="0.25">
      <c r="A3385" s="5">
        <v>44186</v>
      </c>
      <c r="B3385" s="10">
        <v>1906</v>
      </c>
      <c r="C3385" s="6">
        <v>39.36</v>
      </c>
      <c r="D3385" s="6">
        <v>52.95</v>
      </c>
      <c r="E3385" s="6">
        <v>117.339996</v>
      </c>
      <c r="F3385" s="7">
        <v>8.2129999999999995E-2</v>
      </c>
      <c r="G3385" s="4">
        <f t="shared" si="184"/>
        <v>2.2804551493837977E-6</v>
      </c>
      <c r="H3385" s="8">
        <f t="shared" si="185"/>
        <v>-3.0337901454126764E-3</v>
      </c>
      <c r="I3385" s="8">
        <f t="shared" si="185"/>
        <v>6.5511640498105081E-2</v>
      </c>
      <c r="J3385" s="8">
        <f t="shared" si="185"/>
        <v>-4.5121263395374112E-3</v>
      </c>
      <c r="K3385" s="8">
        <f t="shared" si="185"/>
        <v>-1.0957543922433814E-2</v>
      </c>
      <c r="L3385" s="8">
        <f t="shared" si="186"/>
        <v>-1.1839025108709746E-3</v>
      </c>
    </row>
    <row r="3386" spans="1:12" x14ac:dyDescent="0.25">
      <c r="A3386" s="1">
        <v>44187</v>
      </c>
      <c r="B3386" s="9">
        <v>1894.2</v>
      </c>
      <c r="C3386" s="2">
        <v>41.98</v>
      </c>
      <c r="D3386" s="2">
        <v>53.14</v>
      </c>
      <c r="E3386" s="2">
        <v>113.849998</v>
      </c>
      <c r="F3386" s="3">
        <v>8.2250000000000004E-2</v>
      </c>
      <c r="G3386" s="4">
        <f t="shared" si="184"/>
        <v>2.2837857529545147E-6</v>
      </c>
      <c r="H3386" s="8">
        <f t="shared" si="185"/>
        <v>-6.1909758656872793E-3</v>
      </c>
      <c r="I3386" s="8">
        <f t="shared" si="185"/>
        <v>6.6565040650406443E-2</v>
      </c>
      <c r="J3386" s="8">
        <f t="shared" si="185"/>
        <v>3.588290840415443E-3</v>
      </c>
      <c r="K3386" s="8">
        <f t="shared" si="185"/>
        <v>-2.9742612229166941E-2</v>
      </c>
      <c r="L3386" s="8">
        <f t="shared" si="186"/>
        <v>-9.2076451222189229E-3</v>
      </c>
    </row>
    <row r="3387" spans="1:12" x14ac:dyDescent="0.25">
      <c r="A3387" s="5">
        <v>44188</v>
      </c>
      <c r="B3387" s="10">
        <v>1901.1</v>
      </c>
      <c r="C3387" s="6">
        <v>40.81</v>
      </c>
      <c r="D3387" s="6">
        <v>53.07</v>
      </c>
      <c r="E3387" s="6">
        <v>115.16999800000001</v>
      </c>
      <c r="F3387" s="7">
        <v>8.2379999999999995E-2</v>
      </c>
      <c r="G3387" s="4">
        <f t="shared" si="184"/>
        <v>2.2873939022893808E-6</v>
      </c>
      <c r="H3387" s="8">
        <f t="shared" si="185"/>
        <v>3.6426987646499122E-3</v>
      </c>
      <c r="I3387" s="8">
        <f t="shared" si="185"/>
        <v>-2.787041448308706E-2</v>
      </c>
      <c r="J3387" s="8">
        <f t="shared" si="185"/>
        <v>-1.3172751223184097E-3</v>
      </c>
      <c r="K3387" s="8">
        <f t="shared" si="185"/>
        <v>1.1594203102225855E-2</v>
      </c>
      <c r="L3387" s="8">
        <f t="shared" si="186"/>
        <v>3.8067162711048555E-3</v>
      </c>
    </row>
    <row r="3388" spans="1:12" x14ac:dyDescent="0.25">
      <c r="A3388" s="1">
        <v>44189</v>
      </c>
      <c r="B3388" s="9">
        <v>1906.9</v>
      </c>
      <c r="C3388" s="2">
        <v>40.19</v>
      </c>
      <c r="D3388" s="2">
        <v>53.11</v>
      </c>
      <c r="E3388" s="2">
        <v>116.029999</v>
      </c>
      <c r="F3388" s="3">
        <v>8.2629999999999995E-2</v>
      </c>
      <c r="G3388" s="4">
        <f t="shared" si="184"/>
        <v>2.2943326378754847E-6</v>
      </c>
      <c r="H3388" s="8">
        <f t="shared" si="185"/>
        <v>3.0508652885172702E-3</v>
      </c>
      <c r="I3388" s="8">
        <f t="shared" si="185"/>
        <v>-1.5192354814996435E-2</v>
      </c>
      <c r="J3388" s="8">
        <f t="shared" si="185"/>
        <v>7.5372149990576875E-4</v>
      </c>
      <c r="K3388" s="8">
        <f t="shared" si="185"/>
        <v>7.4672311794257117E-3</v>
      </c>
      <c r="L3388" s="8">
        <f t="shared" si="186"/>
        <v>3.156909130615739E-3</v>
      </c>
    </row>
    <row r="3389" spans="1:12" x14ac:dyDescent="0.25">
      <c r="A3389" s="5">
        <v>44193</v>
      </c>
      <c r="B3389" s="10">
        <v>1904.5</v>
      </c>
      <c r="C3389" s="6">
        <v>38.130000000000003</v>
      </c>
      <c r="D3389" s="6">
        <v>52.09</v>
      </c>
      <c r="E3389" s="6">
        <v>116.589996</v>
      </c>
      <c r="F3389" s="7">
        <v>8.2000000000000003E-2</v>
      </c>
      <c r="G3389" s="4">
        <f t="shared" si="184"/>
        <v>2.2768469911671474E-6</v>
      </c>
      <c r="H3389" s="8">
        <f t="shared" si="185"/>
        <v>-1.258587235827831E-3</v>
      </c>
      <c r="I3389" s="8">
        <f t="shared" si="185"/>
        <v>-5.12565314754913E-2</v>
      </c>
      <c r="J3389" s="8">
        <f t="shared" si="185"/>
        <v>-1.920542270758795E-2</v>
      </c>
      <c r="K3389" s="8">
        <f t="shared" si="185"/>
        <v>4.826312202243453E-3</v>
      </c>
      <c r="L3389" s="8">
        <f t="shared" si="186"/>
        <v>-5.6479747950353935E-3</v>
      </c>
    </row>
    <row r="3390" spans="1:12" x14ac:dyDescent="0.25">
      <c r="A3390" s="1">
        <v>44194</v>
      </c>
      <c r="B3390" s="9">
        <v>1907.6</v>
      </c>
      <c r="C3390" s="2">
        <v>38.5</v>
      </c>
      <c r="D3390" s="2">
        <v>52.14</v>
      </c>
      <c r="E3390" s="2">
        <v>119.050003</v>
      </c>
      <c r="F3390" s="3">
        <v>8.0130000000000007E-2</v>
      </c>
      <c r="G3390" s="4">
        <f t="shared" si="184"/>
        <v>2.2249445044142391E-6</v>
      </c>
      <c r="H3390" s="8">
        <f t="shared" si="185"/>
        <v>1.6277238120241055E-3</v>
      </c>
      <c r="I3390" s="8">
        <f t="shared" si="185"/>
        <v>9.7036454235509412E-3</v>
      </c>
      <c r="J3390" s="8">
        <f t="shared" si="185"/>
        <v>9.5987713572657238E-4</v>
      </c>
      <c r="K3390" s="8">
        <f t="shared" si="185"/>
        <v>2.1099640487164992E-2</v>
      </c>
      <c r="L3390" s="8">
        <f t="shared" si="186"/>
        <v>1.1030205655544009E-2</v>
      </c>
    </row>
    <row r="3391" spans="1:12" x14ac:dyDescent="0.25">
      <c r="A3391" s="5">
        <v>44195</v>
      </c>
      <c r="B3391" s="10">
        <v>1918.9</v>
      </c>
      <c r="C3391" s="6">
        <v>39.94</v>
      </c>
      <c r="D3391" s="6">
        <v>51.9</v>
      </c>
      <c r="E3391" s="6">
        <v>122.720001</v>
      </c>
      <c r="F3391" s="7">
        <v>0.08</v>
      </c>
      <c r="G3391" s="4">
        <f t="shared" si="184"/>
        <v>2.2213362742551368E-6</v>
      </c>
      <c r="H3391" s="8">
        <f t="shared" si="185"/>
        <v>5.9236737261481346E-3</v>
      </c>
      <c r="I3391" s="8">
        <f t="shared" si="185"/>
        <v>3.740259740259734E-2</v>
      </c>
      <c r="J3391" s="8">
        <f t="shared" si="185"/>
        <v>-4.6029919447641348E-3</v>
      </c>
      <c r="K3391" s="8">
        <f t="shared" si="185"/>
        <v>3.0827365875832801E-2</v>
      </c>
      <c r="L3391" s="8">
        <f t="shared" si="186"/>
        <v>1.8090321738246505E-2</v>
      </c>
    </row>
    <row r="3392" spans="1:12" x14ac:dyDescent="0.25">
      <c r="A3392" s="1">
        <v>44196</v>
      </c>
      <c r="B3392" s="9">
        <v>1921.1</v>
      </c>
      <c r="C3392" s="2">
        <v>40.21</v>
      </c>
      <c r="D3392" s="2">
        <v>51.9</v>
      </c>
      <c r="E3392" s="2">
        <v>123.08000199999999</v>
      </c>
      <c r="F3392" s="3">
        <v>0.08</v>
      </c>
      <c r="G3392" s="4">
        <f t="shared" si="184"/>
        <v>2.2213362742551368E-6</v>
      </c>
      <c r="H3392" s="8">
        <f t="shared" si="185"/>
        <v>1.1464901766636186E-3</v>
      </c>
      <c r="I3392" s="8">
        <f t="shared" si="185"/>
        <v>6.7601402103155519E-3</v>
      </c>
      <c r="J3392" s="8">
        <f t="shared" si="185"/>
        <v>0</v>
      </c>
      <c r="K3392" s="8">
        <f t="shared" si="185"/>
        <v>2.9335152955221773E-3</v>
      </c>
      <c r="L3392" s="8">
        <f t="shared" si="186"/>
        <v>2.2329387137688707E-3</v>
      </c>
    </row>
    <row r="3393" spans="1:12" x14ac:dyDescent="0.25">
      <c r="A3393" s="5">
        <v>44197</v>
      </c>
      <c r="B3393" s="10">
        <v>1901.6</v>
      </c>
      <c r="C3393" s="6">
        <v>41.68</v>
      </c>
      <c r="D3393" s="6">
        <v>52.78</v>
      </c>
      <c r="E3393" s="6">
        <v>122.94000200000001</v>
      </c>
      <c r="F3393" s="7">
        <v>8.0250000000000002E-2</v>
      </c>
      <c r="G3393" s="4">
        <f t="shared" si="184"/>
        <v>2.228275174376293E-6</v>
      </c>
      <c r="H3393" s="8">
        <f t="shared" si="185"/>
        <v>-1.0150434646816928E-2</v>
      </c>
      <c r="I3393" s="8">
        <f t="shared" si="185"/>
        <v>3.6558070131807979E-2</v>
      </c>
      <c r="J3393" s="8">
        <f t="shared" si="185"/>
        <v>1.6955684007707177E-2</v>
      </c>
      <c r="K3393" s="8">
        <f t="shared" si="185"/>
        <v>-1.1374715447273584E-3</v>
      </c>
      <c r="L3393" s="8">
        <f t="shared" si="186"/>
        <v>2.3525321791523978E-3</v>
      </c>
    </row>
    <row r="3394" spans="1:12" x14ac:dyDescent="0.25">
      <c r="A3394" s="1">
        <v>44200</v>
      </c>
      <c r="B3394" s="9">
        <v>1973.8</v>
      </c>
      <c r="C3394" s="2">
        <v>40.9</v>
      </c>
      <c r="D3394" s="2">
        <v>53.76</v>
      </c>
      <c r="E3394" s="2">
        <v>122.25</v>
      </c>
      <c r="F3394" s="3">
        <v>8.5000000000000006E-2</v>
      </c>
      <c r="G3394" s="4">
        <f t="shared" si="184"/>
        <v>2.3601109921944641E-6</v>
      </c>
      <c r="H3394" s="8">
        <f t="shared" si="185"/>
        <v>3.7968026924695017E-2</v>
      </c>
      <c r="I3394" s="8">
        <f t="shared" si="185"/>
        <v>-1.8714011516314806E-2</v>
      </c>
      <c r="J3394" s="8">
        <f t="shared" si="185"/>
        <v>1.856763925729437E-2</v>
      </c>
      <c r="K3394" s="8">
        <f t="shared" ref="K3394:K3457" si="187">(E3394-E3393)/E3393</f>
        <v>-5.612510076256602E-3</v>
      </c>
      <c r="L3394" s="8">
        <f t="shared" si="186"/>
        <v>1.0225183534139221E-2</v>
      </c>
    </row>
    <row r="3395" spans="1:12" x14ac:dyDescent="0.25">
      <c r="A3395" s="5">
        <v>44201</v>
      </c>
      <c r="B3395" s="10">
        <v>1982</v>
      </c>
      <c r="C3395" s="6">
        <v>42.24</v>
      </c>
      <c r="D3395" s="6">
        <v>52.94</v>
      </c>
      <c r="E3395" s="6">
        <v>123.75</v>
      </c>
      <c r="F3395" s="7">
        <v>8.0500000000000002E-2</v>
      </c>
      <c r="G3395" s="4">
        <f t="shared" ref="G3395:G3458" si="188">(1+(F3395/100))^(1/360)-1</f>
        <v>2.2352140571779699E-6</v>
      </c>
      <c r="H3395" s="8">
        <f t="shared" ref="H3395:K3458" si="189">(B3395-B3394)/B3394</f>
        <v>4.1544229405208457E-3</v>
      </c>
      <c r="I3395" s="8">
        <f t="shared" si="189"/>
        <v>3.2762836185819155E-2</v>
      </c>
      <c r="J3395" s="8">
        <f t="shared" si="189"/>
        <v>-1.5252976190476197E-2</v>
      </c>
      <c r="K3395" s="8">
        <f t="shared" si="187"/>
        <v>1.2269938650306749E-2</v>
      </c>
      <c r="L3395" s="8">
        <f t="shared" si="186"/>
        <v>6.9745593712874634E-3</v>
      </c>
    </row>
    <row r="3396" spans="1:12" x14ac:dyDescent="0.25">
      <c r="A3396" s="1">
        <v>44202</v>
      </c>
      <c r="B3396" s="9">
        <v>1936.3</v>
      </c>
      <c r="C3396" s="2">
        <v>42.8</v>
      </c>
      <c r="D3396" s="2">
        <v>53.37</v>
      </c>
      <c r="E3396" s="2">
        <v>124.379997</v>
      </c>
      <c r="F3396" s="3">
        <v>8.1500000000000003E-2</v>
      </c>
      <c r="G3396" s="4">
        <f t="shared" si="188"/>
        <v>2.2629694156339752E-6</v>
      </c>
      <c r="H3396" s="8">
        <f t="shared" si="189"/>
        <v>-2.3057517658930396E-2</v>
      </c>
      <c r="I3396" s="8">
        <f t="shared" si="189"/>
        <v>1.3257575757575642E-2</v>
      </c>
      <c r="J3396" s="8">
        <f t="shared" si="189"/>
        <v>8.1224027200604409E-3</v>
      </c>
      <c r="K3396" s="8">
        <f t="shared" si="187"/>
        <v>5.090884848484873E-3</v>
      </c>
      <c r="L3396" s="8">
        <f t="shared" ref="L3396:L3459" si="190">H3396*$X$12+I3396*$Y$12+$Z$12*J3396+$AA$12*K3396</f>
        <v>-2.0472648685313927E-3</v>
      </c>
    </row>
    <row r="3397" spans="1:12" x14ac:dyDescent="0.25">
      <c r="A3397" s="5">
        <v>44203</v>
      </c>
      <c r="B3397" s="10">
        <v>1939.9</v>
      </c>
      <c r="C3397" s="6">
        <v>44.01</v>
      </c>
      <c r="D3397" s="6">
        <v>53.4</v>
      </c>
      <c r="E3397" s="6">
        <v>121.779999</v>
      </c>
      <c r="F3397" s="7">
        <v>8.2750000000000004E-2</v>
      </c>
      <c r="G3397" s="4">
        <f t="shared" si="188"/>
        <v>2.2976632247928563E-6</v>
      </c>
      <c r="H3397" s="8">
        <f t="shared" si="189"/>
        <v>1.8592160305738452E-3</v>
      </c>
      <c r="I3397" s="8">
        <f t="shared" si="189"/>
        <v>2.8271028037383201E-2</v>
      </c>
      <c r="J3397" s="8">
        <f t="shared" si="189"/>
        <v>5.6211354693650253E-4</v>
      </c>
      <c r="K3397" s="8">
        <f t="shared" si="187"/>
        <v>-2.0903666688462771E-2</v>
      </c>
      <c r="L3397" s="8">
        <f t="shared" si="190"/>
        <v>-6.5005663041531455E-3</v>
      </c>
    </row>
    <row r="3398" spans="1:12" x14ac:dyDescent="0.25">
      <c r="A3398" s="1">
        <v>44204</v>
      </c>
      <c r="B3398" s="9">
        <v>1861.3</v>
      </c>
      <c r="C3398" s="2">
        <v>43.8</v>
      </c>
      <c r="D3398" s="2">
        <v>52.8</v>
      </c>
      <c r="E3398" s="2">
        <v>123.239998</v>
      </c>
      <c r="F3398" s="3">
        <v>8.3250000000000005E-2</v>
      </c>
      <c r="G3398" s="4">
        <f t="shared" si="188"/>
        <v>2.3115406273532813E-6</v>
      </c>
      <c r="H3398" s="8">
        <f t="shared" si="189"/>
        <v>-4.0517552451157346E-2</v>
      </c>
      <c r="I3398" s="8">
        <f t="shared" si="189"/>
        <v>-4.7716428084526438E-3</v>
      </c>
      <c r="J3398" s="8">
        <f t="shared" si="189"/>
        <v>-1.1235955056179803E-2</v>
      </c>
      <c r="K3398" s="8">
        <f t="shared" si="187"/>
        <v>1.1988824207495651E-2</v>
      </c>
      <c r="L3398" s="8">
        <f t="shared" si="190"/>
        <v>-8.8097490141967744E-3</v>
      </c>
    </row>
    <row r="3399" spans="1:12" x14ac:dyDescent="0.25">
      <c r="A3399" s="5">
        <v>44207</v>
      </c>
      <c r="B3399" s="10">
        <v>1876.7</v>
      </c>
      <c r="C3399" s="6">
        <v>42.22</v>
      </c>
      <c r="D3399" s="6">
        <v>53.65</v>
      </c>
      <c r="E3399" s="6">
        <v>122.410004</v>
      </c>
      <c r="F3399" s="7">
        <v>8.2879999999999995E-2</v>
      </c>
      <c r="G3399" s="4">
        <f t="shared" si="188"/>
        <v>2.3012713561421094E-6</v>
      </c>
      <c r="H3399" s="8">
        <f t="shared" si="189"/>
        <v>8.2737871380218625E-3</v>
      </c>
      <c r="I3399" s="8">
        <f t="shared" si="189"/>
        <v>-3.6073059360730554E-2</v>
      </c>
      <c r="J3399" s="8">
        <f t="shared" si="189"/>
        <v>1.6098484848484876E-2</v>
      </c>
      <c r="K3399" s="8">
        <f t="shared" si="187"/>
        <v>-6.7347777788831125E-3</v>
      </c>
      <c r="L3399" s="8">
        <f t="shared" si="190"/>
        <v>-9.1968076153584998E-4</v>
      </c>
    </row>
    <row r="3400" spans="1:12" x14ac:dyDescent="0.25">
      <c r="A3400" s="1">
        <v>44208</v>
      </c>
      <c r="B3400" s="9">
        <v>1869.5</v>
      </c>
      <c r="C3400" s="2">
        <v>43.04</v>
      </c>
      <c r="D3400" s="2">
        <v>53.79</v>
      </c>
      <c r="E3400" s="2">
        <v>121.779999</v>
      </c>
      <c r="F3400" s="3">
        <v>8.2500000000000004E-2</v>
      </c>
      <c r="G3400" s="4">
        <f t="shared" si="188"/>
        <v>2.2907244974224028E-6</v>
      </c>
      <c r="H3400" s="8">
        <f t="shared" si="189"/>
        <v>-3.8365215537912536E-3</v>
      </c>
      <c r="I3400" s="8">
        <f t="shared" si="189"/>
        <v>1.9422074846044537E-2</v>
      </c>
      <c r="J3400" s="8">
        <f t="shared" si="189"/>
        <v>2.6095060577819304E-3</v>
      </c>
      <c r="K3400" s="8">
        <f t="shared" si="187"/>
        <v>-5.1466790246979897E-3</v>
      </c>
      <c r="L3400" s="8">
        <f t="shared" si="190"/>
        <v>-1.4219942812933842E-3</v>
      </c>
    </row>
    <row r="3401" spans="1:12" x14ac:dyDescent="0.25">
      <c r="A3401" s="5">
        <v>44209</v>
      </c>
      <c r="B3401" s="10">
        <v>1879.8</v>
      </c>
      <c r="C3401" s="6">
        <v>43.7</v>
      </c>
      <c r="D3401" s="6">
        <v>53.6</v>
      </c>
      <c r="E3401" s="6">
        <v>127.879997</v>
      </c>
      <c r="F3401" s="7">
        <v>8.2629999999999995E-2</v>
      </c>
      <c r="G3401" s="4">
        <f t="shared" si="188"/>
        <v>2.2943326378754847E-6</v>
      </c>
      <c r="H3401" s="8">
        <f t="shared" si="189"/>
        <v>5.5094945172505776E-3</v>
      </c>
      <c r="I3401" s="8">
        <f t="shared" si="189"/>
        <v>1.5334572490706406E-2</v>
      </c>
      <c r="J3401" s="8">
        <f t="shared" si="189"/>
        <v>-3.5322550659973549E-3</v>
      </c>
      <c r="K3401" s="8">
        <f t="shared" si="187"/>
        <v>5.0090310807113729E-2</v>
      </c>
      <c r="L3401" s="8">
        <f t="shared" si="190"/>
        <v>2.5061264574874023E-2</v>
      </c>
    </row>
    <row r="3402" spans="1:12" x14ac:dyDescent="0.25">
      <c r="A3402" s="1">
        <v>44210</v>
      </c>
      <c r="B3402" s="9">
        <v>1876.3</v>
      </c>
      <c r="C3402" s="2">
        <v>43.48</v>
      </c>
      <c r="D3402" s="2">
        <v>53.3</v>
      </c>
      <c r="E3402" s="2">
        <v>127.80999799999999</v>
      </c>
      <c r="F3402" s="3">
        <v>8.2879999999999995E-2</v>
      </c>
      <c r="G3402" s="4">
        <f t="shared" si="188"/>
        <v>2.3012713561421094E-6</v>
      </c>
      <c r="H3402" s="8">
        <f t="shared" si="189"/>
        <v>-1.8619002021491649E-3</v>
      </c>
      <c r="I3402" s="8">
        <f t="shared" si="189"/>
        <v>-5.0343249427918981E-3</v>
      </c>
      <c r="J3402" s="8">
        <f t="shared" si="189"/>
        <v>-5.5970149253732138E-3</v>
      </c>
      <c r="K3402" s="8">
        <f t="shared" si="187"/>
        <v>-5.4738036942564143E-4</v>
      </c>
      <c r="L3402" s="8">
        <f t="shared" si="190"/>
        <v>-2.1525662877797105E-3</v>
      </c>
    </row>
    <row r="3403" spans="1:12" x14ac:dyDescent="0.25">
      <c r="A3403" s="5">
        <v>44211</v>
      </c>
      <c r="B3403" s="10">
        <v>1853.5</v>
      </c>
      <c r="C3403" s="6">
        <v>42.73</v>
      </c>
      <c r="D3403" s="6">
        <v>53.08</v>
      </c>
      <c r="E3403" s="6">
        <v>128.699997</v>
      </c>
      <c r="F3403" s="7">
        <v>8.3250000000000005E-2</v>
      </c>
      <c r="G3403" s="4">
        <f t="shared" si="188"/>
        <v>2.3115406273532813E-6</v>
      </c>
      <c r="H3403" s="8">
        <f t="shared" si="189"/>
        <v>-1.2151574908063718E-2</v>
      </c>
      <c r="I3403" s="8">
        <f t="shared" si="189"/>
        <v>-1.7249310027598896E-2</v>
      </c>
      <c r="J3403" s="8">
        <f t="shared" si="189"/>
        <v>-4.1275797373358141E-3</v>
      </c>
      <c r="K3403" s="8">
        <f t="shared" si="187"/>
        <v>6.9634536728496246E-3</v>
      </c>
      <c r="L3403" s="8">
        <f t="shared" si="190"/>
        <v>-2.5535574740242384E-3</v>
      </c>
    </row>
    <row r="3404" spans="1:12" x14ac:dyDescent="0.25">
      <c r="A3404" s="1">
        <v>44213</v>
      </c>
      <c r="B3404" s="9">
        <v>1809.75</v>
      </c>
      <c r="C3404" s="2">
        <v>41.95</v>
      </c>
      <c r="D3404" s="2">
        <v>52.68</v>
      </c>
      <c r="E3404" s="2">
        <v>126.660004</v>
      </c>
      <c r="F3404" s="3">
        <v>8.2500000000000004E-2</v>
      </c>
      <c r="G3404" s="4">
        <f t="shared" si="188"/>
        <v>2.2907244974224028E-6</v>
      </c>
      <c r="H3404" s="8">
        <f t="shared" si="189"/>
        <v>-2.3603992446722417E-2</v>
      </c>
      <c r="I3404" s="8">
        <f t="shared" si="189"/>
        <v>-1.8254153990170701E-2</v>
      </c>
      <c r="J3404" s="8">
        <f t="shared" si="189"/>
        <v>-7.5357950263752558E-3</v>
      </c>
      <c r="K3404" s="8">
        <f t="shared" si="187"/>
        <v>-1.5850761830243053E-2</v>
      </c>
      <c r="L3404" s="8">
        <f t="shared" si="190"/>
        <v>-1.6953775375397911E-2</v>
      </c>
    </row>
    <row r="3405" spans="1:12" x14ac:dyDescent="0.25">
      <c r="A3405" s="5">
        <v>44214</v>
      </c>
      <c r="B3405" s="10">
        <v>1836.6</v>
      </c>
      <c r="C3405" s="6">
        <v>41.24</v>
      </c>
      <c r="D3405" s="6">
        <v>52.81</v>
      </c>
      <c r="E3405" s="6">
        <v>128.229996</v>
      </c>
      <c r="F3405" s="7">
        <v>8.2000000000000003E-2</v>
      </c>
      <c r="G3405" s="4">
        <f t="shared" si="188"/>
        <v>2.2768469911671474E-6</v>
      </c>
      <c r="H3405" s="8">
        <f t="shared" si="189"/>
        <v>1.4836303356817189E-2</v>
      </c>
      <c r="I3405" s="8">
        <f t="shared" si="189"/>
        <v>-1.6924910607866526E-2</v>
      </c>
      <c r="J3405" s="8">
        <f t="shared" si="189"/>
        <v>2.4677296886864569E-3</v>
      </c>
      <c r="K3405" s="8">
        <f t="shared" si="187"/>
        <v>1.23953256783412E-2</v>
      </c>
      <c r="L3405" s="8">
        <f t="shared" si="190"/>
        <v>9.0222248628317372E-3</v>
      </c>
    </row>
    <row r="3406" spans="1:12" x14ac:dyDescent="0.25">
      <c r="A3406" s="1">
        <v>44215</v>
      </c>
      <c r="B3406" s="9">
        <v>1862</v>
      </c>
      <c r="C3406" s="2">
        <v>41.77</v>
      </c>
      <c r="D3406" s="2">
        <v>52.95</v>
      </c>
      <c r="E3406" s="2">
        <v>131.88000500000001</v>
      </c>
      <c r="F3406" s="3">
        <v>8.1250000000000003E-2</v>
      </c>
      <c r="G3406" s="4">
        <f t="shared" si="188"/>
        <v>2.2560306018881704E-6</v>
      </c>
      <c r="H3406" s="8">
        <f t="shared" si="189"/>
        <v>1.3829903081781603E-2</v>
      </c>
      <c r="I3406" s="8">
        <f t="shared" si="189"/>
        <v>1.2851600387972869E-2</v>
      </c>
      <c r="J3406" s="8">
        <f t="shared" si="189"/>
        <v>2.6510130657072632E-3</v>
      </c>
      <c r="K3406" s="8">
        <f t="shared" si="187"/>
        <v>2.846454896559469E-2</v>
      </c>
      <c r="L3406" s="8">
        <f t="shared" si="190"/>
        <v>1.8527107966160188E-2</v>
      </c>
    </row>
    <row r="3407" spans="1:12" x14ac:dyDescent="0.25">
      <c r="A3407" s="5">
        <v>44216</v>
      </c>
      <c r="B3407" s="10">
        <v>1887.5</v>
      </c>
      <c r="C3407" s="6">
        <v>41.6</v>
      </c>
      <c r="D3407" s="6">
        <v>53.02</v>
      </c>
      <c r="E3407" s="6">
        <v>130.96000699999999</v>
      </c>
      <c r="F3407" s="7">
        <v>8.5379999999999998E-2</v>
      </c>
      <c r="G3407" s="4">
        <f t="shared" si="188"/>
        <v>2.3706575880133585E-6</v>
      </c>
      <c r="H3407" s="8">
        <f t="shared" si="189"/>
        <v>1.3694951664876477E-2</v>
      </c>
      <c r="I3407" s="8">
        <f t="shared" si="189"/>
        <v>-4.0699066315537874E-3</v>
      </c>
      <c r="J3407" s="8">
        <f t="shared" si="189"/>
        <v>1.3220018885741318E-3</v>
      </c>
      <c r="K3407" s="8">
        <f t="shared" si="187"/>
        <v>-6.9760233933872E-3</v>
      </c>
      <c r="L3407" s="8">
        <f t="shared" si="190"/>
        <v>7.6406129373984572E-4</v>
      </c>
    </row>
    <row r="3408" spans="1:12" x14ac:dyDescent="0.25">
      <c r="A3408" s="1">
        <v>44217</v>
      </c>
      <c r="B3408" s="9">
        <v>1886.5</v>
      </c>
      <c r="C3408" s="2">
        <v>41.74</v>
      </c>
      <c r="D3408" s="2">
        <v>53.85</v>
      </c>
      <c r="E3408" s="2">
        <v>131.970001</v>
      </c>
      <c r="F3408" s="3">
        <v>8.4379999999999997E-2</v>
      </c>
      <c r="G3408" s="4">
        <f t="shared" si="188"/>
        <v>2.3429033026989288E-6</v>
      </c>
      <c r="H3408" s="8">
        <f t="shared" si="189"/>
        <v>-5.2980132450331126E-4</v>
      </c>
      <c r="I3408" s="8">
        <f t="shared" si="189"/>
        <v>3.365384615384629E-3</v>
      </c>
      <c r="J3408" s="8">
        <f t="shared" si="189"/>
        <v>1.5654470011316451E-2</v>
      </c>
      <c r="K3408" s="8">
        <f t="shared" si="187"/>
        <v>7.7122323305923932E-3</v>
      </c>
      <c r="L3408" s="8">
        <f t="shared" si="190"/>
        <v>6.2409292782564345E-3</v>
      </c>
    </row>
    <row r="3409" spans="1:12" x14ac:dyDescent="0.25">
      <c r="A3409" s="5">
        <v>44218</v>
      </c>
      <c r="B3409" s="10">
        <v>1874.6</v>
      </c>
      <c r="C3409" s="6">
        <v>41.27</v>
      </c>
      <c r="D3409" s="6">
        <v>54.45</v>
      </c>
      <c r="E3409" s="6">
        <v>136.69000199999999</v>
      </c>
      <c r="F3409" s="7">
        <v>8.4629999999999997E-2</v>
      </c>
      <c r="G3409" s="4">
        <f t="shared" si="188"/>
        <v>2.3498418999512438E-6</v>
      </c>
      <c r="H3409" s="8">
        <f t="shared" si="189"/>
        <v>-6.3079777365492133E-3</v>
      </c>
      <c r="I3409" s="8">
        <f t="shared" si="189"/>
        <v>-1.1260182079539981E-2</v>
      </c>
      <c r="J3409" s="8">
        <f t="shared" si="189"/>
        <v>1.1142061281337073E-2</v>
      </c>
      <c r="K3409" s="8">
        <f t="shared" si="187"/>
        <v>3.5765711633206673E-2</v>
      </c>
      <c r="L3409" s="8">
        <f t="shared" si="190"/>
        <v>1.5303526797625937E-2</v>
      </c>
    </row>
    <row r="3410" spans="1:12" x14ac:dyDescent="0.25">
      <c r="A3410" s="1">
        <v>44221</v>
      </c>
      <c r="B3410" s="9">
        <v>1874</v>
      </c>
      <c r="C3410" s="2">
        <v>41.6</v>
      </c>
      <c r="D3410" s="2">
        <v>54.05</v>
      </c>
      <c r="E3410" s="2">
        <v>134.86999499999999</v>
      </c>
      <c r="F3410" s="3">
        <v>8.5129999999999997E-2</v>
      </c>
      <c r="G3410" s="4">
        <f t="shared" si="188"/>
        <v>2.363719042719481E-6</v>
      </c>
      <c r="H3410" s="8">
        <f t="shared" si="189"/>
        <v>-3.2006828123328125E-4</v>
      </c>
      <c r="I3410" s="8">
        <f t="shared" si="189"/>
        <v>7.9961230918342199E-3</v>
      </c>
      <c r="J3410" s="8">
        <f t="shared" si="189"/>
        <v>-7.3461891643710866E-3</v>
      </c>
      <c r="K3410" s="8">
        <f t="shared" si="187"/>
        <v>-1.3314850928160817E-2</v>
      </c>
      <c r="L3410" s="8">
        <f t="shared" si="190"/>
        <v>-6.7044757530198753E-3</v>
      </c>
    </row>
    <row r="3411" spans="1:12" x14ac:dyDescent="0.25">
      <c r="A3411" s="5">
        <v>44222</v>
      </c>
      <c r="B3411" s="10">
        <v>1870</v>
      </c>
      <c r="C3411" s="6">
        <v>41.22</v>
      </c>
      <c r="D3411" s="6">
        <v>54.45</v>
      </c>
      <c r="E3411" s="6">
        <v>133.720001</v>
      </c>
      <c r="F3411" s="7">
        <v>8.5629999999999998E-2</v>
      </c>
      <c r="G3411" s="4">
        <f t="shared" si="188"/>
        <v>2.3775961162098014E-6</v>
      </c>
      <c r="H3411" s="8">
        <f t="shared" si="189"/>
        <v>-2.1344717182497333E-3</v>
      </c>
      <c r="I3411" s="8">
        <f t="shared" si="189"/>
        <v>-9.1346153846154458E-3</v>
      </c>
      <c r="J3411" s="8">
        <f t="shared" si="189"/>
        <v>7.4005550416282274E-3</v>
      </c>
      <c r="K3411" s="8">
        <f t="shared" si="187"/>
        <v>-8.5266852719909463E-3</v>
      </c>
      <c r="L3411" s="8">
        <f t="shared" si="190"/>
        <v>-4.0260079297094577E-3</v>
      </c>
    </row>
    <row r="3412" spans="1:12" x14ac:dyDescent="0.25">
      <c r="A3412" s="1">
        <v>44223</v>
      </c>
      <c r="B3412" s="9">
        <v>1864</v>
      </c>
      <c r="C3412" s="2">
        <v>41.5</v>
      </c>
      <c r="D3412" s="2">
        <v>54.27</v>
      </c>
      <c r="E3412" s="2">
        <v>132.69000199999999</v>
      </c>
      <c r="F3412" s="3">
        <v>8.1000000000000003E-2</v>
      </c>
      <c r="G3412" s="4">
        <f t="shared" si="188"/>
        <v>2.249091771044931E-6</v>
      </c>
      <c r="H3412" s="8">
        <f t="shared" si="189"/>
        <v>-3.2085561497326204E-3</v>
      </c>
      <c r="I3412" s="8">
        <f t="shared" si="189"/>
        <v>6.7928190198932835E-3</v>
      </c>
      <c r="J3412" s="8">
        <f t="shared" si="189"/>
        <v>-3.3057851239669369E-3</v>
      </c>
      <c r="K3412" s="8">
        <f t="shared" si="187"/>
        <v>-7.7026547434740425E-3</v>
      </c>
      <c r="L3412" s="8">
        <f t="shared" si="190"/>
        <v>-4.4347565674623373E-3</v>
      </c>
    </row>
    <row r="3413" spans="1:12" x14ac:dyDescent="0.25">
      <c r="A3413" s="5">
        <v>44224</v>
      </c>
      <c r="B3413" s="10">
        <v>1855.8</v>
      </c>
      <c r="C3413" s="6">
        <v>43.5</v>
      </c>
      <c r="D3413" s="6">
        <v>52.33</v>
      </c>
      <c r="E3413" s="6">
        <v>129.41000399999999</v>
      </c>
      <c r="F3413" s="7">
        <v>8.7379999999999999E-2</v>
      </c>
      <c r="G3413" s="4">
        <f t="shared" si="188"/>
        <v>2.4261653293056185E-6</v>
      </c>
      <c r="H3413" s="8">
        <f t="shared" si="189"/>
        <v>-4.3991416309013117E-3</v>
      </c>
      <c r="I3413" s="8">
        <f t="shared" si="189"/>
        <v>4.8192771084337352E-2</v>
      </c>
      <c r="J3413" s="8">
        <f t="shared" si="189"/>
        <v>-3.5747189976045785E-2</v>
      </c>
      <c r="K3413" s="8">
        <f t="shared" si="187"/>
        <v>-2.4719255034753911E-2</v>
      </c>
      <c r="L3413" s="8">
        <f t="shared" si="190"/>
        <v>-1.4495084883452606E-2</v>
      </c>
    </row>
    <row r="3414" spans="1:12" x14ac:dyDescent="0.25">
      <c r="A3414" s="1">
        <v>44225</v>
      </c>
      <c r="B3414" s="9">
        <v>1864</v>
      </c>
      <c r="C3414" s="2">
        <v>44.61</v>
      </c>
      <c r="D3414" s="2">
        <v>51.97</v>
      </c>
      <c r="E3414" s="2">
        <v>131.009995</v>
      </c>
      <c r="F3414" s="3">
        <v>8.5629999999999998E-2</v>
      </c>
      <c r="G3414" s="4">
        <f t="shared" si="188"/>
        <v>2.3775961162098014E-6</v>
      </c>
      <c r="H3414" s="8">
        <f t="shared" si="189"/>
        <v>4.4185795883177311E-3</v>
      </c>
      <c r="I3414" s="8">
        <f t="shared" si="189"/>
        <v>2.5517241379310333E-2</v>
      </c>
      <c r="J3414" s="8">
        <f t="shared" si="189"/>
        <v>-6.8794190712784149E-3</v>
      </c>
      <c r="K3414" s="8">
        <f t="shared" si="187"/>
        <v>1.2363735032416947E-2</v>
      </c>
      <c r="L3414" s="8">
        <f t="shared" si="190"/>
        <v>7.8922602692442813E-3</v>
      </c>
    </row>
    <row r="3415" spans="1:12" x14ac:dyDescent="0.25">
      <c r="A3415" s="5">
        <v>44228</v>
      </c>
      <c r="B3415" s="10">
        <v>1876</v>
      </c>
      <c r="C3415" s="6">
        <v>44.96</v>
      </c>
      <c r="D3415" s="6">
        <v>50.09</v>
      </c>
      <c r="E3415" s="6">
        <v>126.599998</v>
      </c>
      <c r="F3415" s="7">
        <v>7.7630000000000005E-2</v>
      </c>
      <c r="G3415" s="4">
        <f t="shared" si="188"/>
        <v>2.1555546427798333E-6</v>
      </c>
      <c r="H3415" s="8">
        <f t="shared" si="189"/>
        <v>6.4377682403433476E-3</v>
      </c>
      <c r="I3415" s="8">
        <f t="shared" si="189"/>
        <v>7.8457744900246908E-3</v>
      </c>
      <c r="J3415" s="8">
        <f t="shared" si="189"/>
        <v>-3.6174716182412844E-2</v>
      </c>
      <c r="K3415" s="8">
        <f t="shared" si="187"/>
        <v>-3.3661530938918091E-2</v>
      </c>
      <c r="L3415" s="8">
        <f t="shared" si="190"/>
        <v>-1.8775628914972663E-2</v>
      </c>
    </row>
    <row r="3416" spans="1:12" x14ac:dyDescent="0.25">
      <c r="A3416" s="1">
        <v>44229</v>
      </c>
      <c r="B3416" s="9">
        <v>1847.6</v>
      </c>
      <c r="C3416" s="2">
        <v>45.46</v>
      </c>
      <c r="D3416" s="2">
        <v>50.03</v>
      </c>
      <c r="E3416" s="2">
        <v>130.91999799999999</v>
      </c>
      <c r="F3416" s="3">
        <v>8.4629999999999997E-2</v>
      </c>
      <c r="G3416" s="4">
        <f t="shared" si="188"/>
        <v>2.3498418999512438E-6</v>
      </c>
      <c r="H3416" s="8">
        <f t="shared" si="189"/>
        <v>-1.5138592750533097E-2</v>
      </c>
      <c r="I3416" s="8">
        <f t="shared" si="189"/>
        <v>1.1120996441281139E-2</v>
      </c>
      <c r="J3416" s="8">
        <f t="shared" si="189"/>
        <v>-1.1978438810142198E-3</v>
      </c>
      <c r="K3416" s="8">
        <f t="shared" si="187"/>
        <v>3.412322328788657E-2</v>
      </c>
      <c r="L3416" s="8">
        <f t="shared" si="190"/>
        <v>1.1744400819772216E-2</v>
      </c>
    </row>
    <row r="3417" spans="1:12" x14ac:dyDescent="0.25">
      <c r="A3417" s="5">
        <v>44230</v>
      </c>
      <c r="B3417" s="10">
        <v>1851.1</v>
      </c>
      <c r="C3417" s="6">
        <v>46.84</v>
      </c>
      <c r="D3417" s="6">
        <v>50.62</v>
      </c>
      <c r="E3417" s="6">
        <v>132.050003</v>
      </c>
      <c r="F3417" s="7">
        <v>8.6379999999999998E-2</v>
      </c>
      <c r="G3417" s="4">
        <f t="shared" si="188"/>
        <v>2.398411596882255E-6</v>
      </c>
      <c r="H3417" s="8">
        <f t="shared" si="189"/>
        <v>1.8943494262827452E-3</v>
      </c>
      <c r="I3417" s="8">
        <f t="shared" si="189"/>
        <v>3.03563572371316E-2</v>
      </c>
      <c r="J3417" s="8">
        <f t="shared" si="189"/>
        <v>1.1792924245452654E-2</v>
      </c>
      <c r="K3417" s="8">
        <f t="shared" si="187"/>
        <v>8.6312634987972675E-3</v>
      </c>
      <c r="L3417" s="8">
        <f t="shared" si="190"/>
        <v>8.9725894441019492E-3</v>
      </c>
    </row>
    <row r="3418" spans="1:12" x14ac:dyDescent="0.25">
      <c r="A3418" s="1">
        <v>44231</v>
      </c>
      <c r="B3418" s="9">
        <v>1806.9</v>
      </c>
      <c r="C3418" s="2">
        <v>47.88</v>
      </c>
      <c r="D3418" s="2">
        <v>50.04</v>
      </c>
      <c r="E3418" s="2">
        <v>128.979996</v>
      </c>
      <c r="F3418" s="3">
        <v>8.6499999999999994E-2</v>
      </c>
      <c r="G3418" s="4">
        <f t="shared" si="188"/>
        <v>2.4017420594546479E-6</v>
      </c>
      <c r="H3418" s="8">
        <f t="shared" si="189"/>
        <v>-2.3877694343903529E-2</v>
      </c>
      <c r="I3418" s="8">
        <f t="shared" si="189"/>
        <v>2.220324508966693E-2</v>
      </c>
      <c r="J3418" s="8">
        <f t="shared" si="189"/>
        <v>-1.1457921770051329E-2</v>
      </c>
      <c r="K3418" s="8">
        <f t="shared" si="187"/>
        <v>-2.3248821887569392E-2</v>
      </c>
      <c r="L3418" s="8">
        <f t="shared" si="190"/>
        <v>-1.7688198793550543E-2</v>
      </c>
    </row>
    <row r="3419" spans="1:12" x14ac:dyDescent="0.25">
      <c r="A3419" s="5">
        <v>44232</v>
      </c>
      <c r="B3419" s="10">
        <v>1829</v>
      </c>
      <c r="C3419" s="6">
        <v>48.42</v>
      </c>
      <c r="D3419" s="6">
        <v>49.98</v>
      </c>
      <c r="E3419" s="6">
        <v>128.800003</v>
      </c>
      <c r="F3419" s="7">
        <v>8.6749999999999994E-2</v>
      </c>
      <c r="G3419" s="4">
        <f t="shared" si="188"/>
        <v>2.4086805101575237E-6</v>
      </c>
      <c r="H3419" s="8">
        <f t="shared" si="189"/>
        <v>1.2230892689136038E-2</v>
      </c>
      <c r="I3419" s="8">
        <f t="shared" si="189"/>
        <v>1.1278195488721787E-2</v>
      </c>
      <c r="J3419" s="8">
        <f t="shared" si="189"/>
        <v>-1.1990407673861366E-3</v>
      </c>
      <c r="K3419" s="8">
        <f t="shared" si="187"/>
        <v>-1.3955109752057681E-3</v>
      </c>
      <c r="L3419" s="8">
        <f t="shared" si="190"/>
        <v>3.7195627398270001E-3</v>
      </c>
    </row>
    <row r="3420" spans="1:12" x14ac:dyDescent="0.25">
      <c r="A3420" s="1">
        <v>44235</v>
      </c>
      <c r="B3420" s="9">
        <v>1848.4</v>
      </c>
      <c r="C3420" s="2">
        <v>50.31</v>
      </c>
      <c r="D3420" s="2">
        <v>50.16</v>
      </c>
      <c r="E3420" s="2">
        <v>130.88999899999999</v>
      </c>
      <c r="F3420" s="3">
        <v>8.6749999999999994E-2</v>
      </c>
      <c r="G3420" s="4">
        <f t="shared" si="188"/>
        <v>2.4086805101575237E-6</v>
      </c>
      <c r="H3420" s="8">
        <f t="shared" si="189"/>
        <v>1.060688901038824E-2</v>
      </c>
      <c r="I3420" s="8">
        <f t="shared" si="189"/>
        <v>3.903345724907064E-2</v>
      </c>
      <c r="J3420" s="8">
        <f t="shared" si="189"/>
        <v>3.6014405762304865E-3</v>
      </c>
      <c r="K3420" s="8">
        <f t="shared" si="187"/>
        <v>1.6226676640682881E-2</v>
      </c>
      <c r="L3420" s="8">
        <f t="shared" si="190"/>
        <v>1.4350577293021749E-2</v>
      </c>
    </row>
    <row r="3421" spans="1:12" x14ac:dyDescent="0.25">
      <c r="A3421" s="5">
        <v>44236</v>
      </c>
      <c r="B3421" s="10">
        <v>1852.3</v>
      </c>
      <c r="C3421" s="6">
        <v>47.89</v>
      </c>
      <c r="D3421" s="6">
        <v>49.16</v>
      </c>
      <c r="E3421" s="6">
        <v>128.91000399999999</v>
      </c>
      <c r="F3421" s="7">
        <v>8.6879999999999999E-2</v>
      </c>
      <c r="G3421" s="4">
        <f t="shared" si="188"/>
        <v>2.4122884976218728E-6</v>
      </c>
      <c r="H3421" s="8">
        <f t="shared" si="189"/>
        <v>2.1099329149533992E-3</v>
      </c>
      <c r="I3421" s="8">
        <f t="shared" si="189"/>
        <v>-4.8101769032001619E-2</v>
      </c>
      <c r="J3421" s="8">
        <f t="shared" si="189"/>
        <v>-1.9936204146730464E-2</v>
      </c>
      <c r="K3421" s="8">
        <f t="shared" si="187"/>
        <v>-1.512716796643877E-2</v>
      </c>
      <c r="L3421" s="8">
        <f t="shared" si="190"/>
        <v>-1.3573643373609735E-2</v>
      </c>
    </row>
    <row r="3422" spans="1:12" x14ac:dyDescent="0.25">
      <c r="A3422" s="1">
        <v>44237</v>
      </c>
      <c r="B3422" s="9">
        <v>1857.5</v>
      </c>
      <c r="C3422" s="2">
        <v>48.84</v>
      </c>
      <c r="D3422" s="2">
        <v>48.74</v>
      </c>
      <c r="E3422" s="2">
        <v>127.139999</v>
      </c>
      <c r="F3422" s="3">
        <v>8.5879999999999998E-2</v>
      </c>
      <c r="G3422" s="4">
        <f t="shared" si="188"/>
        <v>2.3845346270867651E-6</v>
      </c>
      <c r="H3422" s="8">
        <f t="shared" si="189"/>
        <v>2.8073206284079501E-3</v>
      </c>
      <c r="I3422" s="8">
        <f t="shared" si="189"/>
        <v>1.9837126748799391E-2</v>
      </c>
      <c r="J3422" s="8">
        <f t="shared" si="189"/>
        <v>-8.5435313262814203E-3</v>
      </c>
      <c r="K3422" s="8">
        <f t="shared" si="187"/>
        <v>-1.3730548018600509E-2</v>
      </c>
      <c r="L3422" s="8">
        <f t="shared" si="190"/>
        <v>-5.1847085366656196E-3</v>
      </c>
    </row>
    <row r="3423" spans="1:12" x14ac:dyDescent="0.25">
      <c r="A3423" s="5">
        <v>44238</v>
      </c>
      <c r="B3423" s="10">
        <v>1841.7</v>
      </c>
      <c r="C3423" s="6">
        <v>49.53</v>
      </c>
      <c r="D3423" s="6">
        <v>48.54</v>
      </c>
      <c r="E3423" s="6">
        <v>127.83000199999999</v>
      </c>
      <c r="F3423" s="7">
        <v>8.5999999999999993E-2</v>
      </c>
      <c r="G3423" s="4">
        <f t="shared" si="188"/>
        <v>2.3878651060904588E-6</v>
      </c>
      <c r="H3423" s="8">
        <f t="shared" si="189"/>
        <v>-8.5060565275908231E-3</v>
      </c>
      <c r="I3423" s="8">
        <f t="shared" si="189"/>
        <v>1.412776412776408E-2</v>
      </c>
      <c r="J3423" s="8">
        <f t="shared" si="189"/>
        <v>-4.1034058268363321E-3</v>
      </c>
      <c r="K3423" s="8">
        <f t="shared" si="187"/>
        <v>5.4271118878960363E-3</v>
      </c>
      <c r="L3423" s="8">
        <f t="shared" si="190"/>
        <v>4.3781106197569213E-4</v>
      </c>
    </row>
    <row r="3424" spans="1:12" x14ac:dyDescent="0.25">
      <c r="A3424" s="1">
        <v>44239</v>
      </c>
      <c r="B3424" s="9">
        <v>1837.6</v>
      </c>
      <c r="C3424" s="2">
        <v>48.11</v>
      </c>
      <c r="D3424" s="2">
        <v>48.78</v>
      </c>
      <c r="E3424" s="2">
        <v>132.029999</v>
      </c>
      <c r="F3424" s="3">
        <v>8.6749999999999994E-2</v>
      </c>
      <c r="G3424" s="4">
        <f t="shared" si="188"/>
        <v>2.4086805101575237E-6</v>
      </c>
      <c r="H3424" s="8">
        <f t="shared" si="189"/>
        <v>-2.2262040506054927E-3</v>
      </c>
      <c r="I3424" s="8">
        <f t="shared" si="189"/>
        <v>-2.8669493236422403E-2</v>
      </c>
      <c r="J3424" s="8">
        <f t="shared" si="189"/>
        <v>4.9443757725587557E-3</v>
      </c>
      <c r="K3424" s="8">
        <f t="shared" si="187"/>
        <v>3.2856113074300121E-2</v>
      </c>
      <c r="L3424" s="8">
        <f t="shared" si="190"/>
        <v>1.2707073234545325E-2</v>
      </c>
    </row>
    <row r="3425" spans="1:12" x14ac:dyDescent="0.25">
      <c r="A3425" s="5">
        <v>44241</v>
      </c>
      <c r="B3425" s="10">
        <v>1821.05</v>
      </c>
      <c r="C3425" s="6">
        <v>47.43</v>
      </c>
      <c r="D3425" s="6">
        <v>48.81</v>
      </c>
      <c r="E3425" s="6">
        <v>136.86999499999999</v>
      </c>
      <c r="F3425" s="7">
        <v>8.6629999999999999E-2</v>
      </c>
      <c r="G3425" s="4">
        <f t="shared" si="188"/>
        <v>2.4053500560228258E-6</v>
      </c>
      <c r="H3425" s="8">
        <f t="shared" si="189"/>
        <v>-9.0063125816281855E-3</v>
      </c>
      <c r="I3425" s="8">
        <f t="shared" si="189"/>
        <v>-1.4134275618374553E-2</v>
      </c>
      <c r="J3425" s="8">
        <f t="shared" si="189"/>
        <v>6.1500615006152394E-4</v>
      </c>
      <c r="K3425" s="8">
        <f t="shared" si="187"/>
        <v>3.6658305208348785E-2</v>
      </c>
      <c r="L3425" s="8">
        <f t="shared" si="190"/>
        <v>1.291338595394678E-2</v>
      </c>
    </row>
    <row r="3426" spans="1:12" x14ac:dyDescent="0.25">
      <c r="A3426" s="1">
        <v>44242</v>
      </c>
      <c r="B3426" s="9">
        <v>1818.75</v>
      </c>
      <c r="C3426" s="2">
        <v>46.9</v>
      </c>
      <c r="D3426" s="2">
        <v>48.42</v>
      </c>
      <c r="E3426" s="2">
        <v>139.070007</v>
      </c>
      <c r="F3426" s="3">
        <v>8.6629999999999999E-2</v>
      </c>
      <c r="G3426" s="4">
        <f t="shared" si="188"/>
        <v>2.4053500560228258E-6</v>
      </c>
      <c r="H3426" s="8">
        <f t="shared" si="189"/>
        <v>-1.2630076055022952E-3</v>
      </c>
      <c r="I3426" s="8">
        <f t="shared" si="189"/>
        <v>-1.1174362218005506E-2</v>
      </c>
      <c r="J3426" s="8">
        <f t="shared" si="189"/>
        <v>-7.9901659496005029E-3</v>
      </c>
      <c r="K3426" s="8">
        <f t="shared" si="187"/>
        <v>1.607373478752604E-2</v>
      </c>
      <c r="L3426" s="8">
        <f t="shared" si="190"/>
        <v>4.6628752417776321E-3</v>
      </c>
    </row>
    <row r="3427" spans="1:12" x14ac:dyDescent="0.25">
      <c r="A3427" s="5">
        <v>44243</v>
      </c>
      <c r="B3427" s="10">
        <v>1813.6</v>
      </c>
      <c r="C3427" s="6">
        <v>45.87</v>
      </c>
      <c r="D3427" s="6">
        <v>48.91</v>
      </c>
      <c r="E3427" s="6">
        <v>142.91999799999999</v>
      </c>
      <c r="F3427" s="7">
        <v>8.5129999999999997E-2</v>
      </c>
      <c r="G3427" s="4">
        <f t="shared" si="188"/>
        <v>2.363719042719481E-6</v>
      </c>
      <c r="H3427" s="8">
        <f t="shared" si="189"/>
        <v>-2.831615120274964E-3</v>
      </c>
      <c r="I3427" s="8">
        <f t="shared" si="189"/>
        <v>-2.196162046908318E-2</v>
      </c>
      <c r="J3427" s="8">
        <f t="shared" si="189"/>
        <v>1.011978521272191E-2</v>
      </c>
      <c r="K3427" s="8">
        <f t="shared" si="187"/>
        <v>2.7683834085087726E-2</v>
      </c>
      <c r="L3427" s="8">
        <f t="shared" si="190"/>
        <v>1.1601148210485045E-2</v>
      </c>
    </row>
    <row r="3428" spans="1:12" x14ac:dyDescent="0.25">
      <c r="A3428" s="1">
        <v>44244</v>
      </c>
      <c r="B3428" s="9">
        <v>1787.2</v>
      </c>
      <c r="C3428" s="2">
        <v>45.35</v>
      </c>
      <c r="D3428" s="2">
        <v>48.89</v>
      </c>
      <c r="E3428" s="2">
        <v>143.16000399999999</v>
      </c>
      <c r="F3428" s="3">
        <v>8.6629999999999999E-2</v>
      </c>
      <c r="G3428" s="4">
        <f t="shared" si="188"/>
        <v>2.4053500560228258E-6</v>
      </c>
      <c r="H3428" s="8">
        <f t="shared" si="189"/>
        <v>-1.4556682840758638E-2</v>
      </c>
      <c r="I3428" s="8">
        <f t="shared" si="189"/>
        <v>-1.1336385437104775E-2</v>
      </c>
      <c r="J3428" s="8">
        <f t="shared" si="189"/>
        <v>-4.0891433244727096E-4</v>
      </c>
      <c r="K3428" s="8">
        <f t="shared" si="187"/>
        <v>1.6793031301329431E-3</v>
      </c>
      <c r="L3428" s="8">
        <f t="shared" si="190"/>
        <v>-4.5518813595145976E-3</v>
      </c>
    </row>
    <row r="3429" spans="1:12" x14ac:dyDescent="0.25">
      <c r="A3429" s="5">
        <v>44245</v>
      </c>
      <c r="B3429" s="10">
        <v>1789</v>
      </c>
      <c r="C3429" s="6">
        <v>46.06</v>
      </c>
      <c r="D3429" s="6">
        <v>48.69</v>
      </c>
      <c r="E3429" s="6">
        <v>142.05999800000001</v>
      </c>
      <c r="F3429" s="7">
        <v>8.6999999999999994E-2</v>
      </c>
      <c r="G3429" s="4">
        <f t="shared" si="188"/>
        <v>2.4156189435409203E-6</v>
      </c>
      <c r="H3429" s="8">
        <f t="shared" si="189"/>
        <v>1.0071620411817113E-3</v>
      </c>
      <c r="I3429" s="8">
        <f t="shared" si="189"/>
        <v>1.5656008820286678E-2</v>
      </c>
      <c r="J3429" s="8">
        <f t="shared" si="189"/>
        <v>-4.0908161178155626E-3</v>
      </c>
      <c r="K3429" s="8">
        <f t="shared" si="187"/>
        <v>-7.683752230126923E-3</v>
      </c>
      <c r="L3429" s="8">
        <f t="shared" si="190"/>
        <v>-2.5743476348742385E-3</v>
      </c>
    </row>
    <row r="3430" spans="1:12" x14ac:dyDescent="0.25">
      <c r="A3430" s="1">
        <v>44246</v>
      </c>
      <c r="B3430" s="9">
        <v>1791.3</v>
      </c>
      <c r="C3430" s="2">
        <v>44.84</v>
      </c>
      <c r="D3430" s="2">
        <v>49.03</v>
      </c>
      <c r="E3430" s="2">
        <v>137.08999600000001</v>
      </c>
      <c r="F3430" s="3">
        <v>8.6249999999999993E-2</v>
      </c>
      <c r="G3430" s="4">
        <f t="shared" si="188"/>
        <v>2.3948035914322929E-6</v>
      </c>
      <c r="H3430" s="8">
        <f t="shared" si="189"/>
        <v>1.2856344326439098E-3</v>
      </c>
      <c r="I3430" s="8">
        <f t="shared" si="189"/>
        <v>-2.6487190620929198E-2</v>
      </c>
      <c r="J3430" s="8">
        <f t="shared" si="189"/>
        <v>6.9829533785172194E-3</v>
      </c>
      <c r="K3430" s="8">
        <f t="shared" si="187"/>
        <v>-3.4985232084826533E-2</v>
      </c>
      <c r="L3430" s="8">
        <f t="shared" si="190"/>
        <v>-1.6542273666212803E-2</v>
      </c>
    </row>
    <row r="3431" spans="1:12" x14ac:dyDescent="0.25">
      <c r="A3431" s="5">
        <v>44249</v>
      </c>
      <c r="B3431" s="10">
        <v>1821.4</v>
      </c>
      <c r="C3431" s="6">
        <v>44.92</v>
      </c>
      <c r="D3431" s="6">
        <v>48.27</v>
      </c>
      <c r="E3431" s="6">
        <v>131.96000699999999</v>
      </c>
      <c r="F3431" s="7">
        <v>8.4629999999999997E-2</v>
      </c>
      <c r="G3431" s="4">
        <f t="shared" si="188"/>
        <v>2.3498418999512438E-6</v>
      </c>
      <c r="H3431" s="8">
        <f t="shared" si="189"/>
        <v>1.6803438843298241E-2</v>
      </c>
      <c r="I3431" s="8">
        <f t="shared" si="189"/>
        <v>1.7841213202497389E-3</v>
      </c>
      <c r="J3431" s="8">
        <f t="shared" si="189"/>
        <v>-1.5500713848664043E-2</v>
      </c>
      <c r="K3431" s="8">
        <f t="shared" si="187"/>
        <v>-3.7420593403475061E-2</v>
      </c>
      <c r="L3431" s="8">
        <f t="shared" si="190"/>
        <v>-1.4467264045831249E-2</v>
      </c>
    </row>
    <row r="3432" spans="1:12" x14ac:dyDescent="0.25">
      <c r="A3432" s="1">
        <v>44250</v>
      </c>
      <c r="B3432" s="9">
        <v>1818.9</v>
      </c>
      <c r="C3432" s="2">
        <v>45.63</v>
      </c>
      <c r="D3432" s="2">
        <v>48.8</v>
      </c>
      <c r="E3432" s="2">
        <v>134.13999899999999</v>
      </c>
      <c r="F3432" s="3">
        <v>8.3750000000000005E-2</v>
      </c>
      <c r="G3432" s="4">
        <f t="shared" si="188"/>
        <v>2.325417960857834E-6</v>
      </c>
      <c r="H3432" s="8">
        <f t="shared" si="189"/>
        <v>-1.3725705501262764E-3</v>
      </c>
      <c r="I3432" s="8">
        <f t="shared" si="189"/>
        <v>1.58058771148709E-2</v>
      </c>
      <c r="J3432" s="8">
        <f t="shared" si="189"/>
        <v>1.0979904702713776E-2</v>
      </c>
      <c r="K3432" s="8">
        <f t="shared" si="187"/>
        <v>1.6520096122759367E-2</v>
      </c>
      <c r="L3432" s="8">
        <f t="shared" si="190"/>
        <v>1.0244424417463892E-2</v>
      </c>
    </row>
    <row r="3433" spans="1:12" x14ac:dyDescent="0.25">
      <c r="A3433" s="5">
        <v>44251</v>
      </c>
      <c r="B3433" s="10">
        <v>1811.4</v>
      </c>
      <c r="C3433" s="6">
        <v>47.42</v>
      </c>
      <c r="D3433" s="6">
        <v>48.95</v>
      </c>
      <c r="E3433" s="6">
        <v>134.990005</v>
      </c>
      <c r="F3433" s="7">
        <v>8.2879999999999995E-2</v>
      </c>
      <c r="G3433" s="4">
        <f t="shared" si="188"/>
        <v>2.3012713561421094E-6</v>
      </c>
      <c r="H3433" s="8">
        <f t="shared" si="189"/>
        <v>-4.1233712683490017E-3</v>
      </c>
      <c r="I3433" s="8">
        <f t="shared" si="189"/>
        <v>3.9228577690116131E-2</v>
      </c>
      <c r="J3433" s="8">
        <f t="shared" si="189"/>
        <v>3.0737704918033953E-3</v>
      </c>
      <c r="K3433" s="8">
        <f t="shared" si="187"/>
        <v>6.3367079643411031E-3</v>
      </c>
      <c r="L3433" s="8">
        <f t="shared" si="190"/>
        <v>5.4315692376805287E-3</v>
      </c>
    </row>
    <row r="3434" spans="1:12" x14ac:dyDescent="0.25">
      <c r="A3434" s="1">
        <v>44252</v>
      </c>
      <c r="B3434" s="9">
        <v>1791.3</v>
      </c>
      <c r="C3434" s="2">
        <v>48.33</v>
      </c>
      <c r="D3434" s="2">
        <v>48.96</v>
      </c>
      <c r="E3434" s="2">
        <v>133.94000199999999</v>
      </c>
      <c r="F3434" s="3">
        <v>7.9250000000000001E-2</v>
      </c>
      <c r="G3434" s="4">
        <f t="shared" si="188"/>
        <v>2.2005194701968378E-6</v>
      </c>
      <c r="H3434" s="8">
        <f t="shared" si="189"/>
        <v>-1.1096389532958007E-2</v>
      </c>
      <c r="I3434" s="8">
        <f t="shared" si="189"/>
        <v>1.9190215099114224E-2</v>
      </c>
      <c r="J3434" s="8">
        <f t="shared" si="189"/>
        <v>2.0429009193050071E-4</v>
      </c>
      <c r="K3434" s="8">
        <f t="shared" si="187"/>
        <v>-7.7783758879037294E-3</v>
      </c>
      <c r="L3434" s="8">
        <f t="shared" si="190"/>
        <v>-5.1849559850171778E-3</v>
      </c>
    </row>
    <row r="3435" spans="1:12" x14ac:dyDescent="0.25">
      <c r="A3435" s="5">
        <v>44253</v>
      </c>
      <c r="B3435" s="10">
        <v>1745.9</v>
      </c>
      <c r="C3435" s="6">
        <v>49.95</v>
      </c>
      <c r="D3435" s="6">
        <v>49.5</v>
      </c>
      <c r="E3435" s="6">
        <v>137.38999899999999</v>
      </c>
      <c r="F3435" s="7">
        <v>7.8750000000000001E-2</v>
      </c>
      <c r="G3435" s="4">
        <f t="shared" si="188"/>
        <v>2.186641514523302E-6</v>
      </c>
      <c r="H3435" s="8">
        <f t="shared" si="189"/>
        <v>-2.5344721710489512E-2</v>
      </c>
      <c r="I3435" s="8">
        <f t="shared" si="189"/>
        <v>3.3519553072625795E-2</v>
      </c>
      <c r="J3435" s="8">
        <f t="shared" si="189"/>
        <v>1.1029411764705864E-2</v>
      </c>
      <c r="K3435" s="8">
        <f t="shared" si="187"/>
        <v>2.5757779218190519E-2</v>
      </c>
      <c r="L3435" s="8">
        <f t="shared" si="190"/>
        <v>8.8314123273642783E-3</v>
      </c>
    </row>
    <row r="3436" spans="1:12" x14ac:dyDescent="0.25">
      <c r="A3436" s="1">
        <v>44256</v>
      </c>
      <c r="B3436" s="9">
        <v>1739.6</v>
      </c>
      <c r="C3436" s="2">
        <v>52.1</v>
      </c>
      <c r="D3436" s="2">
        <v>49.96</v>
      </c>
      <c r="E3436" s="2">
        <v>136.759995</v>
      </c>
      <c r="F3436" s="3">
        <v>7.9250000000000001E-2</v>
      </c>
      <c r="G3436" s="4">
        <f t="shared" si="188"/>
        <v>2.2005194701968378E-6</v>
      </c>
      <c r="H3436" s="8">
        <f t="shared" si="189"/>
        <v>-3.6084540924452612E-3</v>
      </c>
      <c r="I3436" s="8">
        <f t="shared" si="189"/>
        <v>4.304304304304301E-2</v>
      </c>
      <c r="J3436" s="8">
        <f t="shared" si="189"/>
        <v>9.2929292929293094E-3</v>
      </c>
      <c r="K3436" s="8">
        <f t="shared" si="187"/>
        <v>-4.5855157186512931E-3</v>
      </c>
      <c r="L3436" s="8">
        <f t="shared" si="190"/>
        <v>1.9795906493409688E-3</v>
      </c>
    </row>
    <row r="3437" spans="1:12" x14ac:dyDescent="0.25">
      <c r="A3437" s="5">
        <v>44257</v>
      </c>
      <c r="B3437" s="10">
        <v>1750.3</v>
      </c>
      <c r="C3437" s="6">
        <v>50.63</v>
      </c>
      <c r="D3437" s="6">
        <v>49.85</v>
      </c>
      <c r="E3437" s="6">
        <v>136.91000399999999</v>
      </c>
      <c r="F3437" s="7">
        <v>8.1129999999999994E-2</v>
      </c>
      <c r="G3437" s="4">
        <f t="shared" si="188"/>
        <v>2.2526999652328072E-6</v>
      </c>
      <c r="H3437" s="8">
        <f t="shared" si="189"/>
        <v>6.1508392733962093E-3</v>
      </c>
      <c r="I3437" s="8">
        <f t="shared" si="189"/>
        <v>-2.8214971209213031E-2</v>
      </c>
      <c r="J3437" s="8">
        <f t="shared" si="189"/>
        <v>-2.2017614091272906E-3</v>
      </c>
      <c r="K3437" s="8">
        <f t="shared" si="187"/>
        <v>1.0968777821319968E-3</v>
      </c>
      <c r="L3437" s="8">
        <f t="shared" si="190"/>
        <v>-3.953464201409616E-4</v>
      </c>
    </row>
    <row r="3438" spans="1:12" x14ac:dyDescent="0.25">
      <c r="A3438" s="1">
        <v>44258</v>
      </c>
      <c r="B3438" s="9">
        <v>1732.6</v>
      </c>
      <c r="C3438" s="2">
        <v>51.12</v>
      </c>
      <c r="D3438" s="2">
        <v>50.41</v>
      </c>
      <c r="E3438" s="2">
        <v>136.009995</v>
      </c>
      <c r="F3438" s="3">
        <v>8.2879999999999995E-2</v>
      </c>
      <c r="G3438" s="4">
        <f t="shared" si="188"/>
        <v>2.3012713561421094E-6</v>
      </c>
      <c r="H3438" s="8">
        <f t="shared" si="189"/>
        <v>-1.0112552133919926E-2</v>
      </c>
      <c r="I3438" s="8">
        <f t="shared" si="189"/>
        <v>9.6780564882479724E-3</v>
      </c>
      <c r="J3438" s="8">
        <f t="shared" si="189"/>
        <v>1.1233701103309833E-2</v>
      </c>
      <c r="K3438" s="8">
        <f t="shared" si="187"/>
        <v>-6.5737270740272788E-3</v>
      </c>
      <c r="L3438" s="8">
        <f t="shared" si="190"/>
        <v>-3.2945620170872275E-3</v>
      </c>
    </row>
    <row r="3439" spans="1:12" x14ac:dyDescent="0.25">
      <c r="A3439" s="5">
        <v>44259</v>
      </c>
      <c r="B3439" s="10">
        <v>1717.7</v>
      </c>
      <c r="C3439" s="6">
        <v>49.84</v>
      </c>
      <c r="D3439" s="6">
        <v>49.81</v>
      </c>
      <c r="E3439" s="6">
        <v>135.38999899999999</v>
      </c>
      <c r="F3439" s="7">
        <v>8.3000000000000004E-2</v>
      </c>
      <c r="G3439" s="4">
        <f t="shared" si="188"/>
        <v>2.3046019346217861E-6</v>
      </c>
      <c r="H3439" s="8">
        <f t="shared" si="189"/>
        <v>-8.5997922197852163E-3</v>
      </c>
      <c r="I3439" s="8">
        <f t="shared" si="189"/>
        <v>-2.5039123630672813E-2</v>
      </c>
      <c r="J3439" s="8">
        <f t="shared" si="189"/>
        <v>-1.1902400317397231E-2</v>
      </c>
      <c r="K3439" s="8">
        <f t="shared" si="187"/>
        <v>-4.5584591044210733E-3</v>
      </c>
      <c r="L3439" s="8">
        <f t="shared" si="190"/>
        <v>-8.6821726711718734E-3</v>
      </c>
    </row>
    <row r="3440" spans="1:12" x14ac:dyDescent="0.25">
      <c r="A3440" s="1">
        <v>44260</v>
      </c>
      <c r="B3440" s="9">
        <v>1716.3</v>
      </c>
      <c r="C3440" s="2">
        <v>50.52</v>
      </c>
      <c r="D3440" s="2">
        <v>50.57</v>
      </c>
      <c r="E3440" s="2">
        <v>135.13000500000001</v>
      </c>
      <c r="F3440" s="3">
        <v>8.2879999999999995E-2</v>
      </c>
      <c r="G3440" s="4">
        <f t="shared" si="188"/>
        <v>2.3012713561421094E-6</v>
      </c>
      <c r="H3440" s="8">
        <f t="shared" si="189"/>
        <v>-8.1504337195091744E-4</v>
      </c>
      <c r="I3440" s="8">
        <f t="shared" si="189"/>
        <v>1.3643659711075435E-2</v>
      </c>
      <c r="J3440" s="8">
        <f t="shared" si="189"/>
        <v>1.5257980325235856E-2</v>
      </c>
      <c r="K3440" s="8">
        <f t="shared" si="187"/>
        <v>-1.9203338645417795E-3</v>
      </c>
      <c r="L3440" s="8">
        <f t="shared" si="190"/>
        <v>2.5697930315421473E-3</v>
      </c>
    </row>
    <row r="3441" spans="1:12" x14ac:dyDescent="0.25">
      <c r="A3441" s="5">
        <v>44263</v>
      </c>
      <c r="B3441" s="10">
        <v>1694.9</v>
      </c>
      <c r="C3441" s="6">
        <v>52.04</v>
      </c>
      <c r="D3441" s="6">
        <v>50.62</v>
      </c>
      <c r="E3441" s="6">
        <v>135.36999499999999</v>
      </c>
      <c r="F3441" s="7">
        <v>8.1250000000000003E-2</v>
      </c>
      <c r="G3441" s="4">
        <f t="shared" si="188"/>
        <v>2.2560306018881704E-6</v>
      </c>
      <c r="H3441" s="8">
        <f t="shared" si="189"/>
        <v>-1.2468682631241545E-2</v>
      </c>
      <c r="I3441" s="8">
        <f t="shared" si="189"/>
        <v>3.0087094220110768E-2</v>
      </c>
      <c r="J3441" s="8">
        <f t="shared" si="189"/>
        <v>9.8872849515517416E-4</v>
      </c>
      <c r="K3441" s="8">
        <f t="shared" si="187"/>
        <v>1.7759934220381141E-3</v>
      </c>
      <c r="L3441" s="8">
        <f t="shared" si="190"/>
        <v>-2.1520016411356781E-4</v>
      </c>
    </row>
    <row r="3442" spans="1:12" x14ac:dyDescent="0.25">
      <c r="A3442" s="1">
        <v>44264</v>
      </c>
      <c r="B3442" s="9">
        <v>1733.3</v>
      </c>
      <c r="C3442" s="2">
        <v>52.85</v>
      </c>
      <c r="D3442" s="2">
        <v>50</v>
      </c>
      <c r="E3442" s="2">
        <v>133.19000199999999</v>
      </c>
      <c r="F3442" s="3">
        <v>7.9880000000000007E-2</v>
      </c>
      <c r="G3442" s="4">
        <f t="shared" si="188"/>
        <v>2.2180055960774325E-6</v>
      </c>
      <c r="H3442" s="8">
        <f t="shared" si="189"/>
        <v>2.265620390583507E-2</v>
      </c>
      <c r="I3442" s="8">
        <f t="shared" si="189"/>
        <v>1.5564950038432019E-2</v>
      </c>
      <c r="J3442" s="8">
        <f t="shared" si="189"/>
        <v>-1.2248123271434166E-2</v>
      </c>
      <c r="K3442" s="8">
        <f t="shared" si="187"/>
        <v>-1.6103960113169807E-2</v>
      </c>
      <c r="L3442" s="8">
        <f t="shared" si="190"/>
        <v>-1.3673780763421156E-3</v>
      </c>
    </row>
    <row r="3443" spans="1:12" x14ac:dyDescent="0.25">
      <c r="A3443" s="5">
        <v>44265</v>
      </c>
      <c r="B3443" s="10">
        <v>1737.3</v>
      </c>
      <c r="C3443" s="6">
        <v>52.02</v>
      </c>
      <c r="D3443" s="6">
        <v>50.16</v>
      </c>
      <c r="E3443" s="6">
        <v>130.83999600000001</v>
      </c>
      <c r="F3443" s="7">
        <v>7.9880000000000007E-2</v>
      </c>
      <c r="G3443" s="4">
        <f t="shared" si="188"/>
        <v>2.2180055960774325E-6</v>
      </c>
      <c r="H3443" s="8">
        <f t="shared" si="189"/>
        <v>2.3077366872439856E-3</v>
      </c>
      <c r="I3443" s="8">
        <f t="shared" si="189"/>
        <v>-1.5704824976348123E-2</v>
      </c>
      <c r="J3443" s="8">
        <f t="shared" si="189"/>
        <v>3.1999999999999316E-3</v>
      </c>
      <c r="K3443" s="8">
        <f t="shared" si="187"/>
        <v>-1.7644012048291576E-2</v>
      </c>
      <c r="L3443" s="8">
        <f t="shared" si="190"/>
        <v>-8.1007928755163633E-3</v>
      </c>
    </row>
    <row r="3444" spans="1:12" x14ac:dyDescent="0.25">
      <c r="A3444" s="1">
        <v>44266</v>
      </c>
      <c r="B3444" s="9">
        <v>1737.3</v>
      </c>
      <c r="C3444" s="2">
        <v>52.37</v>
      </c>
      <c r="D3444" s="2">
        <v>50.79</v>
      </c>
      <c r="E3444" s="2">
        <v>129.71000699999999</v>
      </c>
      <c r="F3444" s="3">
        <v>7.9750000000000001E-2</v>
      </c>
      <c r="G3444" s="4">
        <f t="shared" si="188"/>
        <v>2.2143973568145014E-6</v>
      </c>
      <c r="H3444" s="8">
        <f t="shared" si="189"/>
        <v>0</v>
      </c>
      <c r="I3444" s="8">
        <f t="shared" si="189"/>
        <v>6.7281814686657882E-3</v>
      </c>
      <c r="J3444" s="8">
        <f t="shared" si="189"/>
        <v>1.2559808612440243E-2</v>
      </c>
      <c r="K3444" s="8">
        <f t="shared" si="187"/>
        <v>-8.6364187904746127E-3</v>
      </c>
      <c r="L3444" s="8">
        <f t="shared" si="190"/>
        <v>-1.2646766314753331E-3</v>
      </c>
    </row>
    <row r="3445" spans="1:12" x14ac:dyDescent="0.25">
      <c r="A3445" s="5">
        <v>44267</v>
      </c>
      <c r="B3445" s="10">
        <v>1733.2</v>
      </c>
      <c r="C3445" s="6">
        <v>54.3</v>
      </c>
      <c r="D3445" s="6">
        <v>49.85</v>
      </c>
      <c r="E3445" s="6">
        <v>129.86999499999999</v>
      </c>
      <c r="F3445" s="7">
        <v>7.9630000000000006E-2</v>
      </c>
      <c r="G3445" s="4">
        <f t="shared" si="188"/>
        <v>2.2110666704211468E-6</v>
      </c>
      <c r="H3445" s="8">
        <f t="shared" si="189"/>
        <v>-2.3599838830368441E-3</v>
      </c>
      <c r="I3445" s="8">
        <f t="shared" si="189"/>
        <v>3.6853160206224936E-2</v>
      </c>
      <c r="J3445" s="8">
        <f t="shared" si="189"/>
        <v>-1.8507580232329155E-2</v>
      </c>
      <c r="K3445" s="8">
        <f t="shared" si="187"/>
        <v>1.233428350674582E-3</v>
      </c>
      <c r="L3445" s="8">
        <f t="shared" si="190"/>
        <v>-1.6775117139236813E-4</v>
      </c>
    </row>
    <row r="3446" spans="1:12" x14ac:dyDescent="0.25">
      <c r="A3446" s="1">
        <v>44270</v>
      </c>
      <c r="B3446" s="9">
        <v>1742.9</v>
      </c>
      <c r="C3446" s="2">
        <v>55.05</v>
      </c>
      <c r="D3446" s="2">
        <v>51</v>
      </c>
      <c r="E3446" s="2">
        <v>126</v>
      </c>
      <c r="F3446" s="3">
        <v>7.9630000000000006E-2</v>
      </c>
      <c r="G3446" s="4">
        <f t="shared" si="188"/>
        <v>2.2110666704211468E-6</v>
      </c>
      <c r="H3446" s="8">
        <f t="shared" si="189"/>
        <v>5.5965843526425366E-3</v>
      </c>
      <c r="I3446" s="8">
        <f t="shared" si="189"/>
        <v>1.3812154696132598E-2</v>
      </c>
      <c r="J3446" s="8">
        <f t="shared" si="189"/>
        <v>2.3069207622868577E-2</v>
      </c>
      <c r="K3446" s="8">
        <f t="shared" si="187"/>
        <v>-2.9798992446253572E-2</v>
      </c>
      <c r="L3446" s="8">
        <f t="shared" si="190"/>
        <v>-6.876179296940144E-3</v>
      </c>
    </row>
    <row r="3447" spans="1:12" x14ac:dyDescent="0.25">
      <c r="A3447" s="5">
        <v>44271</v>
      </c>
      <c r="B3447" s="10">
        <v>1744.5</v>
      </c>
      <c r="C3447" s="6">
        <v>56.7</v>
      </c>
      <c r="D3447" s="6">
        <v>50.39</v>
      </c>
      <c r="E3447" s="6">
        <v>125.860001</v>
      </c>
      <c r="F3447" s="7">
        <v>8.1500000000000003E-2</v>
      </c>
      <c r="G3447" s="4">
        <f t="shared" si="188"/>
        <v>2.2629694156339752E-6</v>
      </c>
      <c r="H3447" s="8">
        <f t="shared" si="189"/>
        <v>9.1801021286356589E-4</v>
      </c>
      <c r="I3447" s="8">
        <f t="shared" si="189"/>
        <v>2.9972752043596836E-2</v>
      </c>
      <c r="J3447" s="8">
        <f t="shared" si="189"/>
        <v>-1.1960784313725478E-2</v>
      </c>
      <c r="K3447" s="8">
        <f t="shared" si="187"/>
        <v>-1.1111031746031991E-3</v>
      </c>
      <c r="L3447" s="8">
        <f t="shared" si="190"/>
        <v>2.5889591550393404E-4</v>
      </c>
    </row>
    <row r="3448" spans="1:12" x14ac:dyDescent="0.25">
      <c r="A3448" s="1">
        <v>44272</v>
      </c>
      <c r="B3448" s="9">
        <v>1740.3</v>
      </c>
      <c r="C3448" s="2">
        <v>55.76</v>
      </c>
      <c r="D3448" s="2">
        <v>50.47</v>
      </c>
      <c r="E3448" s="2">
        <v>125.349998</v>
      </c>
      <c r="F3448" s="3">
        <v>8.0629999999999993E-2</v>
      </c>
      <c r="G3448" s="4">
        <f t="shared" si="188"/>
        <v>2.2388222693514592E-6</v>
      </c>
      <c r="H3448" s="8">
        <f t="shared" si="189"/>
        <v>-2.407566638005185E-3</v>
      </c>
      <c r="I3448" s="8">
        <f t="shared" si="189"/>
        <v>-1.6578483245149996E-2</v>
      </c>
      <c r="J3448" s="8">
        <f t="shared" si="189"/>
        <v>1.5876165905933379E-3</v>
      </c>
      <c r="K3448" s="8">
        <f t="shared" si="187"/>
        <v>-4.0521452085480088E-3</v>
      </c>
      <c r="L3448" s="8">
        <f t="shared" si="190"/>
        <v>-3.6643919131004055E-3</v>
      </c>
    </row>
    <row r="3449" spans="1:12" x14ac:dyDescent="0.25">
      <c r="A3449" s="5">
        <v>44273</v>
      </c>
      <c r="B3449" s="10">
        <v>1746.2</v>
      </c>
      <c r="C3449" s="6">
        <v>54.37</v>
      </c>
      <c r="D3449" s="6">
        <v>50.2</v>
      </c>
      <c r="E3449" s="6">
        <v>120.989998</v>
      </c>
      <c r="F3449" s="7">
        <v>8.0130000000000007E-2</v>
      </c>
      <c r="G3449" s="4">
        <f t="shared" si="188"/>
        <v>2.2249445044142391E-6</v>
      </c>
      <c r="H3449" s="8">
        <f t="shared" si="189"/>
        <v>3.3902200769982713E-3</v>
      </c>
      <c r="I3449" s="8">
        <f t="shared" si="189"/>
        <v>-2.4928263988522249E-2</v>
      </c>
      <c r="J3449" s="8">
        <f t="shared" si="189"/>
        <v>-5.3497127006141478E-3</v>
      </c>
      <c r="K3449" s="8">
        <f t="shared" si="187"/>
        <v>-3.478260925062001E-2</v>
      </c>
      <c r="L3449" s="8">
        <f t="shared" si="190"/>
        <v>-1.7758921229687131E-2</v>
      </c>
    </row>
    <row r="3450" spans="1:12" x14ac:dyDescent="0.25">
      <c r="A3450" s="1">
        <v>44274</v>
      </c>
      <c r="B3450" s="9">
        <v>1755.4</v>
      </c>
      <c r="C3450" s="2">
        <v>56.4</v>
      </c>
      <c r="D3450" s="2">
        <v>49.44</v>
      </c>
      <c r="E3450" s="2">
        <v>121.260002</v>
      </c>
      <c r="F3450" s="3">
        <v>7.8130000000000005E-2</v>
      </c>
      <c r="G3450" s="4">
        <f t="shared" si="188"/>
        <v>2.1694327532184587E-6</v>
      </c>
      <c r="H3450" s="8">
        <f t="shared" si="189"/>
        <v>5.2685832092544066E-3</v>
      </c>
      <c r="I3450" s="8">
        <f t="shared" si="189"/>
        <v>3.7336766599227536E-2</v>
      </c>
      <c r="J3450" s="8">
        <f t="shared" si="189"/>
        <v>-1.5139442231075799E-2</v>
      </c>
      <c r="K3450" s="8">
        <f t="shared" si="187"/>
        <v>2.2316224850255813E-3</v>
      </c>
      <c r="L3450" s="8">
        <f t="shared" si="190"/>
        <v>3.1441865819774898E-3</v>
      </c>
    </row>
    <row r="3451" spans="1:12" x14ac:dyDescent="0.25">
      <c r="A3451" s="5">
        <v>44277</v>
      </c>
      <c r="B3451" s="10">
        <v>1752.2</v>
      </c>
      <c r="C3451" s="6">
        <v>56.07</v>
      </c>
      <c r="D3451" s="6">
        <v>49.84</v>
      </c>
      <c r="E3451" s="6">
        <v>127.790001</v>
      </c>
      <c r="F3451" s="7">
        <v>8.1250000000000003E-2</v>
      </c>
      <c r="G3451" s="4">
        <f t="shared" si="188"/>
        <v>2.2560306018881704E-6</v>
      </c>
      <c r="H3451" s="8">
        <f t="shared" si="189"/>
        <v>-1.8229463370172299E-3</v>
      </c>
      <c r="I3451" s="8">
        <f t="shared" si="189"/>
        <v>-5.8510638297872043E-3</v>
      </c>
      <c r="J3451" s="8">
        <f t="shared" si="189"/>
        <v>8.0906148867315071E-3</v>
      </c>
      <c r="K3451" s="8">
        <f t="shared" si="187"/>
        <v>5.3851219629701172E-2</v>
      </c>
      <c r="L3451" s="8">
        <f t="shared" si="190"/>
        <v>2.4782733517268219E-2</v>
      </c>
    </row>
    <row r="3452" spans="1:12" x14ac:dyDescent="0.25">
      <c r="A3452" s="1">
        <v>44278</v>
      </c>
      <c r="B3452" s="9">
        <v>1739.3</v>
      </c>
      <c r="C3452" s="2">
        <v>56.52</v>
      </c>
      <c r="D3452" s="2">
        <v>49.72</v>
      </c>
      <c r="E3452" s="2">
        <v>125.120003</v>
      </c>
      <c r="F3452" s="3">
        <v>8.0500000000000002E-2</v>
      </c>
      <c r="G3452" s="4">
        <f t="shared" si="188"/>
        <v>2.2352140571779699E-6</v>
      </c>
      <c r="H3452" s="8">
        <f t="shared" si="189"/>
        <v>-7.3621732678918446E-3</v>
      </c>
      <c r="I3452" s="8">
        <f t="shared" si="189"/>
        <v>8.0256821829856051E-3</v>
      </c>
      <c r="J3452" s="8">
        <f t="shared" si="189"/>
        <v>-2.4077046548957571E-3</v>
      </c>
      <c r="K3452" s="8">
        <f t="shared" si="187"/>
        <v>-2.0893637836343758E-2</v>
      </c>
      <c r="L3452" s="8">
        <f t="shared" si="190"/>
        <v>-1.1401050828958419E-2</v>
      </c>
    </row>
    <row r="3453" spans="1:12" x14ac:dyDescent="0.25">
      <c r="A3453" s="5">
        <v>44279</v>
      </c>
      <c r="B3453" s="10">
        <v>1747</v>
      </c>
      <c r="C3453" s="6">
        <v>58.71</v>
      </c>
      <c r="D3453" s="6">
        <v>50.31</v>
      </c>
      <c r="E3453" s="6">
        <v>122.05999799999999</v>
      </c>
      <c r="F3453" s="7">
        <v>8.0130000000000007E-2</v>
      </c>
      <c r="G3453" s="4">
        <f t="shared" si="188"/>
        <v>2.2249445044142391E-6</v>
      </c>
      <c r="H3453" s="8">
        <f t="shared" si="189"/>
        <v>4.4270683608348448E-3</v>
      </c>
      <c r="I3453" s="8">
        <f t="shared" si="189"/>
        <v>3.8747346072186793E-2</v>
      </c>
      <c r="J3453" s="8">
        <f t="shared" si="189"/>
        <v>1.1866452131938926E-2</v>
      </c>
      <c r="K3453" s="8">
        <f t="shared" si="187"/>
        <v>-2.4456561114372766E-2</v>
      </c>
      <c r="L3453" s="8">
        <f t="shared" si="190"/>
        <v>-4.5956347505346651E-3</v>
      </c>
    </row>
    <row r="3454" spans="1:12" x14ac:dyDescent="0.25">
      <c r="A3454" s="1">
        <v>44280</v>
      </c>
      <c r="B3454" s="9">
        <v>1738.9</v>
      </c>
      <c r="C3454" s="2">
        <v>60.93</v>
      </c>
      <c r="D3454" s="2">
        <v>50.05</v>
      </c>
      <c r="E3454" s="2">
        <v>120.129997</v>
      </c>
      <c r="F3454" s="3">
        <v>8.0379999999999993E-2</v>
      </c>
      <c r="G3454" s="4">
        <f t="shared" si="188"/>
        <v>2.231883395653611E-6</v>
      </c>
      <c r="H3454" s="8">
        <f t="shared" si="189"/>
        <v>-4.6365197481396158E-3</v>
      </c>
      <c r="I3454" s="8">
        <f t="shared" si="189"/>
        <v>3.781297904956564E-2</v>
      </c>
      <c r="J3454" s="8">
        <f t="shared" si="189"/>
        <v>-5.1679586563308511E-3</v>
      </c>
      <c r="K3454" s="8">
        <f t="shared" si="187"/>
        <v>-1.5811904240732415E-2</v>
      </c>
      <c r="L3454" s="8">
        <f t="shared" si="190"/>
        <v>-6.2734304862137533E-3</v>
      </c>
    </row>
    <row r="3455" spans="1:12" x14ac:dyDescent="0.25">
      <c r="A3455" s="5">
        <v>44281</v>
      </c>
      <c r="B3455" s="10">
        <v>1746</v>
      </c>
      <c r="C3455" s="6">
        <v>60.87</v>
      </c>
      <c r="D3455" s="6">
        <v>51.47</v>
      </c>
      <c r="E3455" s="6">
        <v>121.41999800000001</v>
      </c>
      <c r="F3455" s="7">
        <v>8.4000000000000005E-2</v>
      </c>
      <c r="G3455" s="4">
        <f t="shared" si="188"/>
        <v>2.3323566016308916E-6</v>
      </c>
      <c r="H3455" s="8">
        <f t="shared" si="189"/>
        <v>4.0830410029328362E-3</v>
      </c>
      <c r="I3455" s="8">
        <f t="shared" si="189"/>
        <v>-9.8473658296409448E-4</v>
      </c>
      <c r="J3455" s="8">
        <f t="shared" si="189"/>
        <v>2.8371628371628408E-2</v>
      </c>
      <c r="K3455" s="8">
        <f t="shared" si="187"/>
        <v>1.0738375361817445E-2</v>
      </c>
      <c r="L3455" s="8">
        <f t="shared" si="190"/>
        <v>1.0742498930617968E-2</v>
      </c>
    </row>
    <row r="3456" spans="1:12" x14ac:dyDescent="0.25">
      <c r="A3456" s="1">
        <v>44284</v>
      </c>
      <c r="B3456" s="9">
        <v>1726.2</v>
      </c>
      <c r="C3456" s="2">
        <v>59.93</v>
      </c>
      <c r="D3456" s="2">
        <v>51.72</v>
      </c>
      <c r="E3456" s="2">
        <v>116.360001</v>
      </c>
      <c r="F3456" s="3">
        <v>7.9500000000000001E-2</v>
      </c>
      <c r="G3456" s="4">
        <f t="shared" si="188"/>
        <v>2.2074584222764315E-6</v>
      </c>
      <c r="H3456" s="8">
        <f t="shared" si="189"/>
        <v>-1.1340206185566984E-2</v>
      </c>
      <c r="I3456" s="8">
        <f t="shared" si="189"/>
        <v>-1.5442746837522552E-2</v>
      </c>
      <c r="J3456" s="8">
        <f t="shared" si="189"/>
        <v>4.8571983679813486E-3</v>
      </c>
      <c r="K3456" s="8">
        <f t="shared" si="187"/>
        <v>-4.1673505875037237E-2</v>
      </c>
      <c r="L3456" s="8">
        <f t="shared" si="190"/>
        <v>-2.2750535551810138E-2</v>
      </c>
    </row>
    <row r="3457" spans="1:12" x14ac:dyDescent="0.25">
      <c r="A3457" s="5">
        <v>44285</v>
      </c>
      <c r="B3457" s="10">
        <v>1697.7</v>
      </c>
      <c r="C3457" s="6">
        <v>61.77</v>
      </c>
      <c r="D3457" s="6">
        <v>51.18</v>
      </c>
      <c r="E3457" s="6">
        <v>121.089996</v>
      </c>
      <c r="F3457" s="7">
        <v>7.8880000000000006E-2</v>
      </c>
      <c r="G3457" s="4">
        <f t="shared" si="188"/>
        <v>2.1902497897574591E-6</v>
      </c>
      <c r="H3457" s="8">
        <f t="shared" si="189"/>
        <v>-1.6510253736531109E-2</v>
      </c>
      <c r="I3457" s="8">
        <f t="shared" si="189"/>
        <v>3.0702486233939653E-2</v>
      </c>
      <c r="J3457" s="8">
        <f t="shared" si="189"/>
        <v>-1.044083526682133E-2</v>
      </c>
      <c r="K3457" s="8">
        <f t="shared" si="187"/>
        <v>4.0649664483932091E-2</v>
      </c>
      <c r="L3457" s="8">
        <f t="shared" si="190"/>
        <v>1.4385478247718193E-2</v>
      </c>
    </row>
    <row r="3458" spans="1:12" x14ac:dyDescent="0.25">
      <c r="A3458" s="1">
        <v>44286</v>
      </c>
      <c r="B3458" s="9">
        <v>1727.3</v>
      </c>
      <c r="C3458" s="2">
        <v>61.31</v>
      </c>
      <c r="D3458" s="2">
        <v>51.41</v>
      </c>
      <c r="E3458" s="2">
        <v>119.980003</v>
      </c>
      <c r="F3458" s="3">
        <v>7.85E-2</v>
      </c>
      <c r="G3458" s="4">
        <f t="shared" si="188"/>
        <v>2.1797025107073154E-6</v>
      </c>
      <c r="H3458" s="8">
        <f t="shared" si="189"/>
        <v>1.7435353713848092E-2</v>
      </c>
      <c r="I3458" s="8">
        <f t="shared" si="189"/>
        <v>-7.4469807349846337E-3</v>
      </c>
      <c r="J3458" s="8">
        <f t="shared" si="189"/>
        <v>4.4939429464634015E-3</v>
      </c>
      <c r="K3458" s="8">
        <f t="shared" si="189"/>
        <v>-9.1666779805658176E-3</v>
      </c>
      <c r="L3458" s="8">
        <f t="shared" si="190"/>
        <v>1.1245500249457072E-3</v>
      </c>
    </row>
    <row r="3459" spans="1:12" x14ac:dyDescent="0.25">
      <c r="A3459" s="5">
        <v>44287</v>
      </c>
      <c r="B3459" s="10">
        <v>1739.8</v>
      </c>
      <c r="C3459" s="6">
        <v>61.97</v>
      </c>
      <c r="D3459" s="6">
        <v>50.59</v>
      </c>
      <c r="E3459" s="6">
        <v>121.959999</v>
      </c>
      <c r="F3459" s="7">
        <v>7.8130000000000005E-2</v>
      </c>
      <c r="G3459" s="4">
        <f t="shared" ref="G3459:G3522" si="191">(1+(F3459/100))^(1/360)-1</f>
        <v>2.1694327532184587E-6</v>
      </c>
      <c r="H3459" s="8">
        <f t="shared" ref="H3459:K3522" si="192">(B3459-B3458)/B3458</f>
        <v>7.236727841139351E-3</v>
      </c>
      <c r="I3459" s="8">
        <f t="shared" si="192"/>
        <v>1.0764964932311149E-2</v>
      </c>
      <c r="J3459" s="8">
        <f t="shared" si="192"/>
        <v>-1.595020424042002E-2</v>
      </c>
      <c r="K3459" s="8">
        <f t="shared" si="192"/>
        <v>1.650271670688323E-2</v>
      </c>
      <c r="L3459" s="8">
        <f t="shared" si="190"/>
        <v>7.8639730026730074E-3</v>
      </c>
    </row>
    <row r="3460" spans="1:12" x14ac:dyDescent="0.25">
      <c r="A3460" s="1">
        <v>44291</v>
      </c>
      <c r="B3460" s="9">
        <v>1740.7</v>
      </c>
      <c r="C3460" s="2">
        <v>60.39</v>
      </c>
      <c r="D3460" s="2">
        <v>50.5</v>
      </c>
      <c r="E3460" s="2">
        <v>121.029999</v>
      </c>
      <c r="F3460" s="3">
        <v>7.7630000000000005E-2</v>
      </c>
      <c r="G3460" s="4">
        <f t="shared" si="191"/>
        <v>2.1555546427798333E-6</v>
      </c>
      <c r="H3460" s="8">
        <f t="shared" si="192"/>
        <v>5.1730083917696918E-4</v>
      </c>
      <c r="I3460" s="8">
        <f t="shared" si="192"/>
        <v>-2.549620784250441E-2</v>
      </c>
      <c r="J3460" s="8">
        <f t="shared" si="192"/>
        <v>-1.7790077090334732E-3</v>
      </c>
      <c r="K3460" s="8">
        <f t="shared" si="192"/>
        <v>-7.6254510300544738E-3</v>
      </c>
      <c r="L3460" s="8">
        <f t="shared" ref="L3460:L3523" si="193">H3460*$X$12+I3460*$Y$12+$Z$12*J3460+$AA$12*K3460</f>
        <v>-5.7257834682059444E-3</v>
      </c>
    </row>
    <row r="3461" spans="1:12" x14ac:dyDescent="0.25">
      <c r="A3461" s="5">
        <v>44292</v>
      </c>
      <c r="B3461" s="10">
        <v>1754.6</v>
      </c>
      <c r="C3461" s="6">
        <v>59.11</v>
      </c>
      <c r="D3461" s="6">
        <v>51.2</v>
      </c>
      <c r="E3461" s="6">
        <v>123.989998</v>
      </c>
      <c r="F3461" s="7">
        <v>7.7630000000000005E-2</v>
      </c>
      <c r="G3461" s="4">
        <f t="shared" si="191"/>
        <v>2.1555546427798333E-6</v>
      </c>
      <c r="H3461" s="8">
        <f t="shared" si="192"/>
        <v>7.9852932728212006E-3</v>
      </c>
      <c r="I3461" s="8">
        <f t="shared" si="192"/>
        <v>-2.1195562179168754E-2</v>
      </c>
      <c r="J3461" s="8">
        <f t="shared" si="192"/>
        <v>1.3861386138613917E-2</v>
      </c>
      <c r="K3461" s="8">
        <f t="shared" si="192"/>
        <v>2.4456738200914933E-2</v>
      </c>
      <c r="L3461" s="8">
        <f t="shared" si="193"/>
        <v>1.4022826692190283E-2</v>
      </c>
    </row>
    <row r="3462" spans="1:12" x14ac:dyDescent="0.25">
      <c r="A3462" s="1">
        <v>44293</v>
      </c>
      <c r="B3462" s="9">
        <v>1753.1</v>
      </c>
      <c r="C3462" s="2">
        <v>59.37</v>
      </c>
      <c r="D3462" s="2">
        <v>51.25</v>
      </c>
      <c r="E3462" s="2">
        <v>125.57</v>
      </c>
      <c r="F3462" s="3">
        <v>7.7130000000000004E-2</v>
      </c>
      <c r="G3462" s="4">
        <f t="shared" si="191"/>
        <v>2.1416764628412466E-6</v>
      </c>
      <c r="H3462" s="8">
        <f t="shared" si="192"/>
        <v>-8.5489570272426771E-4</v>
      </c>
      <c r="I3462" s="8">
        <f t="shared" si="192"/>
        <v>4.3985789206563699E-3</v>
      </c>
      <c r="J3462" s="8">
        <f t="shared" si="192"/>
        <v>9.7656249999994449E-4</v>
      </c>
      <c r="K3462" s="8">
        <f t="shared" si="192"/>
        <v>1.2742979478070427E-2</v>
      </c>
      <c r="L3462" s="8">
        <f t="shared" si="193"/>
        <v>6.0629903086433434E-3</v>
      </c>
    </row>
    <row r="3463" spans="1:12" x14ac:dyDescent="0.25">
      <c r="A3463" s="5">
        <v>44294</v>
      </c>
      <c r="B3463" s="10">
        <v>1770.2</v>
      </c>
      <c r="C3463" s="6">
        <v>56.81</v>
      </c>
      <c r="D3463" s="6">
        <v>51.06</v>
      </c>
      <c r="E3463" s="6">
        <v>124.760002</v>
      </c>
      <c r="F3463" s="7">
        <v>7.7249999999999999E-2</v>
      </c>
      <c r="G3463" s="4">
        <f t="shared" si="191"/>
        <v>2.1450072322792835E-6</v>
      </c>
      <c r="H3463" s="8">
        <f t="shared" si="192"/>
        <v>9.7541497917974663E-3</v>
      </c>
      <c r="I3463" s="8">
        <f t="shared" si="192"/>
        <v>-4.3119420582785839E-2</v>
      </c>
      <c r="J3463" s="8">
        <f t="shared" si="192"/>
        <v>-3.7073170731706873E-3</v>
      </c>
      <c r="K3463" s="8">
        <f t="shared" si="192"/>
        <v>-6.4505694035198943E-3</v>
      </c>
      <c r="L3463" s="8">
        <f t="shared" si="193"/>
        <v>-4.2474505495048165E-3</v>
      </c>
    </row>
    <row r="3464" spans="1:12" x14ac:dyDescent="0.25">
      <c r="A3464" s="1">
        <v>44295</v>
      </c>
      <c r="B3464" s="9">
        <v>1756.8</v>
      </c>
      <c r="C3464" s="2">
        <v>56.49</v>
      </c>
      <c r="D3464" s="2">
        <v>50.46</v>
      </c>
      <c r="E3464" s="2">
        <v>120.529999</v>
      </c>
      <c r="F3464" s="3">
        <v>7.8130000000000005E-2</v>
      </c>
      <c r="G3464" s="4">
        <f t="shared" si="191"/>
        <v>2.1694327532184587E-6</v>
      </c>
      <c r="H3464" s="8">
        <f t="shared" si="192"/>
        <v>-7.5697661281211677E-3</v>
      </c>
      <c r="I3464" s="8">
        <f t="shared" si="192"/>
        <v>-5.6328111248019766E-3</v>
      </c>
      <c r="J3464" s="8">
        <f t="shared" si="192"/>
        <v>-1.1750881316098735E-2</v>
      </c>
      <c r="K3464" s="8">
        <f t="shared" si="192"/>
        <v>-3.3905121290395593E-2</v>
      </c>
      <c r="L3464" s="8">
        <f t="shared" si="193"/>
        <v>-2.0067417217608574E-2</v>
      </c>
    </row>
    <row r="3465" spans="1:12" x14ac:dyDescent="0.25">
      <c r="A3465" s="5">
        <v>44298</v>
      </c>
      <c r="B3465" s="10">
        <v>1744.9</v>
      </c>
      <c r="C3465" s="6">
        <v>55.91</v>
      </c>
      <c r="D3465" s="6">
        <v>50.32</v>
      </c>
      <c r="E3465" s="6">
        <v>119.989998</v>
      </c>
      <c r="F3465" s="7">
        <v>7.8130000000000005E-2</v>
      </c>
      <c r="G3465" s="4">
        <f t="shared" si="191"/>
        <v>2.1694327532184587E-6</v>
      </c>
      <c r="H3465" s="8">
        <f t="shared" si="192"/>
        <v>-6.7736794171219623E-3</v>
      </c>
      <c r="I3465" s="8">
        <f t="shared" si="192"/>
        <v>-1.026730394760144E-2</v>
      </c>
      <c r="J3465" s="8">
        <f t="shared" si="192"/>
        <v>-2.7744748315497534E-3</v>
      </c>
      <c r="K3465" s="8">
        <f t="shared" si="192"/>
        <v>-4.4802207291149464E-3</v>
      </c>
      <c r="L3465" s="8">
        <f t="shared" si="193"/>
        <v>-5.3542293192131015E-3</v>
      </c>
    </row>
    <row r="3466" spans="1:12" x14ac:dyDescent="0.25">
      <c r="A3466" s="1">
        <v>44299</v>
      </c>
      <c r="B3466" s="9">
        <v>1759.9</v>
      </c>
      <c r="C3466" s="2">
        <v>55.22</v>
      </c>
      <c r="D3466" s="2">
        <v>50.99</v>
      </c>
      <c r="E3466" s="2">
        <v>123.389999</v>
      </c>
      <c r="F3466" s="3">
        <v>7.8E-2</v>
      </c>
      <c r="G3466" s="4">
        <f t="shared" si="191"/>
        <v>2.1658244511169045E-6</v>
      </c>
      <c r="H3466" s="8">
        <f t="shared" si="192"/>
        <v>8.5964811737062295E-3</v>
      </c>
      <c r="I3466" s="8">
        <f t="shared" si="192"/>
        <v>-1.2341262743695184E-2</v>
      </c>
      <c r="J3466" s="8">
        <f t="shared" si="192"/>
        <v>1.3314785373608936E-2</v>
      </c>
      <c r="K3466" s="8">
        <f t="shared" si="192"/>
        <v>2.8335703447549047E-2</v>
      </c>
      <c r="L3466" s="8">
        <f t="shared" si="193"/>
        <v>1.6609529586583072E-2</v>
      </c>
    </row>
    <row r="3467" spans="1:12" x14ac:dyDescent="0.25">
      <c r="A3467" s="5">
        <v>44300</v>
      </c>
      <c r="B3467" s="10">
        <v>1748.9</v>
      </c>
      <c r="C3467" s="6">
        <v>56.34</v>
      </c>
      <c r="D3467" s="6">
        <v>51.17</v>
      </c>
      <c r="E3467" s="6">
        <v>122.540001</v>
      </c>
      <c r="F3467" s="7">
        <v>7.85E-2</v>
      </c>
      <c r="G3467" s="4">
        <f t="shared" si="191"/>
        <v>2.1797025107073154E-6</v>
      </c>
      <c r="H3467" s="8">
        <f t="shared" si="192"/>
        <v>-6.2503551338144213E-3</v>
      </c>
      <c r="I3467" s="8">
        <f t="shared" si="192"/>
        <v>2.0282506338283313E-2</v>
      </c>
      <c r="J3467" s="8">
        <f t="shared" si="192"/>
        <v>3.5301039419493962E-3</v>
      </c>
      <c r="K3467" s="8">
        <f t="shared" si="192"/>
        <v>-6.8887106482592589E-3</v>
      </c>
      <c r="L3467" s="8">
        <f t="shared" si="193"/>
        <v>-2.7015701769942278E-3</v>
      </c>
    </row>
    <row r="3468" spans="1:12" x14ac:dyDescent="0.25">
      <c r="A3468" s="1">
        <v>44301</v>
      </c>
      <c r="B3468" s="9">
        <v>1779.6</v>
      </c>
      <c r="C3468" s="2">
        <v>56.18</v>
      </c>
      <c r="D3468" s="2">
        <v>51.7</v>
      </c>
      <c r="E3468" s="2">
        <v>120.089996</v>
      </c>
      <c r="F3468" s="3">
        <v>7.8E-2</v>
      </c>
      <c r="G3468" s="4">
        <f t="shared" si="191"/>
        <v>2.1658244511169045E-6</v>
      </c>
      <c r="H3468" s="8">
        <f t="shared" si="192"/>
        <v>1.7553891017210714E-2</v>
      </c>
      <c r="I3468" s="8">
        <f t="shared" si="192"/>
        <v>-2.8399006034789437E-3</v>
      </c>
      <c r="J3468" s="8">
        <f t="shared" si="192"/>
        <v>1.035763142466291E-2</v>
      </c>
      <c r="K3468" s="8">
        <f t="shared" si="192"/>
        <v>-1.9993512159347904E-2</v>
      </c>
      <c r="L3468" s="8">
        <f t="shared" si="193"/>
        <v>-2.394846726233189E-3</v>
      </c>
    </row>
    <row r="3469" spans="1:12" x14ac:dyDescent="0.25">
      <c r="A3469" s="5">
        <v>44302</v>
      </c>
      <c r="B3469" s="10">
        <v>1792.8</v>
      </c>
      <c r="C3469" s="6">
        <v>57.71</v>
      </c>
      <c r="D3469" s="6">
        <v>52.14</v>
      </c>
      <c r="E3469" s="6">
        <v>120.589996</v>
      </c>
      <c r="F3469" s="7">
        <v>7.8750000000000001E-2</v>
      </c>
      <c r="G3469" s="4">
        <f t="shared" si="191"/>
        <v>2.186641514523302E-6</v>
      </c>
      <c r="H3469" s="8">
        <f t="shared" si="192"/>
        <v>7.4173971679029251E-3</v>
      </c>
      <c r="I3469" s="8">
        <f t="shared" si="192"/>
        <v>2.7233891064435762E-2</v>
      </c>
      <c r="J3469" s="8">
        <f t="shared" si="192"/>
        <v>8.5106382978722955E-3</v>
      </c>
      <c r="K3469" s="8">
        <f t="shared" si="192"/>
        <v>4.1635441473409657E-3</v>
      </c>
      <c r="L3469" s="8">
        <f t="shared" si="193"/>
        <v>7.7688788407245298E-3</v>
      </c>
    </row>
    <row r="3470" spans="1:12" x14ac:dyDescent="0.25">
      <c r="A3470" s="1">
        <v>44305</v>
      </c>
      <c r="B3470" s="9">
        <v>1783.4</v>
      </c>
      <c r="C3470" s="2">
        <v>57.4</v>
      </c>
      <c r="D3470" s="2">
        <v>52.73</v>
      </c>
      <c r="E3470" s="2">
        <v>121.209999</v>
      </c>
      <c r="F3470" s="3">
        <v>7.6880000000000004E-2</v>
      </c>
      <c r="G3470" s="4">
        <f t="shared" si="191"/>
        <v>2.134737347114779E-6</v>
      </c>
      <c r="H3470" s="8">
        <f t="shared" si="192"/>
        <v>-5.2431950022310712E-3</v>
      </c>
      <c r="I3470" s="8">
        <f t="shared" si="192"/>
        <v>-5.3716860162883774E-3</v>
      </c>
      <c r="J3470" s="8">
        <f t="shared" si="192"/>
        <v>1.1315688530878333E-2</v>
      </c>
      <c r="K3470" s="8">
        <f t="shared" si="192"/>
        <v>5.1414132230338328E-3</v>
      </c>
      <c r="L3470" s="8">
        <f t="shared" si="193"/>
        <v>2.2288352988979821E-3</v>
      </c>
    </row>
    <row r="3471" spans="1:12" x14ac:dyDescent="0.25">
      <c r="A3471" s="5">
        <v>44306</v>
      </c>
      <c r="B3471" s="10">
        <v>1791.2</v>
      </c>
      <c r="C3471" s="6">
        <v>56.69</v>
      </c>
      <c r="D3471" s="6">
        <v>53.75</v>
      </c>
      <c r="E3471" s="6">
        <v>121.389999</v>
      </c>
      <c r="F3471" s="7">
        <v>7.6630000000000004E-2</v>
      </c>
      <c r="G3471" s="4">
        <f t="shared" si="191"/>
        <v>2.1277982138467877E-6</v>
      </c>
      <c r="H3471" s="8">
        <f t="shared" si="192"/>
        <v>4.3736682740831865E-3</v>
      </c>
      <c r="I3471" s="8">
        <f t="shared" si="192"/>
        <v>-1.2369337979094092E-2</v>
      </c>
      <c r="J3471" s="8">
        <f t="shared" si="192"/>
        <v>1.9343827043428848E-2</v>
      </c>
      <c r="K3471" s="8">
        <f t="shared" si="192"/>
        <v>1.4850260002065244E-3</v>
      </c>
      <c r="L3471" s="8">
        <f t="shared" si="193"/>
        <v>4.1718110796502448E-3</v>
      </c>
    </row>
    <row r="3472" spans="1:12" x14ac:dyDescent="0.25">
      <c r="A3472" s="1">
        <v>44307</v>
      </c>
      <c r="B3472" s="9">
        <v>1806.2</v>
      </c>
      <c r="C3472" s="2">
        <v>55.83</v>
      </c>
      <c r="D3472" s="2">
        <v>53.03</v>
      </c>
      <c r="E3472" s="2">
        <v>119.900002</v>
      </c>
      <c r="F3472" s="3">
        <v>7.6880000000000004E-2</v>
      </c>
      <c r="G3472" s="4">
        <f t="shared" si="191"/>
        <v>2.134737347114779E-6</v>
      </c>
      <c r="H3472" s="8">
        <f t="shared" si="192"/>
        <v>8.3742742295667711E-3</v>
      </c>
      <c r="I3472" s="8">
        <f t="shared" si="192"/>
        <v>-1.5170224025401295E-2</v>
      </c>
      <c r="J3472" s="8">
        <f t="shared" si="192"/>
        <v>-1.3395348837209281E-2</v>
      </c>
      <c r="K3472" s="8">
        <f t="shared" si="192"/>
        <v>-1.2274462577431955E-2</v>
      </c>
      <c r="L3472" s="8">
        <f t="shared" si="193"/>
        <v>-6.5967108815304263E-3</v>
      </c>
    </row>
    <row r="3473" spans="1:12" x14ac:dyDescent="0.25">
      <c r="A3473" s="5">
        <v>44308</v>
      </c>
      <c r="B3473" s="10">
        <v>1794.9</v>
      </c>
      <c r="C3473" s="6">
        <v>57.39</v>
      </c>
      <c r="D3473" s="6">
        <v>52.96</v>
      </c>
      <c r="E3473" s="6">
        <v>122.150002</v>
      </c>
      <c r="F3473" s="7">
        <v>7.6380000000000003E-2</v>
      </c>
      <c r="G3473" s="4">
        <f t="shared" si="191"/>
        <v>2.1208590634813618E-6</v>
      </c>
      <c r="H3473" s="8">
        <f t="shared" si="192"/>
        <v>-6.2562285461188983E-3</v>
      </c>
      <c r="I3473" s="8">
        <f t="shared" si="192"/>
        <v>2.7941966684578226E-2</v>
      </c>
      <c r="J3473" s="8">
        <f t="shared" si="192"/>
        <v>-1.3200075429002506E-3</v>
      </c>
      <c r="K3473" s="8">
        <f t="shared" si="192"/>
        <v>1.8765637718671596E-2</v>
      </c>
      <c r="L3473" s="8">
        <f t="shared" si="193"/>
        <v>8.7735212783742883E-3</v>
      </c>
    </row>
    <row r="3474" spans="1:12" x14ac:dyDescent="0.25">
      <c r="A3474" s="1">
        <v>44309</v>
      </c>
      <c r="B3474" s="9">
        <v>1790.3</v>
      </c>
      <c r="C3474" s="2">
        <v>56.5</v>
      </c>
      <c r="D3474" s="2">
        <v>52.35</v>
      </c>
      <c r="E3474" s="2">
        <v>123</v>
      </c>
      <c r="F3474" s="3">
        <v>7.5499999999999998E-2</v>
      </c>
      <c r="G3474" s="4">
        <f t="shared" si="191"/>
        <v>2.0964331166606343E-6</v>
      </c>
      <c r="H3474" s="8">
        <f t="shared" si="192"/>
        <v>-2.5628168700206899E-3</v>
      </c>
      <c r="I3474" s="8">
        <f t="shared" si="192"/>
        <v>-1.5507928210489642E-2</v>
      </c>
      <c r="J3474" s="8">
        <f t="shared" si="192"/>
        <v>-1.1518126888217512E-2</v>
      </c>
      <c r="K3474" s="8">
        <f t="shared" si="192"/>
        <v>6.9586409012093132E-3</v>
      </c>
      <c r="L3474" s="8">
        <f t="shared" si="193"/>
        <v>-8.1053867857754308E-4</v>
      </c>
    </row>
    <row r="3475" spans="1:12" x14ac:dyDescent="0.25">
      <c r="A3475" s="5">
        <v>44312</v>
      </c>
      <c r="B3475" s="10">
        <v>1792.8</v>
      </c>
      <c r="C3475" s="6">
        <v>56.34</v>
      </c>
      <c r="D3475" s="6">
        <v>53.04</v>
      </c>
      <c r="E3475" s="6">
        <v>125.900002</v>
      </c>
      <c r="F3475" s="7">
        <v>7.3380000000000001E-2</v>
      </c>
      <c r="G3475" s="4">
        <f t="shared" si="191"/>
        <v>2.0375879103973205E-6</v>
      </c>
      <c r="H3475" s="8">
        <f t="shared" si="192"/>
        <v>1.3964140088253366E-3</v>
      </c>
      <c r="I3475" s="8">
        <f t="shared" si="192"/>
        <v>-2.8318584070795858E-3</v>
      </c>
      <c r="J3475" s="8">
        <f t="shared" si="192"/>
        <v>1.3180515759312277E-2</v>
      </c>
      <c r="K3475" s="8">
        <f t="shared" si="192"/>
        <v>2.357725203252033E-2</v>
      </c>
      <c r="L3475" s="8">
        <f t="shared" si="193"/>
        <v>1.3087218192141904E-2</v>
      </c>
    </row>
    <row r="3476" spans="1:12" x14ac:dyDescent="0.25">
      <c r="A3476" s="1">
        <v>44313</v>
      </c>
      <c r="B3476" s="9">
        <v>1791.6</v>
      </c>
      <c r="C3476" s="2">
        <v>56.59</v>
      </c>
      <c r="D3476" s="2">
        <v>53.28</v>
      </c>
      <c r="E3476" s="2">
        <v>126.209999</v>
      </c>
      <c r="F3476" s="3">
        <v>7.288E-2</v>
      </c>
      <c r="G3476" s="4">
        <f t="shared" si="191"/>
        <v>2.0237091427066645E-6</v>
      </c>
      <c r="H3476" s="8">
        <f t="shared" si="192"/>
        <v>-6.6934404283804409E-4</v>
      </c>
      <c r="I3476" s="8">
        <f t="shared" si="192"/>
        <v>4.4373446929357472E-3</v>
      </c>
      <c r="J3476" s="8">
        <f t="shared" si="192"/>
        <v>4.524886877828092E-3</v>
      </c>
      <c r="K3476" s="8">
        <f t="shared" si="192"/>
        <v>2.4622477766123915E-3</v>
      </c>
      <c r="L3476" s="8">
        <f t="shared" si="193"/>
        <v>2.04499521375731E-3</v>
      </c>
    </row>
    <row r="3477" spans="1:12" x14ac:dyDescent="0.25">
      <c r="A3477" s="5">
        <v>44314</v>
      </c>
      <c r="B3477" s="10">
        <v>1786.7</v>
      </c>
      <c r="C3477" s="6">
        <v>56</v>
      </c>
      <c r="D3477" s="6">
        <v>53.17</v>
      </c>
      <c r="E3477" s="6">
        <v>127.900002</v>
      </c>
      <c r="F3477" s="7">
        <v>7.6999999999999999E-2</v>
      </c>
      <c r="G3477" s="4">
        <f t="shared" si="191"/>
        <v>2.1380681247684663E-6</v>
      </c>
      <c r="H3477" s="8">
        <f t="shared" si="192"/>
        <v>-2.7349854878320292E-3</v>
      </c>
      <c r="I3477" s="8">
        <f t="shared" si="192"/>
        <v>-1.0425870295105203E-2</v>
      </c>
      <c r="J3477" s="8">
        <f t="shared" si="192"/>
        <v>-2.064564564564554E-3</v>
      </c>
      <c r="K3477" s="8">
        <f t="shared" si="192"/>
        <v>1.3390404986850561E-2</v>
      </c>
      <c r="L3477" s="8">
        <f t="shared" si="193"/>
        <v>4.0612322270545875E-3</v>
      </c>
    </row>
    <row r="3478" spans="1:12" x14ac:dyDescent="0.25">
      <c r="A3478" s="1">
        <v>44315</v>
      </c>
      <c r="B3478" s="9">
        <v>1780.7</v>
      </c>
      <c r="C3478" s="2">
        <v>55.87</v>
      </c>
      <c r="D3478" s="2">
        <v>53.17</v>
      </c>
      <c r="E3478" s="2">
        <v>130.36000100000001</v>
      </c>
      <c r="F3478" s="3">
        <v>8.0629999999999993E-2</v>
      </c>
      <c r="G3478" s="4">
        <f t="shared" si="191"/>
        <v>2.2388222693514592E-6</v>
      </c>
      <c r="H3478" s="8">
        <f t="shared" si="192"/>
        <v>-3.3581463032406112E-3</v>
      </c>
      <c r="I3478" s="8">
        <f t="shared" si="192"/>
        <v>-2.321428571428617E-3</v>
      </c>
      <c r="J3478" s="8">
        <f t="shared" si="192"/>
        <v>0</v>
      </c>
      <c r="K3478" s="8">
        <f t="shared" si="192"/>
        <v>1.9233768268432164E-2</v>
      </c>
      <c r="L3478" s="8">
        <f t="shared" si="193"/>
        <v>7.5490282914863916E-3</v>
      </c>
    </row>
    <row r="3479" spans="1:12" x14ac:dyDescent="0.25">
      <c r="A3479" s="5">
        <v>44316</v>
      </c>
      <c r="B3479" s="10">
        <v>1780.2</v>
      </c>
      <c r="C3479" s="6">
        <v>55.5</v>
      </c>
      <c r="D3479" s="6">
        <v>53.33</v>
      </c>
      <c r="E3479" s="6">
        <v>133</v>
      </c>
      <c r="F3479" s="7">
        <v>7.4749999999999997E-2</v>
      </c>
      <c r="G3479" s="4">
        <f t="shared" si="191"/>
        <v>2.0756153791268162E-6</v>
      </c>
      <c r="H3479" s="8">
        <f t="shared" si="192"/>
        <v>-2.807884539787724E-4</v>
      </c>
      <c r="I3479" s="8">
        <f t="shared" si="192"/>
        <v>-6.6225165562913456E-3</v>
      </c>
      <c r="J3479" s="8">
        <f t="shared" si="192"/>
        <v>3.0092157231520894E-3</v>
      </c>
      <c r="K3479" s="8">
        <f t="shared" si="192"/>
        <v>2.0251603097180007E-2</v>
      </c>
      <c r="L3479" s="8">
        <f t="shared" si="193"/>
        <v>9.066611594551301E-3</v>
      </c>
    </row>
    <row r="3480" spans="1:12" x14ac:dyDescent="0.25">
      <c r="A3480" s="1">
        <v>44319</v>
      </c>
      <c r="B3480" s="9">
        <v>1804.3</v>
      </c>
      <c r="C3480" s="2">
        <v>55.71</v>
      </c>
      <c r="D3480" s="2">
        <v>53.04</v>
      </c>
      <c r="E3480" s="2">
        <v>131.240005</v>
      </c>
      <c r="F3480" s="3">
        <v>7.7880000000000005E-2</v>
      </c>
      <c r="G3480" s="4">
        <f t="shared" si="191"/>
        <v>2.1624937065478633E-6</v>
      </c>
      <c r="H3480" s="8">
        <f t="shared" si="192"/>
        <v>1.3537804741040282E-2</v>
      </c>
      <c r="I3480" s="8">
        <f t="shared" si="192"/>
        <v>3.7837837837837993E-3</v>
      </c>
      <c r="J3480" s="8">
        <f t="shared" si="192"/>
        <v>-5.4378398649915461E-3</v>
      </c>
      <c r="K3480" s="8">
        <f t="shared" si="192"/>
        <v>-1.3233045112781982E-2</v>
      </c>
      <c r="L3480" s="8">
        <f t="shared" si="193"/>
        <v>-2.6008441974208927E-3</v>
      </c>
    </row>
    <row r="3481" spans="1:12" x14ac:dyDescent="0.25">
      <c r="A3481" s="5">
        <v>44320</v>
      </c>
      <c r="B3481" s="10">
        <v>1789.3</v>
      </c>
      <c r="C3481" s="6">
        <v>57.32</v>
      </c>
      <c r="D3481" s="6">
        <v>52.98</v>
      </c>
      <c r="E3481" s="6">
        <v>134.429993</v>
      </c>
      <c r="F3481" s="7">
        <v>7.6249999999999998E-2</v>
      </c>
      <c r="G3481" s="4">
        <f t="shared" si="191"/>
        <v>2.1172506985411843E-6</v>
      </c>
      <c r="H3481" s="8">
        <f t="shared" si="192"/>
        <v>-8.3134733691736414E-3</v>
      </c>
      <c r="I3481" s="8">
        <f t="shared" si="192"/>
        <v>2.8899658948124202E-2</v>
      </c>
      <c r="J3481" s="8">
        <f t="shared" si="192"/>
        <v>-1.1312217194570564E-3</v>
      </c>
      <c r="K3481" s="8">
        <f t="shared" si="192"/>
        <v>2.4306521475673516E-2</v>
      </c>
      <c r="L3481" s="8">
        <f t="shared" si="193"/>
        <v>1.0792684615835225E-2</v>
      </c>
    </row>
    <row r="3482" spans="1:12" x14ac:dyDescent="0.25">
      <c r="A3482" s="1">
        <v>44321</v>
      </c>
      <c r="B3482" s="9">
        <v>1797.6</v>
      </c>
      <c r="C3482" s="2">
        <v>56.98</v>
      </c>
      <c r="D3482" s="2">
        <v>53.13</v>
      </c>
      <c r="E3482" s="2">
        <v>132.029999</v>
      </c>
      <c r="F3482" s="3">
        <v>7.4880000000000002E-2</v>
      </c>
      <c r="G3482" s="4">
        <f t="shared" si="191"/>
        <v>2.0792237980238326E-6</v>
      </c>
      <c r="H3482" s="8">
        <f t="shared" si="192"/>
        <v>4.6386855194768652E-3</v>
      </c>
      <c r="I3482" s="8">
        <f t="shared" si="192"/>
        <v>-5.9316120027914062E-3</v>
      </c>
      <c r="J3482" s="8">
        <f t="shared" si="192"/>
        <v>2.8312570781428028E-3</v>
      </c>
      <c r="K3482" s="8">
        <f t="shared" si="192"/>
        <v>-1.7853114074029539E-2</v>
      </c>
      <c r="L3482" s="8">
        <f t="shared" si="193"/>
        <v>-6.7560734103480329E-3</v>
      </c>
    </row>
    <row r="3483" spans="1:12" x14ac:dyDescent="0.25">
      <c r="A3483" s="5">
        <v>44322</v>
      </c>
      <c r="B3483" s="10">
        <v>1828.6</v>
      </c>
      <c r="C3483" s="6">
        <v>56.66</v>
      </c>
      <c r="D3483" s="6">
        <v>53.74</v>
      </c>
      <c r="E3483" s="6">
        <v>134.5</v>
      </c>
      <c r="F3483" s="7">
        <v>7.4749999999999997E-2</v>
      </c>
      <c r="G3483" s="4">
        <f t="shared" si="191"/>
        <v>2.0756153791268162E-6</v>
      </c>
      <c r="H3483" s="8">
        <f t="shared" si="192"/>
        <v>1.7245215843346685E-2</v>
      </c>
      <c r="I3483" s="8">
        <f t="shared" si="192"/>
        <v>-5.6160056160056209E-3</v>
      </c>
      <c r="J3483" s="8">
        <f t="shared" si="192"/>
        <v>1.1481272350837558E-2</v>
      </c>
      <c r="K3483" s="8">
        <f t="shared" si="192"/>
        <v>1.8707877139346161E-2</v>
      </c>
      <c r="L3483" s="8">
        <f t="shared" si="193"/>
        <v>1.5046925287653088E-2</v>
      </c>
    </row>
    <row r="3484" spans="1:12" x14ac:dyDescent="0.25">
      <c r="A3484" s="1">
        <v>44323</v>
      </c>
      <c r="B3484" s="9">
        <v>1844.3</v>
      </c>
      <c r="C3484" s="2">
        <v>56.48</v>
      </c>
      <c r="D3484" s="2">
        <v>54</v>
      </c>
      <c r="E3484" s="2">
        <v>134.16000399999999</v>
      </c>
      <c r="F3484" s="3">
        <v>7.3499999999999996E-2</v>
      </c>
      <c r="G3484" s="4">
        <f t="shared" si="191"/>
        <v>2.0409188041803361E-6</v>
      </c>
      <c r="H3484" s="8">
        <f t="shared" si="192"/>
        <v>8.5858033468227315E-3</v>
      </c>
      <c r="I3484" s="8">
        <f t="shared" si="192"/>
        <v>-3.1768443346275985E-3</v>
      </c>
      <c r="J3484" s="8">
        <f t="shared" si="192"/>
        <v>4.83810941570521E-3</v>
      </c>
      <c r="K3484" s="8">
        <f t="shared" si="192"/>
        <v>-2.5278513011153421E-3</v>
      </c>
      <c r="L3484" s="8">
        <f t="shared" si="193"/>
        <v>1.9351069439491391E-3</v>
      </c>
    </row>
    <row r="3485" spans="1:12" x14ac:dyDescent="0.25">
      <c r="A3485" s="5">
        <v>44326</v>
      </c>
      <c r="B3485" s="10">
        <v>1850.7</v>
      </c>
      <c r="C3485" s="6">
        <v>55.29</v>
      </c>
      <c r="D3485" s="6">
        <v>53.84</v>
      </c>
      <c r="E3485" s="6">
        <v>134.83999600000001</v>
      </c>
      <c r="F3485" s="7">
        <v>7.4749999999999997E-2</v>
      </c>
      <c r="G3485" s="4">
        <f t="shared" si="191"/>
        <v>2.0756153791268162E-6</v>
      </c>
      <c r="H3485" s="8">
        <f t="shared" si="192"/>
        <v>3.4701512769072769E-3</v>
      </c>
      <c r="I3485" s="8">
        <f t="shared" si="192"/>
        <v>-2.1069405099150104E-2</v>
      </c>
      <c r="J3485" s="8">
        <f t="shared" si="192"/>
        <v>-2.9629629629628999E-3</v>
      </c>
      <c r="K3485" s="8">
        <f t="shared" si="192"/>
        <v>5.0685150546061928E-3</v>
      </c>
      <c r="L3485" s="8">
        <f t="shared" si="193"/>
        <v>1.0822342096581774E-3</v>
      </c>
    </row>
    <row r="3486" spans="1:12" x14ac:dyDescent="0.25">
      <c r="A3486" s="1">
        <v>44327</v>
      </c>
      <c r="B3486" s="9">
        <v>1849.1</v>
      </c>
      <c r="C3486" s="2">
        <v>56</v>
      </c>
      <c r="D3486" s="2">
        <v>54.24</v>
      </c>
      <c r="E3486" s="2">
        <v>133.11000100000001</v>
      </c>
      <c r="F3486" s="3">
        <v>7.3630000000000001E-2</v>
      </c>
      <c r="G3486" s="4">
        <f t="shared" si="191"/>
        <v>2.0445272681524074E-6</v>
      </c>
      <c r="H3486" s="8">
        <f t="shared" si="192"/>
        <v>-8.6453774247589367E-4</v>
      </c>
      <c r="I3486" s="8">
        <f t="shared" si="192"/>
        <v>1.284138180502805E-2</v>
      </c>
      <c r="J3486" s="8">
        <f t="shared" si="192"/>
        <v>7.4294205052005671E-3</v>
      </c>
      <c r="K3486" s="8">
        <f t="shared" si="192"/>
        <v>-1.282998406496543E-2</v>
      </c>
      <c r="L3486" s="8">
        <f t="shared" si="193"/>
        <v>-3.7740182977915185E-3</v>
      </c>
    </row>
    <row r="3487" spans="1:12" x14ac:dyDescent="0.25">
      <c r="A3487" s="5">
        <v>44328</v>
      </c>
      <c r="B3487" s="10">
        <v>1835.8</v>
      </c>
      <c r="C3487" s="6">
        <v>55.27</v>
      </c>
      <c r="D3487" s="6">
        <v>54.47</v>
      </c>
      <c r="E3487" s="6">
        <v>133.5</v>
      </c>
      <c r="F3487" s="7">
        <v>7.3249999999999996E-2</v>
      </c>
      <c r="G3487" s="4">
        <f t="shared" si="191"/>
        <v>2.033979437543465E-6</v>
      </c>
      <c r="H3487" s="8">
        <f t="shared" si="192"/>
        <v>-7.1926883348655858E-3</v>
      </c>
      <c r="I3487" s="8">
        <f t="shared" si="192"/>
        <v>-1.303571428571423E-2</v>
      </c>
      <c r="J3487" s="8">
        <f t="shared" si="192"/>
        <v>4.2404129793509743E-3</v>
      </c>
      <c r="K3487" s="8">
        <f t="shared" si="192"/>
        <v>2.9299000606272164E-3</v>
      </c>
      <c r="L3487" s="8">
        <f t="shared" si="193"/>
        <v>-1.170869935293076E-3</v>
      </c>
    </row>
    <row r="3488" spans="1:12" x14ac:dyDescent="0.25">
      <c r="A3488" s="1">
        <v>44329</v>
      </c>
      <c r="B3488" s="9">
        <v>1837.3</v>
      </c>
      <c r="C3488" s="2">
        <v>55.57</v>
      </c>
      <c r="D3488" s="2">
        <v>54.4</v>
      </c>
      <c r="E3488" s="2">
        <v>131.94000199999999</v>
      </c>
      <c r="F3488" s="3">
        <v>7.2749999999999995E-2</v>
      </c>
      <c r="G3488" s="4">
        <f t="shared" si="191"/>
        <v>2.020100651867196E-6</v>
      </c>
      <c r="H3488" s="8">
        <f t="shared" si="192"/>
        <v>8.1708247085739193E-4</v>
      </c>
      <c r="I3488" s="8">
        <f t="shared" si="192"/>
        <v>5.427899402931014E-3</v>
      </c>
      <c r="J3488" s="8">
        <f t="shared" si="192"/>
        <v>-1.2851110703139396E-3</v>
      </c>
      <c r="K3488" s="8">
        <f t="shared" si="192"/>
        <v>-1.1685378277153612E-2</v>
      </c>
      <c r="L3488" s="8">
        <f t="shared" si="193"/>
        <v>-4.82894342904864E-3</v>
      </c>
    </row>
    <row r="3489" spans="1:12" x14ac:dyDescent="0.25">
      <c r="A3489" s="5">
        <v>44330</v>
      </c>
      <c r="B3489" s="10">
        <v>1851.6</v>
      </c>
      <c r="C3489" s="6">
        <v>55.68</v>
      </c>
      <c r="D3489" s="6">
        <v>54.47</v>
      </c>
      <c r="E3489" s="6">
        <v>134.320007</v>
      </c>
      <c r="F3489" s="7">
        <v>7.2749999999999995E-2</v>
      </c>
      <c r="G3489" s="4">
        <f t="shared" si="191"/>
        <v>2.020100651867196E-6</v>
      </c>
      <c r="H3489" s="8">
        <f t="shared" si="192"/>
        <v>7.7831600718445302E-3</v>
      </c>
      <c r="I3489" s="8">
        <f t="shared" si="192"/>
        <v>1.9794853338131984E-3</v>
      </c>
      <c r="J3489" s="8">
        <f t="shared" si="192"/>
        <v>1.2867647058823581E-3</v>
      </c>
      <c r="K3489" s="8">
        <f t="shared" si="192"/>
        <v>1.8038539972130754E-2</v>
      </c>
      <c r="L3489" s="8">
        <f t="shared" si="193"/>
        <v>1.0872949944149689E-2</v>
      </c>
    </row>
    <row r="3490" spans="1:12" x14ac:dyDescent="0.25">
      <c r="A3490" s="1">
        <v>44333</v>
      </c>
      <c r="B3490" s="9">
        <v>1880</v>
      </c>
      <c r="C3490" s="2">
        <v>56.41</v>
      </c>
      <c r="D3490" s="2">
        <v>53.56</v>
      </c>
      <c r="E3490" s="2">
        <v>134.720001</v>
      </c>
      <c r="F3490" s="3">
        <v>7.288E-2</v>
      </c>
      <c r="G3490" s="4">
        <f t="shared" si="191"/>
        <v>2.0237091427066645E-6</v>
      </c>
      <c r="H3490" s="8">
        <f t="shared" si="192"/>
        <v>1.5338085979693288E-2</v>
      </c>
      <c r="I3490" s="8">
        <f t="shared" si="192"/>
        <v>1.311063218390799E-2</v>
      </c>
      <c r="J3490" s="8">
        <f t="shared" si="192"/>
        <v>-1.6706443914081083E-2</v>
      </c>
      <c r="K3490" s="8">
        <f t="shared" si="192"/>
        <v>2.977918248619451E-3</v>
      </c>
      <c r="L3490" s="8">
        <f t="shared" si="193"/>
        <v>4.1858208275805777E-3</v>
      </c>
    </row>
    <row r="3491" spans="1:12" x14ac:dyDescent="0.25">
      <c r="A3491" s="5">
        <v>44334</v>
      </c>
      <c r="B3491" s="10">
        <v>1880.5</v>
      </c>
      <c r="C3491" s="6">
        <v>58.11</v>
      </c>
      <c r="D3491" s="6">
        <v>53.98</v>
      </c>
      <c r="E3491" s="6">
        <v>134.38999899999999</v>
      </c>
      <c r="F3491" s="7">
        <v>7.213E-2</v>
      </c>
      <c r="G3491" s="4">
        <f t="shared" si="191"/>
        <v>2.0028908618296981E-6</v>
      </c>
      <c r="H3491" s="8">
        <f t="shared" si="192"/>
        <v>2.6595744680851064E-4</v>
      </c>
      <c r="I3491" s="8">
        <f t="shared" si="192"/>
        <v>3.0136500620457418E-2</v>
      </c>
      <c r="J3491" s="8">
        <f t="shared" si="192"/>
        <v>7.8416728902164778E-3</v>
      </c>
      <c r="K3491" s="8">
        <f t="shared" si="192"/>
        <v>-2.4495397680408823E-3</v>
      </c>
      <c r="L3491" s="8">
        <f t="shared" si="193"/>
        <v>2.7803869559864208E-3</v>
      </c>
    </row>
    <row r="3492" spans="1:12" x14ac:dyDescent="0.25">
      <c r="A3492" s="1">
        <v>44335</v>
      </c>
      <c r="B3492" s="9">
        <v>1893.9</v>
      </c>
      <c r="C3492" s="2">
        <v>58.94</v>
      </c>
      <c r="D3492" s="2">
        <v>53.54</v>
      </c>
      <c r="E3492" s="2">
        <v>133.58000200000001</v>
      </c>
      <c r="F3492" s="3">
        <v>7.3380000000000001E-2</v>
      </c>
      <c r="G3492" s="4">
        <f t="shared" si="191"/>
        <v>2.0375879103973205E-6</v>
      </c>
      <c r="H3492" s="8">
        <f t="shared" si="192"/>
        <v>7.1257644243552729E-3</v>
      </c>
      <c r="I3492" s="8">
        <f t="shared" si="192"/>
        <v>1.428325589399412E-2</v>
      </c>
      <c r="J3492" s="8">
        <f t="shared" si="192"/>
        <v>-8.1511670989254867E-3</v>
      </c>
      <c r="K3492" s="8">
        <f t="shared" si="192"/>
        <v>-6.0272118909680287E-3</v>
      </c>
      <c r="L3492" s="8">
        <f t="shared" si="193"/>
        <v>-8.0528117572075363E-4</v>
      </c>
    </row>
    <row r="3493" spans="1:12" x14ac:dyDescent="0.25">
      <c r="A3493" s="5">
        <v>44336</v>
      </c>
      <c r="B3493" s="10">
        <v>1894.2</v>
      </c>
      <c r="C3493" s="6">
        <v>57.24</v>
      </c>
      <c r="D3493" s="6">
        <v>54.25</v>
      </c>
      <c r="E3493" s="6">
        <v>133.479996</v>
      </c>
      <c r="F3493" s="7">
        <v>7.3380000000000001E-2</v>
      </c>
      <c r="G3493" s="4">
        <f t="shared" si="191"/>
        <v>2.0375879103973205E-6</v>
      </c>
      <c r="H3493" s="8">
        <f t="shared" si="192"/>
        <v>1.5840329478850759E-4</v>
      </c>
      <c r="I3493" s="8">
        <f t="shared" si="192"/>
        <v>-2.8842891075670101E-2</v>
      </c>
      <c r="J3493" s="8">
        <f t="shared" si="192"/>
        <v>1.3261113186402705E-2</v>
      </c>
      <c r="K3493" s="8">
        <f t="shared" si="192"/>
        <v>-7.4865996782967246E-4</v>
      </c>
      <c r="L3493" s="8">
        <f t="shared" si="193"/>
        <v>-4.7407522974225253E-4</v>
      </c>
    </row>
    <row r="3494" spans="1:12" x14ac:dyDescent="0.25">
      <c r="A3494" s="1">
        <v>44337</v>
      </c>
      <c r="B3494" s="9">
        <v>1889.2</v>
      </c>
      <c r="C3494" s="2">
        <v>58.82</v>
      </c>
      <c r="D3494" s="2">
        <v>54.27</v>
      </c>
      <c r="E3494" s="2">
        <v>131.46000699999999</v>
      </c>
      <c r="F3494" s="3">
        <v>7.3749999999999996E-2</v>
      </c>
      <c r="G3494" s="4">
        <f t="shared" si="191"/>
        <v>2.0478581539418172E-6</v>
      </c>
      <c r="H3494" s="8">
        <f t="shared" si="192"/>
        <v>-2.6396367859782494E-3</v>
      </c>
      <c r="I3494" s="8">
        <f t="shared" si="192"/>
        <v>2.7603074772886062E-2</v>
      </c>
      <c r="J3494" s="8">
        <f t="shared" si="192"/>
        <v>3.6866359447010371E-4</v>
      </c>
      <c r="K3494" s="8">
        <f t="shared" si="192"/>
        <v>-1.5133271355507155E-2</v>
      </c>
      <c r="L3494" s="8">
        <f t="shared" si="193"/>
        <v>-5.2980686334112761E-3</v>
      </c>
    </row>
    <row r="3495" spans="1:12" x14ac:dyDescent="0.25">
      <c r="A3495" s="5">
        <v>44340</v>
      </c>
      <c r="B3495" s="10">
        <v>1897.5</v>
      </c>
      <c r="C3495" s="6">
        <v>59.19</v>
      </c>
      <c r="D3495" s="6">
        <v>54.57</v>
      </c>
      <c r="E3495" s="6">
        <v>132.53999300000001</v>
      </c>
      <c r="F3495" s="7">
        <v>7.3999999999999996E-2</v>
      </c>
      <c r="G3495" s="4">
        <f t="shared" si="191"/>
        <v>2.0547974861617746E-6</v>
      </c>
      <c r="H3495" s="8">
        <f t="shared" si="192"/>
        <v>4.3933940292186927E-3</v>
      </c>
      <c r="I3495" s="8">
        <f t="shared" si="192"/>
        <v>6.2903774226453152E-3</v>
      </c>
      <c r="J3495" s="8">
        <f t="shared" si="192"/>
        <v>5.5279159756771168E-3</v>
      </c>
      <c r="K3495" s="8">
        <f t="shared" si="192"/>
        <v>8.2153198120552325E-3</v>
      </c>
      <c r="L3495" s="8">
        <f t="shared" si="193"/>
        <v>6.4762675597960697E-3</v>
      </c>
    </row>
    <row r="3496" spans="1:12" x14ac:dyDescent="0.25">
      <c r="A3496" s="1">
        <v>44341</v>
      </c>
      <c r="B3496" s="9">
        <v>1911.6</v>
      </c>
      <c r="C3496" s="2">
        <v>60.97</v>
      </c>
      <c r="D3496" s="2">
        <v>54.14</v>
      </c>
      <c r="E3496" s="2">
        <v>127.849998</v>
      </c>
      <c r="F3496" s="3">
        <v>7.3130000000000001E-2</v>
      </c>
      <c r="G3496" s="4">
        <f t="shared" si="191"/>
        <v>2.0306485353227544E-6</v>
      </c>
      <c r="H3496" s="8">
        <f t="shared" si="192"/>
        <v>7.4308300395256434E-3</v>
      </c>
      <c r="I3496" s="8">
        <f t="shared" si="192"/>
        <v>3.007264740665655E-2</v>
      </c>
      <c r="J3496" s="8">
        <f t="shared" si="192"/>
        <v>-7.8797874289902817E-3</v>
      </c>
      <c r="K3496" s="8">
        <f t="shared" si="192"/>
        <v>-3.538550813111941E-2</v>
      </c>
      <c r="L3496" s="8">
        <f t="shared" si="193"/>
        <v>-1.2690675160391268E-2</v>
      </c>
    </row>
    <row r="3497" spans="1:12" x14ac:dyDescent="0.25">
      <c r="A3497" s="5">
        <v>44342</v>
      </c>
      <c r="B3497" s="10">
        <v>1915</v>
      </c>
      <c r="C3497" s="6">
        <v>61.55</v>
      </c>
      <c r="D3497" s="6">
        <v>54.12</v>
      </c>
      <c r="E3497" s="6">
        <v>128.10000600000001</v>
      </c>
      <c r="F3497" s="7">
        <v>7.2749999999999995E-2</v>
      </c>
      <c r="G3497" s="4">
        <f t="shared" si="191"/>
        <v>2.020100651867196E-6</v>
      </c>
      <c r="H3497" s="8">
        <f t="shared" si="192"/>
        <v>1.7786147729651031E-3</v>
      </c>
      <c r="I3497" s="8">
        <f t="shared" si="192"/>
        <v>9.5128751845169474E-3</v>
      </c>
      <c r="J3497" s="8">
        <f t="shared" si="192"/>
        <v>-3.6941263391213752E-4</v>
      </c>
      <c r="K3497" s="8">
        <f t="shared" si="192"/>
        <v>1.9554791076336836E-3</v>
      </c>
      <c r="L3497" s="8">
        <f t="shared" si="193"/>
        <v>2.1426862931345032E-3</v>
      </c>
    </row>
    <row r="3498" spans="1:12" x14ac:dyDescent="0.25">
      <c r="A3498" s="1">
        <v>44343</v>
      </c>
      <c r="B3498" s="9">
        <v>1910.6</v>
      </c>
      <c r="C3498" s="2">
        <v>62.43</v>
      </c>
      <c r="D3498" s="2">
        <v>54.44</v>
      </c>
      <c r="E3498" s="2">
        <v>129.740005</v>
      </c>
      <c r="F3498" s="3">
        <v>7.1249999999999994E-2</v>
      </c>
      <c r="G3498" s="4">
        <f t="shared" si="191"/>
        <v>1.9784638805031562E-6</v>
      </c>
      <c r="H3498" s="8">
        <f t="shared" si="192"/>
        <v>-2.2976501305483504E-3</v>
      </c>
      <c r="I3498" s="8">
        <f t="shared" si="192"/>
        <v>1.4297319252640172E-2</v>
      </c>
      <c r="J3498" s="8">
        <f t="shared" si="192"/>
        <v>5.9127864005912838E-3</v>
      </c>
      <c r="K3498" s="8">
        <f t="shared" si="192"/>
        <v>1.2802489642350125E-2</v>
      </c>
      <c r="L3498" s="8">
        <f t="shared" si="193"/>
        <v>7.3106177412486772E-3</v>
      </c>
    </row>
    <row r="3499" spans="1:12" x14ac:dyDescent="0.25">
      <c r="A3499" s="5">
        <v>44344</v>
      </c>
      <c r="B3499" s="10">
        <v>1916.8</v>
      </c>
      <c r="C3499" s="6">
        <v>62.58</v>
      </c>
      <c r="D3499" s="6">
        <v>54.88</v>
      </c>
      <c r="E3499" s="6">
        <v>130.21000699999999</v>
      </c>
      <c r="F3499" s="7">
        <v>6.4500000000000002E-2</v>
      </c>
      <c r="G3499" s="4">
        <f t="shared" si="191"/>
        <v>1.7910907064155879E-6</v>
      </c>
      <c r="H3499" s="8">
        <f t="shared" si="192"/>
        <v>3.2450539097665892E-3</v>
      </c>
      <c r="I3499" s="8">
        <f t="shared" si="192"/>
        <v>2.4026910139355851E-3</v>
      </c>
      <c r="J3499" s="8">
        <f t="shared" si="192"/>
        <v>8.0822924320353567E-3</v>
      </c>
      <c r="K3499" s="8">
        <f t="shared" si="192"/>
        <v>3.6226451509693853E-3</v>
      </c>
      <c r="L3499" s="8">
        <f t="shared" si="193"/>
        <v>4.1547337059792775E-3</v>
      </c>
    </row>
    <row r="3500" spans="1:12" x14ac:dyDescent="0.25">
      <c r="A3500" s="1">
        <v>44346</v>
      </c>
      <c r="B3500" s="9">
        <v>1906.75</v>
      </c>
      <c r="C3500" s="2">
        <v>60.59</v>
      </c>
      <c r="D3500" s="2">
        <v>55.03</v>
      </c>
      <c r="E3500" s="2">
        <v>126.849998</v>
      </c>
      <c r="F3500" s="3">
        <v>6.7879999999999996E-2</v>
      </c>
      <c r="G3500" s="4">
        <f t="shared" si="191"/>
        <v>1.884917663952379E-6</v>
      </c>
      <c r="H3500" s="8">
        <f t="shared" si="192"/>
        <v>-5.243113522537539E-3</v>
      </c>
      <c r="I3500" s="8">
        <f t="shared" si="192"/>
        <v>-3.1799296899967959E-2</v>
      </c>
      <c r="J3500" s="8">
        <f t="shared" si="192"/>
        <v>2.7332361516034724E-3</v>
      </c>
      <c r="K3500" s="8">
        <f t="shared" si="192"/>
        <v>-2.5804537434668835E-2</v>
      </c>
      <c r="L3500" s="8">
        <f t="shared" si="193"/>
        <v>-1.5454820735345419E-2</v>
      </c>
    </row>
    <row r="3501" spans="1:12" x14ac:dyDescent="0.25">
      <c r="A3501" s="5">
        <v>44347</v>
      </c>
      <c r="B3501" s="10">
        <v>1911.15</v>
      </c>
      <c r="C3501" s="6">
        <v>60.04</v>
      </c>
      <c r="D3501" s="6">
        <v>54.36</v>
      </c>
      <c r="E3501" s="6">
        <v>125.910004</v>
      </c>
      <c r="F3501" s="7">
        <v>6.4250000000000002E-2</v>
      </c>
      <c r="G3501" s="4">
        <f t="shared" si="191"/>
        <v>1.7841507171656446E-6</v>
      </c>
      <c r="H3501" s="8">
        <f t="shared" si="192"/>
        <v>2.3075914514226253E-3</v>
      </c>
      <c r="I3501" s="8">
        <f t="shared" si="192"/>
        <v>-9.0774055124608725E-3</v>
      </c>
      <c r="J3501" s="8">
        <f t="shared" si="192"/>
        <v>-1.2175177176085803E-2</v>
      </c>
      <c r="K3501" s="8">
        <f t="shared" si="192"/>
        <v>-7.4102799749354246E-3</v>
      </c>
      <c r="L3501" s="8">
        <f t="shared" si="193"/>
        <v>-5.4714234946984545E-3</v>
      </c>
    </row>
    <row r="3502" spans="1:12" x14ac:dyDescent="0.25">
      <c r="A3502" s="1">
        <v>44348</v>
      </c>
      <c r="B3502" s="9">
        <v>1916.7</v>
      </c>
      <c r="C3502" s="2">
        <v>59.3</v>
      </c>
      <c r="D3502" s="2">
        <v>53.97</v>
      </c>
      <c r="E3502" s="2">
        <v>122.769997</v>
      </c>
      <c r="F3502" s="3">
        <v>6.4130000000000006E-2</v>
      </c>
      <c r="G3502" s="4">
        <f t="shared" si="191"/>
        <v>1.7808195162949403E-6</v>
      </c>
      <c r="H3502" s="8">
        <f t="shared" si="192"/>
        <v>2.904010674201373E-3</v>
      </c>
      <c r="I3502" s="8">
        <f t="shared" si="192"/>
        <v>-1.2325116588940739E-2</v>
      </c>
      <c r="J3502" s="8">
        <f t="shared" si="192"/>
        <v>-7.1743929359823506E-3</v>
      </c>
      <c r="K3502" s="8">
        <f t="shared" si="192"/>
        <v>-2.4938502900849698E-2</v>
      </c>
      <c r="L3502" s="8">
        <f t="shared" si="193"/>
        <v>-1.2689727366768152E-2</v>
      </c>
    </row>
    <row r="3503" spans="1:12" x14ac:dyDescent="0.25">
      <c r="A3503" s="5">
        <v>44349</v>
      </c>
      <c r="B3503" s="10">
        <v>1921.3</v>
      </c>
      <c r="C3503" s="6">
        <v>60.77</v>
      </c>
      <c r="D3503" s="6">
        <v>54.9</v>
      </c>
      <c r="E3503" s="6">
        <v>124.970001</v>
      </c>
      <c r="F3503" s="7">
        <v>6.3380000000000006E-2</v>
      </c>
      <c r="G3503" s="4">
        <f t="shared" si="191"/>
        <v>1.7599994199812841E-6</v>
      </c>
      <c r="H3503" s="8">
        <f t="shared" si="192"/>
        <v>2.3999582615954031E-3</v>
      </c>
      <c r="I3503" s="8">
        <f t="shared" si="192"/>
        <v>2.4789207419898922E-2</v>
      </c>
      <c r="J3503" s="8">
        <f t="shared" si="192"/>
        <v>1.7231795441912168E-2</v>
      </c>
      <c r="K3503" s="8">
        <f t="shared" si="192"/>
        <v>1.7919720239139476E-2</v>
      </c>
      <c r="L3503" s="8">
        <f t="shared" si="193"/>
        <v>1.3786521315145444E-2</v>
      </c>
    </row>
    <row r="3504" spans="1:12" x14ac:dyDescent="0.25">
      <c r="A3504" s="1">
        <v>44350</v>
      </c>
      <c r="B3504" s="9">
        <v>1884.7</v>
      </c>
      <c r="C3504" s="2">
        <v>62.19</v>
      </c>
      <c r="D3504" s="2">
        <v>54.84</v>
      </c>
      <c r="E3504" s="2">
        <v>127.449997</v>
      </c>
      <c r="F3504" s="3">
        <v>6.0630000000000003E-2</v>
      </c>
      <c r="G3504" s="4">
        <f t="shared" si="191"/>
        <v>1.6836577352297155E-6</v>
      </c>
      <c r="H3504" s="8">
        <f t="shared" si="192"/>
        <v>-1.9049601832092807E-2</v>
      </c>
      <c r="I3504" s="8">
        <f t="shared" si="192"/>
        <v>2.3366792825407184E-2</v>
      </c>
      <c r="J3504" s="8">
        <f t="shared" si="192"/>
        <v>-1.0928961748632999E-3</v>
      </c>
      <c r="K3504" s="8">
        <f t="shared" si="192"/>
        <v>1.9844730576580535E-2</v>
      </c>
      <c r="L3504" s="8">
        <f t="shared" si="193"/>
        <v>5.1385027785465099E-3</v>
      </c>
    </row>
    <row r="3505" spans="1:12" x14ac:dyDescent="0.25">
      <c r="A3505" s="5">
        <v>44351</v>
      </c>
      <c r="B3505" s="10">
        <v>1903.2</v>
      </c>
      <c r="C3505" s="6">
        <v>60.43</v>
      </c>
      <c r="D3505" s="6">
        <v>54.39</v>
      </c>
      <c r="E3505" s="6">
        <v>126.269997</v>
      </c>
      <c r="F3505" s="7">
        <v>0.06</v>
      </c>
      <c r="G3505" s="4">
        <f t="shared" si="191"/>
        <v>1.6661682546992296E-6</v>
      </c>
      <c r="H3505" s="8">
        <f t="shared" si="192"/>
        <v>9.8158858173714655E-3</v>
      </c>
      <c r="I3505" s="8">
        <f t="shared" si="192"/>
        <v>-2.8300369834378485E-2</v>
      </c>
      <c r="J3505" s="8">
        <f t="shared" si="192"/>
        <v>-8.2056892778993949E-3</v>
      </c>
      <c r="K3505" s="8">
        <f t="shared" si="192"/>
        <v>-9.2585329758775332E-3</v>
      </c>
      <c r="L3505" s="8">
        <f t="shared" si="193"/>
        <v>-5.024680637403303E-3</v>
      </c>
    </row>
    <row r="3506" spans="1:12" x14ac:dyDescent="0.25">
      <c r="A3506" s="1">
        <v>44354</v>
      </c>
      <c r="B3506" s="9">
        <v>1909.8</v>
      </c>
      <c r="C3506" s="2">
        <v>58.98</v>
      </c>
      <c r="D3506" s="2">
        <v>54.12</v>
      </c>
      <c r="E3506" s="2">
        <v>124.849998</v>
      </c>
      <c r="F3506" s="3">
        <v>6.225E-2</v>
      </c>
      <c r="G3506" s="4">
        <f t="shared" si="191"/>
        <v>1.7286301807750704E-6</v>
      </c>
      <c r="H3506" s="8">
        <f t="shared" si="192"/>
        <v>3.4678436317780101E-3</v>
      </c>
      <c r="I3506" s="8">
        <f t="shared" si="192"/>
        <v>-2.3994704616912176E-2</v>
      </c>
      <c r="J3506" s="8">
        <f t="shared" si="192"/>
        <v>-4.9641478212907363E-3</v>
      </c>
      <c r="K3506" s="8">
        <f t="shared" si="192"/>
        <v>-1.1245735596239891E-2</v>
      </c>
      <c r="L3506" s="8">
        <f t="shared" si="193"/>
        <v>-6.9048683384348841E-3</v>
      </c>
    </row>
    <row r="3507" spans="1:12" x14ac:dyDescent="0.25">
      <c r="A3507" s="5">
        <v>44355</v>
      </c>
      <c r="B3507" s="10">
        <v>1905.5</v>
      </c>
      <c r="C3507" s="6">
        <v>58.84</v>
      </c>
      <c r="D3507" s="6">
        <v>54.12</v>
      </c>
      <c r="E3507" s="6">
        <v>124.69000200000001</v>
      </c>
      <c r="F3507" s="7">
        <v>6.2E-2</v>
      </c>
      <c r="G3507" s="4">
        <f t="shared" si="191"/>
        <v>1.7216900360939036E-6</v>
      </c>
      <c r="H3507" s="8">
        <f t="shared" si="192"/>
        <v>-2.2515446643627366E-3</v>
      </c>
      <c r="I3507" s="8">
        <f t="shared" si="192"/>
        <v>-2.3736859952525175E-3</v>
      </c>
      <c r="J3507" s="8">
        <f t="shared" si="192"/>
        <v>0</v>
      </c>
      <c r="K3507" s="8">
        <f t="shared" si="192"/>
        <v>-1.2815058274970295E-3</v>
      </c>
      <c r="L3507" s="8">
        <f t="shared" si="193"/>
        <v>-1.4449756425842734E-3</v>
      </c>
    </row>
    <row r="3508" spans="1:12" x14ac:dyDescent="0.25">
      <c r="A3508" s="1">
        <v>44356</v>
      </c>
      <c r="B3508" s="9">
        <v>1906.4</v>
      </c>
      <c r="C3508" s="2">
        <v>58.92</v>
      </c>
      <c r="D3508" s="2">
        <v>54.8</v>
      </c>
      <c r="E3508" s="2">
        <v>127.30999799999999</v>
      </c>
      <c r="F3508" s="3">
        <v>6.2379999999999998E-2</v>
      </c>
      <c r="G3508" s="4">
        <f t="shared" si="191"/>
        <v>1.7322390493124118E-6</v>
      </c>
      <c r="H3508" s="8">
        <f t="shared" si="192"/>
        <v>4.7231697717139385E-4</v>
      </c>
      <c r="I3508" s="8">
        <f t="shared" si="192"/>
        <v>1.3596193065941245E-3</v>
      </c>
      <c r="J3508" s="8">
        <f t="shared" si="192"/>
        <v>1.2564671101256463E-2</v>
      </c>
      <c r="K3508" s="8">
        <f t="shared" si="192"/>
        <v>2.1012077616295057E-2</v>
      </c>
      <c r="L3508" s="8">
        <f t="shared" si="193"/>
        <v>1.1894389124264252E-2</v>
      </c>
    </row>
    <row r="3509" spans="1:12" x14ac:dyDescent="0.25">
      <c r="A3509" s="5">
        <v>44357</v>
      </c>
      <c r="B3509" s="10">
        <v>1907.3</v>
      </c>
      <c r="C3509" s="6">
        <v>59.61</v>
      </c>
      <c r="D3509" s="6">
        <v>54.63</v>
      </c>
      <c r="E3509" s="6">
        <v>125.43</v>
      </c>
      <c r="F3509" s="7">
        <v>6.2880000000000005E-2</v>
      </c>
      <c r="G3509" s="4">
        <f t="shared" si="191"/>
        <v>1.746119269174784E-6</v>
      </c>
      <c r="H3509" s="8">
        <f t="shared" si="192"/>
        <v>4.7209399916065019E-4</v>
      </c>
      <c r="I3509" s="8">
        <f t="shared" si="192"/>
        <v>1.1710794297352303E-2</v>
      </c>
      <c r="J3509" s="8">
        <f t="shared" si="192"/>
        <v>-3.1021897810217993E-3</v>
      </c>
      <c r="K3509" s="8">
        <f t="shared" si="192"/>
        <v>-1.4767088441867592E-2</v>
      </c>
      <c r="L3509" s="8">
        <f t="shared" si="193"/>
        <v>-6.1120406112884426E-3</v>
      </c>
    </row>
    <row r="3510" spans="1:12" x14ac:dyDescent="0.25">
      <c r="A3510" s="1">
        <v>44358</v>
      </c>
      <c r="B3510" s="9">
        <v>1890.1</v>
      </c>
      <c r="C3510" s="2">
        <v>58.26</v>
      </c>
      <c r="D3510" s="2">
        <v>54.82</v>
      </c>
      <c r="E3510" s="2">
        <v>127.099998</v>
      </c>
      <c r="F3510" s="3">
        <v>6.1629999999999997E-2</v>
      </c>
      <c r="G3510" s="4">
        <f t="shared" si="191"/>
        <v>1.7114185899558265E-6</v>
      </c>
      <c r="H3510" s="8">
        <f t="shared" si="192"/>
        <v>-9.0179835369370558E-3</v>
      </c>
      <c r="I3510" s="8">
        <f t="shared" si="192"/>
        <v>-2.2647206844489204E-2</v>
      </c>
      <c r="J3510" s="8">
        <f t="shared" si="192"/>
        <v>3.4779425224235349E-3</v>
      </c>
      <c r="K3510" s="8">
        <f t="shared" si="192"/>
        <v>1.3314183209758371E-2</v>
      </c>
      <c r="L3510" s="8">
        <f t="shared" si="193"/>
        <v>2.0793550512874419E-3</v>
      </c>
    </row>
    <row r="3511" spans="1:12" x14ac:dyDescent="0.25">
      <c r="A3511" s="5">
        <v>44361</v>
      </c>
      <c r="B3511" s="10">
        <v>1876.4</v>
      </c>
      <c r="C3511" s="6">
        <v>58.94</v>
      </c>
      <c r="D3511" s="6">
        <v>54.98</v>
      </c>
      <c r="E3511" s="6">
        <v>126.900002</v>
      </c>
      <c r="F3511" s="7">
        <v>6.1129999999999997E-2</v>
      </c>
      <c r="G3511" s="4">
        <f t="shared" si="191"/>
        <v>1.6975381971207071E-6</v>
      </c>
      <c r="H3511" s="8">
        <f t="shared" si="192"/>
        <v>-7.2482937410718049E-3</v>
      </c>
      <c r="I3511" s="8">
        <f t="shared" si="192"/>
        <v>1.1671815997253686E-2</v>
      </c>
      <c r="J3511" s="8">
        <f t="shared" si="192"/>
        <v>2.9186428310834841E-3</v>
      </c>
      <c r="K3511" s="8">
        <f t="shared" si="192"/>
        <v>-1.5735326762160826E-3</v>
      </c>
      <c r="L3511" s="8">
        <f t="shared" si="193"/>
        <v>-1.4004174342503585E-3</v>
      </c>
    </row>
    <row r="3512" spans="1:12" x14ac:dyDescent="0.25">
      <c r="A3512" s="1">
        <v>44362</v>
      </c>
      <c r="B3512" s="9">
        <v>1867</v>
      </c>
      <c r="C3512" s="2">
        <v>58.56</v>
      </c>
      <c r="D3512" s="2">
        <v>55.21</v>
      </c>
      <c r="E3512" s="2">
        <v>126.849998</v>
      </c>
      <c r="F3512" s="3">
        <v>5.9749999999999998E-2</v>
      </c>
      <c r="G3512" s="4">
        <f t="shared" si="191"/>
        <v>1.6592279541427501E-6</v>
      </c>
      <c r="H3512" s="8">
        <f t="shared" si="192"/>
        <v>-5.0095928373481615E-3</v>
      </c>
      <c r="I3512" s="8">
        <f t="shared" si="192"/>
        <v>-6.4472344757379616E-3</v>
      </c>
      <c r="J3512" s="8">
        <f t="shared" si="192"/>
        <v>4.1833393961441248E-3</v>
      </c>
      <c r="K3512" s="8">
        <f t="shared" si="192"/>
        <v>-3.9404254698121493E-4</v>
      </c>
      <c r="L3512" s="8">
        <f t="shared" si="193"/>
        <v>-1.4969981366586983E-3</v>
      </c>
    </row>
    <row r="3513" spans="1:12" x14ac:dyDescent="0.25">
      <c r="A3513" s="5">
        <v>44363</v>
      </c>
      <c r="B3513" s="10">
        <v>1871.9</v>
      </c>
      <c r="C3513" s="6">
        <v>58.37</v>
      </c>
      <c r="D3513" s="6">
        <v>55.35</v>
      </c>
      <c r="E3513" s="6">
        <v>125.279999</v>
      </c>
      <c r="F3513" s="7">
        <v>5.9249999999999997E-2</v>
      </c>
      <c r="G3513" s="4">
        <f t="shared" si="191"/>
        <v>1.6453473012933983E-6</v>
      </c>
      <c r="H3513" s="8">
        <f t="shared" si="192"/>
        <v>2.6245313336904609E-3</v>
      </c>
      <c r="I3513" s="8">
        <f t="shared" si="192"/>
        <v>-3.2445355191257656E-3</v>
      </c>
      <c r="J3513" s="8">
        <f t="shared" si="192"/>
        <v>2.5357725049809919E-3</v>
      </c>
      <c r="K3513" s="8">
        <f t="shared" si="192"/>
        <v>-1.2376815331128312E-2</v>
      </c>
      <c r="L3513" s="8">
        <f t="shared" si="193"/>
        <v>-4.6907162254504441E-3</v>
      </c>
    </row>
    <row r="3514" spans="1:12" x14ac:dyDescent="0.25">
      <c r="A3514" s="1">
        <v>44364</v>
      </c>
      <c r="B3514" s="9">
        <v>1785.3</v>
      </c>
      <c r="C3514" s="2">
        <v>60.46</v>
      </c>
      <c r="D3514" s="2">
        <v>55.34</v>
      </c>
      <c r="E3514" s="2">
        <v>124.610001</v>
      </c>
      <c r="F3514" s="3">
        <v>6.0630000000000003E-2</v>
      </c>
      <c r="G3514" s="4">
        <f t="shared" si="191"/>
        <v>1.6836577352297155E-6</v>
      </c>
      <c r="H3514" s="8">
        <f t="shared" si="192"/>
        <v>-4.6263155083070745E-2</v>
      </c>
      <c r="I3514" s="8">
        <f t="shared" si="192"/>
        <v>3.5806064759294216E-2</v>
      </c>
      <c r="J3514" s="8">
        <f t="shared" si="192"/>
        <v>-1.8066847335136422E-4</v>
      </c>
      <c r="K3514" s="8">
        <f t="shared" si="192"/>
        <v>-5.3480045126756961E-3</v>
      </c>
      <c r="L3514" s="8">
        <f t="shared" si="193"/>
        <v>-1.3163409675020891E-2</v>
      </c>
    </row>
    <row r="3515" spans="1:12" x14ac:dyDescent="0.25">
      <c r="A3515" s="5">
        <v>44365</v>
      </c>
      <c r="B3515" s="10">
        <v>1780</v>
      </c>
      <c r="C3515" s="6">
        <v>60.94</v>
      </c>
      <c r="D3515" s="6">
        <v>55.5</v>
      </c>
      <c r="E3515" s="6">
        <v>124.279999</v>
      </c>
      <c r="F3515" s="7">
        <v>5.8880000000000002E-2</v>
      </c>
      <c r="G3515" s="4">
        <f t="shared" si="191"/>
        <v>1.6350755736027622E-6</v>
      </c>
      <c r="H3515" s="8">
        <f t="shared" si="192"/>
        <v>-2.968688735786677E-3</v>
      </c>
      <c r="I3515" s="8">
        <f t="shared" si="192"/>
        <v>7.9391333112801329E-3</v>
      </c>
      <c r="J3515" s="8">
        <f t="shared" si="192"/>
        <v>2.8912179255510765E-3</v>
      </c>
      <c r="K3515" s="8">
        <f t="shared" si="192"/>
        <v>-2.6482786080708983E-3</v>
      </c>
      <c r="L3515" s="8">
        <f t="shared" si="193"/>
        <v>-9.3779661691222407E-4</v>
      </c>
    </row>
    <row r="3516" spans="1:12" x14ac:dyDescent="0.25">
      <c r="A3516" s="1">
        <v>44368</v>
      </c>
      <c r="B3516" s="9">
        <v>1793.8</v>
      </c>
      <c r="C3516" s="2">
        <v>61.18</v>
      </c>
      <c r="D3516" s="2">
        <v>55.18</v>
      </c>
      <c r="E3516" s="2">
        <v>125.05999799999999</v>
      </c>
      <c r="F3516" s="3">
        <v>5.7000000000000002E-2</v>
      </c>
      <c r="G3516" s="4">
        <f t="shared" si="191"/>
        <v>1.5828835076003855E-6</v>
      </c>
      <c r="H3516" s="8">
        <f t="shared" si="192"/>
        <v>7.7528089887640194E-3</v>
      </c>
      <c r="I3516" s="8">
        <f t="shared" si="192"/>
        <v>3.9382999671808668E-3</v>
      </c>
      <c r="J3516" s="8">
        <f t="shared" si="192"/>
        <v>-5.7657657657657711E-3</v>
      </c>
      <c r="K3516" s="8">
        <f t="shared" si="192"/>
        <v>6.27614263176804E-3</v>
      </c>
      <c r="L3516" s="8">
        <f t="shared" si="193"/>
        <v>4.5066039947424686E-3</v>
      </c>
    </row>
    <row r="3517" spans="1:12" x14ac:dyDescent="0.25">
      <c r="A3517" s="5">
        <v>44369</v>
      </c>
      <c r="B3517" s="10">
        <v>1788.3</v>
      </c>
      <c r="C3517" s="6">
        <v>61.45</v>
      </c>
      <c r="D3517" s="6">
        <v>55.9</v>
      </c>
      <c r="E3517" s="6">
        <v>123.540001</v>
      </c>
      <c r="F3517" s="7">
        <v>6.1129999999999997E-2</v>
      </c>
      <c r="G3517" s="4">
        <f t="shared" si="191"/>
        <v>1.6975381971207071E-6</v>
      </c>
      <c r="H3517" s="8">
        <f t="shared" si="192"/>
        <v>-3.0661166239268592E-3</v>
      </c>
      <c r="I3517" s="8">
        <f t="shared" si="192"/>
        <v>4.4132069303694527E-3</v>
      </c>
      <c r="J3517" s="8">
        <f t="shared" si="192"/>
        <v>1.3048205871692621E-2</v>
      </c>
      <c r="K3517" s="8">
        <f t="shared" si="192"/>
        <v>-1.2154142206207211E-2</v>
      </c>
      <c r="L3517" s="8">
        <f t="shared" si="193"/>
        <v>-3.8795983150053579E-3</v>
      </c>
    </row>
    <row r="3518" spans="1:12" x14ac:dyDescent="0.25">
      <c r="A3518" s="1">
        <v>44370</v>
      </c>
      <c r="B3518" s="9">
        <v>1794.5</v>
      </c>
      <c r="C3518" s="2">
        <v>61.05</v>
      </c>
      <c r="D3518" s="2">
        <v>56.31</v>
      </c>
      <c r="E3518" s="2">
        <v>125.889999</v>
      </c>
      <c r="F3518" s="3">
        <v>5.425E-2</v>
      </c>
      <c r="G3518" s="4">
        <f t="shared" si="191"/>
        <v>1.5065369682876195E-6</v>
      </c>
      <c r="H3518" s="8">
        <f t="shared" si="192"/>
        <v>3.466979813230468E-3</v>
      </c>
      <c r="I3518" s="8">
        <f t="shared" si="192"/>
        <v>-6.5093572009764962E-3</v>
      </c>
      <c r="J3518" s="8">
        <f t="shared" si="192"/>
        <v>7.3345259391771681E-3</v>
      </c>
      <c r="K3518" s="8">
        <f t="shared" si="192"/>
        <v>1.9022162708255113E-2</v>
      </c>
      <c r="L3518" s="8">
        <f t="shared" si="193"/>
        <v>1.0348510333536547E-2</v>
      </c>
    </row>
    <row r="3519" spans="1:12" x14ac:dyDescent="0.25">
      <c r="A3519" s="5">
        <v>44371</v>
      </c>
      <c r="B3519" s="10">
        <v>1787.9</v>
      </c>
      <c r="C3519" s="6">
        <v>62.13</v>
      </c>
      <c r="D3519" s="6">
        <v>56.25</v>
      </c>
      <c r="E3519" s="6">
        <v>125.900002</v>
      </c>
      <c r="F3519" s="7">
        <v>5.5E-2</v>
      </c>
      <c r="G3519" s="4">
        <f t="shared" si="191"/>
        <v>1.5273589593078896E-6</v>
      </c>
      <c r="H3519" s="8">
        <f t="shared" si="192"/>
        <v>-3.6779047088324932E-3</v>
      </c>
      <c r="I3519" s="8">
        <f t="shared" si="192"/>
        <v>1.7690417690417778E-2</v>
      </c>
      <c r="J3519" s="8">
        <f t="shared" si="192"/>
        <v>-1.0655301012253999E-3</v>
      </c>
      <c r="K3519" s="8">
        <f t="shared" si="192"/>
        <v>7.9458257839826825E-5</v>
      </c>
      <c r="L3519" s="8">
        <f t="shared" si="193"/>
        <v>2.4042612905349388E-4</v>
      </c>
    </row>
    <row r="3520" spans="1:12" x14ac:dyDescent="0.25">
      <c r="A3520" s="1">
        <v>44372</v>
      </c>
      <c r="B3520" s="9">
        <v>1788.9</v>
      </c>
      <c r="C3520" s="2">
        <v>62.65</v>
      </c>
      <c r="D3520" s="2">
        <v>55.75</v>
      </c>
      <c r="E3520" s="2">
        <v>126.739998</v>
      </c>
      <c r="F3520" s="3">
        <v>5.4629999999999998E-2</v>
      </c>
      <c r="G3520" s="4">
        <f t="shared" si="191"/>
        <v>1.5170867966318724E-6</v>
      </c>
      <c r="H3520" s="8">
        <f t="shared" si="192"/>
        <v>5.5931539795290566E-4</v>
      </c>
      <c r="I3520" s="8">
        <f t="shared" si="192"/>
        <v>8.3695477225172385E-3</v>
      </c>
      <c r="J3520" s="8">
        <f t="shared" si="192"/>
        <v>-8.8888888888888889E-3</v>
      </c>
      <c r="K3520" s="8">
        <f t="shared" si="192"/>
        <v>6.6719299972687789E-3</v>
      </c>
      <c r="L3520" s="8">
        <f t="shared" si="193"/>
        <v>2.4056894907670944E-3</v>
      </c>
    </row>
    <row r="3521" spans="1:12" x14ac:dyDescent="0.25">
      <c r="A3521" s="5">
        <v>44375</v>
      </c>
      <c r="B3521" s="10">
        <v>1791.5</v>
      </c>
      <c r="C3521" s="6">
        <v>62.75</v>
      </c>
      <c r="D3521" s="6">
        <v>55.91</v>
      </c>
      <c r="E3521" s="6">
        <v>127.129997</v>
      </c>
      <c r="F3521" s="7">
        <v>5.5129999999999998E-2</v>
      </c>
      <c r="G3521" s="4">
        <f t="shared" si="191"/>
        <v>1.5309680885255972E-6</v>
      </c>
      <c r="H3521" s="8">
        <f t="shared" si="192"/>
        <v>1.4534071216948455E-3</v>
      </c>
      <c r="I3521" s="8">
        <f t="shared" si="192"/>
        <v>1.5961691939345797E-3</v>
      </c>
      <c r="J3521" s="8">
        <f t="shared" si="192"/>
        <v>2.8699551569506114E-3</v>
      </c>
      <c r="K3521" s="8">
        <f t="shared" si="192"/>
        <v>3.0771580097389861E-3</v>
      </c>
      <c r="L3521" s="8">
        <f t="shared" si="193"/>
        <v>2.4393570958573746E-3</v>
      </c>
    </row>
    <row r="3522" spans="1:12" x14ac:dyDescent="0.25">
      <c r="A3522" s="1">
        <v>44376</v>
      </c>
      <c r="B3522" s="9">
        <v>1774.3</v>
      </c>
      <c r="C3522" s="2">
        <v>62.17</v>
      </c>
      <c r="D3522" s="2">
        <v>55.99</v>
      </c>
      <c r="E3522" s="2">
        <v>126.110001</v>
      </c>
      <c r="F3522" s="3">
        <v>5.5E-2</v>
      </c>
      <c r="G3522" s="4">
        <f t="shared" si="191"/>
        <v>1.5273589593078896E-6</v>
      </c>
      <c r="H3522" s="8">
        <f t="shared" si="192"/>
        <v>-9.6008931063354987E-3</v>
      </c>
      <c r="I3522" s="8">
        <f t="shared" si="192"/>
        <v>-9.2430278884461873E-3</v>
      </c>
      <c r="J3522" s="8">
        <f t="shared" si="192"/>
        <v>1.430871042747369E-3</v>
      </c>
      <c r="K3522" s="8">
        <f t="shared" ref="K3522:K3585" si="194">(E3522-E3521)/E3521</f>
        <v>-8.0232519788386858E-3</v>
      </c>
      <c r="L3522" s="8">
        <f t="shared" si="193"/>
        <v>-7.011530342696728E-3</v>
      </c>
    </row>
    <row r="3523" spans="1:12" x14ac:dyDescent="0.25">
      <c r="A3523" s="5">
        <v>44377</v>
      </c>
      <c r="B3523" s="10">
        <v>1782.5</v>
      </c>
      <c r="C3523" s="6">
        <v>62.07</v>
      </c>
      <c r="D3523" s="6">
        <v>55.69</v>
      </c>
      <c r="E3523" s="6">
        <v>127.349998</v>
      </c>
      <c r="F3523" s="7">
        <v>5.5E-2</v>
      </c>
      <c r="G3523" s="4">
        <f t="shared" ref="G3523:G3586" si="195">(1+(F3523/100))^(1/360)-1</f>
        <v>1.5273589593078896E-6</v>
      </c>
      <c r="H3523" s="8">
        <f t="shared" ref="H3523:K3586" si="196">(B3523-B3522)/B3522</f>
        <v>4.621540889364846E-3</v>
      </c>
      <c r="I3523" s="8">
        <f t="shared" si="196"/>
        <v>-1.608492842206875E-3</v>
      </c>
      <c r="J3523" s="8">
        <f t="shared" si="196"/>
        <v>-5.3580996606537642E-3</v>
      </c>
      <c r="K3523" s="8">
        <f t="shared" si="194"/>
        <v>9.8326618838104878E-3</v>
      </c>
      <c r="L3523" s="8">
        <f t="shared" si="193"/>
        <v>4.8031188985299183E-3</v>
      </c>
    </row>
    <row r="3524" spans="1:12" x14ac:dyDescent="0.25">
      <c r="A3524" s="1">
        <v>44378</v>
      </c>
      <c r="B3524" s="9">
        <v>1787.7</v>
      </c>
      <c r="C3524" s="2">
        <v>64.33</v>
      </c>
      <c r="D3524" s="2">
        <v>55.78</v>
      </c>
      <c r="E3524" s="2">
        <v>130.479996</v>
      </c>
      <c r="F3524" s="3">
        <v>5.4629999999999998E-2</v>
      </c>
      <c r="G3524" s="4">
        <f t="shared" si="195"/>
        <v>1.5170867966318724E-6</v>
      </c>
      <c r="H3524" s="8">
        <f t="shared" si="196"/>
        <v>2.9172510518934336E-3</v>
      </c>
      <c r="I3524" s="8">
        <f t="shared" si="196"/>
        <v>3.6410504269373256E-2</v>
      </c>
      <c r="J3524" s="8">
        <f t="shared" si="196"/>
        <v>1.6160890644640585E-3</v>
      </c>
      <c r="K3524" s="8">
        <f t="shared" si="194"/>
        <v>2.4577919506524062E-2</v>
      </c>
      <c r="L3524" s="8">
        <f t="shared" ref="L3524:L3587" si="197">H3524*$X$12+I3524*$Y$12+$Z$12*J3524+$AA$12*K3524</f>
        <v>1.531983974218918E-2</v>
      </c>
    </row>
    <row r="3525" spans="1:12" x14ac:dyDescent="0.25">
      <c r="A3525" s="5">
        <v>44379</v>
      </c>
      <c r="B3525" s="10">
        <v>1794.2</v>
      </c>
      <c r="C3525" s="6">
        <v>64.099999999999994</v>
      </c>
      <c r="D3525" s="6">
        <v>55.44</v>
      </c>
      <c r="E3525" s="6">
        <v>129.63999899999999</v>
      </c>
      <c r="F3525" s="7">
        <v>5.5750000000000001E-2</v>
      </c>
      <c r="G3525" s="4">
        <f t="shared" si="195"/>
        <v>1.5481807946748916E-6</v>
      </c>
      <c r="H3525" s="8">
        <f t="shared" si="196"/>
        <v>3.635956816020585E-3</v>
      </c>
      <c r="I3525" s="8">
        <f t="shared" si="196"/>
        <v>-3.5753147831494481E-3</v>
      </c>
      <c r="J3525" s="8">
        <f t="shared" si="196"/>
        <v>-6.0953746862675408E-3</v>
      </c>
      <c r="K3525" s="8">
        <f t="shared" si="194"/>
        <v>-6.4377454456697788E-3</v>
      </c>
      <c r="L3525" s="8">
        <f t="shared" si="197"/>
        <v>-3.1640083879190344E-3</v>
      </c>
    </row>
    <row r="3526" spans="1:12" x14ac:dyDescent="0.25">
      <c r="A3526" s="1">
        <v>44381</v>
      </c>
      <c r="B3526" s="9">
        <v>1786.4</v>
      </c>
      <c r="C3526" s="2">
        <v>61.99</v>
      </c>
      <c r="D3526" s="2">
        <v>54.67</v>
      </c>
      <c r="E3526" s="2">
        <v>130.14999399999999</v>
      </c>
      <c r="F3526" s="3">
        <v>5.5379999999999999E-2</v>
      </c>
      <c r="G3526" s="4">
        <f t="shared" si="195"/>
        <v>1.5379087086042631E-6</v>
      </c>
      <c r="H3526" s="8">
        <f t="shared" si="196"/>
        <v>-4.347341433507945E-3</v>
      </c>
      <c r="I3526" s="8">
        <f t="shared" si="196"/>
        <v>-3.2917316692667592E-2</v>
      </c>
      <c r="J3526" s="8">
        <f t="shared" si="196"/>
        <v>-1.3888888888888817E-2</v>
      </c>
      <c r="K3526" s="8">
        <f t="shared" si="194"/>
        <v>3.9339324586079609E-3</v>
      </c>
      <c r="L3526" s="8">
        <f t="shared" si="197"/>
        <v>-4.5544926064622331E-3</v>
      </c>
    </row>
    <row r="3527" spans="1:12" x14ac:dyDescent="0.25">
      <c r="A3527" s="5">
        <v>44382</v>
      </c>
      <c r="B3527" s="10">
        <v>1791.3</v>
      </c>
      <c r="C3527" s="6">
        <v>60.4</v>
      </c>
      <c r="D3527" s="6">
        <v>54.51</v>
      </c>
      <c r="E3527" s="6">
        <v>131.78999300000001</v>
      </c>
      <c r="F3527" s="7">
        <v>5.5379999999999999E-2</v>
      </c>
      <c r="G3527" s="4">
        <f t="shared" si="195"/>
        <v>1.5379087086042631E-6</v>
      </c>
      <c r="H3527" s="8">
        <f t="shared" si="196"/>
        <v>2.7429467084638735E-3</v>
      </c>
      <c r="I3527" s="8">
        <f t="shared" si="196"/>
        <v>-2.56492982739152E-2</v>
      </c>
      <c r="J3527" s="8">
        <f t="shared" si="196"/>
        <v>-2.9266508139748253E-3</v>
      </c>
      <c r="K3527" s="8">
        <f t="shared" si="194"/>
        <v>1.2600838076104848E-2</v>
      </c>
      <c r="L3527" s="8">
        <f t="shared" si="197"/>
        <v>3.9134865765371486E-3</v>
      </c>
    </row>
    <row r="3528" spans="1:12" x14ac:dyDescent="0.25">
      <c r="A3528" s="1">
        <v>44383</v>
      </c>
      <c r="B3528" s="9">
        <v>1805</v>
      </c>
      <c r="C3528" s="2">
        <v>62.59</v>
      </c>
      <c r="D3528" s="2">
        <v>54.22</v>
      </c>
      <c r="E3528" s="2">
        <v>130.46000699999999</v>
      </c>
      <c r="F3528" s="3">
        <v>5.6129999999999999E-2</v>
      </c>
      <c r="G3528" s="4">
        <f t="shared" si="195"/>
        <v>1.5587304649233857E-6</v>
      </c>
      <c r="H3528" s="8">
        <f t="shared" si="196"/>
        <v>7.6480768157204523E-3</v>
      </c>
      <c r="I3528" s="8">
        <f t="shared" si="196"/>
        <v>3.6258278145695447E-2</v>
      </c>
      <c r="J3528" s="8">
        <f t="shared" si="196"/>
        <v>-5.3201247477526904E-3</v>
      </c>
      <c r="K3528" s="8">
        <f t="shared" si="194"/>
        <v>-1.0091707038788745E-2</v>
      </c>
      <c r="L3528" s="8">
        <f t="shared" si="197"/>
        <v>-1.9780700879887866E-4</v>
      </c>
    </row>
    <row r="3529" spans="1:12" x14ac:dyDescent="0.25">
      <c r="A3529" s="5">
        <v>44384</v>
      </c>
      <c r="B3529" s="10">
        <v>1813</v>
      </c>
      <c r="C3529" s="6">
        <v>63.79</v>
      </c>
      <c r="D3529" s="6">
        <v>54.34</v>
      </c>
      <c r="E3529" s="6">
        <v>132.300003</v>
      </c>
      <c r="F3529" s="7">
        <v>5.5500000000000001E-2</v>
      </c>
      <c r="G3529" s="4">
        <f t="shared" si="195"/>
        <v>1.5412402001313552E-6</v>
      </c>
      <c r="H3529" s="8">
        <f t="shared" si="196"/>
        <v>4.43213296398892E-3</v>
      </c>
      <c r="I3529" s="8">
        <f t="shared" si="196"/>
        <v>1.9172391755871477E-2</v>
      </c>
      <c r="J3529" s="8">
        <f t="shared" si="196"/>
        <v>2.2132054592402168E-3</v>
      </c>
      <c r="K3529" s="8">
        <f t="shared" si="194"/>
        <v>1.4103908487449442E-2</v>
      </c>
      <c r="L3529" s="8">
        <f t="shared" si="197"/>
        <v>9.6785332074870514E-3</v>
      </c>
    </row>
    <row r="3530" spans="1:12" x14ac:dyDescent="0.25">
      <c r="A3530" s="1">
        <v>44385</v>
      </c>
      <c r="B3530" s="9">
        <v>1811.1</v>
      </c>
      <c r="C3530" s="2">
        <v>64.260000000000005</v>
      </c>
      <c r="D3530" s="2">
        <v>54.56</v>
      </c>
      <c r="E3530" s="2">
        <v>133.979996</v>
      </c>
      <c r="F3530" s="3">
        <v>6.3250000000000001E-2</v>
      </c>
      <c r="G3530" s="4">
        <f t="shared" si="195"/>
        <v>1.7563905874151686E-6</v>
      </c>
      <c r="H3530" s="8">
        <f t="shared" si="196"/>
        <v>-1.0479867622725267E-3</v>
      </c>
      <c r="I3530" s="8">
        <f t="shared" si="196"/>
        <v>7.3679260072112554E-3</v>
      </c>
      <c r="J3530" s="8">
        <f t="shared" si="196"/>
        <v>4.0485829959513962E-3</v>
      </c>
      <c r="K3530" s="8">
        <f t="shared" si="194"/>
        <v>1.2698359500415098E-2</v>
      </c>
      <c r="L3530" s="8">
        <f t="shared" si="197"/>
        <v>6.7456163479904007E-3</v>
      </c>
    </row>
    <row r="3531" spans="1:12" x14ac:dyDescent="0.25">
      <c r="A3531" s="5">
        <v>44386</v>
      </c>
      <c r="B3531" s="10">
        <v>1821.8</v>
      </c>
      <c r="C3531" s="6">
        <v>64.52</v>
      </c>
      <c r="D3531" s="6">
        <v>54.26</v>
      </c>
      <c r="E3531" s="6">
        <v>133.699997</v>
      </c>
      <c r="F3531" s="7">
        <v>8.0500000000000002E-2</v>
      </c>
      <c r="G3531" s="4">
        <f t="shared" si="195"/>
        <v>2.2352140571779699E-6</v>
      </c>
      <c r="H3531" s="8">
        <f t="shared" si="196"/>
        <v>5.9080117055933115E-3</v>
      </c>
      <c r="I3531" s="8">
        <f t="shared" si="196"/>
        <v>4.0460628695921392E-3</v>
      </c>
      <c r="J3531" s="8">
        <f t="shared" si="196"/>
        <v>-5.4985337243402535E-3</v>
      </c>
      <c r="K3531" s="8">
        <f t="shared" si="194"/>
        <v>-2.0898567574222323E-3</v>
      </c>
      <c r="L3531" s="8">
        <f t="shared" si="197"/>
        <v>2.153552208030388E-4</v>
      </c>
    </row>
    <row r="3532" spans="1:12" x14ac:dyDescent="0.25">
      <c r="A3532" s="1">
        <v>44389</v>
      </c>
      <c r="B3532" s="9">
        <v>1817.2</v>
      </c>
      <c r="C3532" s="2">
        <v>64.66</v>
      </c>
      <c r="D3532" s="2">
        <v>54.24</v>
      </c>
      <c r="E3532" s="2">
        <v>133.41000399999999</v>
      </c>
      <c r="F3532" s="3">
        <v>8.4750000000000006E-2</v>
      </c>
      <c r="G3532" s="4">
        <f t="shared" si="195"/>
        <v>2.3531724204772786E-6</v>
      </c>
      <c r="H3532" s="8">
        <f t="shared" si="196"/>
        <v>-2.5249752991546325E-3</v>
      </c>
      <c r="I3532" s="8">
        <f t="shared" si="196"/>
        <v>2.1698698078115404E-3</v>
      </c>
      <c r="J3532" s="8">
        <f t="shared" si="196"/>
        <v>-3.6859565057124997E-4</v>
      </c>
      <c r="K3532" s="8">
        <f t="shared" si="194"/>
        <v>-2.1689828459757537E-3</v>
      </c>
      <c r="L3532" s="8">
        <f t="shared" si="197"/>
        <v>-1.612930376240091E-3</v>
      </c>
    </row>
    <row r="3533" spans="1:12" x14ac:dyDescent="0.25">
      <c r="A3533" s="5">
        <v>44390</v>
      </c>
      <c r="B3533" s="10">
        <v>1821.6</v>
      </c>
      <c r="C3533" s="6">
        <v>63.01</v>
      </c>
      <c r="D3533" s="6">
        <v>54.25</v>
      </c>
      <c r="E3533" s="6">
        <v>133.11000100000001</v>
      </c>
      <c r="F3533" s="7">
        <v>8.5379999999999998E-2</v>
      </c>
      <c r="G3533" s="4">
        <f t="shared" si="195"/>
        <v>2.3706575880133585E-6</v>
      </c>
      <c r="H3533" s="8">
        <f t="shared" si="196"/>
        <v>2.4213075060531934E-3</v>
      </c>
      <c r="I3533" s="8">
        <f t="shared" si="196"/>
        <v>-2.551809464893286E-2</v>
      </c>
      <c r="J3533" s="8">
        <f t="shared" si="196"/>
        <v>1.8436578171087778E-4</v>
      </c>
      <c r="K3533" s="8">
        <f t="shared" si="194"/>
        <v>-2.248729413125386E-3</v>
      </c>
      <c r="L3533" s="8">
        <f t="shared" si="197"/>
        <v>-2.3947693556038048E-3</v>
      </c>
    </row>
    <row r="3534" spans="1:12" x14ac:dyDescent="0.25">
      <c r="A3534" s="1">
        <v>44391</v>
      </c>
      <c r="B3534" s="9">
        <v>1836.7</v>
      </c>
      <c r="C3534" s="2">
        <v>62.62</v>
      </c>
      <c r="D3534" s="2">
        <v>54.13</v>
      </c>
      <c r="E3534" s="2">
        <v>134.779999</v>
      </c>
      <c r="F3534" s="3">
        <v>8.5250000000000006E-2</v>
      </c>
      <c r="G3534" s="4">
        <f t="shared" si="195"/>
        <v>2.3670495465921704E-6</v>
      </c>
      <c r="H3534" s="8">
        <f t="shared" si="196"/>
        <v>8.2894158981116264E-3</v>
      </c>
      <c r="I3534" s="8">
        <f t="shared" si="196"/>
        <v>-6.1894937311537945E-3</v>
      </c>
      <c r="J3534" s="8">
        <f t="shared" si="196"/>
        <v>-2.2119815668202292E-3</v>
      </c>
      <c r="K3534" s="8">
        <f t="shared" si="194"/>
        <v>1.2545999454992058E-2</v>
      </c>
      <c r="L3534" s="8">
        <f t="shared" si="197"/>
        <v>7.2649289985213857E-3</v>
      </c>
    </row>
    <row r="3535" spans="1:12" x14ac:dyDescent="0.25">
      <c r="A3535" s="5">
        <v>44392</v>
      </c>
      <c r="B3535" s="10">
        <v>1840.5</v>
      </c>
      <c r="C3535" s="6">
        <v>63.08</v>
      </c>
      <c r="D3535" s="6">
        <v>53.8</v>
      </c>
      <c r="E3535" s="6">
        <v>136.33000200000001</v>
      </c>
      <c r="F3535" s="7">
        <v>8.5000000000000006E-2</v>
      </c>
      <c r="G3535" s="4">
        <f t="shared" si="195"/>
        <v>2.3601109921944641E-6</v>
      </c>
      <c r="H3535" s="8">
        <f t="shared" si="196"/>
        <v>2.068927968639383E-3</v>
      </c>
      <c r="I3535" s="8">
        <f t="shared" si="196"/>
        <v>7.3458958799105852E-3</v>
      </c>
      <c r="J3535" s="8">
        <f t="shared" si="196"/>
        <v>-6.0964345095142324E-3</v>
      </c>
      <c r="K3535" s="8">
        <f t="shared" si="194"/>
        <v>1.1500244928774659E-2</v>
      </c>
      <c r="L3535" s="8">
        <f t="shared" si="197"/>
        <v>5.4263140009149571E-3</v>
      </c>
    </row>
    <row r="3536" spans="1:12" x14ac:dyDescent="0.25">
      <c r="A3536" s="1">
        <v>44393</v>
      </c>
      <c r="B3536" s="9">
        <v>1826.4</v>
      </c>
      <c r="C3536" s="2">
        <v>63.26</v>
      </c>
      <c r="D3536" s="2">
        <v>54.34</v>
      </c>
      <c r="E3536" s="2">
        <v>136.96000699999999</v>
      </c>
      <c r="F3536" s="3">
        <v>8.3379999999999996E-2</v>
      </c>
      <c r="G3536" s="4">
        <f t="shared" si="195"/>
        <v>2.3151487407169213E-6</v>
      </c>
      <c r="H3536" s="8">
        <f t="shared" si="196"/>
        <v>-7.6609616951914747E-3</v>
      </c>
      <c r="I3536" s="8">
        <f t="shared" si="196"/>
        <v>2.8535193405199704E-3</v>
      </c>
      <c r="J3536" s="8">
        <f t="shared" si="196"/>
        <v>1.0037174721189708E-2</v>
      </c>
      <c r="K3536" s="8">
        <f t="shared" si="194"/>
        <v>4.6211764890899277E-3</v>
      </c>
      <c r="L3536" s="8">
        <f t="shared" si="197"/>
        <v>1.7474806663270663E-3</v>
      </c>
    </row>
    <row r="3537" spans="1:12" x14ac:dyDescent="0.25">
      <c r="A3537" s="5">
        <v>44396</v>
      </c>
      <c r="B3537" s="10">
        <v>1820.2</v>
      </c>
      <c r="C3537" s="6">
        <v>63.17</v>
      </c>
      <c r="D3537" s="6">
        <v>54</v>
      </c>
      <c r="E3537" s="6">
        <v>137.270004</v>
      </c>
      <c r="F3537" s="7">
        <v>8.3750000000000005E-2</v>
      </c>
      <c r="G3537" s="4">
        <f t="shared" si="195"/>
        <v>2.325417960857834E-6</v>
      </c>
      <c r="H3537" s="8">
        <f t="shared" si="196"/>
        <v>-3.394656154183117E-3</v>
      </c>
      <c r="I3537" s="8">
        <f t="shared" si="196"/>
        <v>-1.4226999683843867E-3</v>
      </c>
      <c r="J3537" s="8">
        <f t="shared" si="196"/>
        <v>-6.2569009937431617E-3</v>
      </c>
      <c r="K3537" s="8">
        <f t="shared" si="194"/>
        <v>2.263412559551124E-3</v>
      </c>
      <c r="L3537" s="8">
        <f t="shared" si="197"/>
        <v>-1.1394485917894331E-3</v>
      </c>
    </row>
    <row r="3538" spans="1:12" x14ac:dyDescent="0.25">
      <c r="A3538" s="1">
        <v>44397</v>
      </c>
      <c r="B3538" s="9">
        <v>1822.1</v>
      </c>
      <c r="C3538" s="2">
        <v>61.37</v>
      </c>
      <c r="D3538" s="2">
        <v>53.99</v>
      </c>
      <c r="E3538" s="2">
        <v>139.96000699999999</v>
      </c>
      <c r="F3538" s="3">
        <v>8.3129999999999996E-2</v>
      </c>
      <c r="G3538" s="4">
        <f t="shared" si="195"/>
        <v>2.308210057089255E-6</v>
      </c>
      <c r="H3538" s="8">
        <f t="shared" si="196"/>
        <v>1.0438413361168353E-3</v>
      </c>
      <c r="I3538" s="8">
        <f t="shared" si="196"/>
        <v>-2.8494538546778601E-2</v>
      </c>
      <c r="J3538" s="8">
        <f t="shared" si="196"/>
        <v>-1.8518518518514834E-4</v>
      </c>
      <c r="K3538" s="8">
        <f t="shared" si="194"/>
        <v>1.9596437106536326E-2</v>
      </c>
      <c r="L3538" s="8">
        <f t="shared" si="197"/>
        <v>6.8097076320280565E-3</v>
      </c>
    </row>
    <row r="3539" spans="1:12" x14ac:dyDescent="0.25">
      <c r="A3539" s="5">
        <v>44398</v>
      </c>
      <c r="B3539" s="10">
        <v>1814.3</v>
      </c>
      <c r="C3539" s="6">
        <v>60.41</v>
      </c>
      <c r="D3539" s="6">
        <v>53.72</v>
      </c>
      <c r="E3539" s="6">
        <v>142.020004</v>
      </c>
      <c r="F3539" s="7">
        <v>8.6499999999999994E-2</v>
      </c>
      <c r="G3539" s="4">
        <f t="shared" si="195"/>
        <v>2.4017420594546479E-6</v>
      </c>
      <c r="H3539" s="8">
        <f t="shared" si="196"/>
        <v>-4.2807749300257693E-3</v>
      </c>
      <c r="I3539" s="8">
        <f t="shared" si="196"/>
        <v>-1.5642822225843261E-2</v>
      </c>
      <c r="J3539" s="8">
        <f t="shared" si="196"/>
        <v>-5.0009260974255071E-3</v>
      </c>
      <c r="K3539" s="8">
        <f t="shared" si="194"/>
        <v>1.4718468826598516E-2</v>
      </c>
      <c r="L3539" s="8">
        <f t="shared" si="197"/>
        <v>3.2832165078009196E-3</v>
      </c>
    </row>
    <row r="3540" spans="1:12" x14ac:dyDescent="0.25">
      <c r="A3540" s="1">
        <v>44399</v>
      </c>
      <c r="B3540" s="9">
        <v>1816.4</v>
      </c>
      <c r="C3540" s="2">
        <v>60.14</v>
      </c>
      <c r="D3540" s="2">
        <v>54.01</v>
      </c>
      <c r="E3540" s="2">
        <v>144.570007</v>
      </c>
      <c r="F3540" s="3">
        <v>8.0500000000000002E-2</v>
      </c>
      <c r="G3540" s="4">
        <f t="shared" si="195"/>
        <v>2.2352140571779699E-6</v>
      </c>
      <c r="H3540" s="8">
        <f t="shared" si="196"/>
        <v>1.1574712010142404E-3</v>
      </c>
      <c r="I3540" s="8">
        <f t="shared" si="196"/>
        <v>-4.4694586988908462E-3</v>
      </c>
      <c r="J3540" s="8">
        <f t="shared" si="196"/>
        <v>5.3983618763961119E-3</v>
      </c>
      <c r="K3540" s="8">
        <f t="shared" si="194"/>
        <v>1.7955238193064715E-2</v>
      </c>
      <c r="L3540" s="8">
        <f t="shared" si="197"/>
        <v>9.0270800452818128E-3</v>
      </c>
    </row>
    <row r="3541" spans="1:12" x14ac:dyDescent="0.25">
      <c r="A3541" s="5">
        <v>44400</v>
      </c>
      <c r="B3541" s="10">
        <v>1812.7</v>
      </c>
      <c r="C3541" s="6">
        <v>61.23</v>
      </c>
      <c r="D3541" s="6">
        <v>54.25</v>
      </c>
      <c r="E3541" s="6">
        <v>143.240005</v>
      </c>
      <c r="F3541" s="7">
        <v>8.0500000000000002E-2</v>
      </c>
      <c r="G3541" s="4">
        <f t="shared" si="195"/>
        <v>2.2352140571779699E-6</v>
      </c>
      <c r="H3541" s="8">
        <f t="shared" si="196"/>
        <v>-2.0369962563312294E-3</v>
      </c>
      <c r="I3541" s="8">
        <f t="shared" si="196"/>
        <v>1.8124376454938414E-2</v>
      </c>
      <c r="J3541" s="8">
        <f t="shared" si="196"/>
        <v>4.4436215515645623E-3</v>
      </c>
      <c r="K3541" s="8">
        <f t="shared" si="194"/>
        <v>-9.1997090378504818E-3</v>
      </c>
      <c r="L3541" s="8">
        <f t="shared" si="197"/>
        <v>-2.5319349294762594E-3</v>
      </c>
    </row>
    <row r="3542" spans="1:12" x14ac:dyDescent="0.25">
      <c r="A3542" s="1">
        <v>44403</v>
      </c>
      <c r="B3542" s="9">
        <v>1810.1</v>
      </c>
      <c r="C3542" s="2">
        <v>61.17</v>
      </c>
      <c r="D3542" s="2">
        <v>54.32</v>
      </c>
      <c r="E3542" s="2">
        <v>145.11000100000001</v>
      </c>
      <c r="F3542" s="3">
        <v>8.0500000000000002E-2</v>
      </c>
      <c r="G3542" s="4">
        <f t="shared" si="195"/>
        <v>2.2352140571779699E-6</v>
      </c>
      <c r="H3542" s="8">
        <f t="shared" si="196"/>
        <v>-1.4343244883323971E-3</v>
      </c>
      <c r="I3542" s="8">
        <f t="shared" si="196"/>
        <v>-9.799118079372067E-4</v>
      </c>
      <c r="J3542" s="8">
        <f t="shared" si="196"/>
        <v>1.2903225806451665E-3</v>
      </c>
      <c r="K3542" s="8">
        <f t="shared" si="194"/>
        <v>1.3054984185458628E-2</v>
      </c>
      <c r="L3542" s="8">
        <f t="shared" si="197"/>
        <v>5.6388797877368986E-3</v>
      </c>
    </row>
    <row r="3543" spans="1:12" x14ac:dyDescent="0.25">
      <c r="A3543" s="5">
        <v>44404</v>
      </c>
      <c r="B3543" s="10">
        <v>1810.5</v>
      </c>
      <c r="C3543" s="6">
        <v>60.88</v>
      </c>
      <c r="D3543" s="6">
        <v>54.95</v>
      </c>
      <c r="E3543" s="6">
        <v>144.5</v>
      </c>
      <c r="F3543" s="7">
        <v>8.1629999999999994E-2</v>
      </c>
      <c r="G3543" s="4">
        <f t="shared" si="195"/>
        <v>2.2665775918362385E-6</v>
      </c>
      <c r="H3543" s="8">
        <f t="shared" si="196"/>
        <v>2.2098226617318987E-4</v>
      </c>
      <c r="I3543" s="8">
        <f t="shared" si="196"/>
        <v>-4.74088605525583E-3</v>
      </c>
      <c r="J3543" s="8">
        <f t="shared" si="196"/>
        <v>1.1597938144329944E-2</v>
      </c>
      <c r="K3543" s="8">
        <f t="shared" si="194"/>
        <v>-4.2037143945716816E-3</v>
      </c>
      <c r="L3543" s="8">
        <f t="shared" si="197"/>
        <v>-2.9991643913500668E-4</v>
      </c>
    </row>
    <row r="3544" spans="1:12" x14ac:dyDescent="0.25">
      <c r="A3544" s="1">
        <v>44405</v>
      </c>
      <c r="B3544" s="9">
        <v>1811.3</v>
      </c>
      <c r="C3544" s="2">
        <v>59.53</v>
      </c>
      <c r="D3544" s="2">
        <v>55.02</v>
      </c>
      <c r="E3544" s="2">
        <v>145.63999899999999</v>
      </c>
      <c r="F3544" s="3">
        <v>8.5129999999999997E-2</v>
      </c>
      <c r="G3544" s="4">
        <f t="shared" si="195"/>
        <v>2.363719042719481E-6</v>
      </c>
      <c r="H3544" s="8">
        <f t="shared" si="196"/>
        <v>4.4186688760008535E-4</v>
      </c>
      <c r="I3544" s="8">
        <f t="shared" si="196"/>
        <v>-2.2174770039421837E-2</v>
      </c>
      <c r="J3544" s="8">
        <f t="shared" si="196"/>
        <v>1.2738853503184765E-3</v>
      </c>
      <c r="K3544" s="8">
        <f t="shared" si="194"/>
        <v>7.889266435986083E-3</v>
      </c>
      <c r="L3544" s="8">
        <f t="shared" si="197"/>
        <v>2.0838600837584241E-3</v>
      </c>
    </row>
    <row r="3545" spans="1:12" x14ac:dyDescent="0.25">
      <c r="A3545" s="5">
        <v>44406</v>
      </c>
      <c r="B3545" s="10">
        <v>1842.4</v>
      </c>
      <c r="C3545" s="6">
        <v>58.95</v>
      </c>
      <c r="D3545" s="6">
        <v>56.24</v>
      </c>
      <c r="E3545" s="6">
        <v>149.14999399999999</v>
      </c>
      <c r="F3545" s="7">
        <v>8.6129999999999998E-2</v>
      </c>
      <c r="G3545" s="4">
        <f t="shared" si="195"/>
        <v>2.3914731206442497E-6</v>
      </c>
      <c r="H3545" s="8">
        <f t="shared" si="196"/>
        <v>1.7169988406117231E-2</v>
      </c>
      <c r="I3545" s="8">
        <f t="shared" si="196"/>
        <v>-9.7429867293801157E-3</v>
      </c>
      <c r="J3545" s="8">
        <f t="shared" si="196"/>
        <v>2.2173754998182457E-2</v>
      </c>
      <c r="K3545" s="8">
        <f t="shared" si="194"/>
        <v>2.4100487668913016E-2</v>
      </c>
      <c r="L3545" s="8">
        <f t="shared" si="197"/>
        <v>1.8917257069303039E-2</v>
      </c>
    </row>
    <row r="3546" spans="1:12" x14ac:dyDescent="0.25">
      <c r="A3546" s="1">
        <v>44407</v>
      </c>
      <c r="B3546" s="9">
        <v>1823.8</v>
      </c>
      <c r="C3546" s="2">
        <v>57.32</v>
      </c>
      <c r="D3546" s="2">
        <v>56.46</v>
      </c>
      <c r="E3546" s="2">
        <v>148.479996</v>
      </c>
      <c r="F3546" s="3">
        <v>8.6629999999999999E-2</v>
      </c>
      <c r="G3546" s="4">
        <f t="shared" si="195"/>
        <v>2.4053500560228258E-6</v>
      </c>
      <c r="H3546" s="8">
        <f t="shared" si="196"/>
        <v>-1.0095527572731293E-2</v>
      </c>
      <c r="I3546" s="8">
        <f t="shared" si="196"/>
        <v>-2.7650551314673495E-2</v>
      </c>
      <c r="J3546" s="8">
        <f t="shared" si="196"/>
        <v>3.9118065433854706E-3</v>
      </c>
      <c r="K3546" s="8">
        <f t="shared" si="194"/>
        <v>-4.4921087961960803E-3</v>
      </c>
      <c r="L3546" s="8">
        <f t="shared" si="197"/>
        <v>-6.6691083263998828E-3</v>
      </c>
    </row>
    <row r="3547" spans="1:12" x14ac:dyDescent="0.25">
      <c r="A3547" s="5">
        <v>44410</v>
      </c>
      <c r="B3547" s="10">
        <v>1829.1</v>
      </c>
      <c r="C3547" s="6">
        <v>55.35</v>
      </c>
      <c r="D3547" s="6">
        <v>56.08</v>
      </c>
      <c r="E3547" s="6">
        <v>146.38999899999999</v>
      </c>
      <c r="F3547" s="7">
        <v>8.6749999999999994E-2</v>
      </c>
      <c r="G3547" s="4">
        <f t="shared" si="195"/>
        <v>2.4086805101575237E-6</v>
      </c>
      <c r="H3547" s="8">
        <f t="shared" si="196"/>
        <v>2.9060203969733275E-3</v>
      </c>
      <c r="I3547" s="8">
        <f t="shared" si="196"/>
        <v>-3.4368457780879255E-2</v>
      </c>
      <c r="J3547" s="8">
        <f t="shared" si="196"/>
        <v>-6.7304286220333433E-3</v>
      </c>
      <c r="K3547" s="8">
        <f t="shared" si="194"/>
        <v>-1.4075950002046141E-2</v>
      </c>
      <c r="L3547" s="8">
        <f t="shared" si="197"/>
        <v>-9.5133711004348771E-3</v>
      </c>
    </row>
    <row r="3548" spans="1:12" x14ac:dyDescent="0.25">
      <c r="A3548" s="1">
        <v>44411</v>
      </c>
      <c r="B3548" s="9">
        <v>1821.3</v>
      </c>
      <c r="C3548" s="2">
        <v>55.96</v>
      </c>
      <c r="D3548" s="2">
        <v>55.73</v>
      </c>
      <c r="E3548" s="2">
        <v>142.449997</v>
      </c>
      <c r="F3548" s="3">
        <v>8.5629999999999998E-2</v>
      </c>
      <c r="G3548" s="4">
        <f t="shared" si="195"/>
        <v>2.3775961162098014E-6</v>
      </c>
      <c r="H3548" s="8">
        <f t="shared" si="196"/>
        <v>-4.2643923240937923E-3</v>
      </c>
      <c r="I3548" s="8">
        <f t="shared" si="196"/>
        <v>1.10207768744354E-2</v>
      </c>
      <c r="J3548" s="8">
        <f t="shared" si="196"/>
        <v>-6.2410841654779144E-3</v>
      </c>
      <c r="K3548" s="8">
        <f t="shared" si="194"/>
        <v>-2.6914420567760184E-2</v>
      </c>
      <c r="L3548" s="8">
        <f t="shared" si="197"/>
        <v>-1.3610972958819188E-2</v>
      </c>
    </row>
    <row r="3549" spans="1:12" x14ac:dyDescent="0.25">
      <c r="A3549" s="5">
        <v>44412</v>
      </c>
      <c r="B3549" s="10">
        <v>1821.6</v>
      </c>
      <c r="C3549" s="6">
        <v>57.76</v>
      </c>
      <c r="D3549" s="6">
        <v>57.33</v>
      </c>
      <c r="E3549" s="6">
        <v>146.14999399999999</v>
      </c>
      <c r="F3549" s="7">
        <v>8.5379999999999998E-2</v>
      </c>
      <c r="G3549" s="4">
        <f t="shared" si="195"/>
        <v>2.3706575880133585E-6</v>
      </c>
      <c r="H3549" s="8">
        <f t="shared" si="196"/>
        <v>1.6471750947123182E-4</v>
      </c>
      <c r="I3549" s="8">
        <f t="shared" si="196"/>
        <v>3.2165832737669715E-2</v>
      </c>
      <c r="J3549" s="8">
        <f t="shared" si="196"/>
        <v>2.8709851067647615E-2</v>
      </c>
      <c r="K3549" s="8">
        <f t="shared" si="194"/>
        <v>2.5974005461017989E-2</v>
      </c>
      <c r="L3549" s="8">
        <f t="shared" si="197"/>
        <v>1.9314019048975391E-2</v>
      </c>
    </row>
    <row r="3550" spans="1:12" x14ac:dyDescent="0.25">
      <c r="A3550" s="1">
        <v>44413</v>
      </c>
      <c r="B3550" s="9">
        <v>1816.3</v>
      </c>
      <c r="C3550" s="2">
        <v>57.11</v>
      </c>
      <c r="D3550" s="2">
        <v>56.62</v>
      </c>
      <c r="E3550" s="2">
        <v>145.39999399999999</v>
      </c>
      <c r="F3550" s="3">
        <v>8.5629999999999998E-2</v>
      </c>
      <c r="G3550" s="4">
        <f t="shared" si="195"/>
        <v>2.3775961162098014E-6</v>
      </c>
      <c r="H3550" s="8">
        <f t="shared" si="196"/>
        <v>-2.9095300834431023E-3</v>
      </c>
      <c r="I3550" s="8">
        <f t="shared" si="196"/>
        <v>-1.1253462603878092E-2</v>
      </c>
      <c r="J3550" s="8">
        <f t="shared" si="196"/>
        <v>-1.2384440955869543E-2</v>
      </c>
      <c r="K3550" s="8">
        <f t="shared" si="194"/>
        <v>-5.1317142031494034E-3</v>
      </c>
      <c r="L3550" s="8">
        <f t="shared" si="197"/>
        <v>-6.1950514855805255E-3</v>
      </c>
    </row>
    <row r="3551" spans="1:12" x14ac:dyDescent="0.25">
      <c r="A3551" s="5">
        <v>44414</v>
      </c>
      <c r="B3551" s="10">
        <v>1770.8</v>
      </c>
      <c r="C3551" s="6">
        <v>57.04</v>
      </c>
      <c r="D3551" s="6">
        <v>56.59</v>
      </c>
      <c r="E3551" s="6">
        <v>146.800003</v>
      </c>
      <c r="F3551" s="7">
        <v>8.5750000000000007E-2</v>
      </c>
      <c r="G3551" s="4">
        <f t="shared" si="195"/>
        <v>2.38092660365119E-6</v>
      </c>
      <c r="H3551" s="8">
        <f t="shared" si="196"/>
        <v>-2.5050927710180037E-2</v>
      </c>
      <c r="I3551" s="8">
        <f t="shared" si="196"/>
        <v>-1.225704780248648E-3</v>
      </c>
      <c r="J3551" s="8">
        <f t="shared" si="196"/>
        <v>-5.2984811020830155E-4</v>
      </c>
      <c r="K3551" s="8">
        <f t="shared" si="194"/>
        <v>9.628673024567054E-3</v>
      </c>
      <c r="L3551" s="8">
        <f t="shared" si="197"/>
        <v>-3.2248902804814378E-3</v>
      </c>
    </row>
    <row r="3552" spans="1:12" x14ac:dyDescent="0.25">
      <c r="A3552" s="1">
        <v>44417</v>
      </c>
      <c r="B3552" s="9">
        <v>1734.4</v>
      </c>
      <c r="C3552" s="2">
        <v>58.48</v>
      </c>
      <c r="D3552" s="2">
        <v>56.89</v>
      </c>
      <c r="E3552" s="2">
        <v>148.55999800000001</v>
      </c>
      <c r="F3552" s="3">
        <v>8.5999999999999993E-2</v>
      </c>
      <c r="G3552" s="4">
        <f t="shared" si="195"/>
        <v>2.3878651060904588E-6</v>
      </c>
      <c r="H3552" s="8">
        <f t="shared" si="196"/>
        <v>-2.0555681048113769E-2</v>
      </c>
      <c r="I3552" s="8">
        <f t="shared" si="196"/>
        <v>2.5245441795231378E-2</v>
      </c>
      <c r="J3552" s="8">
        <f t="shared" si="196"/>
        <v>5.3012899805618859E-3</v>
      </c>
      <c r="K3552" s="8">
        <f t="shared" si="194"/>
        <v>1.198906651248504E-2</v>
      </c>
      <c r="L3552" s="8">
        <f t="shared" si="197"/>
        <v>2.3499894296056395E-3</v>
      </c>
    </row>
    <row r="3553" spans="1:12" x14ac:dyDescent="0.25">
      <c r="A3553" s="5">
        <v>44418</v>
      </c>
      <c r="B3553" s="10">
        <v>1739.3</v>
      </c>
      <c r="C3553" s="6">
        <v>57.83</v>
      </c>
      <c r="D3553" s="6">
        <v>57.11</v>
      </c>
      <c r="E3553" s="6">
        <v>148.990005</v>
      </c>
      <c r="F3553" s="7">
        <v>8.5500000000000007E-2</v>
      </c>
      <c r="G3553" s="4">
        <f t="shared" si="195"/>
        <v>2.3739880836703975E-6</v>
      </c>
      <c r="H3553" s="8">
        <f t="shared" si="196"/>
        <v>2.8251845018449399E-3</v>
      </c>
      <c r="I3553" s="8">
        <f t="shared" si="196"/>
        <v>-1.111491108071133E-2</v>
      </c>
      <c r="J3553" s="8">
        <f t="shared" si="196"/>
        <v>3.8671119704693068E-3</v>
      </c>
      <c r="K3553" s="8">
        <f t="shared" si="194"/>
        <v>2.8945005774703167E-3</v>
      </c>
      <c r="L3553" s="8">
        <f t="shared" si="197"/>
        <v>1.8724709182811245E-3</v>
      </c>
    </row>
    <row r="3554" spans="1:12" x14ac:dyDescent="0.25">
      <c r="A3554" s="1">
        <v>44419</v>
      </c>
      <c r="B3554" s="9">
        <v>1761.2</v>
      </c>
      <c r="C3554" s="2">
        <v>58.22</v>
      </c>
      <c r="D3554" s="2">
        <v>56.99</v>
      </c>
      <c r="E3554" s="2">
        <v>146.770004</v>
      </c>
      <c r="F3554" s="3">
        <v>8.3879999999999996E-2</v>
      </c>
      <c r="G3554" s="4">
        <f t="shared" si="195"/>
        <v>2.3290260562358611E-6</v>
      </c>
      <c r="H3554" s="8">
        <f t="shared" si="196"/>
        <v>1.2591272350945835E-2</v>
      </c>
      <c r="I3554" s="8">
        <f t="shared" si="196"/>
        <v>6.7439045478125638E-3</v>
      </c>
      <c r="J3554" s="8">
        <f t="shared" si="196"/>
        <v>-2.1012081947119148E-3</v>
      </c>
      <c r="K3554" s="8">
        <f t="shared" si="194"/>
        <v>-1.4900335092947989E-2</v>
      </c>
      <c r="L3554" s="8">
        <f t="shared" si="197"/>
        <v>-2.8344843575479894E-3</v>
      </c>
    </row>
    <row r="3555" spans="1:12" x14ac:dyDescent="0.25">
      <c r="A3555" s="5">
        <v>44420</v>
      </c>
      <c r="B3555" s="10">
        <v>1759.7</v>
      </c>
      <c r="C3555" s="6">
        <v>58.93</v>
      </c>
      <c r="D3555" s="6">
        <v>57.07</v>
      </c>
      <c r="E3555" s="6">
        <v>144.979996</v>
      </c>
      <c r="F3555" s="7">
        <v>8.3379999999999996E-2</v>
      </c>
      <c r="G3555" s="4">
        <f t="shared" si="195"/>
        <v>2.3151487407169213E-6</v>
      </c>
      <c r="H3555" s="8">
        <f t="shared" si="196"/>
        <v>-8.5169202816261637E-4</v>
      </c>
      <c r="I3555" s="8">
        <f t="shared" si="196"/>
        <v>1.2195121951219526E-2</v>
      </c>
      <c r="J3555" s="8">
        <f t="shared" si="196"/>
        <v>1.403755044744662E-3</v>
      </c>
      <c r="K3555" s="8">
        <f t="shared" si="194"/>
        <v>-1.2196007026067808E-2</v>
      </c>
      <c r="L3555" s="8">
        <f t="shared" si="197"/>
        <v>-4.5427503702206934E-3</v>
      </c>
    </row>
    <row r="3556" spans="1:12" x14ac:dyDescent="0.25">
      <c r="A3556" s="1">
        <v>44421</v>
      </c>
      <c r="B3556" s="9">
        <v>1786.1</v>
      </c>
      <c r="C3556" s="2">
        <v>57.57</v>
      </c>
      <c r="D3556" s="2">
        <v>57.15</v>
      </c>
      <c r="E3556" s="2">
        <v>145.63999899999999</v>
      </c>
      <c r="F3556" s="3">
        <v>8.0130000000000007E-2</v>
      </c>
      <c r="G3556" s="4">
        <f t="shared" si="195"/>
        <v>2.2249445044142391E-6</v>
      </c>
      <c r="H3556" s="8">
        <f t="shared" si="196"/>
        <v>1.5002557254077321E-2</v>
      </c>
      <c r="I3556" s="8">
        <f t="shared" si="196"/>
        <v>-2.3078228406584075E-2</v>
      </c>
      <c r="J3556" s="8">
        <f t="shared" si="196"/>
        <v>1.4017872787804152E-3</v>
      </c>
      <c r="K3556" s="8">
        <f t="shared" si="194"/>
        <v>4.5523728666676819E-3</v>
      </c>
      <c r="L3556" s="8">
        <f t="shared" si="197"/>
        <v>4.8201902283293192E-3</v>
      </c>
    </row>
    <row r="3557" spans="1:12" x14ac:dyDescent="0.25">
      <c r="A3557" s="5">
        <v>44424</v>
      </c>
      <c r="B3557" s="10">
        <v>1797.8</v>
      </c>
      <c r="C3557" s="6">
        <v>57.58</v>
      </c>
      <c r="D3557" s="6">
        <v>57.2</v>
      </c>
      <c r="E3557" s="6">
        <v>145.86000100000001</v>
      </c>
      <c r="F3557" s="7">
        <v>8.1000000000000003E-2</v>
      </c>
      <c r="G3557" s="4">
        <f t="shared" si="195"/>
        <v>2.249091771044931E-6</v>
      </c>
      <c r="H3557" s="8">
        <f t="shared" si="196"/>
        <v>6.5505850736241227E-3</v>
      </c>
      <c r="I3557" s="8">
        <f t="shared" si="196"/>
        <v>1.7370158068434968E-4</v>
      </c>
      <c r="J3557" s="8">
        <f t="shared" si="196"/>
        <v>8.7489063867024085E-4</v>
      </c>
      <c r="K3557" s="8">
        <f t="shared" si="194"/>
        <v>1.5105877609901813E-3</v>
      </c>
      <c r="L3557" s="8">
        <f t="shared" si="197"/>
        <v>2.7835750987928198E-3</v>
      </c>
    </row>
    <row r="3558" spans="1:12" x14ac:dyDescent="0.25">
      <c r="A3558" s="1">
        <v>44425</v>
      </c>
      <c r="B3558" s="9">
        <v>1795.2</v>
      </c>
      <c r="C3558" s="2">
        <v>58.2</v>
      </c>
      <c r="D3558" s="2">
        <v>57</v>
      </c>
      <c r="E3558" s="2">
        <v>145.520004</v>
      </c>
      <c r="F3558" s="3">
        <v>8.0879999999999994E-2</v>
      </c>
      <c r="G3558" s="4">
        <f t="shared" si="195"/>
        <v>2.2457611259518728E-6</v>
      </c>
      <c r="H3558" s="8">
        <f t="shared" si="196"/>
        <v>-1.4462120369339799E-3</v>
      </c>
      <c r="I3558" s="8">
        <f t="shared" si="196"/>
        <v>1.0767627648489137E-2</v>
      </c>
      <c r="J3558" s="8">
        <f t="shared" si="196"/>
        <v>-3.4965034965035459E-3</v>
      </c>
      <c r="K3558" s="8">
        <f t="shared" si="194"/>
        <v>-2.330981747353827E-3</v>
      </c>
      <c r="L3558" s="8">
        <f t="shared" si="197"/>
        <v>-1.1757392130207042E-3</v>
      </c>
    </row>
    <row r="3559" spans="1:12" x14ac:dyDescent="0.25">
      <c r="A3559" s="5">
        <v>44426</v>
      </c>
      <c r="B3559" s="10">
        <v>1791.9</v>
      </c>
      <c r="C3559" s="6">
        <v>56.84</v>
      </c>
      <c r="D3559" s="6">
        <v>56.75</v>
      </c>
      <c r="E3559" s="6">
        <v>147.36000100000001</v>
      </c>
      <c r="F3559" s="7">
        <v>7.9630000000000006E-2</v>
      </c>
      <c r="G3559" s="4">
        <f t="shared" si="195"/>
        <v>2.2110666704211468E-6</v>
      </c>
      <c r="H3559" s="8">
        <f t="shared" si="196"/>
        <v>-1.8382352941176217E-3</v>
      </c>
      <c r="I3559" s="8">
        <f t="shared" si="196"/>
        <v>-2.3367697594501708E-2</v>
      </c>
      <c r="J3559" s="8">
        <f t="shared" si="196"/>
        <v>-4.3859649122807015E-3</v>
      </c>
      <c r="K3559" s="8">
        <f t="shared" si="194"/>
        <v>1.2644289097188391E-2</v>
      </c>
      <c r="L3559" s="8">
        <f t="shared" si="197"/>
        <v>2.5243673624499854E-3</v>
      </c>
    </row>
    <row r="3560" spans="1:12" x14ac:dyDescent="0.25">
      <c r="A3560" s="1">
        <v>44427</v>
      </c>
      <c r="B3560" s="9">
        <v>1790.4</v>
      </c>
      <c r="C3560" s="2">
        <v>57.2</v>
      </c>
      <c r="D3560" s="2">
        <v>56.44</v>
      </c>
      <c r="E3560" s="2">
        <v>146.949997</v>
      </c>
      <c r="F3560" s="3">
        <v>7.9380000000000006E-2</v>
      </c>
      <c r="G3560" s="4">
        <f t="shared" si="195"/>
        <v>2.2041277274453819E-6</v>
      </c>
      <c r="H3560" s="8">
        <f t="shared" si="196"/>
        <v>-8.3710028461409674E-4</v>
      </c>
      <c r="I3560" s="8">
        <f t="shared" si="196"/>
        <v>6.3335679099225791E-3</v>
      </c>
      <c r="J3560" s="8">
        <f t="shared" si="196"/>
        <v>-5.4625550660793356E-3</v>
      </c>
      <c r="K3560" s="8">
        <f t="shared" si="194"/>
        <v>-2.7823289713469457E-3</v>
      </c>
      <c r="L3560" s="8">
        <f t="shared" si="197"/>
        <v>-1.8975124241602825E-3</v>
      </c>
    </row>
    <row r="3561" spans="1:12" x14ac:dyDescent="0.25">
      <c r="A3561" s="5">
        <v>44428</v>
      </c>
      <c r="B3561" s="10">
        <v>1791</v>
      </c>
      <c r="C3561" s="6">
        <v>57.86</v>
      </c>
      <c r="D3561" s="6">
        <v>56.6</v>
      </c>
      <c r="E3561" s="6">
        <v>147.05999800000001</v>
      </c>
      <c r="F3561" s="7">
        <v>7.6880000000000004E-2</v>
      </c>
      <c r="G3561" s="4">
        <f t="shared" si="195"/>
        <v>2.134737347114779E-6</v>
      </c>
      <c r="H3561" s="8">
        <f t="shared" si="196"/>
        <v>3.351206434315846E-4</v>
      </c>
      <c r="I3561" s="8">
        <f t="shared" si="196"/>
        <v>1.1538461538461478E-2</v>
      </c>
      <c r="J3561" s="8">
        <f t="shared" si="196"/>
        <v>2.8348688873140273E-3</v>
      </c>
      <c r="K3561" s="8">
        <f t="shared" si="194"/>
        <v>7.4856075022588207E-4</v>
      </c>
      <c r="L3561" s="8">
        <f t="shared" si="197"/>
        <v>1.8714113780921415E-3</v>
      </c>
    </row>
    <row r="3562" spans="1:12" x14ac:dyDescent="0.25">
      <c r="A3562" s="1">
        <v>44431</v>
      </c>
      <c r="B3562" s="9">
        <v>1813.4</v>
      </c>
      <c r="C3562" s="2">
        <v>57.2</v>
      </c>
      <c r="D3562" s="2">
        <v>56.8</v>
      </c>
      <c r="E3562" s="2">
        <v>146.13999899999999</v>
      </c>
      <c r="F3562" s="3">
        <v>7.9500000000000001E-2</v>
      </c>
      <c r="G3562" s="4">
        <f t="shared" si="195"/>
        <v>2.2074584222764315E-6</v>
      </c>
      <c r="H3562" s="8">
        <f t="shared" si="196"/>
        <v>1.2506979341150247E-2</v>
      </c>
      <c r="I3562" s="8">
        <f t="shared" si="196"/>
        <v>-1.140684410646382E-2</v>
      </c>
      <c r="J3562" s="8">
        <f t="shared" si="196"/>
        <v>3.5335689045935641E-3</v>
      </c>
      <c r="K3562" s="8">
        <f t="shared" si="194"/>
        <v>-6.2559432375350532E-3</v>
      </c>
      <c r="L3562" s="8">
        <f t="shared" si="197"/>
        <v>4.9968840511523289E-4</v>
      </c>
    </row>
    <row r="3563" spans="1:12" x14ac:dyDescent="0.25">
      <c r="A3563" s="5">
        <v>44432</v>
      </c>
      <c r="B3563" s="10">
        <v>1815.2</v>
      </c>
      <c r="C3563" s="6">
        <v>58.18</v>
      </c>
      <c r="D3563" s="6">
        <v>56.84</v>
      </c>
      <c r="E3563" s="6">
        <v>146.08999600000001</v>
      </c>
      <c r="F3563" s="7">
        <v>8.1379999999999994E-2</v>
      </c>
      <c r="G3563" s="4">
        <f t="shared" si="195"/>
        <v>2.2596387871942625E-6</v>
      </c>
      <c r="H3563" s="8">
        <f t="shared" si="196"/>
        <v>9.9261056578799729E-4</v>
      </c>
      <c r="I3563" s="8">
        <f t="shared" si="196"/>
        <v>1.7132867132867078E-2</v>
      </c>
      <c r="J3563" s="8">
        <f t="shared" si="196"/>
        <v>7.0422535211278614E-4</v>
      </c>
      <c r="K3563" s="8">
        <f t="shared" si="194"/>
        <v>-3.4215820680261107E-4</v>
      </c>
      <c r="L3563" s="8">
        <f t="shared" si="197"/>
        <v>1.6793370163655976E-3</v>
      </c>
    </row>
    <row r="3564" spans="1:12" x14ac:dyDescent="0.25">
      <c r="A3564" s="1">
        <v>44433</v>
      </c>
      <c r="B3564" s="9">
        <v>1797.8</v>
      </c>
      <c r="C3564" s="2">
        <v>58.35</v>
      </c>
      <c r="D3564" s="2">
        <v>56.89</v>
      </c>
      <c r="E3564" s="2">
        <v>145.60000600000001</v>
      </c>
      <c r="F3564" s="3">
        <v>8.1500000000000003E-2</v>
      </c>
      <c r="G3564" s="4">
        <f t="shared" si="195"/>
        <v>2.2629694156339752E-6</v>
      </c>
      <c r="H3564" s="8">
        <f t="shared" si="196"/>
        <v>-9.5857205817541265E-3</v>
      </c>
      <c r="I3564" s="8">
        <f t="shared" si="196"/>
        <v>2.9219663114472619E-3</v>
      </c>
      <c r="J3564" s="8">
        <f t="shared" si="196"/>
        <v>8.7966220971142078E-4</v>
      </c>
      <c r="K3564" s="8">
        <f t="shared" si="194"/>
        <v>-3.3540284305299444E-3</v>
      </c>
      <c r="L3564" s="8">
        <f t="shared" si="197"/>
        <v>-3.9678590550175597E-3</v>
      </c>
    </row>
    <row r="3565" spans="1:12" x14ac:dyDescent="0.25">
      <c r="A3565" s="5">
        <v>44434</v>
      </c>
      <c r="B3565" s="10">
        <v>1802.2</v>
      </c>
      <c r="C3565" s="6">
        <v>57.35</v>
      </c>
      <c r="D3565" s="6">
        <v>56.73</v>
      </c>
      <c r="E3565" s="6">
        <v>145.86000100000001</v>
      </c>
      <c r="F3565" s="7">
        <v>7.9000000000000001E-2</v>
      </c>
      <c r="G3565" s="4">
        <f t="shared" si="195"/>
        <v>2.1935805010198095E-6</v>
      </c>
      <c r="H3565" s="8">
        <f t="shared" si="196"/>
        <v>2.4474357548114867E-3</v>
      </c>
      <c r="I3565" s="8">
        <f t="shared" si="196"/>
        <v>-1.713796058269066E-2</v>
      </c>
      <c r="J3565" s="8">
        <f t="shared" si="196"/>
        <v>-2.8124450694323026E-3</v>
      </c>
      <c r="K3565" s="8">
        <f t="shared" si="194"/>
        <v>1.7856798714692601E-3</v>
      </c>
      <c r="L3565" s="8">
        <f t="shared" si="197"/>
        <v>-3.5924074212615104E-4</v>
      </c>
    </row>
    <row r="3566" spans="1:12" x14ac:dyDescent="0.25">
      <c r="A3566" s="1">
        <v>44435</v>
      </c>
      <c r="B3566" s="9">
        <v>1826.5</v>
      </c>
      <c r="C3566" s="2">
        <v>56.77</v>
      </c>
      <c r="D3566" s="2">
        <v>56.81</v>
      </c>
      <c r="E3566" s="2">
        <v>148.88999899999999</v>
      </c>
      <c r="F3566" s="3">
        <v>7.85E-2</v>
      </c>
      <c r="G3566" s="4">
        <f t="shared" si="195"/>
        <v>2.1797025107073154E-6</v>
      </c>
      <c r="H3566" s="8">
        <f t="shared" si="196"/>
        <v>1.3483520142048582E-2</v>
      </c>
      <c r="I3566" s="8">
        <f t="shared" si="196"/>
        <v>-1.0113339145597181E-2</v>
      </c>
      <c r="J3566" s="8">
        <f t="shared" si="196"/>
        <v>1.4101886127270474E-3</v>
      </c>
      <c r="K3566" s="8">
        <f t="shared" si="194"/>
        <v>2.0773330448557843E-2</v>
      </c>
      <c r="L3566" s="8">
        <f t="shared" si="197"/>
        <v>1.2816313340557082E-2</v>
      </c>
    </row>
    <row r="3567" spans="1:12" x14ac:dyDescent="0.25">
      <c r="A3567" s="5">
        <v>44438</v>
      </c>
      <c r="B3567" s="10">
        <v>1819.2</v>
      </c>
      <c r="C3567" s="6">
        <v>55.94</v>
      </c>
      <c r="D3567" s="6">
        <v>57.2</v>
      </c>
      <c r="E3567" s="6">
        <v>149.10000600000001</v>
      </c>
      <c r="F3567" s="7">
        <v>7.8750000000000001E-2</v>
      </c>
      <c r="G3567" s="4">
        <f t="shared" si="195"/>
        <v>2.186641514523302E-6</v>
      </c>
      <c r="H3567" s="8">
        <f t="shared" si="196"/>
        <v>-3.9967150287434734E-3</v>
      </c>
      <c r="I3567" s="8">
        <f t="shared" si="196"/>
        <v>-1.4620398097586848E-2</v>
      </c>
      <c r="J3567" s="8">
        <f t="shared" si="196"/>
        <v>6.8649885583524127E-3</v>
      </c>
      <c r="K3567" s="8">
        <f t="shared" si="194"/>
        <v>1.4104842595909933E-3</v>
      </c>
      <c r="L3567" s="8">
        <f t="shared" si="197"/>
        <v>-6.0904836685659128E-4</v>
      </c>
    </row>
    <row r="3568" spans="1:12" x14ac:dyDescent="0.25">
      <c r="A3568" s="1">
        <v>44439</v>
      </c>
      <c r="B3568" s="9">
        <v>1825.1</v>
      </c>
      <c r="C3568" s="2">
        <v>55.56</v>
      </c>
      <c r="D3568" s="2">
        <v>57.46</v>
      </c>
      <c r="E3568" s="2">
        <v>151.11999499999999</v>
      </c>
      <c r="F3568" s="3">
        <v>7.8630000000000005E-2</v>
      </c>
      <c r="G3568" s="4">
        <f t="shared" si="195"/>
        <v>2.1833107948232566E-6</v>
      </c>
      <c r="H3568" s="8">
        <f t="shared" si="196"/>
        <v>3.2431838170623698E-3</v>
      </c>
      <c r="I3568" s="8">
        <f t="shared" si="196"/>
        <v>-6.7929924919555859E-3</v>
      </c>
      <c r="J3568" s="8">
        <f t="shared" si="196"/>
        <v>4.5454545454545105E-3</v>
      </c>
      <c r="K3568" s="8">
        <f t="shared" si="194"/>
        <v>1.35478800718491E-2</v>
      </c>
      <c r="L3568" s="8">
        <f t="shared" si="197"/>
        <v>7.3066709933133425E-3</v>
      </c>
    </row>
    <row r="3569" spans="1:12" x14ac:dyDescent="0.25">
      <c r="A3569" s="5">
        <v>44440</v>
      </c>
      <c r="B3569" s="10">
        <v>1822.7</v>
      </c>
      <c r="C3569" s="6">
        <v>54.39</v>
      </c>
      <c r="D3569" s="6">
        <v>57.19</v>
      </c>
      <c r="E3569" s="6">
        <v>150.19000199999999</v>
      </c>
      <c r="F3569" s="7">
        <v>7.8630000000000005E-2</v>
      </c>
      <c r="G3569" s="4">
        <f t="shared" si="195"/>
        <v>2.1833107948232566E-6</v>
      </c>
      <c r="H3569" s="8">
        <f t="shared" si="196"/>
        <v>-1.3149964385512376E-3</v>
      </c>
      <c r="I3569" s="8">
        <f t="shared" si="196"/>
        <v>-2.1058315334773248E-2</v>
      </c>
      <c r="J3569" s="8">
        <f t="shared" si="196"/>
        <v>-4.6989209885138035E-3</v>
      </c>
      <c r="K3569" s="8">
        <f t="shared" si="194"/>
        <v>-6.1540036445871778E-3</v>
      </c>
      <c r="L3569" s="8">
        <f t="shared" si="197"/>
        <v>-5.7184362037225609E-3</v>
      </c>
    </row>
    <row r="3570" spans="1:12" x14ac:dyDescent="0.25">
      <c r="A3570" s="1">
        <v>44441</v>
      </c>
      <c r="B3570" s="9">
        <v>1818</v>
      </c>
      <c r="C3570" s="2">
        <v>52.73</v>
      </c>
      <c r="D3570" s="2">
        <v>56.06</v>
      </c>
      <c r="E3570" s="2">
        <v>146.36000100000001</v>
      </c>
      <c r="F3570" s="3">
        <v>7.8E-2</v>
      </c>
      <c r="G3570" s="4">
        <f t="shared" si="195"/>
        <v>2.1658244511169045E-6</v>
      </c>
      <c r="H3570" s="8">
        <f t="shared" si="196"/>
        <v>-2.5785921983870331E-3</v>
      </c>
      <c r="I3570" s="8">
        <f t="shared" si="196"/>
        <v>-3.0520316234602017E-2</v>
      </c>
      <c r="J3570" s="8">
        <f t="shared" si="196"/>
        <v>-1.9758699073264479E-2</v>
      </c>
      <c r="K3570" s="8">
        <f t="shared" si="194"/>
        <v>-2.5501038344749351E-2</v>
      </c>
      <c r="L3570" s="8">
        <f t="shared" si="197"/>
        <v>-1.8180728071907116E-2</v>
      </c>
    </row>
    <row r="3571" spans="1:12" x14ac:dyDescent="0.25">
      <c r="A3571" s="5">
        <v>44442</v>
      </c>
      <c r="B3571" s="10">
        <v>1840.1</v>
      </c>
      <c r="C3571" s="6">
        <v>52.74</v>
      </c>
      <c r="D3571" s="6">
        <v>56.84</v>
      </c>
      <c r="E3571" s="6">
        <v>146.699997</v>
      </c>
      <c r="F3571" s="7">
        <v>7.7630000000000005E-2</v>
      </c>
      <c r="G3571" s="4">
        <f t="shared" si="195"/>
        <v>2.1555546427798333E-6</v>
      </c>
      <c r="H3571" s="8">
        <f t="shared" si="196"/>
        <v>1.2156215621562105E-2</v>
      </c>
      <c r="I3571" s="8">
        <f t="shared" si="196"/>
        <v>1.8964536317096751E-4</v>
      </c>
      <c r="J3571" s="8">
        <f t="shared" si="196"/>
        <v>1.3913663931501981E-2</v>
      </c>
      <c r="K3571" s="8">
        <f t="shared" si="194"/>
        <v>2.3230117359727613E-3</v>
      </c>
      <c r="L3571" s="8">
        <f t="shared" si="197"/>
        <v>6.9898655131415896E-3</v>
      </c>
    </row>
    <row r="3572" spans="1:12" x14ac:dyDescent="0.25">
      <c r="A3572" s="1">
        <v>44444</v>
      </c>
      <c r="B3572" s="9">
        <v>1830.05</v>
      </c>
      <c r="C3572" s="2">
        <v>54.91</v>
      </c>
      <c r="D3572" s="2">
        <v>56.67</v>
      </c>
      <c r="E3572" s="2">
        <v>148.19000199999999</v>
      </c>
      <c r="F3572" s="3">
        <v>7.825E-2</v>
      </c>
      <c r="G3572" s="4">
        <f t="shared" si="195"/>
        <v>2.1727634895718495E-6</v>
      </c>
      <c r="H3572" s="8">
        <f t="shared" si="196"/>
        <v>-5.461659692407997E-3</v>
      </c>
      <c r="I3572" s="8">
        <f t="shared" si="196"/>
        <v>4.1145240803943772E-2</v>
      </c>
      <c r="J3572" s="8">
        <f t="shared" si="196"/>
        <v>-2.9908515130190306E-3</v>
      </c>
      <c r="K3572" s="8">
        <f t="shared" si="194"/>
        <v>1.0156816840289346E-2</v>
      </c>
      <c r="L3572" s="8">
        <f t="shared" si="197"/>
        <v>5.9167232109907687E-3</v>
      </c>
    </row>
    <row r="3573" spans="1:12" x14ac:dyDescent="0.25">
      <c r="A3573" s="5">
        <v>44445</v>
      </c>
      <c r="B3573" s="10">
        <v>1825.65</v>
      </c>
      <c r="C3573" s="6">
        <v>55.36</v>
      </c>
      <c r="D3573" s="6">
        <v>56.64</v>
      </c>
      <c r="E3573" s="6">
        <v>149.71000699999999</v>
      </c>
      <c r="F3573" s="7">
        <v>7.7880000000000005E-2</v>
      </c>
      <c r="G3573" s="4">
        <f t="shared" si="195"/>
        <v>2.1624937065478633E-6</v>
      </c>
      <c r="H3573" s="8">
        <f t="shared" si="196"/>
        <v>-2.4043058932815297E-3</v>
      </c>
      <c r="I3573" s="8">
        <f t="shared" si="196"/>
        <v>8.1952285558186642E-3</v>
      </c>
      <c r="J3573" s="8">
        <f t="shared" si="196"/>
        <v>-5.293806246691572E-4</v>
      </c>
      <c r="K3573" s="8">
        <f t="shared" si="194"/>
        <v>1.025713597061695E-2</v>
      </c>
      <c r="L3573" s="8">
        <f t="shared" si="197"/>
        <v>4.5397688093003243E-3</v>
      </c>
    </row>
    <row r="3574" spans="1:12" x14ac:dyDescent="0.25">
      <c r="A3574" s="1">
        <v>44446</v>
      </c>
      <c r="B3574" s="9">
        <v>1805.1</v>
      </c>
      <c r="C3574" s="2">
        <v>55.46</v>
      </c>
      <c r="D3574" s="2">
        <v>56.06</v>
      </c>
      <c r="E3574" s="2">
        <v>149.61999499999999</v>
      </c>
      <c r="F3574" s="3">
        <v>7.8630000000000005E-2</v>
      </c>
      <c r="G3574" s="4">
        <f t="shared" si="195"/>
        <v>2.1833107948232566E-6</v>
      </c>
      <c r="H3574" s="8">
        <f t="shared" si="196"/>
        <v>-1.1256264891956389E-2</v>
      </c>
      <c r="I3574" s="8">
        <f t="shared" si="196"/>
        <v>1.8063583815029159E-3</v>
      </c>
      <c r="J3574" s="8">
        <f t="shared" si="196"/>
        <v>-1.0240112994350252E-2</v>
      </c>
      <c r="K3574" s="8">
        <f t="shared" si="194"/>
        <v>-6.0124237386483816E-4</v>
      </c>
      <c r="L3574" s="8">
        <f t="shared" si="197"/>
        <v>-5.1622164487711061E-3</v>
      </c>
    </row>
    <row r="3575" spans="1:12" x14ac:dyDescent="0.25">
      <c r="A3575" s="5">
        <v>44447</v>
      </c>
      <c r="B3575" s="10">
        <v>1800.2</v>
      </c>
      <c r="C3575" s="6">
        <v>54.71</v>
      </c>
      <c r="D3575" s="6">
        <v>55.95</v>
      </c>
      <c r="E3575" s="6">
        <v>148.36000100000001</v>
      </c>
      <c r="F3575" s="7">
        <v>7.85E-2</v>
      </c>
      <c r="G3575" s="4">
        <f t="shared" si="195"/>
        <v>2.1797025107073154E-6</v>
      </c>
      <c r="H3575" s="8">
        <f t="shared" si="196"/>
        <v>-2.7145310509112315E-3</v>
      </c>
      <c r="I3575" s="8">
        <f t="shared" si="196"/>
        <v>-1.3523260007212405E-2</v>
      </c>
      <c r="J3575" s="8">
        <f t="shared" si="196"/>
        <v>-1.9621833749553946E-3</v>
      </c>
      <c r="K3575" s="8">
        <f t="shared" si="194"/>
        <v>-8.4212942260824004E-3</v>
      </c>
      <c r="L3575" s="8">
        <f t="shared" si="197"/>
        <v>-6.0786105888484846E-3</v>
      </c>
    </row>
    <row r="3576" spans="1:12" x14ac:dyDescent="0.25">
      <c r="A3576" s="1">
        <v>44448</v>
      </c>
      <c r="B3576" s="9">
        <v>1806.8</v>
      </c>
      <c r="C3576" s="2">
        <v>55.77</v>
      </c>
      <c r="D3576" s="2">
        <v>55.66</v>
      </c>
      <c r="E3576" s="2">
        <v>147.53999300000001</v>
      </c>
      <c r="F3576" s="3">
        <v>7.7380000000000004E-2</v>
      </c>
      <c r="G3576" s="4">
        <f t="shared" si="195"/>
        <v>2.1486155614702795E-6</v>
      </c>
      <c r="H3576" s="8">
        <f t="shared" si="196"/>
        <v>3.666259304521669E-3</v>
      </c>
      <c r="I3576" s="8">
        <f t="shared" si="196"/>
        <v>1.9374885761286827E-2</v>
      </c>
      <c r="J3576" s="8">
        <f t="shared" si="196"/>
        <v>-5.1831992850760724E-3</v>
      </c>
      <c r="K3576" s="8">
        <f t="shared" si="194"/>
        <v>-5.5271501379944134E-3</v>
      </c>
      <c r="L3576" s="8">
        <f t="shared" si="197"/>
        <v>-6.8218433039183386E-4</v>
      </c>
    </row>
    <row r="3577" spans="1:12" x14ac:dyDescent="0.25">
      <c r="A3577" s="5">
        <v>44449</v>
      </c>
      <c r="B3577" s="10">
        <v>1798.9</v>
      </c>
      <c r="C3577" s="6">
        <v>55.16</v>
      </c>
      <c r="D3577" s="6">
        <v>55.69</v>
      </c>
      <c r="E3577" s="6">
        <v>148.60000600000001</v>
      </c>
      <c r="F3577" s="7">
        <v>7.775E-2</v>
      </c>
      <c r="G3577" s="4">
        <f t="shared" si="195"/>
        <v>2.1588853955645249E-6</v>
      </c>
      <c r="H3577" s="8">
        <f t="shared" si="196"/>
        <v>-4.3723710427273988E-3</v>
      </c>
      <c r="I3577" s="8">
        <f t="shared" si="196"/>
        <v>-1.0937780168549516E-2</v>
      </c>
      <c r="J3577" s="8">
        <f t="shared" si="196"/>
        <v>5.3898670499463058E-4</v>
      </c>
      <c r="K3577" s="8">
        <f t="shared" si="194"/>
        <v>7.1845807936292755E-3</v>
      </c>
      <c r="L3577" s="8">
        <f t="shared" si="197"/>
        <v>1.1511987779508266E-3</v>
      </c>
    </row>
    <row r="3578" spans="1:12" x14ac:dyDescent="0.25">
      <c r="A3578" s="1">
        <v>44452</v>
      </c>
      <c r="B3578" s="9">
        <v>1801.4</v>
      </c>
      <c r="C3578" s="2">
        <v>54.52</v>
      </c>
      <c r="D3578" s="2">
        <v>56.16</v>
      </c>
      <c r="E3578" s="2">
        <v>153.11999499999999</v>
      </c>
      <c r="F3578" s="3">
        <v>7.7630000000000005E-2</v>
      </c>
      <c r="G3578" s="4">
        <f t="shared" si="195"/>
        <v>2.1555546427798333E-6</v>
      </c>
      <c r="H3578" s="8">
        <f t="shared" si="196"/>
        <v>1.389738173328145E-3</v>
      </c>
      <c r="I3578" s="8">
        <f t="shared" si="196"/>
        <v>-1.1602610587382043E-2</v>
      </c>
      <c r="J3578" s="8">
        <f t="shared" si="196"/>
        <v>8.4395762255341875E-3</v>
      </c>
      <c r="K3578" s="8">
        <f t="shared" si="194"/>
        <v>3.0417152203883364E-2</v>
      </c>
      <c r="L3578" s="8">
        <f t="shared" si="197"/>
        <v>1.4670680256277878E-2</v>
      </c>
    </row>
    <row r="3579" spans="1:12" x14ac:dyDescent="0.25">
      <c r="A3579" s="5">
        <v>44453</v>
      </c>
      <c r="B3579" s="10">
        <v>1813.9</v>
      </c>
      <c r="C3579" s="6">
        <v>53.77</v>
      </c>
      <c r="D3579" s="6">
        <v>56.38</v>
      </c>
      <c r="E3579" s="6">
        <v>151.83000200000001</v>
      </c>
      <c r="F3579" s="7">
        <v>7.6380000000000003E-2</v>
      </c>
      <c r="G3579" s="4">
        <f t="shared" si="195"/>
        <v>2.1208590634813618E-6</v>
      </c>
      <c r="H3579" s="8">
        <f t="shared" si="196"/>
        <v>6.939047407571888E-3</v>
      </c>
      <c r="I3579" s="8">
        <f t="shared" si="196"/>
        <v>-1.375641966250917E-2</v>
      </c>
      <c r="J3579" s="8">
        <f t="shared" si="196"/>
        <v>3.9173789173790243E-3</v>
      </c>
      <c r="K3579" s="8">
        <f t="shared" si="194"/>
        <v>-8.4247194496053987E-3</v>
      </c>
      <c r="L3579" s="8">
        <f t="shared" si="197"/>
        <v>-2.2627298488705591E-3</v>
      </c>
    </row>
    <row r="3580" spans="1:12" x14ac:dyDescent="0.25">
      <c r="A3580" s="1">
        <v>44454</v>
      </c>
      <c r="B3580" s="9">
        <v>1801.5</v>
      </c>
      <c r="C3580" s="2">
        <v>55.08</v>
      </c>
      <c r="D3580" s="2">
        <v>56.77</v>
      </c>
      <c r="E3580" s="2">
        <v>152.509995</v>
      </c>
      <c r="F3580" s="3">
        <v>7.5749999999999998E-2</v>
      </c>
      <c r="G3580" s="4">
        <f t="shared" si="195"/>
        <v>2.1033723278662819E-6</v>
      </c>
      <c r="H3580" s="8">
        <f t="shared" si="196"/>
        <v>-6.8360990131760791E-3</v>
      </c>
      <c r="I3580" s="8">
        <f t="shared" si="196"/>
        <v>2.4363027710619212E-2</v>
      </c>
      <c r="J3580" s="8">
        <f t="shared" si="196"/>
        <v>6.9173465768002937E-3</v>
      </c>
      <c r="K3580" s="8">
        <f t="shared" si="194"/>
        <v>4.4786471121827159E-3</v>
      </c>
      <c r="L3580" s="8">
        <f t="shared" si="197"/>
        <v>3.1926181232722053E-3</v>
      </c>
    </row>
    <row r="3581" spans="1:12" x14ac:dyDescent="0.25">
      <c r="A3581" s="5">
        <v>44455</v>
      </c>
      <c r="B3581" s="10">
        <v>1763.3</v>
      </c>
      <c r="C3581" s="6">
        <v>54.87</v>
      </c>
      <c r="D3581" s="6">
        <v>56.46</v>
      </c>
      <c r="E3581" s="6">
        <v>153.64999399999999</v>
      </c>
      <c r="F3581" s="7">
        <v>7.6130000000000003E-2</v>
      </c>
      <c r="G3581" s="4">
        <f t="shared" si="195"/>
        <v>2.1139198957964567E-6</v>
      </c>
      <c r="H3581" s="8">
        <f t="shared" si="196"/>
        <v>-2.120455176242023E-2</v>
      </c>
      <c r="I3581" s="8">
        <f t="shared" si="196"/>
        <v>-3.8126361655773577E-3</v>
      </c>
      <c r="J3581" s="8">
        <f t="shared" si="196"/>
        <v>-5.4606306147613574E-3</v>
      </c>
      <c r="K3581" s="8">
        <f t="shared" si="194"/>
        <v>7.4749133655141022E-3</v>
      </c>
      <c r="L3581" s="8">
        <f t="shared" si="197"/>
        <v>-4.1044358192556998E-3</v>
      </c>
    </row>
    <row r="3582" spans="1:12" x14ac:dyDescent="0.25">
      <c r="A3582" s="1">
        <v>44456</v>
      </c>
      <c r="B3582" s="9">
        <v>1757.6</v>
      </c>
      <c r="C3582" s="2">
        <v>54.55</v>
      </c>
      <c r="D3582" s="2">
        <v>56.6</v>
      </c>
      <c r="E3582" s="2">
        <v>154.300003</v>
      </c>
      <c r="F3582" s="3">
        <v>7.3380000000000001E-2</v>
      </c>
      <c r="G3582" s="4">
        <f t="shared" si="195"/>
        <v>2.0375879103973205E-6</v>
      </c>
      <c r="H3582" s="8">
        <f t="shared" si="196"/>
        <v>-3.2325752849770577E-3</v>
      </c>
      <c r="I3582" s="8">
        <f t="shared" si="196"/>
        <v>-5.8319664661928249E-3</v>
      </c>
      <c r="J3582" s="8">
        <f t="shared" si="196"/>
        <v>2.4796315975912251E-3</v>
      </c>
      <c r="K3582" s="8">
        <f t="shared" si="194"/>
        <v>4.2304524919149133E-3</v>
      </c>
      <c r="L3582" s="8">
        <f t="shared" si="197"/>
        <v>8.9510420211115233E-4</v>
      </c>
    </row>
    <row r="3583" spans="1:12" x14ac:dyDescent="0.25">
      <c r="A3583" s="5">
        <v>44459</v>
      </c>
      <c r="B3583" s="10">
        <v>1770.3</v>
      </c>
      <c r="C3583" s="6">
        <v>54.05</v>
      </c>
      <c r="D3583" s="6">
        <v>55.61</v>
      </c>
      <c r="E3583" s="6">
        <v>156.69000199999999</v>
      </c>
      <c r="F3583" s="7">
        <v>7.288E-2</v>
      </c>
      <c r="G3583" s="4">
        <f t="shared" si="195"/>
        <v>2.0237091427066645E-6</v>
      </c>
      <c r="H3583" s="8">
        <f t="shared" si="196"/>
        <v>7.2257624032772225E-3</v>
      </c>
      <c r="I3583" s="8">
        <f t="shared" si="196"/>
        <v>-9.1659028414298807E-3</v>
      </c>
      <c r="J3583" s="8">
        <f t="shared" si="196"/>
        <v>-1.7491166077738551E-2</v>
      </c>
      <c r="K3583" s="8">
        <f t="shared" si="194"/>
        <v>1.5489299763655798E-2</v>
      </c>
      <c r="L3583" s="8">
        <f t="shared" si="197"/>
        <v>5.4869900188535461E-3</v>
      </c>
    </row>
    <row r="3584" spans="1:12" x14ac:dyDescent="0.25">
      <c r="A3584" s="1">
        <v>44460</v>
      </c>
      <c r="B3584" s="9">
        <v>1784.8</v>
      </c>
      <c r="C3584" s="2">
        <v>54.09</v>
      </c>
      <c r="D3584" s="2">
        <v>56.18</v>
      </c>
      <c r="E3584" s="2">
        <v>155.11000100000001</v>
      </c>
      <c r="F3584" s="3">
        <v>7.3499999999999996E-2</v>
      </c>
      <c r="G3584" s="4">
        <f t="shared" si="195"/>
        <v>2.0409188041803361E-6</v>
      </c>
      <c r="H3584" s="8">
        <f t="shared" si="196"/>
        <v>8.1907021408800778E-3</v>
      </c>
      <c r="I3584" s="8">
        <f t="shared" si="196"/>
        <v>7.4005550416292797E-4</v>
      </c>
      <c r="J3584" s="8">
        <f t="shared" si="196"/>
        <v>1.0249955044056829E-2</v>
      </c>
      <c r="K3584" s="8">
        <f t="shared" si="194"/>
        <v>-1.0083610822852512E-2</v>
      </c>
      <c r="L3584" s="8">
        <f t="shared" si="197"/>
        <v>-3.8347049142092339E-4</v>
      </c>
    </row>
    <row r="3585" spans="1:12" x14ac:dyDescent="0.25">
      <c r="A3585" s="5">
        <v>44461</v>
      </c>
      <c r="B3585" s="10">
        <v>1785.7</v>
      </c>
      <c r="C3585" s="6">
        <v>53.98</v>
      </c>
      <c r="D3585" s="6">
        <v>56.01</v>
      </c>
      <c r="E3585" s="6">
        <v>154.070007</v>
      </c>
      <c r="F3585" s="7">
        <v>7.0749999999999993E-2</v>
      </c>
      <c r="G3585" s="4">
        <f t="shared" si="195"/>
        <v>1.9645848183813541E-6</v>
      </c>
      <c r="H3585" s="8">
        <f t="shared" si="196"/>
        <v>5.0425818018830736E-4</v>
      </c>
      <c r="I3585" s="8">
        <f t="shared" si="196"/>
        <v>-2.0336476243299415E-3</v>
      </c>
      <c r="J3585" s="8">
        <f t="shared" si="196"/>
        <v>-3.0259878960484463E-3</v>
      </c>
      <c r="K3585" s="8">
        <f t="shared" si="194"/>
        <v>-6.7048803642262055E-3</v>
      </c>
      <c r="L3585" s="8">
        <f t="shared" si="197"/>
        <v>-3.5704192237072047E-3</v>
      </c>
    </row>
    <row r="3586" spans="1:12" x14ac:dyDescent="0.25">
      <c r="A3586" s="1">
        <v>44462</v>
      </c>
      <c r="B3586" s="9">
        <v>1756.3</v>
      </c>
      <c r="C3586" s="2">
        <v>55.37</v>
      </c>
      <c r="D3586" s="2">
        <v>55.74</v>
      </c>
      <c r="E3586" s="2">
        <v>148.970001</v>
      </c>
      <c r="F3586" s="3">
        <v>7.0749999999999993E-2</v>
      </c>
      <c r="G3586" s="4">
        <f t="shared" si="195"/>
        <v>1.9645848183813541E-6</v>
      </c>
      <c r="H3586" s="8">
        <f t="shared" si="196"/>
        <v>-1.6464131713053755E-2</v>
      </c>
      <c r="I3586" s="8">
        <f t="shared" si="196"/>
        <v>2.5750277880696566E-2</v>
      </c>
      <c r="J3586" s="8">
        <f t="shared" si="196"/>
        <v>-4.8205677557578291E-3</v>
      </c>
      <c r="K3586" s="8">
        <f t="shared" si="196"/>
        <v>-3.3101874266806566E-2</v>
      </c>
      <c r="L3586" s="8">
        <f t="shared" si="197"/>
        <v>-1.8567107327424389E-2</v>
      </c>
    </row>
    <row r="3587" spans="1:12" x14ac:dyDescent="0.25">
      <c r="A3587" s="5">
        <v>44463</v>
      </c>
      <c r="B3587" s="10">
        <v>1758.3</v>
      </c>
      <c r="C3587" s="6">
        <v>54.58</v>
      </c>
      <c r="D3587" s="6">
        <v>55.92</v>
      </c>
      <c r="E3587" s="6">
        <v>149.550003</v>
      </c>
      <c r="F3587" s="7">
        <v>7.288E-2</v>
      </c>
      <c r="G3587" s="4">
        <f t="shared" ref="G3587:G3650" si="198">(1+(F3587/100))^(1/360)-1</f>
        <v>2.0237091427066645E-6</v>
      </c>
      <c r="H3587" s="8">
        <f t="shared" ref="H3587:K3650" si="199">(B3587-B3586)/B3586</f>
        <v>1.1387576154415532E-3</v>
      </c>
      <c r="I3587" s="8">
        <f t="shared" si="199"/>
        <v>-1.4267653964240548E-2</v>
      </c>
      <c r="J3587" s="8">
        <f t="shared" si="199"/>
        <v>3.2292787944025784E-3</v>
      </c>
      <c r="K3587" s="8">
        <f t="shared" si="199"/>
        <v>3.8934147553641185E-3</v>
      </c>
      <c r="L3587" s="8">
        <f t="shared" si="197"/>
        <v>1.4589339405305718E-3</v>
      </c>
    </row>
    <row r="3588" spans="1:12" x14ac:dyDescent="0.25">
      <c r="A3588" s="1">
        <v>44466</v>
      </c>
      <c r="B3588" s="9">
        <v>1758.4</v>
      </c>
      <c r="C3588" s="2">
        <v>56.42</v>
      </c>
      <c r="D3588" s="2">
        <v>55.68</v>
      </c>
      <c r="E3588" s="2">
        <v>148.11999499999999</v>
      </c>
      <c r="F3588" s="3">
        <v>6.9629999999999997E-2</v>
      </c>
      <c r="G3588" s="4">
        <f t="shared" si="198"/>
        <v>1.9334954681760053E-6</v>
      </c>
      <c r="H3588" s="8">
        <f t="shared" si="199"/>
        <v>5.6873116078107503E-5</v>
      </c>
      <c r="I3588" s="8">
        <f t="shared" si="199"/>
        <v>3.3711982411139672E-2</v>
      </c>
      <c r="J3588" s="8">
        <f t="shared" si="199"/>
        <v>-4.2918454935622673E-3</v>
      </c>
      <c r="K3588" s="8">
        <f t="shared" si="199"/>
        <v>-9.5620726935058305E-3</v>
      </c>
      <c r="L3588" s="8">
        <f t="shared" ref="L3588:L3651" si="200">H3588*$X$12+I3588*$Y$12+$Z$12*J3588+$AA$12*K3588</f>
        <v>-2.2416917892828388E-3</v>
      </c>
    </row>
    <row r="3589" spans="1:12" x14ac:dyDescent="0.25">
      <c r="A3589" s="5">
        <v>44467</v>
      </c>
      <c r="B3589" s="10">
        <v>1744</v>
      </c>
      <c r="C3589" s="6">
        <v>55.82</v>
      </c>
      <c r="D3589" s="6">
        <v>55.72</v>
      </c>
      <c r="E3589" s="6">
        <v>149.029999</v>
      </c>
      <c r="F3589" s="7">
        <v>7.1879999999999999E-2</v>
      </c>
      <c r="G3589" s="4">
        <f t="shared" si="198"/>
        <v>1.9959514001577361E-6</v>
      </c>
      <c r="H3589" s="8">
        <f t="shared" si="199"/>
        <v>-8.1892629663330805E-3</v>
      </c>
      <c r="I3589" s="8">
        <f t="shared" si="199"/>
        <v>-1.0634526763559046E-2</v>
      </c>
      <c r="J3589" s="8">
        <f t="shared" si="199"/>
        <v>7.1839080459768585E-4</v>
      </c>
      <c r="K3589" s="8">
        <f t="shared" si="199"/>
        <v>6.1436945093065595E-3</v>
      </c>
      <c r="L3589" s="8">
        <f t="shared" si="200"/>
        <v>-3.9495954250488288E-4</v>
      </c>
    </row>
    <row r="3590" spans="1:12" x14ac:dyDescent="0.25">
      <c r="A3590" s="1">
        <v>44468</v>
      </c>
      <c r="B3590" s="9">
        <v>1729.2</v>
      </c>
      <c r="C3590" s="2">
        <v>55.16</v>
      </c>
      <c r="D3590" s="2">
        <v>55.02</v>
      </c>
      <c r="E3590" s="2">
        <v>148.78999300000001</v>
      </c>
      <c r="F3590" s="3">
        <v>7.1629999999999999E-2</v>
      </c>
      <c r="G3590" s="4">
        <f t="shared" si="198"/>
        <v>1.9890119213883395E-6</v>
      </c>
      <c r="H3590" s="8">
        <f t="shared" si="199"/>
        <v>-8.4862385321100662E-3</v>
      </c>
      <c r="I3590" s="8">
        <f t="shared" si="199"/>
        <v>-1.182371909709788E-2</v>
      </c>
      <c r="J3590" s="8">
        <f t="shared" si="199"/>
        <v>-1.2562814070351683E-2</v>
      </c>
      <c r="K3590" s="8">
        <f t="shared" si="199"/>
        <v>-1.6104542817583589E-3</v>
      </c>
      <c r="L3590" s="8">
        <f t="shared" si="200"/>
        <v>-6.3220584858236948E-3</v>
      </c>
    </row>
    <row r="3591" spans="1:12" x14ac:dyDescent="0.25">
      <c r="A3591" s="5">
        <v>44469</v>
      </c>
      <c r="B3591" s="10">
        <v>1762.3</v>
      </c>
      <c r="C3591" s="6">
        <v>53.69</v>
      </c>
      <c r="D3591" s="6">
        <v>54.11</v>
      </c>
      <c r="E3591" s="6">
        <v>146.05999800000001</v>
      </c>
      <c r="F3591" s="7">
        <v>7.3380000000000001E-2</v>
      </c>
      <c r="G3591" s="4">
        <f t="shared" si="198"/>
        <v>2.0375879103973205E-6</v>
      </c>
      <c r="H3591" s="8">
        <f t="shared" si="199"/>
        <v>1.9141799676150768E-2</v>
      </c>
      <c r="I3591" s="8">
        <f t="shared" si="199"/>
        <v>-2.6649746192893384E-2</v>
      </c>
      <c r="J3591" s="8">
        <f t="shared" si="199"/>
        <v>-1.6539440203562406E-2</v>
      </c>
      <c r="K3591" s="8">
        <f t="shared" si="199"/>
        <v>-1.8347974517345413E-2</v>
      </c>
      <c r="L3591" s="8">
        <f t="shared" si="200"/>
        <v>-7.650233826480877E-3</v>
      </c>
    </row>
    <row r="3592" spans="1:12" x14ac:dyDescent="0.25">
      <c r="A3592" s="1">
        <v>44470</v>
      </c>
      <c r="B3592" s="9">
        <v>1764.1</v>
      </c>
      <c r="C3592" s="2">
        <v>53.64</v>
      </c>
      <c r="D3592" s="2">
        <v>54.39</v>
      </c>
      <c r="E3592" s="2">
        <v>142.94000199999999</v>
      </c>
      <c r="F3592" s="3">
        <v>7.1879999999999999E-2</v>
      </c>
      <c r="G3592" s="4">
        <f t="shared" si="198"/>
        <v>1.9959514001577361E-6</v>
      </c>
      <c r="H3592" s="8">
        <f t="shared" si="199"/>
        <v>1.0213924984395135E-3</v>
      </c>
      <c r="I3592" s="8">
        <f t="shared" si="199"/>
        <v>-9.3127211771274279E-4</v>
      </c>
      <c r="J3592" s="8">
        <f t="shared" si="199"/>
        <v>5.1746442432083007E-3</v>
      </c>
      <c r="K3592" s="8">
        <f t="shared" si="199"/>
        <v>-2.136105739231911E-2</v>
      </c>
      <c r="L3592" s="8">
        <f t="shared" si="200"/>
        <v>-8.6117796302762045E-3</v>
      </c>
    </row>
    <row r="3593" spans="1:12" x14ac:dyDescent="0.25">
      <c r="A3593" s="5">
        <v>44473</v>
      </c>
      <c r="B3593" s="10">
        <v>1773.2</v>
      </c>
      <c r="C3593" s="6">
        <v>55.21</v>
      </c>
      <c r="D3593" s="6">
        <v>54.51</v>
      </c>
      <c r="E3593" s="6">
        <v>143.429993</v>
      </c>
      <c r="F3593" s="7">
        <v>7.213E-2</v>
      </c>
      <c r="G3593" s="4">
        <f t="shared" si="198"/>
        <v>2.0028908618296981E-6</v>
      </c>
      <c r="H3593" s="8">
        <f t="shared" si="199"/>
        <v>5.1584377302874764E-3</v>
      </c>
      <c r="I3593" s="8">
        <f t="shared" si="199"/>
        <v>2.926920208799404E-2</v>
      </c>
      <c r="J3593" s="8">
        <f t="shared" si="199"/>
        <v>2.2062879205735878E-3</v>
      </c>
      <c r="K3593" s="8">
        <f t="shared" si="199"/>
        <v>3.4279487417385331E-3</v>
      </c>
      <c r="L3593" s="8">
        <f t="shared" si="200"/>
        <v>5.8826621857517017E-3</v>
      </c>
    </row>
    <row r="3594" spans="1:12" x14ac:dyDescent="0.25">
      <c r="A3594" s="1">
        <v>44474</v>
      </c>
      <c r="B3594" s="9">
        <v>1766.9</v>
      </c>
      <c r="C3594" s="2">
        <v>57.08</v>
      </c>
      <c r="D3594" s="2">
        <v>54.26</v>
      </c>
      <c r="E3594" s="2">
        <v>145.85000600000001</v>
      </c>
      <c r="F3594" s="3">
        <v>7.4249999999999997E-2</v>
      </c>
      <c r="G3594" s="4">
        <f t="shared" si="198"/>
        <v>2.0617368010622528E-6</v>
      </c>
      <c r="H3594" s="8">
        <f t="shared" si="199"/>
        <v>-3.552898714189011E-3</v>
      </c>
      <c r="I3594" s="8">
        <f t="shared" si="199"/>
        <v>3.3870675602245923E-2</v>
      </c>
      <c r="J3594" s="8">
        <f t="shared" si="199"/>
        <v>-4.58631443771785E-3</v>
      </c>
      <c r="K3594" s="8">
        <f t="shared" si="199"/>
        <v>1.6872433368939867E-2</v>
      </c>
      <c r="L3594" s="8">
        <f t="shared" si="200"/>
        <v>8.659972776788925E-3</v>
      </c>
    </row>
    <row r="3595" spans="1:12" x14ac:dyDescent="0.25">
      <c r="A3595" s="5">
        <v>44475</v>
      </c>
      <c r="B3595" s="10">
        <v>1767.6</v>
      </c>
      <c r="C3595" s="6">
        <v>57.59</v>
      </c>
      <c r="D3595" s="6">
        <v>54</v>
      </c>
      <c r="E3595" s="6">
        <v>146.83000200000001</v>
      </c>
      <c r="F3595" s="7">
        <v>7.0749999999999993E-2</v>
      </c>
      <c r="G3595" s="4">
        <f t="shared" si="198"/>
        <v>1.9645848183813541E-6</v>
      </c>
      <c r="H3595" s="8">
        <f t="shared" si="199"/>
        <v>3.9617409021439699E-4</v>
      </c>
      <c r="I3595" s="8">
        <f t="shared" si="199"/>
        <v>8.9348283111423468E-3</v>
      </c>
      <c r="J3595" s="8">
        <f t="shared" si="199"/>
        <v>-4.7917434574271658E-3</v>
      </c>
      <c r="K3595" s="8">
        <f t="shared" si="199"/>
        <v>6.7192043859086292E-3</v>
      </c>
      <c r="L3595" s="8">
        <f t="shared" si="200"/>
        <v>3.1104266903814212E-3</v>
      </c>
    </row>
    <row r="3596" spans="1:12" x14ac:dyDescent="0.25">
      <c r="A3596" s="1">
        <v>44476</v>
      </c>
      <c r="B3596" s="9">
        <v>1765.7</v>
      </c>
      <c r="C3596" s="2">
        <v>59.3</v>
      </c>
      <c r="D3596" s="2">
        <v>53.85</v>
      </c>
      <c r="E3596" s="2">
        <v>146.91999799999999</v>
      </c>
      <c r="F3596" s="3">
        <v>7.1879999999999999E-2</v>
      </c>
      <c r="G3596" s="4">
        <f t="shared" si="198"/>
        <v>1.9959514001577361E-6</v>
      </c>
      <c r="H3596" s="8">
        <f t="shared" si="199"/>
        <v>-1.0749038243945822E-3</v>
      </c>
      <c r="I3596" s="8">
        <f t="shared" si="199"/>
        <v>2.9692654974821906E-2</v>
      </c>
      <c r="J3596" s="8">
        <f t="shared" si="199"/>
        <v>-2.7777777777777514E-3</v>
      </c>
      <c r="K3596" s="8">
        <f t="shared" si="199"/>
        <v>6.1292650530635478E-4</v>
      </c>
      <c r="L3596" s="8">
        <f t="shared" si="200"/>
        <v>1.9635618837691186E-3</v>
      </c>
    </row>
    <row r="3597" spans="1:12" x14ac:dyDescent="0.25">
      <c r="A3597" s="5">
        <v>44477</v>
      </c>
      <c r="B3597" s="10">
        <v>1764.1</v>
      </c>
      <c r="C3597" s="6">
        <v>59.92</v>
      </c>
      <c r="D3597" s="6">
        <v>53.46</v>
      </c>
      <c r="E3597" s="6">
        <v>145.36999499999999</v>
      </c>
      <c r="F3597" s="7">
        <v>6.6750000000000004E-2</v>
      </c>
      <c r="G3597" s="4">
        <f t="shared" si="198"/>
        <v>1.8535498316207821E-6</v>
      </c>
      <c r="H3597" s="8">
        <f t="shared" si="199"/>
        <v>-9.0615619867482375E-4</v>
      </c>
      <c r="I3597" s="8">
        <f t="shared" si="199"/>
        <v>1.0455311973018628E-2</v>
      </c>
      <c r="J3597" s="8">
        <f t="shared" si="199"/>
        <v>-7.242339832869091E-3</v>
      </c>
      <c r="K3597" s="8">
        <f t="shared" si="199"/>
        <v>-1.0549979724339527E-2</v>
      </c>
      <c r="L3597" s="8">
        <f t="shared" si="200"/>
        <v>-5.4004452122096043E-3</v>
      </c>
    </row>
    <row r="3598" spans="1:12" x14ac:dyDescent="0.25">
      <c r="A3598" s="1">
        <v>44480</v>
      </c>
      <c r="B3598" s="9">
        <v>1762.5</v>
      </c>
      <c r="C3598" s="2">
        <v>59.88</v>
      </c>
      <c r="D3598" s="2">
        <v>52.64</v>
      </c>
      <c r="E3598" s="2">
        <v>141.91000399999999</v>
      </c>
      <c r="F3598" s="3">
        <v>7.2499999999999995E-2</v>
      </c>
      <c r="G3598" s="4">
        <f t="shared" si="198"/>
        <v>2.0131612332718873E-6</v>
      </c>
      <c r="H3598" s="8">
        <f t="shared" si="199"/>
        <v>-9.0697806246806253E-4</v>
      </c>
      <c r="I3598" s="8">
        <f t="shared" si="199"/>
        <v>-6.6755674232308324E-4</v>
      </c>
      <c r="J3598" s="8">
        <f t="shared" si="199"/>
        <v>-1.5338570894126454E-2</v>
      </c>
      <c r="K3598" s="8">
        <f t="shared" si="199"/>
        <v>-2.3801273433351929E-2</v>
      </c>
      <c r="L3598" s="8">
        <f t="shared" si="200"/>
        <v>-1.3695560144797433E-2</v>
      </c>
    </row>
    <row r="3599" spans="1:12" x14ac:dyDescent="0.25">
      <c r="A3599" s="5">
        <v>44481</v>
      </c>
      <c r="B3599" s="10">
        <v>1766</v>
      </c>
      <c r="C3599" s="6">
        <v>58.82</v>
      </c>
      <c r="D3599" s="6">
        <v>53.17</v>
      </c>
      <c r="E3599" s="6">
        <v>142.83000200000001</v>
      </c>
      <c r="F3599" s="7">
        <v>7.1879999999999999E-2</v>
      </c>
      <c r="G3599" s="4">
        <f t="shared" si="198"/>
        <v>1.9959514001577361E-6</v>
      </c>
      <c r="H3599" s="8">
        <f t="shared" si="199"/>
        <v>1.9858156028368795E-3</v>
      </c>
      <c r="I3599" s="8">
        <f t="shared" si="199"/>
        <v>-1.770207080828327E-2</v>
      </c>
      <c r="J3599" s="8">
        <f t="shared" si="199"/>
        <v>1.0068389057750782E-2</v>
      </c>
      <c r="K3599" s="8">
        <f t="shared" si="199"/>
        <v>6.4829678956250403E-3</v>
      </c>
      <c r="L3599" s="8">
        <f t="shared" si="200"/>
        <v>3.7427223733897115E-3</v>
      </c>
    </row>
    <row r="3600" spans="1:12" x14ac:dyDescent="0.25">
      <c r="A3600" s="1">
        <v>44482</v>
      </c>
      <c r="B3600" s="9">
        <v>1802</v>
      </c>
      <c r="C3600" s="2">
        <v>60.93</v>
      </c>
      <c r="D3600" s="2">
        <v>52.78</v>
      </c>
      <c r="E3600" s="2">
        <v>141.5</v>
      </c>
      <c r="F3600" s="3">
        <v>7.2499999999999995E-2</v>
      </c>
      <c r="G3600" s="4">
        <f t="shared" si="198"/>
        <v>2.0131612332718873E-6</v>
      </c>
      <c r="H3600" s="8">
        <f t="shared" si="199"/>
        <v>2.0385050962627407E-2</v>
      </c>
      <c r="I3600" s="8">
        <f t="shared" si="199"/>
        <v>3.5872152329139741E-2</v>
      </c>
      <c r="J3600" s="8">
        <f t="shared" si="199"/>
        <v>-7.3349633251833845E-3</v>
      </c>
      <c r="K3600" s="8">
        <f t="shared" si="199"/>
        <v>-9.3117831084256891E-3</v>
      </c>
      <c r="L3600" s="8">
        <f t="shared" si="200"/>
        <v>3.5538751346492273E-3</v>
      </c>
    </row>
    <row r="3601" spans="1:12" x14ac:dyDescent="0.25">
      <c r="A3601" s="5">
        <v>44483</v>
      </c>
      <c r="B3601" s="10">
        <v>1804.8</v>
      </c>
      <c r="C3601" s="6">
        <v>61.72</v>
      </c>
      <c r="D3601" s="6">
        <v>53.06</v>
      </c>
      <c r="E3601" s="6">
        <v>142.64999399999999</v>
      </c>
      <c r="F3601" s="7">
        <v>7.0379999999999998E-2</v>
      </c>
      <c r="G3601" s="4">
        <f t="shared" si="198"/>
        <v>1.9543142677491687E-6</v>
      </c>
      <c r="H3601" s="8">
        <f t="shared" si="199"/>
        <v>1.5538290788013067E-3</v>
      </c>
      <c r="I3601" s="8">
        <f t="shared" si="199"/>
        <v>1.2965698342360072E-2</v>
      </c>
      <c r="J3601" s="8">
        <f t="shared" si="199"/>
        <v>5.3050397877984299E-3</v>
      </c>
      <c r="K3601" s="8">
        <f t="shared" si="199"/>
        <v>8.1271660777384614E-3</v>
      </c>
      <c r="L3601" s="8">
        <f t="shared" si="200"/>
        <v>6.1140124046932687E-3</v>
      </c>
    </row>
    <row r="3602" spans="1:12" x14ac:dyDescent="0.25">
      <c r="A3602" s="1">
        <v>44484</v>
      </c>
      <c r="B3602" s="9">
        <v>1775.1</v>
      </c>
      <c r="C3602" s="2">
        <v>61.62</v>
      </c>
      <c r="D3602" s="2">
        <v>53.02</v>
      </c>
      <c r="E3602" s="2">
        <v>139.13999899999999</v>
      </c>
      <c r="F3602" s="3">
        <v>7.1629999999999999E-2</v>
      </c>
      <c r="G3602" s="4">
        <f t="shared" si="198"/>
        <v>1.9890119213883395E-6</v>
      </c>
      <c r="H3602" s="8">
        <f t="shared" si="199"/>
        <v>-1.6456117021276622E-2</v>
      </c>
      <c r="I3602" s="8">
        <f t="shared" si="199"/>
        <v>-1.6202203499676186E-3</v>
      </c>
      <c r="J3602" s="8">
        <f t="shared" si="199"/>
        <v>-7.5386355069730765E-4</v>
      </c>
      <c r="K3602" s="8">
        <f t="shared" si="199"/>
        <v>-2.4605644217552534E-2</v>
      </c>
      <c r="L3602" s="8">
        <f t="shared" si="200"/>
        <v>-1.6300979498802822E-2</v>
      </c>
    </row>
    <row r="3603" spans="1:12" x14ac:dyDescent="0.25">
      <c r="A3603" s="5">
        <v>44487</v>
      </c>
      <c r="B3603" s="10">
        <v>1772.7</v>
      </c>
      <c r="C3603" s="6">
        <v>60.49</v>
      </c>
      <c r="D3603" s="6">
        <v>52.77</v>
      </c>
      <c r="E3603" s="6">
        <v>141.11000100000001</v>
      </c>
      <c r="F3603" s="7">
        <v>7.0250000000000007E-2</v>
      </c>
      <c r="G3603" s="4">
        <f t="shared" si="198"/>
        <v>1.9507056869816353E-6</v>
      </c>
      <c r="H3603" s="8">
        <f t="shared" si="199"/>
        <v>-1.3520365049855577E-3</v>
      </c>
      <c r="I3603" s="8">
        <f t="shared" si="199"/>
        <v>-1.8338201882505605E-2</v>
      </c>
      <c r="J3603" s="8">
        <f t="shared" si="199"/>
        <v>-4.7152018106374951E-3</v>
      </c>
      <c r="K3603" s="8">
        <f t="shared" si="199"/>
        <v>1.4158416085657887E-2</v>
      </c>
      <c r="L3603" s="8">
        <f t="shared" si="200"/>
        <v>3.7186524366583625E-3</v>
      </c>
    </row>
    <row r="3604" spans="1:12" x14ac:dyDescent="0.25">
      <c r="A3604" s="1">
        <v>44488</v>
      </c>
      <c r="B3604" s="9">
        <v>1777.6</v>
      </c>
      <c r="C3604" s="2">
        <v>60.66</v>
      </c>
      <c r="D3604" s="2">
        <v>53.99</v>
      </c>
      <c r="E3604" s="2">
        <v>142</v>
      </c>
      <c r="F3604" s="3">
        <v>7.4630000000000002E-2</v>
      </c>
      <c r="G3604" s="4">
        <f t="shared" si="198"/>
        <v>2.072284526644097E-6</v>
      </c>
      <c r="H3604" s="8">
        <f t="shared" si="199"/>
        <v>2.764145089411555E-3</v>
      </c>
      <c r="I3604" s="8">
        <f t="shared" si="199"/>
        <v>2.8103818813026054E-3</v>
      </c>
      <c r="J3604" s="8">
        <f t="shared" si="199"/>
        <v>2.3119196513170338E-2</v>
      </c>
      <c r="K3604" s="8">
        <f t="shared" si="199"/>
        <v>6.307129145297E-3</v>
      </c>
      <c r="L3604" s="8">
        <f t="shared" si="200"/>
        <v>7.7778678611498155E-3</v>
      </c>
    </row>
    <row r="3605" spans="1:12" x14ac:dyDescent="0.25">
      <c r="A3605" s="5">
        <v>44489</v>
      </c>
      <c r="B3605" s="10">
        <v>1791.6</v>
      </c>
      <c r="C3605" s="6">
        <v>62.18</v>
      </c>
      <c r="D3605" s="6">
        <v>54</v>
      </c>
      <c r="E3605" s="6">
        <v>143.28999300000001</v>
      </c>
      <c r="F3605" s="7">
        <v>7.4380000000000002E-2</v>
      </c>
      <c r="G3605" s="4">
        <f t="shared" si="198"/>
        <v>2.0653452379448822E-6</v>
      </c>
      <c r="H3605" s="8">
        <f t="shared" si="199"/>
        <v>7.8757875787578754E-3</v>
      </c>
      <c r="I3605" s="8">
        <f t="shared" si="199"/>
        <v>2.5057698648203151E-2</v>
      </c>
      <c r="J3605" s="8">
        <f t="shared" si="199"/>
        <v>1.8521948508979459E-4</v>
      </c>
      <c r="K3605" s="8">
        <f t="shared" si="199"/>
        <v>9.0844577464789418E-3</v>
      </c>
      <c r="L3605" s="8">
        <f t="shared" si="200"/>
        <v>8.5674164750118523E-3</v>
      </c>
    </row>
    <row r="3606" spans="1:12" x14ac:dyDescent="0.25">
      <c r="A3606" s="1">
        <v>44490</v>
      </c>
      <c r="B3606" s="9">
        <v>1788.8</v>
      </c>
      <c r="C3606" s="2">
        <v>61.56</v>
      </c>
      <c r="D3606" s="2">
        <v>54.21</v>
      </c>
      <c r="E3606" s="2">
        <v>142.89999399999999</v>
      </c>
      <c r="F3606" s="3">
        <v>7.2499999999999995E-2</v>
      </c>
      <c r="G3606" s="4">
        <f t="shared" si="198"/>
        <v>2.0131612332718873E-6</v>
      </c>
      <c r="H3606" s="8">
        <f t="shared" si="199"/>
        <v>-1.5628488501897493E-3</v>
      </c>
      <c r="I3606" s="8">
        <f t="shared" si="199"/>
        <v>-9.9710517851398749E-3</v>
      </c>
      <c r="J3606" s="8">
        <f t="shared" si="199"/>
        <v>3.8888888888889048E-3</v>
      </c>
      <c r="K3606" s="8">
        <f t="shared" si="199"/>
        <v>-2.7217462422516642E-3</v>
      </c>
      <c r="L3606" s="8">
        <f t="shared" si="200"/>
        <v>-1.8769279349935639E-3</v>
      </c>
    </row>
    <row r="3607" spans="1:12" x14ac:dyDescent="0.25">
      <c r="A3607" s="5">
        <v>44491</v>
      </c>
      <c r="B3607" s="10">
        <v>1803.4</v>
      </c>
      <c r="C3607" s="6">
        <v>61.24</v>
      </c>
      <c r="D3607" s="6">
        <v>54.42</v>
      </c>
      <c r="E3607" s="6">
        <v>142.80999800000001</v>
      </c>
      <c r="F3607" s="7">
        <v>6.9879999999999998E-2</v>
      </c>
      <c r="G3607" s="4">
        <f t="shared" si="198"/>
        <v>1.9404350852791907E-6</v>
      </c>
      <c r="H3607" s="8">
        <f t="shared" si="199"/>
        <v>8.1618962432916681E-3</v>
      </c>
      <c r="I3607" s="8">
        <f t="shared" si="199"/>
        <v>-5.1981806367771321E-3</v>
      </c>
      <c r="J3607" s="8">
        <f t="shared" si="199"/>
        <v>3.8738240177089256E-3</v>
      </c>
      <c r="K3607" s="8">
        <f t="shared" si="199"/>
        <v>-6.2978309152332849E-4</v>
      </c>
      <c r="L3607" s="8">
        <f t="shared" si="200"/>
        <v>2.3426950163403727E-3</v>
      </c>
    </row>
    <row r="3608" spans="1:12" x14ac:dyDescent="0.25">
      <c r="A3608" s="1">
        <v>44494</v>
      </c>
      <c r="B3608" s="9">
        <v>1813.7</v>
      </c>
      <c r="C3608" s="2">
        <v>61.07</v>
      </c>
      <c r="D3608" s="2">
        <v>54.17</v>
      </c>
      <c r="E3608" s="2">
        <v>141.509995</v>
      </c>
      <c r="F3608" s="3">
        <v>7.2749999999999995E-2</v>
      </c>
      <c r="G3608" s="4">
        <f t="shared" si="198"/>
        <v>2.020100651867196E-6</v>
      </c>
      <c r="H3608" s="8">
        <f t="shared" si="199"/>
        <v>5.7114339580791587E-3</v>
      </c>
      <c r="I3608" s="8">
        <f t="shared" si="199"/>
        <v>-2.7759634225996361E-3</v>
      </c>
      <c r="J3608" s="8">
        <f t="shared" si="199"/>
        <v>-4.5938993017273057E-3</v>
      </c>
      <c r="K3608" s="8">
        <f t="shared" si="199"/>
        <v>-9.1030251257338702E-3</v>
      </c>
      <c r="L3608" s="8">
        <f t="shared" si="200"/>
        <v>-3.4434490168609982E-3</v>
      </c>
    </row>
    <row r="3609" spans="1:12" x14ac:dyDescent="0.25">
      <c r="A3609" s="5">
        <v>44495</v>
      </c>
      <c r="B3609" s="10">
        <v>1800.4</v>
      </c>
      <c r="C3609" s="6">
        <v>62</v>
      </c>
      <c r="D3609" s="6">
        <v>54.39</v>
      </c>
      <c r="E3609" s="6">
        <v>140.91000399999999</v>
      </c>
      <c r="F3609" s="7">
        <v>7.238E-2</v>
      </c>
      <c r="G3609" s="4">
        <f t="shared" si="198"/>
        <v>2.0098303061821809E-6</v>
      </c>
      <c r="H3609" s="8">
        <f t="shared" si="199"/>
        <v>-7.3330760324198897E-3</v>
      </c>
      <c r="I3609" s="8">
        <f t="shared" si="199"/>
        <v>1.5228426395939082E-2</v>
      </c>
      <c r="J3609" s="8">
        <f t="shared" si="199"/>
        <v>4.0612885360900653E-3</v>
      </c>
      <c r="K3609" s="8">
        <f t="shared" si="199"/>
        <v>-4.2399195901322521E-3</v>
      </c>
      <c r="L3609" s="8">
        <f t="shared" si="200"/>
        <v>-2.1499818516994766E-3</v>
      </c>
    </row>
    <row r="3610" spans="1:12" x14ac:dyDescent="0.25">
      <c r="A3610" s="1">
        <v>44496</v>
      </c>
      <c r="B3610" s="9">
        <v>1805.9</v>
      </c>
      <c r="C3610" s="2">
        <v>62.59</v>
      </c>
      <c r="D3610" s="2">
        <v>54.64</v>
      </c>
      <c r="E3610" s="2">
        <v>143.759995</v>
      </c>
      <c r="F3610" s="3">
        <v>7.263E-2</v>
      </c>
      <c r="G3610" s="4">
        <f t="shared" si="198"/>
        <v>2.0167697332151846E-6</v>
      </c>
      <c r="H3610" s="8">
        <f t="shared" si="199"/>
        <v>3.0548766940679847E-3</v>
      </c>
      <c r="I3610" s="8">
        <f t="shared" si="199"/>
        <v>9.5161290322581197E-3</v>
      </c>
      <c r="J3610" s="8">
        <f t="shared" si="199"/>
        <v>4.5964331678617389E-3</v>
      </c>
      <c r="K3610" s="8">
        <f t="shared" si="199"/>
        <v>2.0225611518682643E-2</v>
      </c>
      <c r="L3610" s="8">
        <f t="shared" si="200"/>
        <v>1.1647270525788629E-2</v>
      </c>
    </row>
    <row r="3611" spans="1:12" x14ac:dyDescent="0.25">
      <c r="A3611" s="5">
        <v>44497</v>
      </c>
      <c r="B3611" s="10">
        <v>1809.6</v>
      </c>
      <c r="C3611" s="6">
        <v>62.56</v>
      </c>
      <c r="D3611" s="6">
        <v>54.35</v>
      </c>
      <c r="E3611" s="6">
        <v>144.83999600000001</v>
      </c>
      <c r="F3611" s="7">
        <v>7.263E-2</v>
      </c>
      <c r="G3611" s="4">
        <f t="shared" si="198"/>
        <v>2.0167697332151846E-6</v>
      </c>
      <c r="H3611" s="8">
        <f t="shared" si="199"/>
        <v>2.0488399136163785E-3</v>
      </c>
      <c r="I3611" s="8">
        <f t="shared" si="199"/>
        <v>-4.7930979389680678E-4</v>
      </c>
      <c r="J3611" s="8">
        <f t="shared" si="199"/>
        <v>-5.3074670571010094E-3</v>
      </c>
      <c r="K3611" s="8">
        <f t="shared" si="199"/>
        <v>7.5125280854385808E-3</v>
      </c>
      <c r="L3611" s="8">
        <f t="shared" si="200"/>
        <v>3.0910055649417314E-3</v>
      </c>
    </row>
    <row r="3612" spans="1:12" x14ac:dyDescent="0.25">
      <c r="A3612" s="1">
        <v>44498</v>
      </c>
      <c r="B3612" s="9">
        <v>1790.7</v>
      </c>
      <c r="C3612" s="2">
        <v>63.5</v>
      </c>
      <c r="D3612" s="2">
        <v>54.04</v>
      </c>
      <c r="E3612" s="2">
        <v>146.550003</v>
      </c>
      <c r="F3612" s="3">
        <v>7.3999999999999996E-2</v>
      </c>
      <c r="G3612" s="4">
        <f t="shared" si="198"/>
        <v>2.0547974861617746E-6</v>
      </c>
      <c r="H3612" s="8">
        <f t="shared" si="199"/>
        <v>-1.0444297082228042E-2</v>
      </c>
      <c r="I3612" s="8">
        <f t="shared" si="199"/>
        <v>1.5025575447570296E-2</v>
      </c>
      <c r="J3612" s="8">
        <f t="shared" si="199"/>
        <v>-5.7037718491260766E-3</v>
      </c>
      <c r="K3612" s="8">
        <f t="shared" si="199"/>
        <v>1.1806179558303704E-2</v>
      </c>
      <c r="L3612" s="8">
        <f t="shared" si="200"/>
        <v>2.5689169894424235E-3</v>
      </c>
    </row>
    <row r="3613" spans="1:12" x14ac:dyDescent="0.25">
      <c r="A3613" s="5">
        <v>44501</v>
      </c>
      <c r="B3613" s="10">
        <v>1802.5</v>
      </c>
      <c r="C3613" s="6">
        <v>63.85</v>
      </c>
      <c r="D3613" s="6">
        <v>54.18</v>
      </c>
      <c r="E3613" s="6">
        <v>148.759995</v>
      </c>
      <c r="F3613" s="7">
        <v>7.3630000000000001E-2</v>
      </c>
      <c r="G3613" s="4">
        <f t="shared" si="198"/>
        <v>2.0445272681524074E-6</v>
      </c>
      <c r="H3613" s="8">
        <f t="shared" si="199"/>
        <v>6.5896018316859073E-3</v>
      </c>
      <c r="I3613" s="8">
        <f t="shared" si="199"/>
        <v>5.5118110236220697E-3</v>
      </c>
      <c r="J3613" s="8">
        <f t="shared" si="199"/>
        <v>2.5906735751295442E-3</v>
      </c>
      <c r="K3613" s="8">
        <f t="shared" si="199"/>
        <v>1.5080122516271799E-2</v>
      </c>
      <c r="L3613" s="8">
        <f t="shared" si="200"/>
        <v>9.6878329735159037E-3</v>
      </c>
    </row>
    <row r="3614" spans="1:12" x14ac:dyDescent="0.25">
      <c r="A3614" s="1">
        <v>44502</v>
      </c>
      <c r="B3614" s="9">
        <v>1796.1</v>
      </c>
      <c r="C3614" s="2">
        <v>62.69</v>
      </c>
      <c r="D3614" s="2">
        <v>54.6</v>
      </c>
      <c r="E3614" s="2">
        <v>149.259995</v>
      </c>
      <c r="F3614" s="3">
        <v>7.1999999999999995E-2</v>
      </c>
      <c r="G3614" s="4">
        <f t="shared" si="198"/>
        <v>1.9992823439007879E-6</v>
      </c>
      <c r="H3614" s="8">
        <f t="shared" si="199"/>
        <v>-3.5506241331484554E-3</v>
      </c>
      <c r="I3614" s="8">
        <f t="shared" si="199"/>
        <v>-1.8167580266249077E-2</v>
      </c>
      <c r="J3614" s="8">
        <f t="shared" si="199"/>
        <v>7.7519379844961551E-3</v>
      </c>
      <c r="K3614" s="8">
        <f t="shared" si="199"/>
        <v>3.3611186932346964E-3</v>
      </c>
      <c r="L3614" s="8">
        <f t="shared" si="200"/>
        <v>2.6217920003368663E-4</v>
      </c>
    </row>
    <row r="3615" spans="1:12" x14ac:dyDescent="0.25">
      <c r="A3615" s="5">
        <v>44503</v>
      </c>
      <c r="B3615" s="10">
        <v>1770.3</v>
      </c>
      <c r="C3615" s="6">
        <v>63.12</v>
      </c>
      <c r="D3615" s="6">
        <v>54.39</v>
      </c>
      <c r="E3615" s="6">
        <v>149.479996</v>
      </c>
      <c r="F3615" s="7">
        <v>7.1129999999999999E-2</v>
      </c>
      <c r="G3615" s="4">
        <f t="shared" si="198"/>
        <v>1.9751329118911087E-6</v>
      </c>
      <c r="H3615" s="8">
        <f t="shared" si="199"/>
        <v>-1.4364456322031042E-2</v>
      </c>
      <c r="I3615" s="8">
        <f t="shared" si="199"/>
        <v>6.8591481895039037E-3</v>
      </c>
      <c r="J3615" s="8">
        <f t="shared" si="199"/>
        <v>-3.8461538461538615E-3</v>
      </c>
      <c r="K3615" s="8">
        <f t="shared" si="199"/>
        <v>1.4739448436936926E-3</v>
      </c>
      <c r="L3615" s="8">
        <f t="shared" si="200"/>
        <v>-3.6507301383492032E-3</v>
      </c>
    </row>
    <row r="3616" spans="1:12" x14ac:dyDescent="0.25">
      <c r="A3616" s="1">
        <v>44504</v>
      </c>
      <c r="B3616" s="9">
        <v>1800.1</v>
      </c>
      <c r="C3616" s="2">
        <v>64.349999999999994</v>
      </c>
      <c r="D3616" s="2">
        <v>54.38</v>
      </c>
      <c r="E3616" s="2">
        <v>148.69000199999999</v>
      </c>
      <c r="F3616" s="3">
        <v>7.213E-2</v>
      </c>
      <c r="G3616" s="4">
        <f t="shared" si="198"/>
        <v>2.0028908618296981E-6</v>
      </c>
      <c r="H3616" s="8">
        <f t="shared" si="199"/>
        <v>1.6833305089532822E-2</v>
      </c>
      <c r="I3616" s="8">
        <f t="shared" si="199"/>
        <v>1.9486692015209077E-2</v>
      </c>
      <c r="J3616" s="8">
        <f t="shared" si="199"/>
        <v>-1.8385732671443299E-4</v>
      </c>
      <c r="K3616" s="8">
        <f t="shared" si="199"/>
        <v>-5.2849479605284926E-3</v>
      </c>
      <c r="L3616" s="8">
        <f t="shared" si="200"/>
        <v>4.1657435291859567E-3</v>
      </c>
    </row>
    <row r="3617" spans="1:12" x14ac:dyDescent="0.25">
      <c r="A3617" s="5">
        <v>44505</v>
      </c>
      <c r="B3617" s="10">
        <v>1823.6</v>
      </c>
      <c r="C3617" s="6">
        <v>65.84</v>
      </c>
      <c r="D3617" s="6">
        <v>54.32</v>
      </c>
      <c r="E3617" s="6">
        <v>148.63999899999999</v>
      </c>
      <c r="F3617" s="7">
        <v>7.1749999999999994E-2</v>
      </c>
      <c r="G3617" s="4">
        <f t="shared" si="198"/>
        <v>1.9923428733470416E-6</v>
      </c>
      <c r="H3617" s="8">
        <f t="shared" si="199"/>
        <v>1.3054830287206267E-2</v>
      </c>
      <c r="I3617" s="8">
        <f t="shared" si="199"/>
        <v>2.3154623154623299E-2</v>
      </c>
      <c r="J3617" s="8">
        <f t="shared" si="199"/>
        <v>-1.1033468186833811E-3</v>
      </c>
      <c r="K3617" s="8">
        <f t="shared" si="199"/>
        <v>-3.3629026382018477E-4</v>
      </c>
      <c r="L3617" s="8">
        <f t="shared" si="200"/>
        <v>5.4470253165049007E-3</v>
      </c>
    </row>
    <row r="3618" spans="1:12" x14ac:dyDescent="0.25">
      <c r="A3618" s="1">
        <v>44508</v>
      </c>
      <c r="B3618" s="9">
        <v>1835</v>
      </c>
      <c r="C3618" s="2">
        <v>64.13</v>
      </c>
      <c r="D3618" s="2">
        <v>55.97</v>
      </c>
      <c r="E3618" s="2">
        <v>149.320007</v>
      </c>
      <c r="F3618" s="3">
        <v>7.3249999999999996E-2</v>
      </c>
      <c r="G3618" s="4">
        <f t="shared" si="198"/>
        <v>2.033979437543465E-6</v>
      </c>
      <c r="H3618" s="8">
        <f t="shared" si="199"/>
        <v>6.2513709146743207E-3</v>
      </c>
      <c r="I3618" s="8">
        <f t="shared" si="199"/>
        <v>-2.597205346294058E-2</v>
      </c>
      <c r="J3618" s="8">
        <f t="shared" si="199"/>
        <v>3.0375552282768753E-2</v>
      </c>
      <c r="K3618" s="8">
        <f t="shared" si="199"/>
        <v>4.5748654774951597E-3</v>
      </c>
      <c r="L3618" s="8">
        <f t="shared" si="200"/>
        <v>6.8431635326291398E-3</v>
      </c>
    </row>
    <row r="3619" spans="1:12" x14ac:dyDescent="0.25">
      <c r="A3619" s="5">
        <v>44509</v>
      </c>
      <c r="B3619" s="10">
        <v>1837.7</v>
      </c>
      <c r="C3619" s="6">
        <v>64.31</v>
      </c>
      <c r="D3619" s="6">
        <v>55.75</v>
      </c>
      <c r="E3619" s="6">
        <v>148.85000600000001</v>
      </c>
      <c r="F3619" s="7">
        <v>7.2749999999999995E-2</v>
      </c>
      <c r="G3619" s="4">
        <f t="shared" si="198"/>
        <v>2.020100651867196E-6</v>
      </c>
      <c r="H3619" s="8">
        <f t="shared" si="199"/>
        <v>1.4713896457765915E-3</v>
      </c>
      <c r="I3619" s="8">
        <f t="shared" si="199"/>
        <v>2.8067986901607177E-3</v>
      </c>
      <c r="J3619" s="8">
        <f t="shared" si="199"/>
        <v>-3.9306771484723755E-3</v>
      </c>
      <c r="K3619" s="8">
        <f t="shared" si="199"/>
        <v>-3.1476090139749076E-3</v>
      </c>
      <c r="L3619" s="8">
        <f t="shared" si="200"/>
        <v>-1.4178995465655363E-3</v>
      </c>
    </row>
    <row r="3620" spans="1:12" x14ac:dyDescent="0.25">
      <c r="A3620" s="1">
        <v>44510</v>
      </c>
      <c r="B3620" s="9">
        <v>1855.2</v>
      </c>
      <c r="C3620" s="2">
        <v>64.47</v>
      </c>
      <c r="D3620" s="2">
        <v>55.87</v>
      </c>
      <c r="E3620" s="2">
        <v>152.570007</v>
      </c>
      <c r="F3620" s="3">
        <v>7.3499999999999996E-2</v>
      </c>
      <c r="G3620" s="4">
        <f t="shared" si="198"/>
        <v>2.0409188041803361E-6</v>
      </c>
      <c r="H3620" s="8">
        <f t="shared" si="199"/>
        <v>9.5227730315067746E-3</v>
      </c>
      <c r="I3620" s="8">
        <f t="shared" si="199"/>
        <v>2.4879489970455076E-3</v>
      </c>
      <c r="J3620" s="8">
        <f t="shared" si="199"/>
        <v>2.1524663677129586E-3</v>
      </c>
      <c r="K3620" s="8">
        <f t="shared" si="199"/>
        <v>2.4991607994963711E-2</v>
      </c>
      <c r="L3620" s="8">
        <f t="shared" si="200"/>
        <v>1.4731912444617438E-2</v>
      </c>
    </row>
    <row r="3621" spans="1:12" x14ac:dyDescent="0.25">
      <c r="A3621" s="5">
        <v>44511</v>
      </c>
      <c r="B3621" s="10">
        <v>1870.8</v>
      </c>
      <c r="C3621" s="6">
        <v>65.63</v>
      </c>
      <c r="D3621" s="6">
        <v>56.39</v>
      </c>
      <c r="E3621" s="6">
        <v>149.800003</v>
      </c>
      <c r="F3621" s="7">
        <v>7.1499999999999994E-2</v>
      </c>
      <c r="G3621" s="4">
        <f t="shared" si="198"/>
        <v>1.9854033854738162E-6</v>
      </c>
      <c r="H3621" s="8">
        <f t="shared" si="199"/>
        <v>8.4087968952134048E-3</v>
      </c>
      <c r="I3621" s="8">
        <f t="shared" si="199"/>
        <v>1.7992864898402305E-2</v>
      </c>
      <c r="J3621" s="8">
        <f t="shared" si="199"/>
        <v>9.3073205655987683E-3</v>
      </c>
      <c r="K3621" s="8">
        <f t="shared" si="199"/>
        <v>-1.81556260923551E-2</v>
      </c>
      <c r="L3621" s="8">
        <f t="shared" si="200"/>
        <v>-2.7087990917702169E-3</v>
      </c>
    </row>
    <row r="3622" spans="1:12" x14ac:dyDescent="0.25">
      <c r="A3622" s="1">
        <v>44512</v>
      </c>
      <c r="B3622" s="9">
        <v>1875.4</v>
      </c>
      <c r="C3622" s="2">
        <v>64.819999999999993</v>
      </c>
      <c r="D3622" s="2">
        <v>56.47</v>
      </c>
      <c r="E3622" s="2">
        <v>148.96000699999999</v>
      </c>
      <c r="F3622" s="3">
        <v>7.1629999999999999E-2</v>
      </c>
      <c r="G3622" s="4">
        <f t="shared" si="198"/>
        <v>1.9890119213883395E-6</v>
      </c>
      <c r="H3622" s="8">
        <f t="shared" si="199"/>
        <v>2.4588411374813642E-3</v>
      </c>
      <c r="I3622" s="8">
        <f t="shared" si="199"/>
        <v>-1.23419168063386E-2</v>
      </c>
      <c r="J3622" s="8">
        <f t="shared" si="199"/>
        <v>1.4186912573150964E-3</v>
      </c>
      <c r="K3622" s="8">
        <f t="shared" si="199"/>
        <v>-5.6074498209456878E-3</v>
      </c>
      <c r="L3622" s="8">
        <f t="shared" si="200"/>
        <v>-2.6079824869841253E-3</v>
      </c>
    </row>
    <row r="3623" spans="1:12" x14ac:dyDescent="0.25">
      <c r="A3623" s="5">
        <v>44515</v>
      </c>
      <c r="B3623" s="10">
        <v>1873.9</v>
      </c>
      <c r="C3623" s="6">
        <v>63.93</v>
      </c>
      <c r="D3623" s="6">
        <v>56</v>
      </c>
      <c r="E3623" s="6">
        <v>150.020004</v>
      </c>
      <c r="F3623" s="7">
        <v>6.9500000000000006E-2</v>
      </c>
      <c r="G3623" s="4">
        <f t="shared" si="198"/>
        <v>1.92988686031903E-6</v>
      </c>
      <c r="H3623" s="8">
        <f t="shared" si="199"/>
        <v>-7.9982936973445665E-4</v>
      </c>
      <c r="I3623" s="8">
        <f t="shared" si="199"/>
        <v>-1.3730330145016871E-2</v>
      </c>
      <c r="J3623" s="8">
        <f t="shared" si="199"/>
        <v>-8.3230033646183622E-3</v>
      </c>
      <c r="K3623" s="8">
        <f t="shared" si="199"/>
        <v>7.1159838224229537E-3</v>
      </c>
      <c r="L3623" s="8">
        <f t="shared" si="200"/>
        <v>4.6374697732514368E-4</v>
      </c>
    </row>
    <row r="3624" spans="1:12" x14ac:dyDescent="0.25">
      <c r="A3624" s="1">
        <v>44516</v>
      </c>
      <c r="B3624" s="9">
        <v>1861.3</v>
      </c>
      <c r="C3624" s="2">
        <v>64.41</v>
      </c>
      <c r="D3624" s="2">
        <v>56.11</v>
      </c>
      <c r="E3624" s="2">
        <v>151.490005</v>
      </c>
      <c r="F3624" s="3">
        <v>7.3630000000000001E-2</v>
      </c>
      <c r="G3624" s="4">
        <f t="shared" si="198"/>
        <v>2.0445272681524074E-6</v>
      </c>
      <c r="H3624" s="8">
        <f t="shared" si="199"/>
        <v>-6.7239447142324223E-3</v>
      </c>
      <c r="I3624" s="8">
        <f t="shared" si="199"/>
        <v>7.5082121069919737E-3</v>
      </c>
      <c r="J3624" s="8">
        <f t="shared" si="199"/>
        <v>1.964285714285704E-3</v>
      </c>
      <c r="K3624" s="8">
        <f t="shared" si="199"/>
        <v>9.7986999120463717E-3</v>
      </c>
      <c r="L3624" s="8">
        <f t="shared" si="200"/>
        <v>3.4138476518681396E-3</v>
      </c>
    </row>
    <row r="3625" spans="1:12" x14ac:dyDescent="0.25">
      <c r="A3625" s="5">
        <v>44517</v>
      </c>
      <c r="B3625" s="10">
        <v>1877.4</v>
      </c>
      <c r="C3625" s="6">
        <v>65.02</v>
      </c>
      <c r="D3625" s="6">
        <v>56.84</v>
      </c>
      <c r="E3625" s="6">
        <v>150.96000699999999</v>
      </c>
      <c r="F3625" s="7">
        <v>7.213E-2</v>
      </c>
      <c r="G3625" s="4">
        <f t="shared" si="198"/>
        <v>2.0028908618296981E-6</v>
      </c>
      <c r="H3625" s="8">
        <f t="shared" si="199"/>
        <v>8.6498683715683315E-3</v>
      </c>
      <c r="I3625" s="8">
        <f t="shared" si="199"/>
        <v>9.4705791026238086E-3</v>
      </c>
      <c r="J3625" s="8">
        <f t="shared" si="199"/>
        <v>1.3010158617002388E-2</v>
      </c>
      <c r="K3625" s="8">
        <f t="shared" si="199"/>
        <v>-3.4985674467434744E-3</v>
      </c>
      <c r="L3625" s="8">
        <f t="shared" si="200"/>
        <v>3.929434302077095E-3</v>
      </c>
    </row>
    <row r="3626" spans="1:12" x14ac:dyDescent="0.25">
      <c r="A3626" s="1">
        <v>44518</v>
      </c>
      <c r="B3626" s="9">
        <v>1868.6</v>
      </c>
      <c r="C3626" s="2">
        <v>65.72</v>
      </c>
      <c r="D3626" s="2">
        <v>56.75</v>
      </c>
      <c r="E3626" s="2">
        <v>151.279999</v>
      </c>
      <c r="F3626" s="3">
        <v>6.7629999999999996E-2</v>
      </c>
      <c r="G3626" s="4">
        <f t="shared" si="198"/>
        <v>1.8779779085154047E-6</v>
      </c>
      <c r="H3626" s="8">
        <f t="shared" si="199"/>
        <v>-4.6873335463940456E-3</v>
      </c>
      <c r="I3626" s="8">
        <f t="shared" si="199"/>
        <v>1.0765918179021883E-2</v>
      </c>
      <c r="J3626" s="8">
        <f t="shared" si="199"/>
        <v>-1.5833919774807072E-3</v>
      </c>
      <c r="K3626" s="8">
        <f t="shared" si="199"/>
        <v>2.1197137331877137E-3</v>
      </c>
      <c r="L3626" s="8">
        <f t="shared" si="200"/>
        <v>2.0664031011708827E-4</v>
      </c>
    </row>
    <row r="3627" spans="1:12" x14ac:dyDescent="0.25">
      <c r="A3627" s="5">
        <v>44519</v>
      </c>
      <c r="B3627" s="10">
        <v>1859.2</v>
      </c>
      <c r="C3627" s="6">
        <v>66.36</v>
      </c>
      <c r="D3627" s="6">
        <v>56.41</v>
      </c>
      <c r="E3627" s="6">
        <v>150.44000199999999</v>
      </c>
      <c r="F3627" s="7">
        <v>7.213E-2</v>
      </c>
      <c r="G3627" s="4">
        <f t="shared" si="198"/>
        <v>2.0028908618296981E-6</v>
      </c>
      <c r="H3627" s="8">
        <f t="shared" si="199"/>
        <v>-5.0305041207320258E-3</v>
      </c>
      <c r="I3627" s="8">
        <f t="shared" si="199"/>
        <v>9.7382836275106601E-3</v>
      </c>
      <c r="J3627" s="8">
        <f t="shared" si="199"/>
        <v>-5.9911894273128354E-3</v>
      </c>
      <c r="K3627" s="8">
        <f t="shared" si="199"/>
        <v>-5.5525978685391914E-3</v>
      </c>
      <c r="L3627" s="8">
        <f t="shared" si="200"/>
        <v>-4.2009871867671788E-3</v>
      </c>
    </row>
    <row r="3628" spans="1:12" x14ac:dyDescent="0.25">
      <c r="A3628" s="1">
        <v>44522</v>
      </c>
      <c r="B3628" s="9">
        <v>1814.4</v>
      </c>
      <c r="C3628" s="2">
        <v>64.19</v>
      </c>
      <c r="D3628" s="2">
        <v>56.54</v>
      </c>
      <c r="E3628" s="2">
        <v>150.80999800000001</v>
      </c>
      <c r="F3628" s="3">
        <v>7.3749999999999996E-2</v>
      </c>
      <c r="G3628" s="4">
        <f t="shared" si="198"/>
        <v>2.0478581539418172E-6</v>
      </c>
      <c r="H3628" s="8">
        <f t="shared" si="199"/>
        <v>-2.4096385542168648E-2</v>
      </c>
      <c r="I3628" s="8">
        <f t="shared" si="199"/>
        <v>-3.2700421940928294E-2</v>
      </c>
      <c r="J3628" s="8">
        <f t="shared" si="199"/>
        <v>2.3045559297997266E-3</v>
      </c>
      <c r="K3628" s="8">
        <f t="shared" si="199"/>
        <v>2.4594256519620003E-3</v>
      </c>
      <c r="L3628" s="8">
        <f t="shared" si="200"/>
        <v>-8.3401604970203391E-3</v>
      </c>
    </row>
    <row r="3629" spans="1:12" x14ac:dyDescent="0.25">
      <c r="A3629" s="5">
        <v>44523</v>
      </c>
      <c r="B3629" s="10">
        <v>1791.7</v>
      </c>
      <c r="C3629" s="6">
        <v>64.31</v>
      </c>
      <c r="D3629" s="6">
        <v>56.83</v>
      </c>
      <c r="E3629" s="6">
        <v>147.91999799999999</v>
      </c>
      <c r="F3629" s="7">
        <v>6.9000000000000006E-2</v>
      </c>
      <c r="G3629" s="4">
        <f t="shared" si="198"/>
        <v>1.9160075561686085E-6</v>
      </c>
      <c r="H3629" s="8">
        <f t="shared" si="199"/>
        <v>-1.2511022927689618E-2</v>
      </c>
      <c r="I3629" s="8">
        <f t="shared" si="199"/>
        <v>1.8694500701044484E-3</v>
      </c>
      <c r="J3629" s="8">
        <f t="shared" si="199"/>
        <v>5.1291121330031683E-3</v>
      </c>
      <c r="K3629" s="8">
        <f t="shared" si="199"/>
        <v>-1.9163185719291733E-2</v>
      </c>
      <c r="L3629" s="8">
        <f t="shared" si="200"/>
        <v>-1.1389933146996996E-2</v>
      </c>
    </row>
    <row r="3630" spans="1:12" x14ac:dyDescent="0.25">
      <c r="A3630" s="1">
        <v>44524</v>
      </c>
      <c r="B3630" s="9">
        <v>1792.3</v>
      </c>
      <c r="C3630" s="2">
        <v>63.82</v>
      </c>
      <c r="D3630" s="2">
        <v>56.75</v>
      </c>
      <c r="E3630" s="2">
        <v>147.86999499999999</v>
      </c>
      <c r="F3630" s="3">
        <v>7.263E-2</v>
      </c>
      <c r="G3630" s="4">
        <f t="shared" si="198"/>
        <v>2.0167697332151846E-6</v>
      </c>
      <c r="H3630" s="8">
        <f t="shared" si="199"/>
        <v>3.3487749065128596E-4</v>
      </c>
      <c r="I3630" s="8">
        <f t="shared" si="199"/>
        <v>-7.6193438034520599E-3</v>
      </c>
      <c r="J3630" s="8">
        <f t="shared" si="199"/>
        <v>-1.4077071969030143E-3</v>
      </c>
      <c r="K3630" s="8">
        <f t="shared" si="199"/>
        <v>-3.3804083745325497E-4</v>
      </c>
      <c r="L3630" s="8">
        <f t="shared" si="200"/>
        <v>-9.2278140670404405E-4</v>
      </c>
    </row>
    <row r="3631" spans="1:12" x14ac:dyDescent="0.25">
      <c r="A3631" s="5">
        <v>44525</v>
      </c>
      <c r="B3631" s="10">
        <v>1792.4</v>
      </c>
      <c r="C3631" s="6">
        <v>64.37</v>
      </c>
      <c r="D3631" s="6">
        <v>56.53</v>
      </c>
      <c r="E3631" s="6">
        <v>149.990005</v>
      </c>
      <c r="F3631" s="7">
        <v>6.5000000000000002E-2</v>
      </c>
      <c r="G3631" s="4">
        <f t="shared" si="198"/>
        <v>1.8049706331790816E-6</v>
      </c>
      <c r="H3631" s="8">
        <f t="shared" si="199"/>
        <v>5.5794230876603488E-5</v>
      </c>
      <c r="I3631" s="8">
        <f t="shared" si="199"/>
        <v>8.6179880915074319E-3</v>
      </c>
      <c r="J3631" s="8">
        <f t="shared" si="199"/>
        <v>-3.8766519823788346E-3</v>
      </c>
      <c r="K3631" s="8">
        <f t="shared" si="199"/>
        <v>1.4336985674477151E-2</v>
      </c>
      <c r="L3631" s="8">
        <f t="shared" si="200"/>
        <v>6.5959081850485365E-3</v>
      </c>
    </row>
    <row r="3632" spans="1:12" x14ac:dyDescent="0.25">
      <c r="A3632" s="1">
        <v>44526</v>
      </c>
      <c r="B3632" s="9">
        <v>1793.2</v>
      </c>
      <c r="C3632" s="2">
        <v>65.02</v>
      </c>
      <c r="D3632" s="2">
        <v>56.62</v>
      </c>
      <c r="E3632" s="2">
        <v>150</v>
      </c>
      <c r="F3632" s="3">
        <v>7.0879999999999999E-2</v>
      </c>
      <c r="G3632" s="4">
        <f t="shared" si="198"/>
        <v>1.9681933811632746E-6</v>
      </c>
      <c r="H3632" s="8">
        <f t="shared" si="199"/>
        <v>4.4632894443202105E-4</v>
      </c>
      <c r="I3632" s="8">
        <f t="shared" si="199"/>
        <v>1.0097871679353602E-2</v>
      </c>
      <c r="J3632" s="8">
        <f t="shared" si="199"/>
        <v>1.5920750044223651E-3</v>
      </c>
      <c r="K3632" s="8">
        <f t="shared" si="199"/>
        <v>6.6637773630339768E-5</v>
      </c>
      <c r="L3632" s="8">
        <f t="shared" si="200"/>
        <v>1.2672639150729781E-3</v>
      </c>
    </row>
    <row r="3633" spans="1:12" x14ac:dyDescent="0.25">
      <c r="A3633" s="5">
        <v>44529</v>
      </c>
      <c r="B3633" s="10">
        <v>1790.6</v>
      </c>
      <c r="C3633" s="6">
        <v>64.31</v>
      </c>
      <c r="D3633" s="6">
        <v>56.04</v>
      </c>
      <c r="E3633" s="6">
        <v>151</v>
      </c>
      <c r="F3633" s="7">
        <v>6.5379999999999994E-2</v>
      </c>
      <c r="G3633" s="4">
        <f t="shared" si="198"/>
        <v>1.8155193310942508E-6</v>
      </c>
      <c r="H3633" s="8">
        <f t="shared" si="199"/>
        <v>-1.4499219272809147E-3</v>
      </c>
      <c r="I3633" s="8">
        <f t="shared" si="199"/>
        <v>-1.0919717010150628E-2</v>
      </c>
      <c r="J3633" s="8">
        <f t="shared" si="199"/>
        <v>-1.0243730130695837E-2</v>
      </c>
      <c r="K3633" s="8">
        <f t="shared" si="199"/>
        <v>6.6666666666666671E-3</v>
      </c>
      <c r="L3633" s="8">
        <f t="shared" si="200"/>
        <v>-1.991023008317272E-5</v>
      </c>
    </row>
    <row r="3634" spans="1:12" x14ac:dyDescent="0.25">
      <c r="A3634" s="1">
        <v>44530</v>
      </c>
      <c r="B3634" s="9">
        <v>1781.9</v>
      </c>
      <c r="C3634" s="2">
        <v>63.61</v>
      </c>
      <c r="D3634" s="2">
        <v>55.83</v>
      </c>
      <c r="E3634" s="2">
        <v>153.490005</v>
      </c>
      <c r="F3634" s="3">
        <v>6.5379999999999994E-2</v>
      </c>
      <c r="G3634" s="4">
        <f t="shared" si="198"/>
        <v>1.8155193310942508E-6</v>
      </c>
      <c r="H3634" s="8">
        <f t="shared" si="199"/>
        <v>-4.8587065788003011E-3</v>
      </c>
      <c r="I3634" s="8">
        <f t="shared" si="199"/>
        <v>-1.0884776862074371E-2</v>
      </c>
      <c r="J3634" s="8">
        <f t="shared" si="199"/>
        <v>-3.7473233404711074E-3</v>
      </c>
      <c r="K3634" s="8">
        <f t="shared" si="199"/>
        <v>1.649009933774832E-2</v>
      </c>
      <c r="L3634" s="8">
        <f t="shared" si="200"/>
        <v>4.5216931853848093E-3</v>
      </c>
    </row>
    <row r="3635" spans="1:12" x14ac:dyDescent="0.25">
      <c r="A3635" s="5">
        <v>44531</v>
      </c>
      <c r="B3635" s="10">
        <v>1790</v>
      </c>
      <c r="C3635" s="6">
        <v>60.67</v>
      </c>
      <c r="D3635" s="6">
        <v>55.44</v>
      </c>
      <c r="E3635" s="6">
        <v>157.86999499999999</v>
      </c>
      <c r="F3635" s="7">
        <v>7.4749999999999997E-2</v>
      </c>
      <c r="G3635" s="4">
        <f t="shared" si="198"/>
        <v>2.0756153791268162E-6</v>
      </c>
      <c r="H3635" s="8">
        <f t="shared" si="199"/>
        <v>4.5457096357819794E-3</v>
      </c>
      <c r="I3635" s="8">
        <f t="shared" si="199"/>
        <v>-4.6219147932714949E-2</v>
      </c>
      <c r="J3635" s="8">
        <f t="shared" si="199"/>
        <v>-6.9854916711445565E-3</v>
      </c>
      <c r="K3635" s="8">
        <f t="shared" si="199"/>
        <v>2.8535994900775411E-2</v>
      </c>
      <c r="L3635" s="8">
        <f t="shared" si="200"/>
        <v>9.2961140614537217E-3</v>
      </c>
    </row>
    <row r="3636" spans="1:12" x14ac:dyDescent="0.25">
      <c r="A3636" s="1">
        <v>44532</v>
      </c>
      <c r="B3636" s="9">
        <v>1768.4</v>
      </c>
      <c r="C3636" s="2">
        <v>61.51</v>
      </c>
      <c r="D3636" s="2">
        <v>55.1</v>
      </c>
      <c r="E3636" s="2">
        <v>160.550003</v>
      </c>
      <c r="F3636" s="3">
        <v>7.4999999999999997E-2</v>
      </c>
      <c r="G3636" s="4">
        <f t="shared" si="198"/>
        <v>2.0825546422909014E-6</v>
      </c>
      <c r="H3636" s="8">
        <f t="shared" si="199"/>
        <v>-1.20670391061452E-2</v>
      </c>
      <c r="I3636" s="8">
        <f t="shared" si="199"/>
        <v>1.3845393110268606E-2</v>
      </c>
      <c r="J3636" s="8">
        <f t="shared" si="199"/>
        <v>-6.1327561327560662E-3</v>
      </c>
      <c r="K3636" s="8">
        <f t="shared" si="199"/>
        <v>1.6976044117819951E-2</v>
      </c>
      <c r="L3636" s="8">
        <f t="shared" si="200"/>
        <v>4.2672128116556188E-3</v>
      </c>
    </row>
    <row r="3637" spans="1:12" x14ac:dyDescent="0.25">
      <c r="A3637" s="5">
        <v>44533</v>
      </c>
      <c r="B3637" s="10">
        <v>1789.5</v>
      </c>
      <c r="C3637" s="6">
        <v>63.13</v>
      </c>
      <c r="D3637" s="6">
        <v>55.66</v>
      </c>
      <c r="E3637" s="6">
        <v>161.020004</v>
      </c>
      <c r="F3637" s="7">
        <v>7.4249999999999997E-2</v>
      </c>
      <c r="G3637" s="4">
        <f t="shared" si="198"/>
        <v>2.0617368010622528E-6</v>
      </c>
      <c r="H3637" s="8">
        <f t="shared" si="199"/>
        <v>1.1931689662972126E-2</v>
      </c>
      <c r="I3637" s="8">
        <f t="shared" si="199"/>
        <v>2.6337180946187685E-2</v>
      </c>
      <c r="J3637" s="8">
        <f t="shared" si="199"/>
        <v>1.016333938294002E-2</v>
      </c>
      <c r="K3637" s="8">
        <f t="shared" si="199"/>
        <v>2.9274431094217812E-3</v>
      </c>
      <c r="L3637" s="8">
        <f t="shared" si="200"/>
        <v>8.7439658128566286E-3</v>
      </c>
    </row>
    <row r="3638" spans="1:12" x14ac:dyDescent="0.25">
      <c r="A3638" s="1">
        <v>44536</v>
      </c>
      <c r="B3638" s="9">
        <v>1785.3</v>
      </c>
      <c r="C3638" s="2">
        <v>63.48</v>
      </c>
      <c r="D3638" s="2">
        <v>55.71</v>
      </c>
      <c r="E3638" s="2">
        <v>161.41000399999999</v>
      </c>
      <c r="F3638" s="3">
        <v>7.5249999999999997E-2</v>
      </c>
      <c r="G3638" s="4">
        <f t="shared" si="198"/>
        <v>2.0894938881355074E-6</v>
      </c>
      <c r="H3638" s="8">
        <f t="shared" si="199"/>
        <v>-2.3470243084660774E-3</v>
      </c>
      <c r="I3638" s="8">
        <f t="shared" si="199"/>
        <v>5.5441153175985157E-3</v>
      </c>
      <c r="J3638" s="8">
        <f t="shared" si="199"/>
        <v>8.983111749910935E-4</v>
      </c>
      <c r="K3638" s="8">
        <f t="shared" si="199"/>
        <v>2.4220593113386483E-3</v>
      </c>
      <c r="L3638" s="8">
        <f t="shared" si="200"/>
        <v>1.0167139408818831E-3</v>
      </c>
    </row>
    <row r="3639" spans="1:12" x14ac:dyDescent="0.25">
      <c r="A3639" s="5">
        <v>44537</v>
      </c>
      <c r="B3639" s="10">
        <v>1790.7</v>
      </c>
      <c r="C3639" s="6">
        <v>61.25</v>
      </c>
      <c r="D3639" s="6">
        <v>54.59</v>
      </c>
      <c r="E3639" s="6">
        <v>161.94000199999999</v>
      </c>
      <c r="F3639" s="7">
        <v>7.4249999999999997E-2</v>
      </c>
      <c r="G3639" s="4">
        <f t="shared" si="198"/>
        <v>2.0617368010622528E-6</v>
      </c>
      <c r="H3639" s="8">
        <f t="shared" si="199"/>
        <v>3.0247017308015971E-3</v>
      </c>
      <c r="I3639" s="8">
        <f t="shared" si="199"/>
        <v>-3.5129174543163152E-2</v>
      </c>
      <c r="J3639" s="8">
        <f t="shared" si="199"/>
        <v>-2.0104110572608105E-2</v>
      </c>
      <c r="K3639" s="8">
        <f t="shared" si="199"/>
        <v>3.2835511236342344E-3</v>
      </c>
      <c r="L3639" s="8">
        <f t="shared" si="200"/>
        <v>-3.8922185373587593E-3</v>
      </c>
    </row>
    <row r="3640" spans="1:12" x14ac:dyDescent="0.25">
      <c r="A3640" s="1">
        <v>44538</v>
      </c>
      <c r="B3640" s="9">
        <v>1791.7</v>
      </c>
      <c r="C3640" s="2">
        <v>61.59</v>
      </c>
      <c r="D3640" s="2">
        <v>54.05</v>
      </c>
      <c r="E3640" s="2">
        <v>156.80999800000001</v>
      </c>
      <c r="F3640" s="3">
        <v>7.5999999999999998E-2</v>
      </c>
      <c r="G3640" s="4">
        <f t="shared" si="198"/>
        <v>2.1103115217524504E-6</v>
      </c>
      <c r="H3640" s="8">
        <f t="shared" si="199"/>
        <v>5.5844083319372311E-4</v>
      </c>
      <c r="I3640" s="8">
        <f t="shared" si="199"/>
        <v>5.5510204081633211E-3</v>
      </c>
      <c r="J3640" s="8">
        <f t="shared" si="199"/>
        <v>-9.8919215973622687E-3</v>
      </c>
      <c r="K3640" s="8">
        <f t="shared" si="199"/>
        <v>-3.1678423716457564E-2</v>
      </c>
      <c r="L3640" s="8">
        <f t="shared" si="200"/>
        <v>-1.5412897093589902E-2</v>
      </c>
    </row>
    <row r="3641" spans="1:12" x14ac:dyDescent="0.25">
      <c r="A3641" s="5">
        <v>44539</v>
      </c>
      <c r="B3641" s="10">
        <v>1783.1</v>
      </c>
      <c r="C3641" s="6">
        <v>59.84</v>
      </c>
      <c r="D3641" s="6">
        <v>53.6</v>
      </c>
      <c r="E3641" s="6">
        <v>160.240005</v>
      </c>
      <c r="F3641" s="7">
        <v>7.5499999999999998E-2</v>
      </c>
      <c r="G3641" s="4">
        <f t="shared" si="198"/>
        <v>2.0964331166606343E-6</v>
      </c>
      <c r="H3641" s="8">
        <f t="shared" si="199"/>
        <v>-4.7999106993359027E-3</v>
      </c>
      <c r="I3641" s="8">
        <f t="shared" si="199"/>
        <v>-2.8413703523299236E-2</v>
      </c>
      <c r="J3641" s="8">
        <f t="shared" si="199"/>
        <v>-8.3256244218315595E-3</v>
      </c>
      <c r="K3641" s="8">
        <f t="shared" si="199"/>
        <v>2.1873649918674121E-2</v>
      </c>
      <c r="L3641" s="8">
        <f t="shared" si="200"/>
        <v>4.7625844060597972E-3</v>
      </c>
    </row>
    <row r="3642" spans="1:12" x14ac:dyDescent="0.25">
      <c r="A3642" s="1">
        <v>44540</v>
      </c>
      <c r="B3642" s="9">
        <v>1791.3</v>
      </c>
      <c r="C3642" s="2">
        <v>59.79</v>
      </c>
      <c r="D3642" s="2">
        <v>52.98</v>
      </c>
      <c r="E3642" s="2">
        <v>165.300003</v>
      </c>
      <c r="F3642" s="3">
        <v>7.2499999999999995E-2</v>
      </c>
      <c r="G3642" s="4">
        <f t="shared" si="198"/>
        <v>2.0131612332718873E-6</v>
      </c>
      <c r="H3642" s="8">
        <f t="shared" si="199"/>
        <v>4.5987325444450935E-3</v>
      </c>
      <c r="I3642" s="8">
        <f t="shared" si="199"/>
        <v>-8.3556149732627442E-4</v>
      </c>
      <c r="J3642" s="8">
        <f t="shared" si="199"/>
        <v>-1.1567164179104562E-2</v>
      </c>
      <c r="K3642" s="8">
        <f t="shared" si="199"/>
        <v>3.1577620083074805E-2</v>
      </c>
      <c r="L3642" s="8">
        <f t="shared" si="200"/>
        <v>1.3698532061364609E-2</v>
      </c>
    </row>
    <row r="3643" spans="1:12" x14ac:dyDescent="0.25">
      <c r="A3643" s="5">
        <v>44543</v>
      </c>
      <c r="B3643" s="10">
        <v>1795.3</v>
      </c>
      <c r="C3643" s="6">
        <v>61.28</v>
      </c>
      <c r="D3643" s="6">
        <v>52.6</v>
      </c>
      <c r="E3643" s="6">
        <v>164.770004</v>
      </c>
      <c r="F3643" s="7">
        <v>7.3499999999999996E-2</v>
      </c>
      <c r="G3643" s="4">
        <f t="shared" si="198"/>
        <v>2.0409188041803361E-6</v>
      </c>
      <c r="H3643" s="8">
        <f t="shared" si="199"/>
        <v>2.2330151286774967E-3</v>
      </c>
      <c r="I3643" s="8">
        <f t="shared" si="199"/>
        <v>2.4920555276802175E-2</v>
      </c>
      <c r="J3643" s="8">
        <f t="shared" si="199"/>
        <v>-7.1725179312947425E-3</v>
      </c>
      <c r="K3643" s="8">
        <f t="shared" si="199"/>
        <v>-3.2062854832495295E-3</v>
      </c>
      <c r="L3643" s="8">
        <f t="shared" si="200"/>
        <v>7.6441676125662411E-5</v>
      </c>
    </row>
    <row r="3644" spans="1:12" x14ac:dyDescent="0.25">
      <c r="A3644" s="1">
        <v>44544</v>
      </c>
      <c r="B3644" s="9">
        <v>1779.3</v>
      </c>
      <c r="C3644" s="2">
        <v>60.89</v>
      </c>
      <c r="D3644" s="2">
        <v>53.33</v>
      </c>
      <c r="E3644" s="2">
        <v>163.759995</v>
      </c>
      <c r="F3644" s="3">
        <v>7.3499999999999996E-2</v>
      </c>
      <c r="G3644" s="4">
        <f t="shared" si="198"/>
        <v>2.0409188041803361E-6</v>
      </c>
      <c r="H3644" s="8">
        <f t="shared" si="199"/>
        <v>-8.9121595276555454E-3</v>
      </c>
      <c r="I3644" s="8">
        <f t="shared" si="199"/>
        <v>-6.3642297650130641E-3</v>
      </c>
      <c r="J3644" s="8">
        <f t="shared" si="199"/>
        <v>1.3878326996197659E-2</v>
      </c>
      <c r="K3644" s="8">
        <f t="shared" si="199"/>
        <v>-6.1298111032393769E-3</v>
      </c>
      <c r="L3644" s="8">
        <f t="shared" si="200"/>
        <v>-3.6291050356901831E-3</v>
      </c>
    </row>
    <row r="3645" spans="1:12" x14ac:dyDescent="0.25">
      <c r="A3645" s="5">
        <v>44545</v>
      </c>
      <c r="B3645" s="10">
        <v>1771.5</v>
      </c>
      <c r="C3645" s="6">
        <v>61.58</v>
      </c>
      <c r="D3645" s="6">
        <v>54.31</v>
      </c>
      <c r="E3645" s="6">
        <v>161.83999600000001</v>
      </c>
      <c r="F3645" s="7">
        <v>7.4130000000000001E-2</v>
      </c>
      <c r="G3645" s="4">
        <f t="shared" si="198"/>
        <v>2.0584059319261883E-6</v>
      </c>
      <c r="H3645" s="8">
        <f t="shared" si="199"/>
        <v>-4.3837464171303069E-3</v>
      </c>
      <c r="I3645" s="8">
        <f t="shared" si="199"/>
        <v>1.1331910001642269E-2</v>
      </c>
      <c r="J3645" s="8">
        <f t="shared" si="199"/>
        <v>1.8376148509281907E-2</v>
      </c>
      <c r="K3645" s="8">
        <f t="shared" si="199"/>
        <v>-1.1724469092710891E-2</v>
      </c>
      <c r="L3645" s="8">
        <f t="shared" si="200"/>
        <v>-2.6090282600518535E-3</v>
      </c>
    </row>
    <row r="3646" spans="1:12" x14ac:dyDescent="0.25">
      <c r="A3646" s="1">
        <v>44546</v>
      </c>
      <c r="B3646" s="9">
        <v>1805.4</v>
      </c>
      <c r="C3646" s="2">
        <v>62.27</v>
      </c>
      <c r="D3646" s="2">
        <v>55.02</v>
      </c>
      <c r="E3646" s="2">
        <v>165.320007</v>
      </c>
      <c r="F3646" s="3">
        <v>7.6380000000000003E-2</v>
      </c>
      <c r="G3646" s="4">
        <f t="shared" si="198"/>
        <v>2.1208590634813618E-6</v>
      </c>
      <c r="H3646" s="8">
        <f t="shared" si="199"/>
        <v>1.9136325148179562E-2</v>
      </c>
      <c r="I3646" s="8">
        <f t="shared" si="199"/>
        <v>1.1204936667749348E-2</v>
      </c>
      <c r="J3646" s="8">
        <f t="shared" si="199"/>
        <v>1.3073098876818281E-2</v>
      </c>
      <c r="K3646" s="8">
        <f t="shared" si="199"/>
        <v>2.1502787234374314E-2</v>
      </c>
      <c r="L3646" s="8">
        <f t="shared" si="200"/>
        <v>1.8538998137337621E-2</v>
      </c>
    </row>
    <row r="3647" spans="1:12" x14ac:dyDescent="0.25">
      <c r="A3647" s="5">
        <v>44547</v>
      </c>
      <c r="B3647" s="10">
        <v>1811.9</v>
      </c>
      <c r="C3647" s="6">
        <v>62.45</v>
      </c>
      <c r="D3647" s="6">
        <v>55.12</v>
      </c>
      <c r="E3647" s="6">
        <v>171.179993</v>
      </c>
      <c r="F3647" s="7">
        <v>7.6499999999999999E-2</v>
      </c>
      <c r="G3647" s="4">
        <f t="shared" si="198"/>
        <v>2.1241898577883944E-6</v>
      </c>
      <c r="H3647" s="8">
        <f t="shared" si="199"/>
        <v>3.6003101805694025E-3</v>
      </c>
      <c r="I3647" s="8">
        <f t="shared" si="199"/>
        <v>2.8906375461699007E-3</v>
      </c>
      <c r="J3647" s="8">
        <f t="shared" si="199"/>
        <v>1.8175209014902637E-3</v>
      </c>
      <c r="K3647" s="8">
        <f t="shared" si="199"/>
        <v>3.5446320783182592E-2</v>
      </c>
      <c r="L3647" s="8">
        <f t="shared" si="200"/>
        <v>1.7706131902583216E-2</v>
      </c>
    </row>
    <row r="3648" spans="1:12" x14ac:dyDescent="0.25">
      <c r="A3648" s="1">
        <v>44550</v>
      </c>
      <c r="B3648" s="9">
        <v>1801.6</v>
      </c>
      <c r="C3648" s="2">
        <v>62.61</v>
      </c>
      <c r="D3648" s="2">
        <v>54.75</v>
      </c>
      <c r="E3648" s="2">
        <v>175.08000200000001</v>
      </c>
      <c r="F3648" s="3">
        <v>7.7130000000000004E-2</v>
      </c>
      <c r="G3648" s="4">
        <f t="shared" si="198"/>
        <v>2.1416764628412466E-6</v>
      </c>
      <c r="H3648" s="8">
        <f t="shared" si="199"/>
        <v>-5.6846404326950616E-3</v>
      </c>
      <c r="I3648" s="8">
        <f t="shared" si="199"/>
        <v>2.5620496397117149E-3</v>
      </c>
      <c r="J3648" s="8">
        <f t="shared" si="199"/>
        <v>-6.7126269956458177E-3</v>
      </c>
      <c r="K3648" s="8">
        <f t="shared" si="199"/>
        <v>2.2783088909227912E-2</v>
      </c>
      <c r="L3648" s="8">
        <f t="shared" si="200"/>
        <v>7.75724708466738E-3</v>
      </c>
    </row>
    <row r="3649" spans="1:12" x14ac:dyDescent="0.25">
      <c r="A3649" s="5">
        <v>44551</v>
      </c>
      <c r="B3649" s="10">
        <v>1795.9</v>
      </c>
      <c r="C3649" s="6">
        <v>63.01</v>
      </c>
      <c r="D3649" s="6">
        <v>55.25</v>
      </c>
      <c r="E3649" s="6">
        <v>174.55999800000001</v>
      </c>
      <c r="F3649" s="7">
        <v>7.7630000000000005E-2</v>
      </c>
      <c r="G3649" s="4">
        <f t="shared" si="198"/>
        <v>2.1555546427798333E-6</v>
      </c>
      <c r="H3649" s="8">
        <f t="shared" si="199"/>
        <v>-3.163854351687288E-3</v>
      </c>
      <c r="I3649" s="8">
        <f t="shared" si="199"/>
        <v>6.3887557898099122E-3</v>
      </c>
      <c r="J3649" s="8">
        <f t="shared" si="199"/>
        <v>9.1324200913242004E-3</v>
      </c>
      <c r="K3649" s="8">
        <f t="shared" si="199"/>
        <v>-2.970093637536057E-3</v>
      </c>
      <c r="L3649" s="8">
        <f t="shared" si="200"/>
        <v>-2.277147264809216E-4</v>
      </c>
    </row>
    <row r="3650" spans="1:12" x14ac:dyDescent="0.25">
      <c r="A3650" s="1">
        <v>44552</v>
      </c>
      <c r="B3650" s="9">
        <v>1809.3</v>
      </c>
      <c r="C3650" s="2">
        <v>61.63</v>
      </c>
      <c r="D3650" s="2">
        <v>56.98</v>
      </c>
      <c r="E3650" s="2">
        <v>179.449997</v>
      </c>
      <c r="F3650" s="3">
        <v>7.6499999999999999E-2</v>
      </c>
      <c r="G3650" s="4">
        <f t="shared" si="198"/>
        <v>2.1241898577883944E-6</v>
      </c>
      <c r="H3650" s="8">
        <f t="shared" si="199"/>
        <v>7.4614399465448315E-3</v>
      </c>
      <c r="I3650" s="8">
        <f t="shared" si="199"/>
        <v>-2.1901285510236398E-2</v>
      </c>
      <c r="J3650" s="8">
        <f t="shared" si="199"/>
        <v>3.1312217194570079E-2</v>
      </c>
      <c r="K3650" s="8">
        <f t="shared" ref="K3650:K3713" si="201">(E3650-E3649)/E3649</f>
        <v>2.8013285151389546E-2</v>
      </c>
      <c r="L3650" s="8">
        <f t="shared" si="200"/>
        <v>1.8340102505647354E-2</v>
      </c>
    </row>
    <row r="3651" spans="1:12" x14ac:dyDescent="0.25">
      <c r="A3651" s="5">
        <v>44553</v>
      </c>
      <c r="B3651" s="10">
        <v>1818.6</v>
      </c>
      <c r="C3651" s="6">
        <v>61.54</v>
      </c>
      <c r="D3651" s="6">
        <v>57.4</v>
      </c>
      <c r="E3651" s="6">
        <v>175.740005</v>
      </c>
      <c r="F3651" s="7">
        <v>7.1129999999999999E-2</v>
      </c>
      <c r="G3651" s="4">
        <f t="shared" ref="G3651:G3714" si="202">(1+(F3651/100))^(1/360)-1</f>
        <v>1.9751329118911087E-6</v>
      </c>
      <c r="H3651" s="8">
        <f t="shared" ref="H3651:K3714" si="203">(B3651-B3650)/B3650</f>
        <v>5.1401094345879372E-3</v>
      </c>
      <c r="I3651" s="8">
        <f t="shared" si="203"/>
        <v>-1.4603277624534059E-3</v>
      </c>
      <c r="J3651" s="8">
        <f t="shared" si="203"/>
        <v>7.3710073710074016E-3</v>
      </c>
      <c r="K3651" s="8">
        <f t="shared" si="201"/>
        <v>-2.0674238294916214E-2</v>
      </c>
      <c r="L3651" s="8">
        <f t="shared" si="200"/>
        <v>-6.7589977659576672E-3</v>
      </c>
    </row>
    <row r="3652" spans="1:12" x14ac:dyDescent="0.25">
      <c r="A3652" s="1">
        <v>44554</v>
      </c>
      <c r="B3652" s="9">
        <v>1810.1</v>
      </c>
      <c r="C3652" s="2">
        <v>61.27</v>
      </c>
      <c r="D3652" s="2">
        <v>57.93</v>
      </c>
      <c r="E3652" s="2">
        <v>174.33000200000001</v>
      </c>
      <c r="F3652" s="3">
        <v>7.5749999999999998E-2</v>
      </c>
      <c r="G3652" s="4">
        <f t="shared" si="202"/>
        <v>2.1033723278662819E-6</v>
      </c>
      <c r="H3652" s="8">
        <f t="shared" si="203"/>
        <v>-4.6739249972506322E-3</v>
      </c>
      <c r="I3652" s="8">
        <f t="shared" si="203"/>
        <v>-4.3873903152420544E-3</v>
      </c>
      <c r="J3652" s="8">
        <f t="shared" si="203"/>
        <v>9.233449477351937E-3</v>
      </c>
      <c r="K3652" s="8">
        <f t="shared" si="201"/>
        <v>-8.0232329571174703E-3</v>
      </c>
      <c r="L3652" s="8">
        <f t="shared" ref="L3652:L3715" si="204">H3652*$X$12+I3652*$Y$12+$Z$12*J3652+$AA$12*K3652</f>
        <v>-3.8475817303246585E-3</v>
      </c>
    </row>
    <row r="3653" spans="1:12" x14ac:dyDescent="0.25">
      <c r="A3653" s="5">
        <v>44557</v>
      </c>
      <c r="B3653" s="10">
        <v>1815.8</v>
      </c>
      <c r="C3653" s="6">
        <v>61.37</v>
      </c>
      <c r="D3653" s="6">
        <v>57.98</v>
      </c>
      <c r="E3653" s="6">
        <v>179.300003</v>
      </c>
      <c r="F3653" s="7">
        <v>7.0250000000000007E-2</v>
      </c>
      <c r="G3653" s="4">
        <f t="shared" si="202"/>
        <v>1.9507056869816353E-6</v>
      </c>
      <c r="H3653" s="8">
        <f t="shared" si="203"/>
        <v>3.1489972929672648E-3</v>
      </c>
      <c r="I3653" s="8">
        <f t="shared" si="203"/>
        <v>1.6321201240410365E-3</v>
      </c>
      <c r="J3653" s="8">
        <f t="shared" si="203"/>
        <v>8.6311065078538169E-4</v>
      </c>
      <c r="K3653" s="8">
        <f t="shared" si="201"/>
        <v>2.8509154723694641E-2</v>
      </c>
      <c r="L3653" s="8">
        <f t="shared" si="204"/>
        <v>1.4158186410378035E-2</v>
      </c>
    </row>
    <row r="3654" spans="1:12" x14ac:dyDescent="0.25">
      <c r="A3654" s="1">
        <v>44558</v>
      </c>
      <c r="B3654" s="9">
        <v>1818</v>
      </c>
      <c r="C3654" s="2">
        <v>60.03</v>
      </c>
      <c r="D3654" s="2">
        <v>58.49</v>
      </c>
      <c r="E3654" s="2">
        <v>172.259995</v>
      </c>
      <c r="F3654" s="3">
        <v>7.6880000000000004E-2</v>
      </c>
      <c r="G3654" s="4">
        <f t="shared" si="202"/>
        <v>2.134737347114779E-6</v>
      </c>
      <c r="H3654" s="8">
        <f t="shared" si="203"/>
        <v>1.2115871792047833E-3</v>
      </c>
      <c r="I3654" s="8">
        <f t="shared" si="203"/>
        <v>-2.1834772690239472E-2</v>
      </c>
      <c r="J3654" s="8">
        <f t="shared" si="203"/>
        <v>8.7961365988272703E-3</v>
      </c>
      <c r="K3654" s="8">
        <f t="shared" si="201"/>
        <v>-3.9263847641988051E-2</v>
      </c>
      <c r="L3654" s="8">
        <f t="shared" si="204"/>
        <v>-1.781776522317189E-2</v>
      </c>
    </row>
    <row r="3655" spans="1:12" x14ac:dyDescent="0.25">
      <c r="A3655" s="5">
        <v>44559</v>
      </c>
      <c r="B3655" s="10">
        <v>1813</v>
      </c>
      <c r="C3655" s="6">
        <v>59.16</v>
      </c>
      <c r="D3655" s="6">
        <v>57.2</v>
      </c>
      <c r="E3655" s="6">
        <v>171.13999899999999</v>
      </c>
      <c r="F3655" s="7">
        <v>7.2249999999999995E-2</v>
      </c>
      <c r="G3655" s="4">
        <f t="shared" si="202"/>
        <v>2.0062217973570995E-6</v>
      </c>
      <c r="H3655" s="8">
        <f t="shared" si="203"/>
        <v>-2.7502750275027505E-3</v>
      </c>
      <c r="I3655" s="8">
        <f t="shared" si="203"/>
        <v>-1.4492753623188481E-2</v>
      </c>
      <c r="J3655" s="8">
        <f t="shared" si="203"/>
        <v>-2.2055052145665912E-2</v>
      </c>
      <c r="K3655" s="8">
        <f t="shared" si="201"/>
        <v>-6.5017765732549486E-3</v>
      </c>
      <c r="L3655" s="8">
        <f t="shared" si="204"/>
        <v>-8.6550524556968812E-3</v>
      </c>
    </row>
    <row r="3656" spans="1:12" x14ac:dyDescent="0.25">
      <c r="A3656" s="1">
        <v>44560</v>
      </c>
      <c r="B3656" s="9">
        <v>1821.4</v>
      </c>
      <c r="C3656" s="2">
        <v>60.5</v>
      </c>
      <c r="D3656" s="2">
        <v>57.61</v>
      </c>
      <c r="E3656" s="2">
        <v>169.75</v>
      </c>
      <c r="F3656" s="3">
        <v>7.7130000000000004E-2</v>
      </c>
      <c r="G3656" s="4">
        <f t="shared" si="202"/>
        <v>2.1416764628412466E-6</v>
      </c>
      <c r="H3656" s="8">
        <f t="shared" si="203"/>
        <v>4.6332046332046833E-3</v>
      </c>
      <c r="I3656" s="8">
        <f t="shared" si="203"/>
        <v>2.2650439486139342E-2</v>
      </c>
      <c r="J3656" s="8">
        <f t="shared" si="203"/>
        <v>7.1678321678321074E-3</v>
      </c>
      <c r="K3656" s="8">
        <f t="shared" si="201"/>
        <v>-8.1219995800046081E-3</v>
      </c>
      <c r="L3656" s="8">
        <f t="shared" si="204"/>
        <v>7.6103464446343212E-4</v>
      </c>
    </row>
    <row r="3657" spans="1:12" x14ac:dyDescent="0.25">
      <c r="A3657" s="5">
        <v>44561</v>
      </c>
      <c r="B3657" s="10">
        <v>1835.9</v>
      </c>
      <c r="C3657" s="6">
        <v>60.99</v>
      </c>
      <c r="D3657" s="6">
        <v>57.71</v>
      </c>
      <c r="E3657" s="6">
        <v>172.990005</v>
      </c>
      <c r="F3657" s="7">
        <v>6.8629999999999997E-2</v>
      </c>
      <c r="G3657" s="4">
        <f t="shared" si="202"/>
        <v>1.9057368265684715E-6</v>
      </c>
      <c r="H3657" s="8">
        <f t="shared" si="203"/>
        <v>7.9609091907324025E-3</v>
      </c>
      <c r="I3657" s="8">
        <f t="shared" si="203"/>
        <v>8.0991735537190405E-3</v>
      </c>
      <c r="J3657" s="8">
        <f t="shared" si="203"/>
        <v>1.7358097552508491E-3</v>
      </c>
      <c r="K3657" s="8">
        <f t="shared" si="201"/>
        <v>1.9086921944035325E-2</v>
      </c>
      <c r="L3657" s="8">
        <f t="shared" si="204"/>
        <v>1.1985130888868843E-2</v>
      </c>
    </row>
    <row r="3658" spans="1:12" x14ac:dyDescent="0.25">
      <c r="A3658" s="1">
        <v>44564</v>
      </c>
      <c r="B3658" s="9">
        <v>1807</v>
      </c>
      <c r="C3658" s="2">
        <v>61.02</v>
      </c>
      <c r="D3658" s="2">
        <v>58.52</v>
      </c>
      <c r="E3658" s="2">
        <v>175.63999899999999</v>
      </c>
      <c r="F3658" s="3">
        <v>7.8130000000000005E-2</v>
      </c>
      <c r="G3658" s="4">
        <f t="shared" si="202"/>
        <v>2.1694327532184587E-6</v>
      </c>
      <c r="H3658" s="8">
        <f t="shared" si="203"/>
        <v>-1.5741598126259648E-2</v>
      </c>
      <c r="I3658" s="8">
        <f t="shared" si="203"/>
        <v>4.9188391539598517E-4</v>
      </c>
      <c r="J3658" s="8">
        <f t="shared" si="203"/>
        <v>1.4035695719979245E-2</v>
      </c>
      <c r="K3658" s="8">
        <f t="shared" si="201"/>
        <v>1.5318769428326176E-2</v>
      </c>
      <c r="L3658" s="8">
        <f t="shared" si="204"/>
        <v>4.6881872238753383E-3</v>
      </c>
    </row>
    <row r="3659" spans="1:12" x14ac:dyDescent="0.25">
      <c r="A3659" s="5">
        <v>44565</v>
      </c>
      <c r="B3659" s="10">
        <v>1821.4</v>
      </c>
      <c r="C3659" s="6">
        <v>61.89</v>
      </c>
      <c r="D3659" s="6">
        <v>58</v>
      </c>
      <c r="E3659" s="6">
        <v>176.279999</v>
      </c>
      <c r="F3659" s="7">
        <v>7.6380000000000003E-2</v>
      </c>
      <c r="G3659" s="4">
        <f t="shared" si="202"/>
        <v>2.1208590634813618E-6</v>
      </c>
      <c r="H3659" s="8">
        <f t="shared" si="203"/>
        <v>7.9690094078583799E-3</v>
      </c>
      <c r="I3659" s="8">
        <f t="shared" si="203"/>
        <v>1.4257620452310675E-2</v>
      </c>
      <c r="J3659" s="8">
        <f t="shared" si="203"/>
        <v>-8.8858509911142018E-3</v>
      </c>
      <c r="K3659" s="8">
        <f t="shared" si="201"/>
        <v>3.6438169189468897E-3</v>
      </c>
      <c r="L3659" s="8">
        <f t="shared" si="204"/>
        <v>3.7112120395165933E-3</v>
      </c>
    </row>
    <row r="3660" spans="1:12" x14ac:dyDescent="0.25">
      <c r="A3660" s="1">
        <v>44566</v>
      </c>
      <c r="B3660" s="9">
        <v>1831.5</v>
      </c>
      <c r="C3660" s="2">
        <v>61.69</v>
      </c>
      <c r="D3660" s="2">
        <v>58.4</v>
      </c>
      <c r="E3660" s="2">
        <v>180.33000200000001</v>
      </c>
      <c r="F3660" s="3">
        <v>7.4249999999999997E-2</v>
      </c>
      <c r="G3660" s="4">
        <f t="shared" si="202"/>
        <v>2.0617368010622528E-6</v>
      </c>
      <c r="H3660" s="8">
        <f t="shared" si="203"/>
        <v>5.5451850225101068E-3</v>
      </c>
      <c r="I3660" s="8">
        <f t="shared" si="203"/>
        <v>-3.2315398287284351E-3</v>
      </c>
      <c r="J3660" s="8">
        <f t="shared" si="203"/>
        <v>6.8965517241379067E-3</v>
      </c>
      <c r="K3660" s="8">
        <f t="shared" si="201"/>
        <v>2.2974829946532979E-2</v>
      </c>
      <c r="L3660" s="8">
        <f t="shared" si="204"/>
        <v>1.2957269521605431E-2</v>
      </c>
    </row>
    <row r="3661" spans="1:12" x14ac:dyDescent="0.25">
      <c r="A3661" s="5">
        <v>44567</v>
      </c>
      <c r="B3661" s="10">
        <v>1795.4</v>
      </c>
      <c r="C3661" s="6">
        <v>61.15</v>
      </c>
      <c r="D3661" s="6">
        <v>58.95</v>
      </c>
      <c r="E3661" s="6">
        <v>179.28999300000001</v>
      </c>
      <c r="F3661" s="7">
        <v>7.2499999999999995E-2</v>
      </c>
      <c r="G3661" s="4">
        <f t="shared" si="202"/>
        <v>2.0131612332718873E-6</v>
      </c>
      <c r="H3661" s="8">
        <f t="shared" si="203"/>
        <v>-1.9710619710619662E-2</v>
      </c>
      <c r="I3661" s="8">
        <f t="shared" si="203"/>
        <v>-8.7534446425676631E-3</v>
      </c>
      <c r="J3661" s="8">
        <f t="shared" si="203"/>
        <v>9.4178082191781563E-3</v>
      </c>
      <c r="K3661" s="8">
        <f t="shared" si="201"/>
        <v>-5.7672544139382737E-3</v>
      </c>
      <c r="L3661" s="8">
        <f t="shared" si="204"/>
        <v>-7.6012214762402764E-3</v>
      </c>
    </row>
    <row r="3662" spans="1:12" x14ac:dyDescent="0.25">
      <c r="A3662" s="1">
        <v>44568</v>
      </c>
      <c r="B3662" s="9">
        <v>1803.7</v>
      </c>
      <c r="C3662" s="2">
        <v>60.79</v>
      </c>
      <c r="D3662" s="2">
        <v>59.06</v>
      </c>
      <c r="E3662" s="2">
        <v>179.38000500000001</v>
      </c>
      <c r="F3662" s="3">
        <v>7.288E-2</v>
      </c>
      <c r="G3662" s="4">
        <f t="shared" si="202"/>
        <v>2.0237091427066645E-6</v>
      </c>
      <c r="H3662" s="8">
        <f t="shared" si="203"/>
        <v>4.6229252534253952E-3</v>
      </c>
      <c r="I3662" s="8">
        <f t="shared" si="203"/>
        <v>-5.8871627146361311E-3</v>
      </c>
      <c r="J3662" s="8">
        <f t="shared" si="203"/>
        <v>1.8659881255301005E-3</v>
      </c>
      <c r="K3662" s="8">
        <f t="shared" si="201"/>
        <v>5.0204698262217864E-4</v>
      </c>
      <c r="L3662" s="8">
        <f t="shared" si="204"/>
        <v>1.4175581627215723E-3</v>
      </c>
    </row>
    <row r="3663" spans="1:12" x14ac:dyDescent="0.25">
      <c r="A3663" s="5">
        <v>44571</v>
      </c>
      <c r="B3663" s="10">
        <v>1805.1</v>
      </c>
      <c r="C3663" s="6">
        <v>61.19</v>
      </c>
      <c r="D3663" s="6">
        <v>58.75</v>
      </c>
      <c r="E3663" s="6">
        <v>178.199997</v>
      </c>
      <c r="F3663" s="7">
        <v>7.0499999999999993E-2</v>
      </c>
      <c r="G3663" s="4">
        <f t="shared" si="202"/>
        <v>1.957645261230212E-6</v>
      </c>
      <c r="H3663" s="8">
        <f t="shared" si="203"/>
        <v>7.7618229195534926E-4</v>
      </c>
      <c r="I3663" s="8">
        <f t="shared" si="203"/>
        <v>6.580029610133222E-3</v>
      </c>
      <c r="J3663" s="8">
        <f t="shared" si="203"/>
        <v>-5.2488994243142951E-3</v>
      </c>
      <c r="K3663" s="8">
        <f t="shared" si="201"/>
        <v>-6.5782582623967198E-3</v>
      </c>
      <c r="L3663" s="8">
        <f t="shared" si="204"/>
        <v>-3.0882006609488813E-3</v>
      </c>
    </row>
    <row r="3664" spans="1:12" x14ac:dyDescent="0.25">
      <c r="A3664" s="1">
        <v>44572</v>
      </c>
      <c r="B3664" s="9">
        <v>1824.6</v>
      </c>
      <c r="C3664" s="2">
        <v>63.54</v>
      </c>
      <c r="D3664" s="2">
        <v>58.82</v>
      </c>
      <c r="E3664" s="2">
        <v>177.570007</v>
      </c>
      <c r="F3664" s="3">
        <v>7.5130000000000002E-2</v>
      </c>
      <c r="G3664" s="4">
        <f t="shared" si="202"/>
        <v>2.0861630523061336E-6</v>
      </c>
      <c r="H3664" s="8">
        <f t="shared" si="203"/>
        <v>1.0802725610769486E-2</v>
      </c>
      <c r="I3664" s="8">
        <f t="shared" si="203"/>
        <v>3.8404968132047745E-2</v>
      </c>
      <c r="J3664" s="8">
        <f t="shared" si="203"/>
        <v>1.1914893617021324E-3</v>
      </c>
      <c r="K3664" s="8">
        <f t="shared" si="201"/>
        <v>-3.5352974781475014E-3</v>
      </c>
      <c r="L3664" s="8">
        <f t="shared" si="204"/>
        <v>4.9788490580850581E-3</v>
      </c>
    </row>
    <row r="3665" spans="1:12" x14ac:dyDescent="0.25">
      <c r="A3665" s="5">
        <v>44573</v>
      </c>
      <c r="B3665" s="10">
        <v>1833.7</v>
      </c>
      <c r="C3665" s="6">
        <v>65.930000000000007</v>
      </c>
      <c r="D3665" s="6">
        <v>59.73</v>
      </c>
      <c r="E3665" s="6">
        <v>182.009995</v>
      </c>
      <c r="F3665" s="7">
        <v>6.9750000000000006E-2</v>
      </c>
      <c r="G3665" s="4">
        <f t="shared" si="202"/>
        <v>1.9368264865260443E-6</v>
      </c>
      <c r="H3665" s="8">
        <f t="shared" si="203"/>
        <v>4.9873944974241679E-3</v>
      </c>
      <c r="I3665" s="8">
        <f t="shared" si="203"/>
        <v>3.7614101353478244E-2</v>
      </c>
      <c r="J3665" s="8">
        <f t="shared" si="203"/>
        <v>1.5470928255695285E-2</v>
      </c>
      <c r="K3665" s="8">
        <f t="shared" si="201"/>
        <v>2.5004155121759946E-2</v>
      </c>
      <c r="L3665" s="8">
        <f t="shared" si="204"/>
        <v>1.8540362967508665E-2</v>
      </c>
    </row>
    <row r="3666" spans="1:12" x14ac:dyDescent="0.25">
      <c r="A3666" s="1">
        <v>44574</v>
      </c>
      <c r="B3666" s="9">
        <v>1827.7</v>
      </c>
      <c r="C3666" s="2">
        <v>66.75</v>
      </c>
      <c r="D3666" s="2">
        <v>60.09</v>
      </c>
      <c r="E3666" s="2">
        <v>179.699997</v>
      </c>
      <c r="F3666" s="3">
        <v>7.2749999999999995E-2</v>
      </c>
      <c r="G3666" s="4">
        <f t="shared" si="202"/>
        <v>2.020100651867196E-6</v>
      </c>
      <c r="H3666" s="8">
        <f t="shared" si="203"/>
        <v>-3.2720728581556416E-3</v>
      </c>
      <c r="I3666" s="8">
        <f t="shared" si="203"/>
        <v>1.2437433641741135E-2</v>
      </c>
      <c r="J3666" s="8">
        <f t="shared" si="203"/>
        <v>6.0271220492216062E-3</v>
      </c>
      <c r="K3666" s="8">
        <f t="shared" si="201"/>
        <v>-1.2691599711323586E-2</v>
      </c>
      <c r="L3666" s="8">
        <f t="shared" si="204"/>
        <v>-4.6909124811730304E-3</v>
      </c>
    </row>
    <row r="3667" spans="1:12" x14ac:dyDescent="0.25">
      <c r="A3667" s="5">
        <v>44575</v>
      </c>
      <c r="B3667" s="10">
        <v>1822.9</v>
      </c>
      <c r="C3667" s="6">
        <v>68.319999999999993</v>
      </c>
      <c r="D3667" s="6">
        <v>60.47</v>
      </c>
      <c r="E3667" s="6">
        <v>174.91999799999999</v>
      </c>
      <c r="F3667" s="7">
        <v>7.263E-2</v>
      </c>
      <c r="G3667" s="4">
        <f t="shared" si="202"/>
        <v>2.0167697332151846E-6</v>
      </c>
      <c r="H3667" s="8">
        <f t="shared" si="203"/>
        <v>-2.6262515730152403E-3</v>
      </c>
      <c r="I3667" s="8">
        <f t="shared" si="203"/>
        <v>2.3520599250936226E-2</v>
      </c>
      <c r="J3667" s="8">
        <f t="shared" si="203"/>
        <v>6.3238475619902717E-3</v>
      </c>
      <c r="K3667" s="8">
        <f t="shared" si="201"/>
        <v>-2.6599883582635805E-2</v>
      </c>
      <c r="L3667" s="8">
        <f t="shared" si="204"/>
        <v>-9.8458324333574217E-3</v>
      </c>
    </row>
    <row r="3668" spans="1:12" x14ac:dyDescent="0.25">
      <c r="A3668" s="1">
        <v>44577</v>
      </c>
      <c r="B3668" s="9">
        <v>1815.75</v>
      </c>
      <c r="C3668" s="2">
        <v>68.88</v>
      </c>
      <c r="D3668" s="2">
        <v>60.28</v>
      </c>
      <c r="E3668" s="2">
        <v>172</v>
      </c>
      <c r="F3668" s="3">
        <v>6.4380000000000007E-2</v>
      </c>
      <c r="G3668" s="4">
        <f t="shared" si="202"/>
        <v>1.787759513760534E-6</v>
      </c>
      <c r="H3668" s="8">
        <f t="shared" si="203"/>
        <v>-3.922321575511597E-3</v>
      </c>
      <c r="I3668" s="8">
        <f t="shared" si="203"/>
        <v>8.1967213114754432E-3</v>
      </c>
      <c r="J3668" s="8">
        <f t="shared" si="203"/>
        <v>-3.1420539110302253E-3</v>
      </c>
      <c r="K3668" s="8">
        <f t="shared" si="201"/>
        <v>-1.6693334286454729E-2</v>
      </c>
      <c r="L3668" s="8">
        <f t="shared" si="204"/>
        <v>-8.5848614404199549E-3</v>
      </c>
    </row>
    <row r="3669" spans="1:12" x14ac:dyDescent="0.25">
      <c r="A3669" s="5">
        <v>44578</v>
      </c>
      <c r="B3669" s="10">
        <v>1819.05</v>
      </c>
      <c r="C3669" s="6">
        <v>68.47</v>
      </c>
      <c r="D3669" s="6">
        <v>60.55</v>
      </c>
      <c r="E3669" s="6">
        <v>172.16999799999999</v>
      </c>
      <c r="F3669" s="7">
        <v>7.2289999999999993E-2</v>
      </c>
      <c r="G3669" s="4">
        <f t="shared" si="202"/>
        <v>2.0073321080893436E-6</v>
      </c>
      <c r="H3669" s="8">
        <f t="shared" si="203"/>
        <v>1.8174308137133166E-3</v>
      </c>
      <c r="I3669" s="8">
        <f t="shared" si="203"/>
        <v>-5.9523809523809035E-3</v>
      </c>
      <c r="J3669" s="8">
        <f t="shared" si="203"/>
        <v>4.479097544790909E-3</v>
      </c>
      <c r="K3669" s="8">
        <f t="shared" si="201"/>
        <v>9.8836046511623565E-4</v>
      </c>
      <c r="L3669" s="8">
        <f t="shared" si="204"/>
        <v>1.2400276410722427E-3</v>
      </c>
    </row>
    <row r="3670" spans="1:12" x14ac:dyDescent="0.25">
      <c r="A3670" s="1">
        <v>44579</v>
      </c>
      <c r="B3670" s="9">
        <v>1819.5</v>
      </c>
      <c r="C3670" s="2">
        <v>71.349999999999994</v>
      </c>
      <c r="D3670" s="2">
        <v>60.43</v>
      </c>
      <c r="E3670" s="2">
        <v>172.19000199999999</v>
      </c>
      <c r="F3670" s="3">
        <v>7.0139999999999994E-2</v>
      </c>
      <c r="G3670" s="4">
        <f t="shared" si="202"/>
        <v>1.9476522687966735E-6</v>
      </c>
      <c r="H3670" s="8">
        <f t="shared" si="203"/>
        <v>2.4738187515463867E-4</v>
      </c>
      <c r="I3670" s="8">
        <f t="shared" si="203"/>
        <v>4.2062217029355857E-2</v>
      </c>
      <c r="J3670" s="8">
        <f t="shared" si="203"/>
        <v>-1.9818331957059858E-3</v>
      </c>
      <c r="K3670" s="8">
        <f t="shared" si="201"/>
        <v>1.1618749045928509E-4</v>
      </c>
      <c r="L3670" s="8">
        <f t="shared" si="204"/>
        <v>3.2897225584111863E-3</v>
      </c>
    </row>
    <row r="3671" spans="1:12" x14ac:dyDescent="0.25">
      <c r="A3671" s="5">
        <v>44580</v>
      </c>
      <c r="B3671" s="10">
        <v>1850.1</v>
      </c>
      <c r="C3671" s="6">
        <v>71.14</v>
      </c>
      <c r="D3671" s="6">
        <v>60.53</v>
      </c>
      <c r="E3671" s="6">
        <v>175.08000200000001</v>
      </c>
      <c r="F3671" s="7">
        <v>7.4139999999999998E-2</v>
      </c>
      <c r="G3671" s="4">
        <f t="shared" si="202"/>
        <v>2.0586835045577345E-6</v>
      </c>
      <c r="H3671" s="8">
        <f t="shared" si="203"/>
        <v>1.6817807089859801E-2</v>
      </c>
      <c r="I3671" s="8">
        <f t="shared" si="203"/>
        <v>-2.943237561317362E-3</v>
      </c>
      <c r="J3671" s="8">
        <f t="shared" si="203"/>
        <v>1.6548072149594807E-3</v>
      </c>
      <c r="K3671" s="8">
        <f t="shared" si="201"/>
        <v>1.678378515844384E-2</v>
      </c>
      <c r="L3671" s="8">
        <f t="shared" si="204"/>
        <v>1.2627034853698205E-2</v>
      </c>
    </row>
    <row r="3672" spans="1:12" x14ac:dyDescent="0.25">
      <c r="A3672" s="1">
        <v>44581</v>
      </c>
      <c r="B3672" s="9">
        <v>1849.5</v>
      </c>
      <c r="C3672" s="2">
        <v>70.63</v>
      </c>
      <c r="D3672" s="2">
        <v>60.54</v>
      </c>
      <c r="E3672" s="2">
        <v>175.529999</v>
      </c>
      <c r="F3672" s="3">
        <v>7.2709999999999997E-2</v>
      </c>
      <c r="G3672" s="4">
        <f t="shared" si="202"/>
        <v>2.0189903460199332E-6</v>
      </c>
      <c r="H3672" s="8">
        <f t="shared" si="203"/>
        <v>-3.243067942272899E-4</v>
      </c>
      <c r="I3672" s="8">
        <f t="shared" si="203"/>
        <v>-7.16896260894019E-3</v>
      </c>
      <c r="J3672" s="8">
        <f t="shared" si="203"/>
        <v>1.6520733520565027E-4</v>
      </c>
      <c r="K3672" s="8">
        <f t="shared" si="201"/>
        <v>2.5702364339703181E-3</v>
      </c>
      <c r="L3672" s="8">
        <f t="shared" si="204"/>
        <v>5.0329823804871204E-4</v>
      </c>
    </row>
    <row r="3673" spans="1:12" x14ac:dyDescent="0.25">
      <c r="A3673" s="5">
        <v>44582</v>
      </c>
      <c r="B3673" s="10">
        <v>1838.8</v>
      </c>
      <c r="C3673" s="6">
        <v>71.87</v>
      </c>
      <c r="D3673" s="6">
        <v>60.94</v>
      </c>
      <c r="E3673" s="6">
        <v>172.19000199999999</v>
      </c>
      <c r="F3673" s="7">
        <v>7.7429999999999999E-2</v>
      </c>
      <c r="G3673" s="4">
        <f t="shared" si="202"/>
        <v>2.1500033791088669E-6</v>
      </c>
      <c r="H3673" s="8">
        <f t="shared" si="203"/>
        <v>-5.7853473911868318E-3</v>
      </c>
      <c r="I3673" s="8">
        <f t="shared" si="203"/>
        <v>1.7556279201472593E-2</v>
      </c>
      <c r="J3673" s="8">
        <f t="shared" si="203"/>
        <v>6.6072018500164947E-3</v>
      </c>
      <c r="K3673" s="8">
        <f t="shared" si="201"/>
        <v>-1.9028069384310831E-2</v>
      </c>
      <c r="L3673" s="8">
        <f t="shared" si="204"/>
        <v>-7.7894885440357529E-3</v>
      </c>
    </row>
    <row r="3674" spans="1:12" x14ac:dyDescent="0.25">
      <c r="A3674" s="1">
        <v>44585</v>
      </c>
      <c r="B3674" s="9">
        <v>1849</v>
      </c>
      <c r="C3674" s="2">
        <v>73.08</v>
      </c>
      <c r="D3674" s="2">
        <v>61.06</v>
      </c>
      <c r="E3674" s="2">
        <v>173.070007</v>
      </c>
      <c r="F3674" s="3">
        <v>7.7429999999999999E-2</v>
      </c>
      <c r="G3674" s="4">
        <f t="shared" si="202"/>
        <v>2.1500033791088669E-6</v>
      </c>
      <c r="H3674" s="8">
        <f t="shared" si="203"/>
        <v>5.5470959321296748E-3</v>
      </c>
      <c r="I3674" s="8">
        <f t="shared" si="203"/>
        <v>1.6835953805482032E-2</v>
      </c>
      <c r="J3674" s="8">
        <f t="shared" si="203"/>
        <v>1.9691499835904915E-3</v>
      </c>
      <c r="K3674" s="8">
        <f t="shared" si="201"/>
        <v>5.1106625807461883E-3</v>
      </c>
      <c r="L3674" s="8">
        <f t="shared" si="204"/>
        <v>5.6890856760580255E-3</v>
      </c>
    </row>
    <row r="3675" spans="1:12" x14ac:dyDescent="0.25">
      <c r="A3675" s="5">
        <v>44586</v>
      </c>
      <c r="B3675" s="10">
        <v>1859.8</v>
      </c>
      <c r="C3675" s="6">
        <v>73.11</v>
      </c>
      <c r="D3675" s="6">
        <v>60.66</v>
      </c>
      <c r="E3675" s="6">
        <v>169.800003</v>
      </c>
      <c r="F3675" s="7">
        <v>7.7289999999999998E-2</v>
      </c>
      <c r="G3675" s="4">
        <f t="shared" si="202"/>
        <v>2.1461174879444656E-6</v>
      </c>
      <c r="H3675" s="8">
        <f t="shared" si="203"/>
        <v>5.8409951325040319E-3</v>
      </c>
      <c r="I3675" s="8">
        <f t="shared" si="203"/>
        <v>4.1050903119870192E-4</v>
      </c>
      <c r="J3675" s="8">
        <f t="shared" si="203"/>
        <v>-6.5509335080249868E-3</v>
      </c>
      <c r="K3675" s="8">
        <f t="shared" si="201"/>
        <v>-1.8894111444740395E-2</v>
      </c>
      <c r="L3675" s="8">
        <f t="shared" si="204"/>
        <v>-7.913907752670743E-3</v>
      </c>
    </row>
    <row r="3676" spans="1:12" x14ac:dyDescent="0.25">
      <c r="A3676" s="1">
        <v>44587</v>
      </c>
      <c r="B3676" s="9">
        <v>1836.9</v>
      </c>
      <c r="C3676" s="2">
        <v>73.27</v>
      </c>
      <c r="D3676" s="2">
        <v>61</v>
      </c>
      <c r="E3676" s="2">
        <v>166.229996</v>
      </c>
      <c r="F3676" s="3">
        <v>7.7429999999999999E-2</v>
      </c>
      <c r="G3676" s="4">
        <f t="shared" si="202"/>
        <v>2.1500033791088669E-6</v>
      </c>
      <c r="H3676" s="8">
        <f t="shared" si="203"/>
        <v>-1.2313151951822704E-2</v>
      </c>
      <c r="I3676" s="8">
        <f t="shared" si="203"/>
        <v>2.1884831076459661E-3</v>
      </c>
      <c r="J3676" s="8">
        <f t="shared" si="203"/>
        <v>5.6050115397296976E-3</v>
      </c>
      <c r="K3676" s="8">
        <f t="shared" si="201"/>
        <v>-2.1024775835840261E-2</v>
      </c>
      <c r="L3676" s="8">
        <f t="shared" si="204"/>
        <v>-1.2070833121226657E-2</v>
      </c>
    </row>
    <row r="3677" spans="1:12" x14ac:dyDescent="0.25">
      <c r="A3677" s="5">
        <v>44588</v>
      </c>
      <c r="B3677" s="10">
        <v>1800.4</v>
      </c>
      <c r="C3677" s="6">
        <v>72.17</v>
      </c>
      <c r="D3677" s="6">
        <v>61.08</v>
      </c>
      <c r="E3677" s="6">
        <v>164.509995</v>
      </c>
      <c r="F3677" s="7">
        <v>7.3999999999999996E-2</v>
      </c>
      <c r="G3677" s="4">
        <f t="shared" si="202"/>
        <v>2.0547974861617746E-6</v>
      </c>
      <c r="H3677" s="8">
        <f t="shared" si="203"/>
        <v>-1.9870433883172736E-2</v>
      </c>
      <c r="I3677" s="8">
        <f t="shared" si="203"/>
        <v>-1.5012965743141728E-2</v>
      </c>
      <c r="J3677" s="8">
        <f t="shared" si="203"/>
        <v>1.3114754098360376E-3</v>
      </c>
      <c r="K3677" s="8">
        <f t="shared" si="201"/>
        <v>-1.0347115691442333E-2</v>
      </c>
      <c r="L3677" s="8">
        <f t="shared" si="204"/>
        <v>-1.1602871196571203E-2</v>
      </c>
    </row>
    <row r="3678" spans="1:12" x14ac:dyDescent="0.25">
      <c r="A3678" s="1">
        <v>44589</v>
      </c>
      <c r="B3678" s="9">
        <v>1792.2</v>
      </c>
      <c r="C3678" s="2">
        <v>72.790000000000006</v>
      </c>
      <c r="D3678" s="2">
        <v>59.9</v>
      </c>
      <c r="E3678" s="2">
        <v>162.41000399999999</v>
      </c>
      <c r="F3678" s="3">
        <v>7.3999999999999996E-2</v>
      </c>
      <c r="G3678" s="4">
        <f t="shared" si="202"/>
        <v>2.0547974861617746E-6</v>
      </c>
      <c r="H3678" s="8">
        <f t="shared" si="203"/>
        <v>-4.5545434347922936E-3</v>
      </c>
      <c r="I3678" s="8">
        <f t="shared" si="203"/>
        <v>8.5908272135236871E-3</v>
      </c>
      <c r="J3678" s="8">
        <f t="shared" si="203"/>
        <v>-1.9318925998690239E-2</v>
      </c>
      <c r="K3678" s="8">
        <f t="shared" si="201"/>
        <v>-1.2765127127990107E-2</v>
      </c>
      <c r="L3678" s="8">
        <f t="shared" si="204"/>
        <v>-9.6578700043629846E-3</v>
      </c>
    </row>
    <row r="3679" spans="1:12" x14ac:dyDescent="0.25">
      <c r="A3679" s="5">
        <v>44592</v>
      </c>
      <c r="B3679" s="10">
        <v>1802.2</v>
      </c>
      <c r="C3679" s="6">
        <v>74.930000000000007</v>
      </c>
      <c r="D3679" s="6">
        <v>59.36</v>
      </c>
      <c r="E3679" s="6">
        <v>161.61999499999999</v>
      </c>
      <c r="F3679" s="7">
        <v>7.0290000000000005E-2</v>
      </c>
      <c r="G3679" s="4">
        <f t="shared" si="202"/>
        <v>1.9518160201403845E-6</v>
      </c>
      <c r="H3679" s="8">
        <f t="shared" si="203"/>
        <v>5.579734404642339E-3</v>
      </c>
      <c r="I3679" s="8">
        <f t="shared" si="203"/>
        <v>2.9399642808078039E-2</v>
      </c>
      <c r="J3679" s="8">
        <f t="shared" si="203"/>
        <v>-9.0150250417362129E-3</v>
      </c>
      <c r="K3679" s="8">
        <f t="shared" si="201"/>
        <v>-4.8642877935031505E-3</v>
      </c>
      <c r="L3679" s="8">
        <f t="shared" si="204"/>
        <v>3.773884540225628E-4</v>
      </c>
    </row>
    <row r="3680" spans="1:12" x14ac:dyDescent="0.25">
      <c r="A3680" s="1">
        <v>44593</v>
      </c>
      <c r="B3680" s="9">
        <v>1807.2</v>
      </c>
      <c r="C3680" s="2">
        <v>74.17</v>
      </c>
      <c r="D3680" s="2">
        <v>59.79</v>
      </c>
      <c r="E3680" s="2">
        <v>159.779999</v>
      </c>
      <c r="F3680" s="3">
        <v>7.8140000000000001E-2</v>
      </c>
      <c r="G3680" s="4">
        <f t="shared" si="202"/>
        <v>2.1697103147477748E-6</v>
      </c>
      <c r="H3680" s="8">
        <f t="shared" si="203"/>
        <v>2.7743868605038286E-3</v>
      </c>
      <c r="I3680" s="8">
        <f t="shared" si="203"/>
        <v>-1.0142799946616909E-2</v>
      </c>
      <c r="J3680" s="8">
        <f t="shared" si="203"/>
        <v>7.2439353099730411E-3</v>
      </c>
      <c r="K3680" s="8">
        <f t="shared" si="201"/>
        <v>-1.1384705215465359E-2</v>
      </c>
      <c r="L3680" s="8">
        <f t="shared" si="204"/>
        <v>-3.9823931341978229E-3</v>
      </c>
    </row>
    <row r="3681" spans="1:12" x14ac:dyDescent="0.25">
      <c r="A3681" s="5">
        <v>44594</v>
      </c>
      <c r="B3681" s="10">
        <v>1816.1</v>
      </c>
      <c r="C3681" s="6">
        <v>75.12</v>
      </c>
      <c r="D3681" s="6">
        <v>59.88</v>
      </c>
      <c r="E3681" s="6">
        <v>159.69000199999999</v>
      </c>
      <c r="F3681" s="7">
        <v>7.843E-2</v>
      </c>
      <c r="G3681" s="4">
        <f t="shared" si="202"/>
        <v>2.1777595864413968E-6</v>
      </c>
      <c r="H3681" s="8">
        <f t="shared" si="203"/>
        <v>4.924745462593993E-3</v>
      </c>
      <c r="I3681" s="8">
        <f t="shared" si="203"/>
        <v>1.2808413105029025E-2</v>
      </c>
      <c r="J3681" s="8">
        <f t="shared" si="203"/>
        <v>1.5052684395384414E-3</v>
      </c>
      <c r="K3681" s="8">
        <f t="shared" si="201"/>
        <v>-5.6325573014937231E-4</v>
      </c>
      <c r="L3681" s="8">
        <f t="shared" si="204"/>
        <v>2.5161408222253269E-3</v>
      </c>
    </row>
    <row r="3682" spans="1:12" x14ac:dyDescent="0.25">
      <c r="A3682" s="1">
        <v>44595</v>
      </c>
      <c r="B3682" s="9">
        <v>1810.1</v>
      </c>
      <c r="C3682" s="2">
        <v>75.28</v>
      </c>
      <c r="D3682" s="2">
        <v>59.39</v>
      </c>
      <c r="E3682" s="2">
        <v>159.220001</v>
      </c>
      <c r="F3682" s="3">
        <v>7.4709999999999999E-2</v>
      </c>
      <c r="G3682" s="4">
        <f t="shared" si="202"/>
        <v>2.0745050954840139E-6</v>
      </c>
      <c r="H3682" s="8">
        <f t="shared" si="203"/>
        <v>-3.3037828313418867E-3</v>
      </c>
      <c r="I3682" s="8">
        <f t="shared" si="203"/>
        <v>2.1299254526091133E-3</v>
      </c>
      <c r="J3682" s="8">
        <f t="shared" si="203"/>
        <v>-8.1830327321309616E-3</v>
      </c>
      <c r="K3682" s="8">
        <f t="shared" si="201"/>
        <v>-2.9432086800274221E-3</v>
      </c>
      <c r="L3682" s="8">
        <f t="shared" si="204"/>
        <v>-3.5037565170716123E-3</v>
      </c>
    </row>
    <row r="3683" spans="1:12" x14ac:dyDescent="0.25">
      <c r="A3683" s="5">
        <v>44596</v>
      </c>
      <c r="B3683" s="10">
        <v>1814</v>
      </c>
      <c r="C3683" s="6">
        <v>75.959999999999994</v>
      </c>
      <c r="D3683" s="6">
        <v>60.3</v>
      </c>
      <c r="E3683" s="6">
        <v>170.33000200000001</v>
      </c>
      <c r="F3683" s="7">
        <v>7.671E-2</v>
      </c>
      <c r="G3683" s="4">
        <f t="shared" si="202"/>
        <v>2.1300187384998281E-6</v>
      </c>
      <c r="H3683" s="8">
        <f t="shared" si="203"/>
        <v>2.1545770951881616E-3</v>
      </c>
      <c r="I3683" s="8">
        <f t="shared" si="203"/>
        <v>9.0329436769393274E-3</v>
      </c>
      <c r="J3683" s="8">
        <f t="shared" si="203"/>
        <v>1.5322444856036312E-2</v>
      </c>
      <c r="K3683" s="8">
        <f t="shared" si="201"/>
        <v>6.9777671964717625E-2</v>
      </c>
      <c r="L3683" s="8">
        <f t="shared" si="204"/>
        <v>3.5636715692595605E-2</v>
      </c>
    </row>
    <row r="3684" spans="1:12" x14ac:dyDescent="0.25">
      <c r="A3684" s="1">
        <v>44599</v>
      </c>
      <c r="B3684" s="9">
        <v>1827.9</v>
      </c>
      <c r="C3684" s="2">
        <v>80.83</v>
      </c>
      <c r="D3684" s="2">
        <v>60.91</v>
      </c>
      <c r="E3684" s="2">
        <v>174.779999</v>
      </c>
      <c r="F3684" s="3">
        <v>7.886E-2</v>
      </c>
      <c r="G3684" s="4">
        <f t="shared" si="202"/>
        <v>2.18969467069563E-6</v>
      </c>
      <c r="H3684" s="8">
        <f t="shared" si="203"/>
        <v>7.6626240352811971E-3</v>
      </c>
      <c r="I3684" s="8">
        <f t="shared" si="203"/>
        <v>6.4112690889942134E-2</v>
      </c>
      <c r="J3684" s="8">
        <f t="shared" si="203"/>
        <v>1.0116086235489211E-2</v>
      </c>
      <c r="K3684" s="8">
        <f t="shared" si="201"/>
        <v>2.6125737965998475E-2</v>
      </c>
      <c r="L3684" s="8">
        <f t="shared" si="204"/>
        <v>2.1147845058888143E-2</v>
      </c>
    </row>
    <row r="3685" spans="1:12" x14ac:dyDescent="0.25">
      <c r="A3685" s="5">
        <v>44600</v>
      </c>
      <c r="B3685" s="10">
        <v>1834.5</v>
      </c>
      <c r="C3685" s="6">
        <v>80.62</v>
      </c>
      <c r="D3685" s="6">
        <v>60.62</v>
      </c>
      <c r="E3685" s="6">
        <v>174.61000100000001</v>
      </c>
      <c r="F3685" s="7">
        <v>7.8140000000000001E-2</v>
      </c>
      <c r="G3685" s="4">
        <f t="shared" si="202"/>
        <v>2.1697103147477748E-6</v>
      </c>
      <c r="H3685" s="8">
        <f t="shared" si="203"/>
        <v>3.6107008042014928E-3</v>
      </c>
      <c r="I3685" s="8">
        <f t="shared" si="203"/>
        <v>-2.5980452802176635E-3</v>
      </c>
      <c r="J3685" s="8">
        <f t="shared" si="203"/>
        <v>-4.7611229683138922E-3</v>
      </c>
      <c r="K3685" s="8">
        <f t="shared" si="201"/>
        <v>-9.7263989571250967E-4</v>
      </c>
      <c r="L3685" s="8">
        <f t="shared" si="204"/>
        <v>-3.8541210012418934E-4</v>
      </c>
    </row>
    <row r="3686" spans="1:12" x14ac:dyDescent="0.25">
      <c r="A3686" s="1">
        <v>44601</v>
      </c>
      <c r="B3686" s="9">
        <v>1843.3</v>
      </c>
      <c r="C3686" s="2">
        <v>79.680000000000007</v>
      </c>
      <c r="D3686" s="2">
        <v>60.94</v>
      </c>
      <c r="E3686" s="2">
        <v>175.83999600000001</v>
      </c>
      <c r="F3686" s="3">
        <v>7.7429999999999999E-2</v>
      </c>
      <c r="G3686" s="4">
        <f t="shared" si="202"/>
        <v>2.1500033791088669E-6</v>
      </c>
      <c r="H3686" s="8">
        <f t="shared" si="203"/>
        <v>4.7969473971109042E-3</v>
      </c>
      <c r="I3686" s="8">
        <f t="shared" si="203"/>
        <v>-1.1659637806995754E-2</v>
      </c>
      <c r="J3686" s="8">
        <f t="shared" si="203"/>
        <v>5.2787858792477781E-3</v>
      </c>
      <c r="K3686" s="8">
        <f t="shared" si="201"/>
        <v>7.0442414120368869E-3</v>
      </c>
      <c r="L3686" s="8">
        <f t="shared" si="204"/>
        <v>4.5306761133835543E-3</v>
      </c>
    </row>
    <row r="3687" spans="1:12" x14ac:dyDescent="0.25">
      <c r="A3687" s="5">
        <v>44602</v>
      </c>
      <c r="B3687" s="10">
        <v>1844.8</v>
      </c>
      <c r="C3687" s="6">
        <v>81.41</v>
      </c>
      <c r="D3687" s="6">
        <v>61.49</v>
      </c>
      <c r="E3687" s="6">
        <v>172.89999399999999</v>
      </c>
      <c r="F3687" s="7">
        <v>7.8140000000000001E-2</v>
      </c>
      <c r="G3687" s="4">
        <f t="shared" si="202"/>
        <v>2.1697103147477748E-6</v>
      </c>
      <c r="H3687" s="8">
        <f t="shared" si="203"/>
        <v>8.1375793413985794E-4</v>
      </c>
      <c r="I3687" s="8">
        <f t="shared" si="203"/>
        <v>2.1711847389558104E-2</v>
      </c>
      <c r="J3687" s="8">
        <f t="shared" si="203"/>
        <v>9.0252707581228147E-3</v>
      </c>
      <c r="K3687" s="8">
        <f t="shared" si="201"/>
        <v>-1.6719756977246637E-2</v>
      </c>
      <c r="L3687" s="8">
        <f t="shared" si="204"/>
        <v>-4.0406046362934421E-3</v>
      </c>
    </row>
    <row r="3688" spans="1:12" x14ac:dyDescent="0.25">
      <c r="A3688" s="1">
        <v>44603</v>
      </c>
      <c r="B3688" s="9">
        <v>1849.9</v>
      </c>
      <c r="C3688" s="2">
        <v>82.39</v>
      </c>
      <c r="D3688" s="2">
        <v>61.38</v>
      </c>
      <c r="E3688" s="2">
        <v>172.38999899999999</v>
      </c>
      <c r="F3688" s="3">
        <v>7.6999999999999999E-2</v>
      </c>
      <c r="G3688" s="4">
        <f t="shared" si="202"/>
        <v>2.1380681247684663E-6</v>
      </c>
      <c r="H3688" s="8">
        <f t="shared" si="203"/>
        <v>2.7645273200347662E-3</v>
      </c>
      <c r="I3688" s="8">
        <f t="shared" si="203"/>
        <v>1.2037833190025845E-2</v>
      </c>
      <c r="J3688" s="8">
        <f t="shared" si="203"/>
        <v>-1.7889087656529424E-3</v>
      </c>
      <c r="K3688" s="8">
        <f t="shared" si="201"/>
        <v>-2.9496530809596418E-3</v>
      </c>
      <c r="L3688" s="8">
        <f t="shared" si="204"/>
        <v>1.7921085860456631E-4</v>
      </c>
    </row>
    <row r="3689" spans="1:12" x14ac:dyDescent="0.25">
      <c r="A3689" s="5">
        <v>44606</v>
      </c>
      <c r="B3689" s="10">
        <v>1877.1</v>
      </c>
      <c r="C3689" s="6">
        <v>80.260000000000005</v>
      </c>
      <c r="D3689" s="6">
        <v>61.83</v>
      </c>
      <c r="E3689" s="6">
        <v>171.66000399999999</v>
      </c>
      <c r="F3689" s="7">
        <v>7.7429999999999999E-2</v>
      </c>
      <c r="G3689" s="4">
        <f t="shared" si="202"/>
        <v>2.1500033791088669E-6</v>
      </c>
      <c r="H3689" s="8">
        <f t="shared" si="203"/>
        <v>1.4703497486350515E-2</v>
      </c>
      <c r="I3689" s="8">
        <f t="shared" si="203"/>
        <v>-2.5852652020876266E-2</v>
      </c>
      <c r="J3689" s="8">
        <f t="shared" si="203"/>
        <v>7.3313782991201648E-3</v>
      </c>
      <c r="K3689" s="8">
        <f t="shared" si="201"/>
        <v>-4.2345553932046981E-3</v>
      </c>
      <c r="L3689" s="8">
        <f t="shared" si="204"/>
        <v>1.5014091857913495E-3</v>
      </c>
    </row>
    <row r="3690" spans="1:12" x14ac:dyDescent="0.25">
      <c r="A3690" s="1">
        <v>44607</v>
      </c>
      <c r="B3690" s="9">
        <v>1863.7</v>
      </c>
      <c r="C3690" s="2">
        <v>79</v>
      </c>
      <c r="D3690" s="2">
        <v>62.17</v>
      </c>
      <c r="E3690" s="2">
        <v>174.83000200000001</v>
      </c>
      <c r="F3690" s="3">
        <v>7.8140000000000001E-2</v>
      </c>
      <c r="G3690" s="4">
        <f t="shared" si="202"/>
        <v>2.1697103147477748E-6</v>
      </c>
      <c r="H3690" s="8">
        <f t="shared" si="203"/>
        <v>-7.1386713547492752E-3</v>
      </c>
      <c r="I3690" s="8">
        <f t="shared" si="203"/>
        <v>-1.5698978320458572E-2</v>
      </c>
      <c r="J3690" s="8">
        <f t="shared" si="203"/>
        <v>5.4989487303898337E-3</v>
      </c>
      <c r="K3690" s="8">
        <f t="shared" si="201"/>
        <v>1.8466724491046971E-2</v>
      </c>
      <c r="L3690" s="8">
        <f t="shared" si="204"/>
        <v>5.8900294645067661E-3</v>
      </c>
    </row>
    <row r="3691" spans="1:12" x14ac:dyDescent="0.25">
      <c r="A3691" s="5">
        <v>44608</v>
      </c>
      <c r="B3691" s="10">
        <v>1878.9</v>
      </c>
      <c r="C3691" s="6">
        <v>78.239999999999995</v>
      </c>
      <c r="D3691" s="6">
        <v>60.36</v>
      </c>
      <c r="E3691" s="6">
        <v>176.279999</v>
      </c>
      <c r="F3691" s="7">
        <v>7.843E-2</v>
      </c>
      <c r="G3691" s="4">
        <f t="shared" si="202"/>
        <v>2.1777595864413968E-6</v>
      </c>
      <c r="H3691" s="8">
        <f t="shared" si="203"/>
        <v>8.155819069592769E-3</v>
      </c>
      <c r="I3691" s="8">
        <f t="shared" si="203"/>
        <v>-9.6202531645570265E-3</v>
      </c>
      <c r="J3691" s="8">
        <f t="shared" si="203"/>
        <v>-2.9113720443944061E-2</v>
      </c>
      <c r="K3691" s="8">
        <f t="shared" si="201"/>
        <v>8.2937538375135178E-3</v>
      </c>
      <c r="L3691" s="8">
        <f t="shared" si="204"/>
        <v>5.1457823566239446E-4</v>
      </c>
    </row>
    <row r="3692" spans="1:12" x14ac:dyDescent="0.25">
      <c r="A3692" s="1">
        <v>44609</v>
      </c>
      <c r="B3692" s="9">
        <v>1909.3</v>
      </c>
      <c r="C3692" s="2">
        <v>80.209999999999994</v>
      </c>
      <c r="D3692" s="2">
        <v>61.77</v>
      </c>
      <c r="E3692" s="2">
        <v>172.11999499999999</v>
      </c>
      <c r="F3692" s="3">
        <v>7.6999999999999999E-2</v>
      </c>
      <c r="G3692" s="4">
        <f t="shared" si="202"/>
        <v>2.1380681247684663E-6</v>
      </c>
      <c r="H3692" s="8">
        <f t="shared" si="203"/>
        <v>1.6179679599765746E-2</v>
      </c>
      <c r="I3692" s="8">
        <f t="shared" si="203"/>
        <v>2.5178936605316962E-2</v>
      </c>
      <c r="J3692" s="8">
        <f t="shared" si="203"/>
        <v>2.3359840954274416E-2</v>
      </c>
      <c r="K3692" s="8">
        <f t="shared" si="201"/>
        <v>-2.3598842884041626E-2</v>
      </c>
      <c r="L3692" s="8">
        <f t="shared" si="204"/>
        <v>6.1914285865140306E-5</v>
      </c>
    </row>
    <row r="3693" spans="1:12" x14ac:dyDescent="0.25">
      <c r="A3693" s="5">
        <v>44610</v>
      </c>
      <c r="B3693" s="10">
        <v>1907.1</v>
      </c>
      <c r="C3693" s="6">
        <v>78.98</v>
      </c>
      <c r="D3693" s="6">
        <v>60.16</v>
      </c>
      <c r="E3693" s="6">
        <v>168.63999899999999</v>
      </c>
      <c r="F3693" s="7">
        <v>7.714E-2</v>
      </c>
      <c r="G3693" s="4">
        <f t="shared" si="202"/>
        <v>2.1419540272571425E-6</v>
      </c>
      <c r="H3693" s="8">
        <f t="shared" si="203"/>
        <v>-1.1522547530508802E-3</v>
      </c>
      <c r="I3693" s="8">
        <f t="shared" si="203"/>
        <v>-1.5334746290986035E-2</v>
      </c>
      <c r="J3693" s="8">
        <f t="shared" si="203"/>
        <v>-2.6064432572446276E-2</v>
      </c>
      <c r="K3693" s="8">
        <f t="shared" si="201"/>
        <v>-2.0218429590356427E-2</v>
      </c>
      <c r="L3693" s="8">
        <f t="shared" si="204"/>
        <v>-1.5151694194162452E-2</v>
      </c>
    </row>
    <row r="3694" spans="1:12" x14ac:dyDescent="0.25">
      <c r="A3694" s="1">
        <v>44612</v>
      </c>
      <c r="B3694" s="9">
        <v>1908</v>
      </c>
      <c r="C3694" s="2">
        <v>77.989999999999995</v>
      </c>
      <c r="D3694" s="2">
        <v>60.96</v>
      </c>
      <c r="E3694" s="2">
        <v>168.88000500000001</v>
      </c>
      <c r="F3694" s="3">
        <v>7.6999999999999999E-2</v>
      </c>
      <c r="G3694" s="4">
        <f t="shared" si="202"/>
        <v>2.1380681247684663E-6</v>
      </c>
      <c r="H3694" s="8">
        <f t="shared" si="203"/>
        <v>4.7192071731953805E-4</v>
      </c>
      <c r="I3694" s="8">
        <f t="shared" si="203"/>
        <v>-1.2534818941504293E-2</v>
      </c>
      <c r="J3694" s="8">
        <f t="shared" si="203"/>
        <v>1.3297872340425603E-2</v>
      </c>
      <c r="K3694" s="8">
        <f t="shared" si="201"/>
        <v>1.4231854923102934E-3</v>
      </c>
      <c r="L3694" s="8">
        <f t="shared" si="204"/>
        <v>1.9661283310148203E-3</v>
      </c>
    </row>
    <row r="3695" spans="1:12" x14ac:dyDescent="0.25">
      <c r="A3695" s="5">
        <v>44613</v>
      </c>
      <c r="B3695" s="10">
        <v>1912.05</v>
      </c>
      <c r="C3695" s="6">
        <v>78.349999999999994</v>
      </c>
      <c r="D3695" s="6">
        <v>60.86</v>
      </c>
      <c r="E3695" s="6">
        <v>172.78999300000001</v>
      </c>
      <c r="F3695" s="7">
        <v>7.7710000000000001E-2</v>
      </c>
      <c r="G3695" s="4">
        <f t="shared" si="202"/>
        <v>2.1577751450063687E-6</v>
      </c>
      <c r="H3695" s="8">
        <f t="shared" si="203"/>
        <v>2.1226415094339384E-3</v>
      </c>
      <c r="I3695" s="8">
        <f t="shared" si="203"/>
        <v>4.6159764072316893E-3</v>
      </c>
      <c r="J3695" s="8">
        <f t="shared" si="203"/>
        <v>-1.6404199475065851E-3</v>
      </c>
      <c r="K3695" s="8">
        <f t="shared" si="201"/>
        <v>2.3152462602070614E-2</v>
      </c>
      <c r="L3695" s="8">
        <f t="shared" si="204"/>
        <v>1.1251642166413696E-2</v>
      </c>
    </row>
    <row r="3696" spans="1:12" x14ac:dyDescent="0.25">
      <c r="A3696" s="1">
        <v>44614</v>
      </c>
      <c r="B3696" s="9">
        <v>1914.7</v>
      </c>
      <c r="C3696" s="2">
        <v>78.23</v>
      </c>
      <c r="D3696" s="2">
        <v>60.55</v>
      </c>
      <c r="E3696" s="2">
        <v>172.550003</v>
      </c>
      <c r="F3696" s="3">
        <v>7.757E-2</v>
      </c>
      <c r="G3696" s="4">
        <f t="shared" si="202"/>
        <v>2.153889264722153E-6</v>
      </c>
      <c r="H3696" s="8">
        <f t="shared" si="203"/>
        <v>1.3859470202139542E-3</v>
      </c>
      <c r="I3696" s="8">
        <f t="shared" si="203"/>
        <v>-1.5315890236118743E-3</v>
      </c>
      <c r="J3696" s="8">
        <f t="shared" si="203"/>
        <v>-5.0936575747617856E-3</v>
      </c>
      <c r="K3696" s="8">
        <f t="shared" si="201"/>
        <v>-1.3889114516024426E-3</v>
      </c>
      <c r="L3696" s="8">
        <f t="shared" si="204"/>
        <v>-1.1992449154241691E-3</v>
      </c>
    </row>
    <row r="3697" spans="1:12" x14ac:dyDescent="0.25">
      <c r="A3697" s="5">
        <v>44615</v>
      </c>
      <c r="B3697" s="10">
        <v>1917.7</v>
      </c>
      <c r="C3697" s="6">
        <v>77.36</v>
      </c>
      <c r="D3697" s="6">
        <v>62.12</v>
      </c>
      <c r="E3697" s="6">
        <v>168.88000500000001</v>
      </c>
      <c r="F3697" s="7">
        <v>7.843E-2</v>
      </c>
      <c r="G3697" s="4">
        <f t="shared" si="202"/>
        <v>2.1777595864413968E-6</v>
      </c>
      <c r="H3697" s="8">
        <f t="shared" si="203"/>
        <v>1.5668250900924426E-3</v>
      </c>
      <c r="I3697" s="8">
        <f t="shared" si="203"/>
        <v>-1.1121053304358999E-2</v>
      </c>
      <c r="J3697" s="8">
        <f t="shared" si="203"/>
        <v>2.5928984310487208E-2</v>
      </c>
      <c r="K3697" s="8">
        <f t="shared" si="201"/>
        <v>-2.126918537347109E-2</v>
      </c>
      <c r="L3697" s="8">
        <f t="shared" si="204"/>
        <v>-5.7878702267129432E-3</v>
      </c>
    </row>
    <row r="3698" spans="1:12" x14ac:dyDescent="0.25">
      <c r="A3698" s="1">
        <v>44616</v>
      </c>
      <c r="B3698" s="9">
        <v>1933</v>
      </c>
      <c r="C3698" s="2">
        <v>76.459999999999994</v>
      </c>
      <c r="D3698" s="2">
        <v>62.43</v>
      </c>
      <c r="E3698" s="2">
        <v>167.300003</v>
      </c>
      <c r="F3698" s="3">
        <v>7.671E-2</v>
      </c>
      <c r="G3698" s="4">
        <f t="shared" si="202"/>
        <v>2.1300187384998281E-6</v>
      </c>
      <c r="H3698" s="8">
        <f t="shared" si="203"/>
        <v>7.9783073473431478E-3</v>
      </c>
      <c r="I3698" s="8">
        <f t="shared" si="203"/>
        <v>-1.1633919338159328E-2</v>
      </c>
      <c r="J3698" s="8">
        <f t="shared" si="203"/>
        <v>4.9903412749517434E-3</v>
      </c>
      <c r="K3698" s="8">
        <f t="shared" si="201"/>
        <v>-9.3557671318165066E-3</v>
      </c>
      <c r="L3698" s="8">
        <f t="shared" si="204"/>
        <v>-2.022635076166034E-3</v>
      </c>
    </row>
    <row r="3699" spans="1:12" x14ac:dyDescent="0.25">
      <c r="A3699" s="5">
        <v>44617</v>
      </c>
      <c r="B3699" s="10">
        <v>1894.2</v>
      </c>
      <c r="C3699" s="6">
        <v>76.77</v>
      </c>
      <c r="D3699" s="6">
        <v>62.24</v>
      </c>
      <c r="E3699" s="6">
        <v>164.320007</v>
      </c>
      <c r="F3699" s="7">
        <v>7.4139999999999998E-2</v>
      </c>
      <c r="G3699" s="4">
        <f t="shared" si="202"/>
        <v>2.0586835045577345E-6</v>
      </c>
      <c r="H3699" s="8">
        <f t="shared" si="203"/>
        <v>-2.0072426280393147E-2</v>
      </c>
      <c r="I3699" s="8">
        <f t="shared" si="203"/>
        <v>4.0544075333508013E-3</v>
      </c>
      <c r="J3699" s="8">
        <f t="shared" si="203"/>
        <v>-3.0434086176517336E-3</v>
      </c>
      <c r="K3699" s="8">
        <f t="shared" si="201"/>
        <v>-1.7812288981250046E-2</v>
      </c>
      <c r="L3699" s="8">
        <f t="shared" si="204"/>
        <v>-1.4196159248016255E-2</v>
      </c>
    </row>
    <row r="3700" spans="1:12" x14ac:dyDescent="0.25">
      <c r="A3700" s="1">
        <v>44620</v>
      </c>
      <c r="B3700" s="9">
        <v>1907.4</v>
      </c>
      <c r="C3700" s="2">
        <v>75.8</v>
      </c>
      <c r="D3700" s="2">
        <v>59.97</v>
      </c>
      <c r="E3700" s="2">
        <v>160.070007</v>
      </c>
      <c r="F3700" s="3">
        <v>7.3709999999999998E-2</v>
      </c>
      <c r="G3700" s="4">
        <f t="shared" si="202"/>
        <v>2.0467478589747401E-6</v>
      </c>
      <c r="H3700" s="8">
        <f t="shared" si="203"/>
        <v>6.9686411149826018E-3</v>
      </c>
      <c r="I3700" s="8">
        <f t="shared" si="203"/>
        <v>-1.2635143936433488E-2</v>
      </c>
      <c r="J3700" s="8">
        <f t="shared" si="203"/>
        <v>-3.6471722365038609E-2</v>
      </c>
      <c r="K3700" s="8">
        <f t="shared" si="201"/>
        <v>-2.5864166376283079E-2</v>
      </c>
      <c r="L3700" s="8">
        <f t="shared" si="204"/>
        <v>-1.6828905687784463E-2</v>
      </c>
    </row>
    <row r="3701" spans="1:12" x14ac:dyDescent="0.25">
      <c r="A3701" s="5">
        <v>44621</v>
      </c>
      <c r="B3701" s="10">
        <v>1950.4</v>
      </c>
      <c r="C3701" s="6">
        <v>77.84</v>
      </c>
      <c r="D3701" s="6">
        <v>60.94</v>
      </c>
      <c r="E3701" s="6">
        <v>162.740005</v>
      </c>
      <c r="F3701" s="7">
        <v>7.6289999999999997E-2</v>
      </c>
      <c r="G3701" s="4">
        <f t="shared" si="202"/>
        <v>2.118360965086552E-6</v>
      </c>
      <c r="H3701" s="8">
        <f t="shared" si="203"/>
        <v>2.2543776869036383E-2</v>
      </c>
      <c r="I3701" s="8">
        <f t="shared" si="203"/>
        <v>2.6912928759894542E-2</v>
      </c>
      <c r="J3701" s="8">
        <f t="shared" si="203"/>
        <v>1.6174754043688493E-2</v>
      </c>
      <c r="K3701" s="8">
        <f t="shared" si="201"/>
        <v>1.6680189187472157E-2</v>
      </c>
      <c r="L3701" s="8">
        <f t="shared" si="204"/>
        <v>1.9179781968725704E-2</v>
      </c>
    </row>
    <row r="3702" spans="1:12" x14ac:dyDescent="0.25">
      <c r="A3702" s="1">
        <v>44622</v>
      </c>
      <c r="B3702" s="9">
        <v>1929</v>
      </c>
      <c r="C3702" s="2">
        <v>78.42</v>
      </c>
      <c r="D3702" s="2">
        <v>61.65</v>
      </c>
      <c r="E3702" s="2">
        <v>164.85000600000001</v>
      </c>
      <c r="F3702" s="3">
        <v>7.5569999999999998E-2</v>
      </c>
      <c r="G3702" s="4">
        <f t="shared" si="202"/>
        <v>2.0983760975479271E-6</v>
      </c>
      <c r="H3702" s="8">
        <f t="shared" si="203"/>
        <v>-1.0972108285479948E-2</v>
      </c>
      <c r="I3702" s="8">
        <f t="shared" si="203"/>
        <v>7.4511819116135436E-3</v>
      </c>
      <c r="J3702" s="8">
        <f t="shared" si="203"/>
        <v>1.1650804069576647E-2</v>
      </c>
      <c r="K3702" s="8">
        <f t="shared" si="201"/>
        <v>1.296547213452532E-2</v>
      </c>
      <c r="L3702" s="8">
        <f t="shared" si="204"/>
        <v>5.209529487588271E-3</v>
      </c>
    </row>
    <row r="3703" spans="1:12" x14ac:dyDescent="0.25">
      <c r="A3703" s="5">
        <v>44623</v>
      </c>
      <c r="B3703" s="10">
        <v>1942.9</v>
      </c>
      <c r="C3703" s="6">
        <v>79.17</v>
      </c>
      <c r="D3703" s="6">
        <v>62.14</v>
      </c>
      <c r="E3703" s="6">
        <v>165.11999499999999</v>
      </c>
      <c r="F3703" s="7">
        <v>7.5569999999999998E-2</v>
      </c>
      <c r="G3703" s="4">
        <f t="shared" si="202"/>
        <v>2.0983760975479271E-6</v>
      </c>
      <c r="H3703" s="8">
        <f t="shared" si="203"/>
        <v>7.2058061171591968E-3</v>
      </c>
      <c r="I3703" s="8">
        <f t="shared" si="203"/>
        <v>9.5638867635807184E-3</v>
      </c>
      <c r="J3703" s="8">
        <f t="shared" si="203"/>
        <v>7.9480940794809732E-3</v>
      </c>
      <c r="K3703" s="8">
        <f t="shared" si="201"/>
        <v>1.6377858063285793E-3</v>
      </c>
      <c r="L3703" s="8">
        <f t="shared" si="204"/>
        <v>4.9970780405431134E-3</v>
      </c>
    </row>
    <row r="3704" spans="1:12" x14ac:dyDescent="0.25">
      <c r="A3704" s="1">
        <v>44624</v>
      </c>
      <c r="B3704" s="9">
        <v>1973.6</v>
      </c>
      <c r="C3704" s="2">
        <v>80.53</v>
      </c>
      <c r="D3704" s="2">
        <v>62.23</v>
      </c>
      <c r="E3704" s="2">
        <v>163.199997</v>
      </c>
      <c r="F3704" s="3">
        <v>7.6569999999999999E-2</v>
      </c>
      <c r="G3704" s="4">
        <f t="shared" si="202"/>
        <v>2.1261328193578066E-6</v>
      </c>
      <c r="H3704" s="8">
        <f t="shared" si="203"/>
        <v>1.5801122034072683E-2</v>
      </c>
      <c r="I3704" s="8">
        <f t="shared" si="203"/>
        <v>1.7178224074775792E-2</v>
      </c>
      <c r="J3704" s="8">
        <f t="shared" si="203"/>
        <v>1.4483424525264935E-3</v>
      </c>
      <c r="K3704" s="8">
        <f t="shared" si="201"/>
        <v>-1.1627895216445427E-2</v>
      </c>
      <c r="L3704" s="8">
        <f t="shared" si="204"/>
        <v>1.0608237071641985E-3</v>
      </c>
    </row>
    <row r="3705" spans="1:12" x14ac:dyDescent="0.25">
      <c r="A3705" s="5">
        <v>44627</v>
      </c>
      <c r="B3705" s="10">
        <v>2002.6</v>
      </c>
      <c r="C3705" s="6">
        <v>81.040000000000006</v>
      </c>
      <c r="D3705" s="6">
        <v>62.61</v>
      </c>
      <c r="E3705" s="6">
        <v>166.55999800000001</v>
      </c>
      <c r="F3705" s="7">
        <v>7.7429999999999999E-2</v>
      </c>
      <c r="G3705" s="4">
        <f t="shared" si="202"/>
        <v>2.1500033791088669E-6</v>
      </c>
      <c r="H3705" s="8">
        <f t="shared" si="203"/>
        <v>1.4693960275638428E-2</v>
      </c>
      <c r="I3705" s="8">
        <f t="shared" si="203"/>
        <v>6.3330435862412162E-3</v>
      </c>
      <c r="J3705" s="8">
        <f t="shared" si="203"/>
        <v>6.1063795596979359E-3</v>
      </c>
      <c r="K3705" s="8">
        <f t="shared" si="201"/>
        <v>2.0588241800029022E-2</v>
      </c>
      <c r="L3705" s="8">
        <f t="shared" si="204"/>
        <v>1.5241318124213348E-2</v>
      </c>
    </row>
    <row r="3706" spans="1:12" x14ac:dyDescent="0.25">
      <c r="A3706" s="1">
        <v>44628</v>
      </c>
      <c r="B3706" s="9">
        <v>2049.9</v>
      </c>
      <c r="C3706" s="2">
        <v>84.09</v>
      </c>
      <c r="D3706" s="2">
        <v>61.46</v>
      </c>
      <c r="E3706" s="2">
        <v>166.229996</v>
      </c>
      <c r="F3706" s="3">
        <v>7.7429999999999999E-2</v>
      </c>
      <c r="G3706" s="4">
        <f t="shared" si="202"/>
        <v>2.1500033791088669E-6</v>
      </c>
      <c r="H3706" s="8">
        <f t="shared" si="203"/>
        <v>2.36192949166085E-2</v>
      </c>
      <c r="I3706" s="8">
        <f t="shared" si="203"/>
        <v>3.7635735439289199E-2</v>
      </c>
      <c r="J3706" s="8">
        <f t="shared" si="203"/>
        <v>-1.8367672895703541E-2</v>
      </c>
      <c r="K3706" s="8">
        <f t="shared" si="201"/>
        <v>-1.9812800430029269E-3</v>
      </c>
      <c r="L3706" s="8">
        <f t="shared" si="204"/>
        <v>6.1425329007309456E-3</v>
      </c>
    </row>
    <row r="3707" spans="1:12" x14ac:dyDescent="0.25">
      <c r="A3707" s="5">
        <v>44629</v>
      </c>
      <c r="B3707" s="10">
        <v>1994.9</v>
      </c>
      <c r="C3707" s="6">
        <v>87.12</v>
      </c>
      <c r="D3707" s="6">
        <v>62.01</v>
      </c>
      <c r="E3707" s="6">
        <v>163.16999799999999</v>
      </c>
      <c r="F3707" s="7">
        <v>7.714E-2</v>
      </c>
      <c r="G3707" s="4">
        <f t="shared" si="202"/>
        <v>2.1419540272571425E-6</v>
      </c>
      <c r="H3707" s="8">
        <f t="shared" si="203"/>
        <v>-2.6830577101322015E-2</v>
      </c>
      <c r="I3707" s="8">
        <f t="shared" si="203"/>
        <v>3.6032821976453813E-2</v>
      </c>
      <c r="J3707" s="8">
        <f t="shared" si="203"/>
        <v>8.9489098600715449E-3</v>
      </c>
      <c r="K3707" s="8">
        <f t="shared" si="201"/>
        <v>-1.8408217972886238E-2</v>
      </c>
      <c r="L3707" s="8">
        <f t="shared" si="204"/>
        <v>-1.1804408220121378E-2</v>
      </c>
    </row>
    <row r="3708" spans="1:12" x14ac:dyDescent="0.25">
      <c r="A3708" s="1">
        <v>44630</v>
      </c>
      <c r="B3708" s="9">
        <v>2008.2</v>
      </c>
      <c r="C3708" s="2">
        <v>87.78</v>
      </c>
      <c r="D3708" s="2">
        <v>61.45</v>
      </c>
      <c r="E3708" s="2">
        <v>159.300003</v>
      </c>
      <c r="F3708" s="3">
        <v>7.714E-2</v>
      </c>
      <c r="G3708" s="4">
        <f t="shared" si="202"/>
        <v>2.1419540272571425E-6</v>
      </c>
      <c r="H3708" s="8">
        <f t="shared" si="203"/>
        <v>6.6670008521730181E-3</v>
      </c>
      <c r="I3708" s="8">
        <f t="shared" si="203"/>
        <v>7.5757575757575361E-3</v>
      </c>
      <c r="J3708" s="8">
        <f t="shared" si="203"/>
        <v>-9.0308014836315946E-3</v>
      </c>
      <c r="K3708" s="8">
        <f t="shared" si="201"/>
        <v>-2.371756479398859E-2</v>
      </c>
      <c r="L3708" s="8">
        <f t="shared" si="204"/>
        <v>-9.6791766027026025E-3</v>
      </c>
    </row>
    <row r="3709" spans="1:12" x14ac:dyDescent="0.25">
      <c r="A3709" s="5">
        <v>44631</v>
      </c>
      <c r="B3709" s="10">
        <v>1993.1</v>
      </c>
      <c r="C3709" s="6">
        <v>82.79</v>
      </c>
      <c r="D3709" s="6">
        <v>59.82</v>
      </c>
      <c r="E3709" s="6">
        <v>157.44000199999999</v>
      </c>
      <c r="F3709" s="7">
        <v>7.6999999999999999E-2</v>
      </c>
      <c r="G3709" s="4">
        <f t="shared" si="202"/>
        <v>2.1380681247684663E-6</v>
      </c>
      <c r="H3709" s="8">
        <f t="shared" si="203"/>
        <v>-7.5191713972712557E-3</v>
      </c>
      <c r="I3709" s="8">
        <f t="shared" si="203"/>
        <v>-5.6846662109819944E-2</v>
      </c>
      <c r="J3709" s="8">
        <f t="shared" si="203"/>
        <v>-2.6525630593978885E-2</v>
      </c>
      <c r="K3709" s="8">
        <f t="shared" si="201"/>
        <v>-1.1676088920098835E-2</v>
      </c>
      <c r="L3709" s="8">
        <f t="shared" si="204"/>
        <v>-1.6681142055471491E-2</v>
      </c>
    </row>
    <row r="3710" spans="1:12" x14ac:dyDescent="0.25">
      <c r="A3710" s="1">
        <v>44634</v>
      </c>
      <c r="B3710" s="9">
        <v>1969.3</v>
      </c>
      <c r="C3710" s="2">
        <v>85.36</v>
      </c>
      <c r="D3710" s="2">
        <v>58.48</v>
      </c>
      <c r="E3710" s="2">
        <v>162.949997</v>
      </c>
      <c r="F3710" s="3">
        <v>7.9430000000000001E-2</v>
      </c>
      <c r="G3710" s="4">
        <f t="shared" si="202"/>
        <v>2.2055155173283936E-6</v>
      </c>
      <c r="H3710" s="8">
        <f t="shared" si="203"/>
        <v>-1.1941197130098819E-2</v>
      </c>
      <c r="I3710" s="8">
        <f t="shared" si="203"/>
        <v>3.1042396424688888E-2</v>
      </c>
      <c r="J3710" s="8">
        <f t="shared" si="203"/>
        <v>-2.2400534938147833E-2</v>
      </c>
      <c r="K3710" s="8">
        <f t="shared" si="201"/>
        <v>3.4997427146882303E-2</v>
      </c>
      <c r="L3710" s="8">
        <f t="shared" si="204"/>
        <v>1.1199632463823505E-2</v>
      </c>
    </row>
    <row r="3711" spans="1:12" x14ac:dyDescent="0.25">
      <c r="A3711" s="5">
        <v>44635</v>
      </c>
      <c r="B3711" s="10">
        <v>1938.5</v>
      </c>
      <c r="C3711" s="6">
        <v>84.92</v>
      </c>
      <c r="D3711" s="6">
        <v>57.96</v>
      </c>
      <c r="E3711" s="6">
        <v>158.520004</v>
      </c>
      <c r="F3711" s="7">
        <v>7.9000000000000001E-2</v>
      </c>
      <c r="G3711" s="4">
        <f t="shared" si="202"/>
        <v>2.1935805010198095E-6</v>
      </c>
      <c r="H3711" s="8">
        <f t="shared" si="203"/>
        <v>-1.5640075153607859E-2</v>
      </c>
      <c r="I3711" s="8">
        <f t="shared" si="203"/>
        <v>-5.154639175257705E-3</v>
      </c>
      <c r="J3711" s="8">
        <f t="shared" si="203"/>
        <v>-8.8919288645690157E-3</v>
      </c>
      <c r="K3711" s="8">
        <f t="shared" si="201"/>
        <v>-2.7186210994529791E-2</v>
      </c>
      <c r="L3711" s="8">
        <f t="shared" si="204"/>
        <v>-1.8884986342475325E-2</v>
      </c>
    </row>
    <row r="3712" spans="1:12" x14ac:dyDescent="0.25">
      <c r="A3712" s="1">
        <v>44636</v>
      </c>
      <c r="B3712" s="9">
        <v>1918.3</v>
      </c>
      <c r="C3712" s="2">
        <v>81.88</v>
      </c>
      <c r="D3712" s="2">
        <v>57.97</v>
      </c>
      <c r="E3712" s="2">
        <v>154.729996</v>
      </c>
      <c r="F3712" s="3">
        <v>7.8140000000000001E-2</v>
      </c>
      <c r="G3712" s="4">
        <f t="shared" si="202"/>
        <v>2.1697103147477748E-6</v>
      </c>
      <c r="H3712" s="8">
        <f t="shared" si="203"/>
        <v>-1.0420428166107838E-2</v>
      </c>
      <c r="I3712" s="8">
        <f t="shared" si="203"/>
        <v>-3.5798398492699085E-2</v>
      </c>
      <c r="J3712" s="8">
        <f t="shared" si="203"/>
        <v>1.7253278122839906E-4</v>
      </c>
      <c r="K3712" s="8">
        <f t="shared" si="201"/>
        <v>-2.390870492281845E-2</v>
      </c>
      <c r="L3712" s="8">
        <f t="shared" si="204"/>
        <v>-1.6884840933901822E-2</v>
      </c>
    </row>
    <row r="3713" spans="1:12" x14ac:dyDescent="0.25">
      <c r="A3713" s="5">
        <v>44637</v>
      </c>
      <c r="B3713" s="10">
        <v>1952.1</v>
      </c>
      <c r="C3713" s="6">
        <v>77.22</v>
      </c>
      <c r="D3713" s="6">
        <v>59.08</v>
      </c>
      <c r="E3713" s="6">
        <v>150.61999499999999</v>
      </c>
      <c r="F3713" s="7">
        <v>7.986E-2</v>
      </c>
      <c r="G3713" s="4">
        <f t="shared" si="202"/>
        <v>2.2174504827887631E-6</v>
      </c>
      <c r="H3713" s="8">
        <f t="shared" si="203"/>
        <v>1.7619767502476128E-2</v>
      </c>
      <c r="I3713" s="8">
        <f t="shared" si="203"/>
        <v>-5.6912554958475782E-2</v>
      </c>
      <c r="J3713" s="8">
        <f t="shared" si="203"/>
        <v>1.9147835087114016E-2</v>
      </c>
      <c r="K3713" s="8">
        <f t="shared" si="201"/>
        <v>-2.6562406167192115E-2</v>
      </c>
      <c r="L3713" s="8">
        <f t="shared" si="204"/>
        <v>-8.3828143276237655E-3</v>
      </c>
    </row>
    <row r="3714" spans="1:12" x14ac:dyDescent="0.25">
      <c r="A3714" s="1">
        <v>44638</v>
      </c>
      <c r="B3714" s="9">
        <v>1937.9</v>
      </c>
      <c r="C3714" s="2">
        <v>76.930000000000007</v>
      </c>
      <c r="D3714" s="2">
        <v>59.78</v>
      </c>
      <c r="E3714" s="2">
        <v>155.08999600000001</v>
      </c>
      <c r="F3714" s="3">
        <v>7.8E-2</v>
      </c>
      <c r="G3714" s="4">
        <f t="shared" si="202"/>
        <v>2.1658244511169045E-6</v>
      </c>
      <c r="H3714" s="8">
        <f t="shared" si="203"/>
        <v>-7.2742175093488135E-3</v>
      </c>
      <c r="I3714" s="8">
        <f t="shared" si="203"/>
        <v>-3.7555037555036526E-3</v>
      </c>
      <c r="J3714" s="8">
        <f t="shared" si="203"/>
        <v>1.1848341232227536E-2</v>
      </c>
      <c r="K3714" s="8">
        <f t="shared" si="203"/>
        <v>2.9677341311822678E-2</v>
      </c>
      <c r="L3714" s="8">
        <f t="shared" si="204"/>
        <v>1.2994389382227172E-2</v>
      </c>
    </row>
    <row r="3715" spans="1:12" x14ac:dyDescent="0.25">
      <c r="A3715" s="5">
        <v>44641</v>
      </c>
      <c r="B3715" s="10">
        <v>1939</v>
      </c>
      <c r="C3715" s="6">
        <v>78.98</v>
      </c>
      <c r="D3715" s="6">
        <v>59.46</v>
      </c>
      <c r="E3715" s="6">
        <v>159.58999600000001</v>
      </c>
      <c r="F3715" s="7">
        <v>7.843E-2</v>
      </c>
      <c r="G3715" s="4">
        <f t="shared" ref="G3715:G3778" si="205">(1+(F3715/100))^(1/360)-1</f>
        <v>2.1777595864413968E-6</v>
      </c>
      <c r="H3715" s="8">
        <f t="shared" ref="H3715:K3778" si="206">(B3715-B3714)/B3714</f>
        <v>5.6762474843898502E-4</v>
      </c>
      <c r="I3715" s="8">
        <f t="shared" si="206"/>
        <v>2.6647601715845536E-2</v>
      </c>
      <c r="J3715" s="8">
        <f t="shared" si="206"/>
        <v>-5.3529608564737421E-3</v>
      </c>
      <c r="K3715" s="8">
        <f t="shared" si="206"/>
        <v>2.9015411155210807E-2</v>
      </c>
      <c r="L3715" s="8">
        <f t="shared" si="204"/>
        <v>1.4664773241955189E-2</v>
      </c>
    </row>
    <row r="3716" spans="1:12" x14ac:dyDescent="0.25">
      <c r="A3716" s="1">
        <v>44642</v>
      </c>
      <c r="B3716" s="9">
        <v>1931.2</v>
      </c>
      <c r="C3716" s="2">
        <v>78.67</v>
      </c>
      <c r="D3716" s="2">
        <v>60.3</v>
      </c>
      <c r="E3716" s="2">
        <v>160.61999499999999</v>
      </c>
      <c r="F3716" s="3">
        <v>7.9289999999999999E-2</v>
      </c>
      <c r="G3716" s="4">
        <f t="shared" si="205"/>
        <v>2.2016297036575594E-6</v>
      </c>
      <c r="H3716" s="8">
        <f t="shared" si="206"/>
        <v>-4.022692109334685E-3</v>
      </c>
      <c r="I3716" s="8">
        <f t="shared" si="206"/>
        <v>-3.9250443150164885E-3</v>
      </c>
      <c r="J3716" s="8">
        <f t="shared" si="206"/>
        <v>1.4127144298688131E-2</v>
      </c>
      <c r="K3716" s="8">
        <f t="shared" si="206"/>
        <v>6.4540323692969777E-3</v>
      </c>
      <c r="L3716" s="8">
        <f t="shared" ref="L3716:L3778" si="207">H3716*$X$12+I3716*$Y$12+$Z$12*J3716+$AA$12*K3716</f>
        <v>3.7757733731287333E-3</v>
      </c>
    </row>
    <row r="3717" spans="1:12" x14ac:dyDescent="0.25">
      <c r="A3717" s="5">
        <v>44643</v>
      </c>
      <c r="B3717" s="10">
        <v>1947.1</v>
      </c>
      <c r="C3717" s="6">
        <v>82.2</v>
      </c>
      <c r="D3717" s="6">
        <v>60.5</v>
      </c>
      <c r="E3717" s="6">
        <v>163.979996</v>
      </c>
      <c r="F3717" s="7">
        <v>7.9289999999999999E-2</v>
      </c>
      <c r="G3717" s="4">
        <f t="shared" si="205"/>
        <v>2.2016297036575594E-6</v>
      </c>
      <c r="H3717" s="8">
        <f t="shared" si="206"/>
        <v>8.2332228666113626E-3</v>
      </c>
      <c r="I3717" s="8">
        <f t="shared" si="206"/>
        <v>4.4870980043218524E-2</v>
      </c>
      <c r="J3717" s="8">
        <f t="shared" si="206"/>
        <v>3.3167495854063492E-3</v>
      </c>
      <c r="K3717" s="8">
        <f t="shared" si="206"/>
        <v>2.0918945988013582E-2</v>
      </c>
      <c r="L3717" s="8">
        <f t="shared" si="207"/>
        <v>1.6217140822416154E-2</v>
      </c>
    </row>
    <row r="3718" spans="1:12" x14ac:dyDescent="0.25">
      <c r="A3718" s="1">
        <v>44644</v>
      </c>
      <c r="B3718" s="9">
        <v>1972.6</v>
      </c>
      <c r="C3718" s="2">
        <v>81.84</v>
      </c>
      <c r="D3718" s="2">
        <v>60.93</v>
      </c>
      <c r="E3718" s="2">
        <v>165.38000500000001</v>
      </c>
      <c r="F3718" s="3">
        <v>7.9140000000000002E-2</v>
      </c>
      <c r="G3718" s="4">
        <f t="shared" si="205"/>
        <v>2.1974663260149185E-6</v>
      </c>
      <c r="H3718" s="8">
        <f t="shared" si="206"/>
        <v>1.3096399774022906E-2</v>
      </c>
      <c r="I3718" s="8">
        <f t="shared" si="206"/>
        <v>-4.379562043795613E-3</v>
      </c>
      <c r="J3718" s="8">
        <f t="shared" si="206"/>
        <v>7.1074380165289212E-3</v>
      </c>
      <c r="K3718" s="8">
        <f t="shared" si="206"/>
        <v>8.537681632825575E-3</v>
      </c>
      <c r="L3718" s="8">
        <f t="shared" si="207"/>
        <v>8.5734033271670715E-3</v>
      </c>
    </row>
    <row r="3719" spans="1:12" x14ac:dyDescent="0.25">
      <c r="A3719" s="5">
        <v>44645</v>
      </c>
      <c r="B3719" s="10">
        <v>1964.9</v>
      </c>
      <c r="C3719" s="6">
        <v>83.13</v>
      </c>
      <c r="D3719" s="6">
        <v>60.75</v>
      </c>
      <c r="E3719" s="6">
        <v>168.820007</v>
      </c>
      <c r="F3719" s="7">
        <v>7.9570000000000002E-2</v>
      </c>
      <c r="G3719" s="4">
        <f t="shared" si="205"/>
        <v>2.2094013256701572E-6</v>
      </c>
      <c r="H3719" s="8">
        <f t="shared" si="206"/>
        <v>-3.9034776437188575E-3</v>
      </c>
      <c r="I3719" s="8">
        <f t="shared" si="206"/>
        <v>1.5762463343108407E-2</v>
      </c>
      <c r="J3719" s="8">
        <f t="shared" si="206"/>
        <v>-2.9542097488921668E-3</v>
      </c>
      <c r="K3719" s="8">
        <f t="shared" si="206"/>
        <v>2.08005919458038E-2</v>
      </c>
      <c r="L3719" s="8">
        <f t="shared" si="207"/>
        <v>9.1083420865871699E-3</v>
      </c>
    </row>
    <row r="3720" spans="1:12" x14ac:dyDescent="0.25">
      <c r="A3720" s="1">
        <v>44648</v>
      </c>
      <c r="B3720" s="9">
        <v>1949.9</v>
      </c>
      <c r="C3720" s="2">
        <v>83.38</v>
      </c>
      <c r="D3720" s="2">
        <v>60.64</v>
      </c>
      <c r="E3720" s="2">
        <v>170.21000699999999</v>
      </c>
      <c r="F3720" s="3">
        <v>8.029E-2</v>
      </c>
      <c r="G3720" s="4">
        <f t="shared" si="205"/>
        <v>2.2293853967347843E-6</v>
      </c>
      <c r="H3720" s="8">
        <f t="shared" si="206"/>
        <v>-7.6339762837803445E-3</v>
      </c>
      <c r="I3720" s="8">
        <f t="shared" si="206"/>
        <v>3.0073379044869481E-3</v>
      </c>
      <c r="J3720" s="8">
        <f t="shared" si="206"/>
        <v>-1.8106995884773569E-3</v>
      </c>
      <c r="K3720" s="8">
        <f t="shared" si="206"/>
        <v>8.2336212674128505E-3</v>
      </c>
      <c r="L3720" s="8">
        <f t="shared" si="207"/>
        <v>1.4293021420005467E-3</v>
      </c>
    </row>
    <row r="3721" spans="1:12" x14ac:dyDescent="0.25">
      <c r="A3721" s="5">
        <v>44649</v>
      </c>
      <c r="B3721" s="10">
        <v>1923</v>
      </c>
      <c r="C3721" s="6">
        <v>85.2</v>
      </c>
      <c r="D3721" s="6">
        <v>61.12</v>
      </c>
      <c r="E3721" s="6">
        <v>174.070007</v>
      </c>
      <c r="F3721" s="7">
        <v>0.32600000000000001</v>
      </c>
      <c r="G3721" s="4">
        <f t="shared" si="205"/>
        <v>9.0408678696807243E-6</v>
      </c>
      <c r="H3721" s="8">
        <f t="shared" si="206"/>
        <v>-1.3795579260474942E-2</v>
      </c>
      <c r="I3721" s="8">
        <f t="shared" si="206"/>
        <v>2.1827776445190784E-2</v>
      </c>
      <c r="J3721" s="8">
        <f t="shared" si="206"/>
        <v>7.9155672823218483E-3</v>
      </c>
      <c r="K3721" s="8">
        <f t="shared" si="206"/>
        <v>2.2677867582720997E-2</v>
      </c>
      <c r="L3721" s="8">
        <f t="shared" si="207"/>
        <v>9.3559468568738605E-3</v>
      </c>
    </row>
    <row r="3722" spans="1:12" x14ac:dyDescent="0.25">
      <c r="A3722" s="1">
        <v>44650</v>
      </c>
      <c r="B3722" s="9">
        <v>1944.1</v>
      </c>
      <c r="C3722" s="2">
        <v>82.81</v>
      </c>
      <c r="D3722" s="2">
        <v>61.53</v>
      </c>
      <c r="E3722" s="2">
        <v>174.720001</v>
      </c>
      <c r="F3722" s="3">
        <v>0.32871</v>
      </c>
      <c r="G3722" s="4">
        <f t="shared" si="205"/>
        <v>9.1159007071794917E-6</v>
      </c>
      <c r="H3722" s="8">
        <f t="shared" si="206"/>
        <v>1.0972438897555855E-2</v>
      </c>
      <c r="I3722" s="8">
        <f t="shared" si="206"/>
        <v>-2.8051643192488269E-2</v>
      </c>
      <c r="J3722" s="8">
        <f t="shared" si="206"/>
        <v>6.7081151832461341E-3</v>
      </c>
      <c r="K3722" s="8">
        <f t="shared" si="206"/>
        <v>3.7340953286684958E-3</v>
      </c>
      <c r="L3722" s="8">
        <f t="shared" si="207"/>
        <v>3.7302341344381627E-3</v>
      </c>
    </row>
    <row r="3723" spans="1:12" x14ac:dyDescent="0.25">
      <c r="A3723" s="5">
        <v>44651</v>
      </c>
      <c r="B3723" s="10">
        <v>1959.5</v>
      </c>
      <c r="C3723" s="6">
        <v>82.37</v>
      </c>
      <c r="D3723" s="6">
        <v>62.21</v>
      </c>
      <c r="E3723" s="6">
        <v>175.60000600000001</v>
      </c>
      <c r="F3723" s="7">
        <v>0.33013999999999999</v>
      </c>
      <c r="G3723" s="4">
        <f t="shared" si="205"/>
        <v>9.155492865842163E-6</v>
      </c>
      <c r="H3723" s="8">
        <f t="shared" si="206"/>
        <v>7.9214032199990177E-3</v>
      </c>
      <c r="I3723" s="8">
        <f t="shared" si="206"/>
        <v>-5.3133679507305605E-3</v>
      </c>
      <c r="J3723" s="8">
        <f t="shared" si="206"/>
        <v>1.1051519583942787E-2</v>
      </c>
      <c r="K3723" s="8">
        <f t="shared" si="206"/>
        <v>5.0366586250191886E-3</v>
      </c>
      <c r="L3723" s="8">
        <f t="shared" si="207"/>
        <v>6.0346160244535551E-3</v>
      </c>
    </row>
    <row r="3724" spans="1:12" x14ac:dyDescent="0.25">
      <c r="A3724" s="1">
        <v>44652</v>
      </c>
      <c r="B3724" s="9">
        <v>1929.2</v>
      </c>
      <c r="C3724" s="2">
        <v>83.78</v>
      </c>
      <c r="D3724" s="2">
        <v>62.01</v>
      </c>
      <c r="E3724" s="2">
        <v>178.96000699999999</v>
      </c>
      <c r="F3724" s="3">
        <v>0.32743</v>
      </c>
      <c r="G3724" s="4">
        <f t="shared" si="205"/>
        <v>9.0804610948236331E-6</v>
      </c>
      <c r="H3724" s="8">
        <f t="shared" si="206"/>
        <v>-1.5463128349068617E-2</v>
      </c>
      <c r="I3724" s="8">
        <f t="shared" si="206"/>
        <v>1.7117882724292783E-2</v>
      </c>
      <c r="J3724" s="8">
        <f t="shared" si="206"/>
        <v>-3.2149172158817368E-3</v>
      </c>
      <c r="K3724" s="8">
        <f t="shared" si="206"/>
        <v>1.9134401396318758E-2</v>
      </c>
      <c r="L3724" s="8">
        <f t="shared" si="207"/>
        <v>5.0026380908479804E-3</v>
      </c>
    </row>
    <row r="3725" spans="1:12" x14ac:dyDescent="0.25">
      <c r="A3725" s="5">
        <v>44655</v>
      </c>
      <c r="B3725" s="10">
        <v>1939.7</v>
      </c>
      <c r="C3725" s="6">
        <v>82.59</v>
      </c>
      <c r="D3725" s="6">
        <v>62.22</v>
      </c>
      <c r="E3725" s="6">
        <v>177.770004</v>
      </c>
      <c r="F3725" s="7">
        <v>0.32871</v>
      </c>
      <c r="G3725" s="4">
        <f t="shared" si="205"/>
        <v>9.1159007071794917E-6</v>
      </c>
      <c r="H3725" s="8">
        <f t="shared" si="206"/>
        <v>5.4426705370101596E-3</v>
      </c>
      <c r="I3725" s="8">
        <f t="shared" si="206"/>
        <v>-1.4203867271425134E-2</v>
      </c>
      <c r="J3725" s="8">
        <f t="shared" si="206"/>
        <v>3.3865505563618909E-3</v>
      </c>
      <c r="K3725" s="8">
        <f t="shared" si="206"/>
        <v>-6.6495471247941459E-3</v>
      </c>
      <c r="L3725" s="8">
        <f t="shared" si="207"/>
        <v>-2.0248789070680096E-3</v>
      </c>
    </row>
    <row r="3726" spans="1:12" x14ac:dyDescent="0.25">
      <c r="A3726" s="1">
        <v>44656</v>
      </c>
      <c r="B3726" s="9">
        <v>1933.5</v>
      </c>
      <c r="C3726" s="2">
        <v>83.12</v>
      </c>
      <c r="D3726" s="2">
        <v>62.33</v>
      </c>
      <c r="E3726" s="2">
        <v>174.61000100000001</v>
      </c>
      <c r="F3726" s="3">
        <v>0.32785999999999998</v>
      </c>
      <c r="G3726" s="4">
        <f t="shared" si="205"/>
        <v>9.0923666400399838E-6</v>
      </c>
      <c r="H3726" s="8">
        <f t="shared" si="206"/>
        <v>-3.1963705727690085E-3</v>
      </c>
      <c r="I3726" s="8">
        <f t="shared" si="206"/>
        <v>6.4172417968277164E-3</v>
      </c>
      <c r="J3726" s="8">
        <f t="shared" si="206"/>
        <v>1.7679202828672362E-3</v>
      </c>
      <c r="K3726" s="8">
        <f t="shared" si="206"/>
        <v>-1.7775794166039333E-2</v>
      </c>
      <c r="L3726" s="8">
        <f t="shared" si="207"/>
        <v>-8.1893093323929193E-3</v>
      </c>
    </row>
    <row r="3727" spans="1:12" x14ac:dyDescent="0.25">
      <c r="A3727" s="5">
        <v>44657</v>
      </c>
      <c r="B3727" s="10">
        <v>1929.3</v>
      </c>
      <c r="C3727" s="6">
        <v>83.16</v>
      </c>
      <c r="D3727" s="6">
        <v>62.6</v>
      </c>
      <c r="E3727" s="6">
        <v>174.30999800000001</v>
      </c>
      <c r="F3727" s="7">
        <v>0.32657000000000003</v>
      </c>
      <c r="G3727" s="4">
        <f t="shared" si="205"/>
        <v>9.0566498520683325E-6</v>
      </c>
      <c r="H3727" s="8">
        <f t="shared" si="206"/>
        <v>-2.172226532195524E-3</v>
      </c>
      <c r="I3727" s="8">
        <f t="shared" si="206"/>
        <v>4.8123195380163667E-4</v>
      </c>
      <c r="J3727" s="8">
        <f t="shared" si="206"/>
        <v>4.3317824482593153E-3</v>
      </c>
      <c r="K3727" s="8">
        <f t="shared" si="206"/>
        <v>-1.7181318268247635E-3</v>
      </c>
      <c r="L3727" s="8">
        <f t="shared" si="207"/>
        <v>-6.5885845991584056E-4</v>
      </c>
    </row>
    <row r="3728" spans="1:12" x14ac:dyDescent="0.25">
      <c r="A3728" s="1">
        <v>44658</v>
      </c>
      <c r="B3728" s="9">
        <v>1944.2</v>
      </c>
      <c r="C3728" s="2">
        <v>82.73</v>
      </c>
      <c r="D3728" s="2">
        <v>62.4</v>
      </c>
      <c r="E3728" s="2">
        <v>178.44000199999999</v>
      </c>
      <c r="F3728" s="3">
        <v>0.32785999999999998</v>
      </c>
      <c r="G3728" s="4">
        <f t="shared" si="205"/>
        <v>9.0923666400399838E-6</v>
      </c>
      <c r="H3728" s="8">
        <f t="shared" si="206"/>
        <v>7.7230083449956414E-3</v>
      </c>
      <c r="I3728" s="8">
        <f t="shared" si="206"/>
        <v>-5.1707551707550819E-3</v>
      </c>
      <c r="J3728" s="8">
        <f t="shared" si="206"/>
        <v>-3.1948881789137834E-3</v>
      </c>
      <c r="K3728" s="8">
        <f t="shared" si="206"/>
        <v>2.3693442988852453E-2</v>
      </c>
      <c r="L3728" s="8">
        <f t="shared" si="207"/>
        <v>1.2080409481130878E-2</v>
      </c>
    </row>
    <row r="3729" spans="1:12" x14ac:dyDescent="0.25">
      <c r="A3729" s="5">
        <v>44659</v>
      </c>
      <c r="B3729" s="10">
        <v>1952.2</v>
      </c>
      <c r="C3729" s="6">
        <v>83.65</v>
      </c>
      <c r="D3729" s="6">
        <v>62.77</v>
      </c>
      <c r="E3729" s="6">
        <v>175.05999800000001</v>
      </c>
      <c r="F3729" s="7">
        <v>0.32756999999999997</v>
      </c>
      <c r="G3729" s="4">
        <f t="shared" si="205"/>
        <v>9.0843373243831849E-6</v>
      </c>
      <c r="H3729" s="8">
        <f t="shared" si="206"/>
        <v>4.1148030038061926E-3</v>
      </c>
      <c r="I3729" s="8">
        <f t="shared" si="206"/>
        <v>1.1120512510576594E-2</v>
      </c>
      <c r="J3729" s="8">
        <f t="shared" si="206"/>
        <v>5.9294871794872521E-3</v>
      </c>
      <c r="K3729" s="8">
        <f t="shared" si="206"/>
        <v>-1.894196347296603E-2</v>
      </c>
      <c r="L3729" s="8">
        <f t="shared" si="207"/>
        <v>-5.4709795930141247E-3</v>
      </c>
    </row>
    <row r="3730" spans="1:12" x14ac:dyDescent="0.25">
      <c r="A3730" s="1">
        <v>44662</v>
      </c>
      <c r="B3730" s="9">
        <v>1955</v>
      </c>
      <c r="C3730" s="2">
        <v>85.05</v>
      </c>
      <c r="D3730" s="2">
        <v>63.13</v>
      </c>
      <c r="E3730" s="2">
        <v>171.83000200000001</v>
      </c>
      <c r="F3730" s="3">
        <v>0.32813999999999999</v>
      </c>
      <c r="G3730" s="4">
        <f t="shared" si="205"/>
        <v>9.1001190605233262E-6</v>
      </c>
      <c r="H3730" s="8">
        <f t="shared" si="206"/>
        <v>1.4342792746644577E-3</v>
      </c>
      <c r="I3730" s="8">
        <f t="shared" si="206"/>
        <v>1.6736401673640065E-2</v>
      </c>
      <c r="J3730" s="8">
        <f t="shared" si="206"/>
        <v>5.7352238330412525E-3</v>
      </c>
      <c r="K3730" s="8">
        <f t="shared" si="206"/>
        <v>-1.8450794224275039E-2</v>
      </c>
      <c r="L3730" s="8">
        <f t="shared" si="207"/>
        <v>-5.6063592286777547E-3</v>
      </c>
    </row>
    <row r="3731" spans="1:12" x14ac:dyDescent="0.25">
      <c r="A3731" s="5">
        <v>44663</v>
      </c>
      <c r="B3731" s="10">
        <v>1983</v>
      </c>
      <c r="C3731" s="6">
        <v>86.84</v>
      </c>
      <c r="D3731" s="6">
        <v>63.48</v>
      </c>
      <c r="E3731" s="6">
        <v>172.13999899999999</v>
      </c>
      <c r="F3731" s="7">
        <v>0.33171</v>
      </c>
      <c r="G3731" s="4">
        <f t="shared" si="205"/>
        <v>9.1989605317532863E-6</v>
      </c>
      <c r="H3731" s="8">
        <f t="shared" si="206"/>
        <v>1.432225063938619E-2</v>
      </c>
      <c r="I3731" s="8">
        <f t="shared" si="206"/>
        <v>2.1046443268665564E-2</v>
      </c>
      <c r="J3731" s="8">
        <f t="shared" si="206"/>
        <v>5.5441153175985157E-3</v>
      </c>
      <c r="K3731" s="8">
        <f t="shared" si="206"/>
        <v>1.8040912319839315E-3</v>
      </c>
      <c r="L3731" s="8">
        <f t="shared" si="207"/>
        <v>7.7292989284938902E-3</v>
      </c>
    </row>
    <row r="3732" spans="1:12" x14ac:dyDescent="0.25">
      <c r="A3732" s="1">
        <v>44664</v>
      </c>
      <c r="B3732" s="9">
        <v>1991.5</v>
      </c>
      <c r="C3732" s="2">
        <v>83.85</v>
      </c>
      <c r="D3732" s="2">
        <v>63.9</v>
      </c>
      <c r="E3732" s="2">
        <v>170.08999600000001</v>
      </c>
      <c r="F3732" s="3">
        <v>0.32729000000000003</v>
      </c>
      <c r="G3732" s="4">
        <f t="shared" si="205"/>
        <v>9.0765848599350107E-6</v>
      </c>
      <c r="H3732" s="8">
        <f t="shared" si="206"/>
        <v>4.2864346949067073E-3</v>
      </c>
      <c r="I3732" s="8">
        <f t="shared" si="206"/>
        <v>-3.4431137724551003E-2</v>
      </c>
      <c r="J3732" s="8">
        <f t="shared" si="206"/>
        <v>6.6162570888469085E-3</v>
      </c>
      <c r="K3732" s="8">
        <f t="shared" si="206"/>
        <v>-1.19089288480824E-2</v>
      </c>
      <c r="L3732" s="8">
        <f t="shared" si="207"/>
        <v>-5.8963431228814464E-3</v>
      </c>
    </row>
    <row r="3733" spans="1:12" x14ac:dyDescent="0.25">
      <c r="A3733" s="5">
        <v>44665</v>
      </c>
      <c r="B3733" s="10">
        <v>1981.6</v>
      </c>
      <c r="C3733" s="6">
        <v>85.6</v>
      </c>
      <c r="D3733" s="6">
        <v>64.38</v>
      </c>
      <c r="E3733" s="6">
        <v>165.75</v>
      </c>
      <c r="F3733" s="7">
        <v>0.32756999999999997</v>
      </c>
      <c r="G3733" s="4">
        <f t="shared" si="205"/>
        <v>9.0843373243831849E-6</v>
      </c>
      <c r="H3733" s="8">
        <f t="shared" si="206"/>
        <v>-4.9711272909867387E-3</v>
      </c>
      <c r="I3733" s="8">
        <f t="shared" si="206"/>
        <v>2.0870602265951103E-2</v>
      </c>
      <c r="J3733" s="8">
        <f t="shared" si="206"/>
        <v>7.5117370892018292E-3</v>
      </c>
      <c r="K3733" s="8">
        <f t="shared" si="206"/>
        <v>-2.5515880428382237E-2</v>
      </c>
      <c r="L3733" s="8">
        <f t="shared" si="207"/>
        <v>-1.0068614865529115E-2</v>
      </c>
    </row>
    <row r="3734" spans="1:12" x14ac:dyDescent="0.25">
      <c r="A3734" s="1">
        <v>44669</v>
      </c>
      <c r="B3734" s="9">
        <v>1993.3</v>
      </c>
      <c r="C3734" s="2">
        <v>86.81</v>
      </c>
      <c r="D3734" s="2">
        <v>64.44</v>
      </c>
      <c r="E3734" s="2">
        <v>167.66000399999999</v>
      </c>
      <c r="F3734" s="3">
        <v>0.32613999999999999</v>
      </c>
      <c r="G3734" s="4">
        <f t="shared" si="205"/>
        <v>9.0447441545293827E-6</v>
      </c>
      <c r="H3734" s="8">
        <f t="shared" si="206"/>
        <v>5.9043197416229539E-3</v>
      </c>
      <c r="I3734" s="8">
        <f t="shared" si="206"/>
        <v>1.4135514018691682E-2</v>
      </c>
      <c r="J3734" s="8">
        <f t="shared" si="206"/>
        <v>9.3196644920786394E-4</v>
      </c>
      <c r="K3734" s="8">
        <f t="shared" si="206"/>
        <v>1.1523402714932044E-2</v>
      </c>
      <c r="L3734" s="8">
        <f t="shared" si="207"/>
        <v>8.3093485259519689E-3</v>
      </c>
    </row>
    <row r="3735" spans="1:12" x14ac:dyDescent="0.25">
      <c r="A3735" s="5">
        <v>44670</v>
      </c>
      <c r="B3735" s="10">
        <v>1965.8</v>
      </c>
      <c r="C3735" s="6">
        <v>87.83</v>
      </c>
      <c r="D3735" s="6">
        <v>64.959999999999994</v>
      </c>
      <c r="E3735" s="6">
        <v>170.39999399999999</v>
      </c>
      <c r="F3735" s="7">
        <v>0.32800000000000001</v>
      </c>
      <c r="G3735" s="4">
        <f t="shared" si="205"/>
        <v>9.0962428529461903E-6</v>
      </c>
      <c r="H3735" s="8">
        <f t="shared" si="206"/>
        <v>-1.3796217328048964E-2</v>
      </c>
      <c r="I3735" s="8">
        <f t="shared" si="206"/>
        <v>1.1749798410321345E-2</v>
      </c>
      <c r="J3735" s="8">
        <f t="shared" si="206"/>
        <v>8.0695220360024206E-3</v>
      </c>
      <c r="K3735" s="8">
        <f t="shared" si="206"/>
        <v>1.634253808081745E-2</v>
      </c>
      <c r="L3735" s="8">
        <f t="shared" si="207"/>
        <v>5.6669595556869245E-3</v>
      </c>
    </row>
    <row r="3736" spans="1:12" x14ac:dyDescent="0.25">
      <c r="A3736" s="1">
        <v>44671</v>
      </c>
      <c r="B3736" s="9">
        <v>1962.3</v>
      </c>
      <c r="C3736" s="2">
        <v>88.55</v>
      </c>
      <c r="D3736" s="2">
        <v>64.77</v>
      </c>
      <c r="E3736" s="2">
        <v>165.28999300000001</v>
      </c>
      <c r="F3736" s="3">
        <v>0.32113999999999998</v>
      </c>
      <c r="G3736" s="4">
        <f t="shared" si="205"/>
        <v>8.9063020729529541E-6</v>
      </c>
      <c r="H3736" s="8">
        <f t="shared" si="206"/>
        <v>-1.7804456201037746E-3</v>
      </c>
      <c r="I3736" s="8">
        <f t="shared" si="206"/>
        <v>8.197654559945337E-3</v>
      </c>
      <c r="J3736" s="8">
        <f t="shared" si="206"/>
        <v>-2.9248768472906056E-3</v>
      </c>
      <c r="K3736" s="8">
        <f t="shared" si="206"/>
        <v>-2.9988269835267617E-2</v>
      </c>
      <c r="L3736" s="8">
        <f t="shared" si="207"/>
        <v>-1.3952971797780617E-2</v>
      </c>
    </row>
    <row r="3737" spans="1:12" x14ac:dyDescent="0.25">
      <c r="A3737" s="5">
        <v>44672</v>
      </c>
      <c r="B3737" s="10">
        <v>1955</v>
      </c>
      <c r="C3737" s="6">
        <v>87.76</v>
      </c>
      <c r="D3737" s="6">
        <v>64.5</v>
      </c>
      <c r="E3737" s="6">
        <v>165.070007</v>
      </c>
      <c r="F3737" s="7">
        <v>0.32756999999999997</v>
      </c>
      <c r="G3737" s="4">
        <f t="shared" si="205"/>
        <v>9.0843373243831849E-6</v>
      </c>
      <c r="H3737" s="8">
        <f t="shared" si="206"/>
        <v>-3.7201243438821558E-3</v>
      </c>
      <c r="I3737" s="8">
        <f t="shared" si="206"/>
        <v>-8.9215132693392669E-3</v>
      </c>
      <c r="J3737" s="8">
        <f t="shared" si="206"/>
        <v>-4.1685965724872018E-3</v>
      </c>
      <c r="K3737" s="8">
        <f t="shared" si="206"/>
        <v>-1.330909367271894E-3</v>
      </c>
      <c r="L3737" s="8">
        <f t="shared" si="207"/>
        <v>-3.1421884070891269E-3</v>
      </c>
    </row>
    <row r="3738" spans="1:12" x14ac:dyDescent="0.25">
      <c r="A3738" s="1">
        <v>44673</v>
      </c>
      <c r="B3738" s="9">
        <v>1941.4</v>
      </c>
      <c r="C3738" s="2">
        <v>87.96</v>
      </c>
      <c r="D3738" s="2">
        <v>65.44</v>
      </c>
      <c r="E3738" s="2">
        <v>167.39999399999999</v>
      </c>
      <c r="F3738" s="3">
        <v>0.32585999999999998</v>
      </c>
      <c r="G3738" s="4">
        <f t="shared" si="205"/>
        <v>9.03699157972504E-6</v>
      </c>
      <c r="H3738" s="8">
        <f t="shared" si="206"/>
        <v>-6.9565217391303882E-3</v>
      </c>
      <c r="I3738" s="8">
        <f t="shared" si="206"/>
        <v>2.2789425706470899E-3</v>
      </c>
      <c r="J3738" s="8">
        <f t="shared" si="206"/>
        <v>1.4573643410852677E-2</v>
      </c>
      <c r="K3738" s="8">
        <f t="shared" si="206"/>
        <v>1.4115144491391391E-2</v>
      </c>
      <c r="L3738" s="8">
        <f t="shared" si="207"/>
        <v>6.9775961351096673E-3</v>
      </c>
    </row>
    <row r="3739" spans="1:12" x14ac:dyDescent="0.25">
      <c r="A3739" s="5">
        <v>44676</v>
      </c>
      <c r="B3739" s="10">
        <v>1903</v>
      </c>
      <c r="C3739" s="6">
        <v>87.03</v>
      </c>
      <c r="D3739" s="6">
        <v>65.98</v>
      </c>
      <c r="E3739" s="6">
        <v>167.229996</v>
      </c>
      <c r="F3739" s="7">
        <v>0.32629000000000002</v>
      </c>
      <c r="G3739" s="4">
        <f t="shared" si="205"/>
        <v>9.0488973105706805E-6</v>
      </c>
      <c r="H3739" s="8">
        <f t="shared" si="206"/>
        <v>-1.9779540537756303E-2</v>
      </c>
      <c r="I3739" s="8">
        <f t="shared" si="206"/>
        <v>-1.0572987721691594E-2</v>
      </c>
      <c r="J3739" s="8">
        <f t="shared" si="206"/>
        <v>8.2518337408313911E-3</v>
      </c>
      <c r="K3739" s="8">
        <f t="shared" si="206"/>
        <v>-1.0155197496601615E-3</v>
      </c>
      <c r="L3739" s="8">
        <f t="shared" si="207"/>
        <v>-5.809624692349238E-3</v>
      </c>
    </row>
    <row r="3740" spans="1:12" x14ac:dyDescent="0.25">
      <c r="A3740" s="1">
        <v>44677</v>
      </c>
      <c r="B3740" s="9">
        <v>1911.1</v>
      </c>
      <c r="C3740" s="2">
        <v>85.13</v>
      </c>
      <c r="D3740" s="2">
        <v>66.08</v>
      </c>
      <c r="E3740" s="2">
        <v>166.41999799999999</v>
      </c>
      <c r="F3740" s="3">
        <v>0.32729000000000003</v>
      </c>
      <c r="G3740" s="4">
        <f t="shared" si="205"/>
        <v>9.0765848599350107E-6</v>
      </c>
      <c r="H3740" s="8">
        <f t="shared" si="206"/>
        <v>4.2564372044140352E-3</v>
      </c>
      <c r="I3740" s="8">
        <f t="shared" si="206"/>
        <v>-2.1831552338274222E-2</v>
      </c>
      <c r="J3740" s="8">
        <f t="shared" si="206"/>
        <v>1.5156107911487467E-3</v>
      </c>
      <c r="K3740" s="8">
        <f t="shared" si="206"/>
        <v>-4.8436166918284645E-3</v>
      </c>
      <c r="L3740" s="8">
        <f t="shared" si="207"/>
        <v>-2.501856606708154E-3</v>
      </c>
    </row>
    <row r="3741" spans="1:12" x14ac:dyDescent="0.25">
      <c r="A3741" s="5">
        <v>44678</v>
      </c>
      <c r="B3741" s="10">
        <v>1895.6</v>
      </c>
      <c r="C3741" s="6">
        <v>82.26</v>
      </c>
      <c r="D3741" s="6">
        <v>67</v>
      </c>
      <c r="E3741" s="6">
        <v>161.78999300000001</v>
      </c>
      <c r="F3741" s="7">
        <v>0.32229000000000002</v>
      </c>
      <c r="G3741" s="4">
        <f t="shared" si="205"/>
        <v>8.9381443608704814E-6</v>
      </c>
      <c r="H3741" s="8">
        <f t="shared" si="206"/>
        <v>-8.1105122704201778E-3</v>
      </c>
      <c r="I3741" s="8">
        <f t="shared" si="206"/>
        <v>-3.3713144602372729E-2</v>
      </c>
      <c r="J3741" s="8">
        <f t="shared" si="206"/>
        <v>1.3922518159806321E-2</v>
      </c>
      <c r="K3741" s="8">
        <f t="shared" si="206"/>
        <v>-2.7821205718317477E-2</v>
      </c>
      <c r="L3741" s="8">
        <f t="shared" si="207"/>
        <v>-1.5508089438550077E-2</v>
      </c>
    </row>
    <row r="3742" spans="1:12" x14ac:dyDescent="0.25">
      <c r="A3742" s="1">
        <v>44679</v>
      </c>
      <c r="B3742" s="9">
        <v>1898.3</v>
      </c>
      <c r="C3742" s="2">
        <v>82.29</v>
      </c>
      <c r="D3742" s="2">
        <v>65.37</v>
      </c>
      <c r="E3742" s="2">
        <v>162.88000500000001</v>
      </c>
      <c r="F3742" s="3">
        <v>0.33100000000000002</v>
      </c>
      <c r="G3742" s="4">
        <f t="shared" si="205"/>
        <v>9.1793032637177419E-6</v>
      </c>
      <c r="H3742" s="8">
        <f t="shared" si="206"/>
        <v>1.4243511289301781E-3</v>
      </c>
      <c r="I3742" s="8">
        <f t="shared" si="206"/>
        <v>3.646973012399846E-4</v>
      </c>
      <c r="J3742" s="8">
        <f t="shared" si="206"/>
        <v>-2.4328358208955157E-2</v>
      </c>
      <c r="K3742" s="8">
        <f t="shared" si="206"/>
        <v>6.7372028380024802E-3</v>
      </c>
      <c r="L3742" s="8">
        <f t="shared" si="207"/>
        <v>-5.5358173419014665E-4</v>
      </c>
    </row>
    <row r="3743" spans="1:12" x14ac:dyDescent="0.25">
      <c r="A3743" s="5">
        <v>44680</v>
      </c>
      <c r="B3743" s="10">
        <v>1918.6</v>
      </c>
      <c r="C3743" s="6">
        <v>84.64</v>
      </c>
      <c r="D3743" s="6">
        <v>65</v>
      </c>
      <c r="E3743" s="6">
        <v>156.800003</v>
      </c>
      <c r="F3743" s="7">
        <v>0.32343</v>
      </c>
      <c r="G3743" s="4">
        <f t="shared" si="205"/>
        <v>8.969709400119541E-6</v>
      </c>
      <c r="H3743" s="8">
        <f t="shared" si="206"/>
        <v>1.0693778644049915E-2</v>
      </c>
      <c r="I3743" s="8">
        <f t="shared" si="206"/>
        <v>2.8557540405881567E-2</v>
      </c>
      <c r="J3743" s="8">
        <f t="shared" si="206"/>
        <v>-5.660088725715229E-3</v>
      </c>
      <c r="K3743" s="8">
        <f t="shared" si="206"/>
        <v>-3.7328105435654957E-2</v>
      </c>
      <c r="L3743" s="8">
        <f t="shared" si="207"/>
        <v>-1.2363099134649187E-2</v>
      </c>
    </row>
    <row r="3744" spans="1:12" x14ac:dyDescent="0.25">
      <c r="A3744" s="1">
        <v>44683</v>
      </c>
      <c r="B3744" s="9">
        <v>1870.6</v>
      </c>
      <c r="C3744" s="2">
        <v>87.2</v>
      </c>
      <c r="D3744" s="2">
        <v>64.66</v>
      </c>
      <c r="E3744" s="2">
        <v>156.570007</v>
      </c>
      <c r="F3744" s="3">
        <v>0.32643</v>
      </c>
      <c r="G3744" s="4">
        <f t="shared" si="205"/>
        <v>9.0527735840950641E-6</v>
      </c>
      <c r="H3744" s="8">
        <f t="shared" si="206"/>
        <v>-2.5018242468466591E-2</v>
      </c>
      <c r="I3744" s="8">
        <f t="shared" si="206"/>
        <v>3.0245746691871481E-2</v>
      </c>
      <c r="J3744" s="8">
        <f t="shared" si="206"/>
        <v>-5.2307692307692836E-3</v>
      </c>
      <c r="K3744" s="8">
        <f t="shared" si="206"/>
        <v>-1.4668111964258052E-3</v>
      </c>
      <c r="L3744" s="8">
        <f t="shared" si="207"/>
        <v>-6.4246342828749477E-3</v>
      </c>
    </row>
    <row r="3745" spans="1:12" x14ac:dyDescent="0.25">
      <c r="A3745" s="5">
        <v>44684</v>
      </c>
      <c r="B3745" s="10">
        <v>1877.8</v>
      </c>
      <c r="C3745" s="6">
        <v>85.25</v>
      </c>
      <c r="D3745" s="6">
        <v>65.87</v>
      </c>
      <c r="E3745" s="6">
        <v>163.63999899999999</v>
      </c>
      <c r="F3745" s="7">
        <v>0.32643</v>
      </c>
      <c r="G3745" s="4">
        <f t="shared" si="205"/>
        <v>9.0527735840950641E-6</v>
      </c>
      <c r="H3745" s="8">
        <f t="shared" si="206"/>
        <v>3.8490323960226908E-3</v>
      </c>
      <c r="I3745" s="8">
        <f t="shared" si="206"/>
        <v>-2.236238532110095E-2</v>
      </c>
      <c r="J3745" s="8">
        <f t="shared" si="206"/>
        <v>1.8713269409217571E-2</v>
      </c>
      <c r="K3745" s="8">
        <f t="shared" si="206"/>
        <v>4.5155468377797194E-2</v>
      </c>
      <c r="L3745" s="8">
        <f t="shared" si="207"/>
        <v>2.2913649654817955E-2</v>
      </c>
    </row>
    <row r="3746" spans="1:12" x14ac:dyDescent="0.25">
      <c r="A3746" s="1">
        <v>44685</v>
      </c>
      <c r="B3746" s="9">
        <v>1876.2</v>
      </c>
      <c r="C3746" s="2">
        <v>86.41</v>
      </c>
      <c r="D3746" s="2">
        <v>65.28</v>
      </c>
      <c r="E3746" s="2">
        <v>157.64999399999999</v>
      </c>
      <c r="F3746" s="3">
        <v>0.33043</v>
      </c>
      <c r="G3746" s="4">
        <f t="shared" si="205"/>
        <v>9.1635219763297471E-6</v>
      </c>
      <c r="H3746" s="8">
        <f t="shared" si="206"/>
        <v>-8.5206092235590007E-4</v>
      </c>
      <c r="I3746" s="8">
        <f t="shared" si="206"/>
        <v>1.3607038123167116E-2</v>
      </c>
      <c r="J3746" s="8">
        <f t="shared" si="206"/>
        <v>-8.9570365872172972E-3</v>
      </c>
      <c r="K3746" s="8">
        <f t="shared" si="206"/>
        <v>-3.6604772895409247E-2</v>
      </c>
      <c r="L3746" s="8">
        <f t="shared" si="207"/>
        <v>-1.7241669330689775E-2</v>
      </c>
    </row>
    <row r="3747" spans="1:12" x14ac:dyDescent="0.25">
      <c r="A3747" s="5">
        <v>44686</v>
      </c>
      <c r="B3747" s="10">
        <v>1883</v>
      </c>
      <c r="C3747" s="6">
        <v>88.19</v>
      </c>
      <c r="D3747" s="6">
        <v>63.73</v>
      </c>
      <c r="E3747" s="6">
        <v>157.96000699999999</v>
      </c>
      <c r="F3747" s="7">
        <v>0.33013999999999999</v>
      </c>
      <c r="G3747" s="4">
        <f t="shared" si="205"/>
        <v>9.155492865842163E-6</v>
      </c>
      <c r="H3747" s="8">
        <f t="shared" si="206"/>
        <v>3.6243470845325415E-3</v>
      </c>
      <c r="I3747" s="8">
        <f t="shared" si="206"/>
        <v>2.0599467654206702E-2</v>
      </c>
      <c r="J3747" s="8">
        <f t="shared" si="206"/>
        <v>-2.3743872549019673E-2</v>
      </c>
      <c r="K3747" s="8">
        <f t="shared" si="206"/>
        <v>1.9664637602206181E-3</v>
      </c>
      <c r="L3747" s="8">
        <f t="shared" si="207"/>
        <v>-2.9071286469430481E-4</v>
      </c>
    </row>
    <row r="3748" spans="1:12" x14ac:dyDescent="0.25">
      <c r="A3748" s="1">
        <v>44687</v>
      </c>
      <c r="B3748" s="9">
        <v>1890.2</v>
      </c>
      <c r="C3748" s="2">
        <v>91.7</v>
      </c>
      <c r="D3748" s="2">
        <v>63</v>
      </c>
      <c r="E3748" s="2">
        <v>159.479996</v>
      </c>
      <c r="F3748" s="3">
        <v>0.32485999999999998</v>
      </c>
      <c r="G3748" s="4">
        <f t="shared" si="205"/>
        <v>9.0093036368976698E-6</v>
      </c>
      <c r="H3748" s="8">
        <f t="shared" si="206"/>
        <v>3.8236856080722495E-3</v>
      </c>
      <c r="I3748" s="8">
        <f t="shared" si="206"/>
        <v>3.9800430887855828E-2</v>
      </c>
      <c r="J3748" s="8">
        <f t="shared" si="206"/>
        <v>-1.145457398399493E-2</v>
      </c>
      <c r="K3748" s="8">
        <f t="shared" si="206"/>
        <v>9.6226192241179731E-3</v>
      </c>
      <c r="L3748" s="8">
        <f t="shared" si="207"/>
        <v>6.8938764209680765E-3</v>
      </c>
    </row>
    <row r="3749" spans="1:12" x14ac:dyDescent="0.25">
      <c r="A3749" s="5">
        <v>44690</v>
      </c>
      <c r="B3749" s="10">
        <v>1865.9</v>
      </c>
      <c r="C3749" s="6">
        <v>90.31</v>
      </c>
      <c r="D3749" s="6">
        <v>64.69</v>
      </c>
      <c r="E3749" s="6">
        <v>166.020004</v>
      </c>
      <c r="F3749" s="7">
        <v>0.32500000000000001</v>
      </c>
      <c r="G3749" s="4">
        <f t="shared" si="205"/>
        <v>9.0131799652670708E-6</v>
      </c>
      <c r="H3749" s="8">
        <f t="shared" si="206"/>
        <v>-1.2855782456882845E-2</v>
      </c>
      <c r="I3749" s="8">
        <f t="shared" si="206"/>
        <v>-1.5158124318429668E-2</v>
      </c>
      <c r="J3749" s="8">
        <f t="shared" si="206"/>
        <v>2.682539682539679E-2</v>
      </c>
      <c r="K3749" s="8">
        <f t="shared" si="206"/>
        <v>4.1008328091505598E-2</v>
      </c>
      <c r="L3749" s="8">
        <f t="shared" si="207"/>
        <v>1.8044747752727033E-2</v>
      </c>
    </row>
    <row r="3750" spans="1:12" x14ac:dyDescent="0.25">
      <c r="A3750" s="1">
        <v>44691</v>
      </c>
      <c r="B3750" s="9">
        <v>1848.4</v>
      </c>
      <c r="C3750" s="2">
        <v>91.69</v>
      </c>
      <c r="D3750" s="2">
        <v>64.2</v>
      </c>
      <c r="E3750" s="2">
        <v>156.770004</v>
      </c>
      <c r="F3750" s="3">
        <v>0.33</v>
      </c>
      <c r="G3750" s="4">
        <f t="shared" si="205"/>
        <v>9.151616735314505E-6</v>
      </c>
      <c r="H3750" s="8">
        <f t="shared" si="206"/>
        <v>-9.3788520285117104E-3</v>
      </c>
      <c r="I3750" s="8">
        <f t="shared" si="206"/>
        <v>1.5280699811759444E-2</v>
      </c>
      <c r="J3750" s="8">
        <f t="shared" si="206"/>
        <v>-7.5745864894109583E-3</v>
      </c>
      <c r="K3750" s="8">
        <f t="shared" si="206"/>
        <v>-5.5716177431244969E-2</v>
      </c>
      <c r="L3750" s="8">
        <f t="shared" si="207"/>
        <v>-2.807223591618066E-2</v>
      </c>
    </row>
    <row r="3751" spans="1:12" x14ac:dyDescent="0.25">
      <c r="A3751" s="5">
        <v>44692</v>
      </c>
      <c r="B3751" s="10">
        <v>1861</v>
      </c>
      <c r="C3751" s="6">
        <v>84.46</v>
      </c>
      <c r="D3751" s="6">
        <v>64.47</v>
      </c>
      <c r="E3751" s="6">
        <v>157.279999</v>
      </c>
      <c r="F3751" s="7">
        <v>0.33028999999999997</v>
      </c>
      <c r="G3751" s="4">
        <f t="shared" si="205"/>
        <v>9.1596458569043193E-6</v>
      </c>
      <c r="H3751" s="8">
        <f t="shared" si="206"/>
        <v>6.8167063406188643E-3</v>
      </c>
      <c r="I3751" s="8">
        <f t="shared" si="206"/>
        <v>-7.8852655687643186E-2</v>
      </c>
      <c r="J3751" s="8">
        <f t="shared" si="206"/>
        <v>4.2056074766354517E-3</v>
      </c>
      <c r="K3751" s="8">
        <f t="shared" si="206"/>
        <v>3.253141461934284E-3</v>
      </c>
      <c r="L3751" s="8">
        <f t="shared" si="207"/>
        <v>-2.3561378846312835E-3</v>
      </c>
    </row>
    <row r="3752" spans="1:12" x14ac:dyDescent="0.25">
      <c r="A3752" s="1">
        <v>44693</v>
      </c>
      <c r="B3752" s="9">
        <v>1831.6</v>
      </c>
      <c r="C3752" s="2">
        <v>85.02</v>
      </c>
      <c r="D3752" s="2">
        <v>64.5</v>
      </c>
      <c r="E3752" s="2">
        <v>152.05999800000001</v>
      </c>
      <c r="F3752" s="3">
        <v>0.33028999999999997</v>
      </c>
      <c r="G3752" s="4">
        <f t="shared" si="205"/>
        <v>9.1596458569043193E-6</v>
      </c>
      <c r="H3752" s="8">
        <f t="shared" si="206"/>
        <v>-1.5797958087050021E-2</v>
      </c>
      <c r="I3752" s="8">
        <f t="shared" si="206"/>
        <v>6.6303575657116068E-3</v>
      </c>
      <c r="J3752" s="8">
        <f t="shared" si="206"/>
        <v>4.6533271288973379E-4</v>
      </c>
      <c r="K3752" s="8">
        <f t="shared" si="206"/>
        <v>-3.3189223252729015E-2</v>
      </c>
      <c r="L3752" s="8">
        <f t="shared" si="207"/>
        <v>-1.911530717403636E-2</v>
      </c>
    </row>
    <row r="3753" spans="1:12" x14ac:dyDescent="0.25">
      <c r="A3753" s="5">
        <v>44694</v>
      </c>
      <c r="B3753" s="10">
        <v>1814.8</v>
      </c>
      <c r="C3753" s="6">
        <v>86.79</v>
      </c>
      <c r="D3753" s="6">
        <v>64.33</v>
      </c>
      <c r="E3753" s="6">
        <v>154.509995</v>
      </c>
      <c r="F3753" s="7">
        <v>0.81513999999999998</v>
      </c>
      <c r="G3753" s="4">
        <f t="shared" si="205"/>
        <v>2.2551245340007853E-5</v>
      </c>
      <c r="H3753" s="8">
        <f t="shared" si="206"/>
        <v>-9.1723083642716498E-3</v>
      </c>
      <c r="I3753" s="8">
        <f t="shared" si="206"/>
        <v>2.0818630910374152E-2</v>
      </c>
      <c r="J3753" s="8">
        <f t="shared" si="206"/>
        <v>-2.6356589147287085E-3</v>
      </c>
      <c r="K3753" s="8">
        <f t="shared" si="206"/>
        <v>1.6112041511403913E-2</v>
      </c>
      <c r="L3753" s="8">
        <f t="shared" si="207"/>
        <v>5.8944626114410476E-3</v>
      </c>
    </row>
    <row r="3754" spans="1:12" x14ac:dyDescent="0.25">
      <c r="A3754" s="1">
        <v>44697</v>
      </c>
      <c r="B3754" s="9">
        <v>1820.4</v>
      </c>
      <c r="C3754" s="2">
        <v>86.3</v>
      </c>
      <c r="D3754" s="2">
        <v>64.16</v>
      </c>
      <c r="E3754" s="2">
        <v>146.5</v>
      </c>
      <c r="F3754" s="3">
        <v>0.81857000000000002</v>
      </c>
      <c r="G3754" s="4">
        <f t="shared" si="205"/>
        <v>2.2645753278149883E-5</v>
      </c>
      <c r="H3754" s="8">
        <f t="shared" si="206"/>
        <v>3.0857394754243645E-3</v>
      </c>
      <c r="I3754" s="8">
        <f t="shared" si="206"/>
        <v>-5.6458117294620244E-3</v>
      </c>
      <c r="J3754" s="8">
        <f t="shared" si="206"/>
        <v>-2.6426239701539205E-3</v>
      </c>
      <c r="K3754" s="8">
        <f t="shared" si="206"/>
        <v>-5.1841274087155352E-2</v>
      </c>
      <c r="L3754" s="8">
        <f t="shared" si="207"/>
        <v>-2.3541570304721232E-2</v>
      </c>
    </row>
    <row r="3755" spans="1:12" x14ac:dyDescent="0.25">
      <c r="A3755" s="5">
        <v>44698</v>
      </c>
      <c r="B3755" s="10">
        <v>1825.4</v>
      </c>
      <c r="C3755" s="6">
        <v>88.86</v>
      </c>
      <c r="D3755" s="6">
        <v>64.81</v>
      </c>
      <c r="E3755" s="6">
        <v>142.55999800000001</v>
      </c>
      <c r="F3755" s="7">
        <v>0.82499999999999996</v>
      </c>
      <c r="G3755" s="4">
        <f t="shared" si="205"/>
        <v>2.2822912581377253E-5</v>
      </c>
      <c r="H3755" s="8">
        <f t="shared" si="206"/>
        <v>2.7466490881125024E-3</v>
      </c>
      <c r="I3755" s="8">
        <f t="shared" si="206"/>
        <v>2.9663962920046378E-2</v>
      </c>
      <c r="J3755" s="8">
        <f t="shared" si="206"/>
        <v>1.0130922693266922E-2</v>
      </c>
      <c r="K3755" s="8">
        <f t="shared" si="206"/>
        <v>-2.6894211604095514E-2</v>
      </c>
      <c r="L3755" s="8">
        <f t="shared" si="207"/>
        <v>-7.2442613716790106E-3</v>
      </c>
    </row>
    <row r="3756" spans="1:12" x14ac:dyDescent="0.25">
      <c r="A3756" s="1">
        <v>44699</v>
      </c>
      <c r="B3756" s="9">
        <v>1822.4</v>
      </c>
      <c r="C3756" s="2">
        <v>90.95</v>
      </c>
      <c r="D3756" s="2">
        <v>65.44</v>
      </c>
      <c r="E3756" s="2">
        <v>147.11000100000001</v>
      </c>
      <c r="F3756" s="3">
        <v>0.82371000000000005</v>
      </c>
      <c r="G3756" s="4">
        <f t="shared" si="205"/>
        <v>2.2787371416255198E-5</v>
      </c>
      <c r="H3756" s="8">
        <f t="shared" si="206"/>
        <v>-1.6434754026514735E-3</v>
      </c>
      <c r="I3756" s="8">
        <f t="shared" si="206"/>
        <v>2.3520144046815253E-2</v>
      </c>
      <c r="J3756" s="8">
        <f t="shared" si="206"/>
        <v>9.7207221107853022E-3</v>
      </c>
      <c r="K3756" s="8">
        <f t="shared" si="206"/>
        <v>3.1916407574584867E-2</v>
      </c>
      <c r="L3756" s="8">
        <f t="shared" si="207"/>
        <v>1.758704542027752E-2</v>
      </c>
    </row>
    <row r="3757" spans="1:12" x14ac:dyDescent="0.25">
      <c r="A3757" s="5">
        <v>44700</v>
      </c>
      <c r="B3757" s="10">
        <v>1847.8</v>
      </c>
      <c r="C3757" s="6">
        <v>92.11</v>
      </c>
      <c r="D3757" s="6">
        <v>66.099999999999994</v>
      </c>
      <c r="E3757" s="6">
        <v>145.53999300000001</v>
      </c>
      <c r="F3757" s="7">
        <v>0.82599999999999996</v>
      </c>
      <c r="G3757" s="4">
        <f t="shared" si="205"/>
        <v>2.2850463560208922E-5</v>
      </c>
      <c r="H3757" s="8">
        <f t="shared" si="206"/>
        <v>1.3937664618085965E-2</v>
      </c>
      <c r="I3757" s="8">
        <f t="shared" si="206"/>
        <v>1.275426058273773E-2</v>
      </c>
      <c r="J3757" s="8">
        <f t="shared" si="206"/>
        <v>1.0085574572127087E-2</v>
      </c>
      <c r="K3757" s="8">
        <f t="shared" si="206"/>
        <v>-1.0672340352985256E-2</v>
      </c>
      <c r="L3757" s="8">
        <f t="shared" si="207"/>
        <v>2.0192731869939943E-3</v>
      </c>
    </row>
    <row r="3758" spans="1:12" x14ac:dyDescent="0.25">
      <c r="A3758" s="1">
        <v>44701</v>
      </c>
      <c r="B3758" s="9">
        <v>1848.4</v>
      </c>
      <c r="C3758" s="2">
        <v>90.65</v>
      </c>
      <c r="D3758" s="2">
        <v>65.42</v>
      </c>
      <c r="E3758" s="2">
        <v>149.240005</v>
      </c>
      <c r="F3758" s="3">
        <v>0.82686000000000004</v>
      </c>
      <c r="G3758" s="4">
        <f t="shared" si="205"/>
        <v>2.2874157183938593E-5</v>
      </c>
      <c r="H3758" s="8">
        <f t="shared" si="206"/>
        <v>3.2471046650077738E-4</v>
      </c>
      <c r="I3758" s="8">
        <f t="shared" si="206"/>
        <v>-1.5850613397025228E-2</v>
      </c>
      <c r="J3758" s="8">
        <f t="shared" si="206"/>
        <v>-1.0287443267775986E-2</v>
      </c>
      <c r="K3758" s="8">
        <f t="shared" si="206"/>
        <v>2.5422647917813124E-2</v>
      </c>
      <c r="L3758" s="8">
        <f t="shared" si="207"/>
        <v>8.6057249376564823E-3</v>
      </c>
    </row>
    <row r="3759" spans="1:12" x14ac:dyDescent="0.25">
      <c r="A3759" s="5">
        <v>44704</v>
      </c>
      <c r="B3759" s="10">
        <v>1853.9</v>
      </c>
      <c r="C3759" s="6">
        <v>91.14</v>
      </c>
      <c r="D3759" s="6">
        <v>60.96</v>
      </c>
      <c r="E3759" s="6">
        <v>140.820007</v>
      </c>
      <c r="F3759" s="7">
        <v>0.82571000000000006</v>
      </c>
      <c r="G3759" s="4">
        <f t="shared" si="205"/>
        <v>2.2842473804240981E-5</v>
      </c>
      <c r="H3759" s="8">
        <f t="shared" si="206"/>
        <v>2.9755464185241289E-3</v>
      </c>
      <c r="I3759" s="8">
        <f t="shared" si="206"/>
        <v>5.4054054054053485E-3</v>
      </c>
      <c r="J3759" s="8">
        <f t="shared" si="206"/>
        <v>-6.8174870070314905E-2</v>
      </c>
      <c r="K3759" s="8">
        <f t="shared" si="206"/>
        <v>-5.6419175274082793E-2</v>
      </c>
      <c r="L3759" s="8">
        <f t="shared" si="207"/>
        <v>-3.5683860453334104E-2</v>
      </c>
    </row>
    <row r="3760" spans="1:12" x14ac:dyDescent="0.25">
      <c r="A3760" s="1">
        <v>44705</v>
      </c>
      <c r="B3760" s="9">
        <v>1871.4</v>
      </c>
      <c r="C3760" s="2">
        <v>91.86</v>
      </c>
      <c r="D3760" s="2">
        <v>60.49</v>
      </c>
      <c r="E3760" s="2">
        <v>137.35000600000001</v>
      </c>
      <c r="F3760" s="3">
        <v>0.82228999999999997</v>
      </c>
      <c r="G3760" s="4">
        <f t="shared" si="205"/>
        <v>2.2748248058812592E-5</v>
      </c>
      <c r="H3760" s="8">
        <f t="shared" si="206"/>
        <v>9.4395598468094283E-3</v>
      </c>
      <c r="I3760" s="8">
        <f t="shared" si="206"/>
        <v>7.8999341672152598E-3</v>
      </c>
      <c r="J3760" s="8">
        <f t="shared" si="206"/>
        <v>-7.7099737532808207E-3</v>
      </c>
      <c r="K3760" s="8">
        <f t="shared" si="206"/>
        <v>-2.4641392043106461E-2</v>
      </c>
      <c r="L3760" s="8">
        <f t="shared" si="207"/>
        <v>-9.0312920107152271E-3</v>
      </c>
    </row>
    <row r="3761" spans="1:12" x14ac:dyDescent="0.25">
      <c r="A3761" s="5">
        <v>44706</v>
      </c>
      <c r="B3761" s="10">
        <v>1852.5</v>
      </c>
      <c r="C3761" s="6">
        <v>93.89</v>
      </c>
      <c r="D3761" s="6">
        <v>61.65</v>
      </c>
      <c r="E3761" s="6">
        <v>137.58999600000001</v>
      </c>
      <c r="F3761" s="7">
        <v>0.82013999999999998</v>
      </c>
      <c r="G3761" s="4">
        <f t="shared" si="205"/>
        <v>2.2689010944043631E-5</v>
      </c>
      <c r="H3761" s="8">
        <f t="shared" si="206"/>
        <v>-1.0099390830394406E-2</v>
      </c>
      <c r="I3761" s="8">
        <f t="shared" si="206"/>
        <v>2.2098846070106697E-2</v>
      </c>
      <c r="J3761" s="8">
        <f t="shared" si="206"/>
        <v>1.9176723425359508E-2</v>
      </c>
      <c r="K3761" s="8">
        <f t="shared" si="206"/>
        <v>1.7472878741629316E-3</v>
      </c>
      <c r="L3761" s="8">
        <f t="shared" si="207"/>
        <v>2.8473946255250897E-3</v>
      </c>
    </row>
    <row r="3762" spans="1:12" x14ac:dyDescent="0.25">
      <c r="A3762" s="1">
        <v>44707</v>
      </c>
      <c r="B3762" s="9">
        <v>1853.9</v>
      </c>
      <c r="C3762" s="2">
        <v>94.4</v>
      </c>
      <c r="D3762" s="2">
        <v>62.88</v>
      </c>
      <c r="E3762" s="2">
        <v>143.11000100000001</v>
      </c>
      <c r="F3762" s="3">
        <v>0.82028999999999996</v>
      </c>
      <c r="G3762" s="4">
        <f t="shared" si="205"/>
        <v>2.269314380676235E-5</v>
      </c>
      <c r="H3762" s="8">
        <f t="shared" si="206"/>
        <v>7.5573549257764697E-4</v>
      </c>
      <c r="I3762" s="8">
        <f t="shared" si="206"/>
        <v>5.4318883800192255E-3</v>
      </c>
      <c r="J3762" s="8">
        <f t="shared" si="206"/>
        <v>1.9951338199513446E-2</v>
      </c>
      <c r="K3762" s="8">
        <f t="shared" si="206"/>
        <v>4.0119232215109574E-2</v>
      </c>
      <c r="L3762" s="8">
        <f t="shared" si="207"/>
        <v>2.2228082648196423E-2</v>
      </c>
    </row>
    <row r="3763" spans="1:12" x14ac:dyDescent="0.25">
      <c r="A3763" s="5">
        <v>44708</v>
      </c>
      <c r="B3763" s="10">
        <v>1857.3</v>
      </c>
      <c r="C3763" s="6">
        <v>96.3</v>
      </c>
      <c r="D3763" s="6">
        <v>64</v>
      </c>
      <c r="E3763" s="6">
        <v>140.36000100000001</v>
      </c>
      <c r="F3763" s="7">
        <v>0.82</v>
      </c>
      <c r="G3763" s="4">
        <f t="shared" si="205"/>
        <v>2.2685153599821817E-5</v>
      </c>
      <c r="H3763" s="8">
        <f t="shared" si="206"/>
        <v>1.833971627380044E-3</v>
      </c>
      <c r="I3763" s="8">
        <f t="shared" si="206"/>
        <v>2.0127118644067705E-2</v>
      </c>
      <c r="J3763" s="8">
        <f t="shared" si="206"/>
        <v>1.7811704834605556E-2</v>
      </c>
      <c r="K3763" s="8">
        <f t="shared" si="206"/>
        <v>-1.9215987567493622E-2</v>
      </c>
      <c r="L3763" s="8">
        <f t="shared" si="207"/>
        <v>-3.5362477157779111E-3</v>
      </c>
    </row>
    <row r="3764" spans="1:12" x14ac:dyDescent="0.25">
      <c r="A3764" s="1">
        <v>44710</v>
      </c>
      <c r="B3764" s="9">
        <v>1847.65</v>
      </c>
      <c r="C3764" s="2">
        <v>96.64</v>
      </c>
      <c r="D3764" s="2">
        <v>64.069999999999993</v>
      </c>
      <c r="E3764" s="2">
        <v>140.520004</v>
      </c>
      <c r="F3764" s="3">
        <v>0.82471000000000005</v>
      </c>
      <c r="G3764" s="4">
        <f t="shared" si="205"/>
        <v>2.2814922746583477E-5</v>
      </c>
      <c r="H3764" s="8">
        <f t="shared" si="206"/>
        <v>-5.1957142087976438E-3</v>
      </c>
      <c r="I3764" s="8">
        <f t="shared" si="206"/>
        <v>3.5306334371755289E-3</v>
      </c>
      <c r="J3764" s="8">
        <f t="shared" si="206"/>
        <v>1.0937499999998934E-3</v>
      </c>
      <c r="K3764" s="8">
        <f t="shared" si="206"/>
        <v>1.1399472703052275E-3</v>
      </c>
      <c r="L3764" s="8">
        <f t="shared" si="207"/>
        <v>-5.4252464319824744E-4</v>
      </c>
    </row>
    <row r="3765" spans="1:12" x14ac:dyDescent="0.25">
      <c r="A3765" s="5">
        <v>44711</v>
      </c>
      <c r="B3765" s="10">
        <v>1855.4</v>
      </c>
      <c r="C3765" s="6">
        <v>97.59</v>
      </c>
      <c r="D3765" s="6">
        <v>64.260000000000005</v>
      </c>
      <c r="E3765" s="6">
        <v>143.779999</v>
      </c>
      <c r="F3765" s="7">
        <v>0.82313999999999998</v>
      </c>
      <c r="G3765" s="4">
        <f t="shared" si="205"/>
        <v>2.277166703601452E-5</v>
      </c>
      <c r="H3765" s="8">
        <f t="shared" si="206"/>
        <v>4.1945173598895895E-3</v>
      </c>
      <c r="I3765" s="8">
        <f t="shared" si="206"/>
        <v>9.8302980132450625E-3</v>
      </c>
      <c r="J3765" s="8">
        <f t="shared" si="206"/>
        <v>2.9655064772906503E-3</v>
      </c>
      <c r="K3765" s="8">
        <f t="shared" si="206"/>
        <v>2.319950830630494E-2</v>
      </c>
      <c r="L3765" s="8">
        <f t="shared" si="207"/>
        <v>1.308844046426288E-2</v>
      </c>
    </row>
    <row r="3766" spans="1:12" x14ac:dyDescent="0.25">
      <c r="A3766" s="1">
        <v>44712</v>
      </c>
      <c r="B3766" s="9">
        <v>1848.4</v>
      </c>
      <c r="C3766" s="2">
        <v>96</v>
      </c>
      <c r="D3766" s="2">
        <v>64.08</v>
      </c>
      <c r="E3766" s="2">
        <v>149.63999899999999</v>
      </c>
      <c r="F3766" s="3">
        <v>0.82386000000000004</v>
      </c>
      <c r="G3766" s="4">
        <f t="shared" si="205"/>
        <v>2.2791504133090612E-5</v>
      </c>
      <c r="H3766" s="8">
        <f t="shared" si="206"/>
        <v>-3.7727713700549744E-3</v>
      </c>
      <c r="I3766" s="8">
        <f t="shared" si="206"/>
        <v>-1.6292652935751648E-2</v>
      </c>
      <c r="J3766" s="8">
        <f t="shared" si="206"/>
        <v>-2.8011204481793775E-3</v>
      </c>
      <c r="K3766" s="8">
        <f t="shared" si="206"/>
        <v>4.0756711926253283E-2</v>
      </c>
      <c r="L3766" s="8">
        <f t="shared" si="207"/>
        <v>1.557206337386333E-2</v>
      </c>
    </row>
    <row r="3767" spans="1:12" x14ac:dyDescent="0.25">
      <c r="A3767" s="5">
        <v>44713</v>
      </c>
      <c r="B3767" s="10">
        <v>1848.7</v>
      </c>
      <c r="C3767" s="6">
        <v>97.84</v>
      </c>
      <c r="D3767" s="6">
        <v>63.42</v>
      </c>
      <c r="E3767" s="6">
        <v>148.83999600000001</v>
      </c>
      <c r="F3767" s="7">
        <v>0.81942999999999999</v>
      </c>
      <c r="G3767" s="4">
        <f t="shared" si="205"/>
        <v>2.2669448643153345E-5</v>
      </c>
      <c r="H3767" s="8">
        <f t="shared" si="206"/>
        <v>1.6230253191947333E-4</v>
      </c>
      <c r="I3767" s="8">
        <f t="shared" si="206"/>
        <v>1.9166666666666703E-2</v>
      </c>
      <c r="J3767" s="8">
        <f t="shared" si="206"/>
        <v>-1.0299625468164741E-2</v>
      </c>
      <c r="K3767" s="8">
        <f t="shared" si="206"/>
        <v>-5.3461842110809916E-3</v>
      </c>
      <c r="L3767" s="8">
        <f t="shared" si="207"/>
        <v>-2.5082236153847895E-3</v>
      </c>
    </row>
    <row r="3768" spans="1:12" x14ac:dyDescent="0.25">
      <c r="A3768" s="1">
        <v>44714</v>
      </c>
      <c r="B3768" s="9">
        <v>1871.4</v>
      </c>
      <c r="C3768" s="2">
        <v>97.67</v>
      </c>
      <c r="D3768" s="2">
        <v>63.18</v>
      </c>
      <c r="E3768" s="2">
        <v>148.71000699999999</v>
      </c>
      <c r="F3768" s="3">
        <v>0.81728999999999996</v>
      </c>
      <c r="G3768" s="4">
        <f t="shared" si="205"/>
        <v>2.2610485384655377E-5</v>
      </c>
      <c r="H3768" s="8">
        <f t="shared" si="206"/>
        <v>1.2278898685562853E-2</v>
      </c>
      <c r="I3768" s="8">
        <f t="shared" si="206"/>
        <v>-1.7375306623058227E-3</v>
      </c>
      <c r="J3768" s="8">
        <f t="shared" si="206"/>
        <v>-3.7842951750236831E-3</v>
      </c>
      <c r="K3768" s="8">
        <f t="shared" si="206"/>
        <v>-8.7334724196057637E-4</v>
      </c>
      <c r="L3768" s="8">
        <f t="shared" si="207"/>
        <v>2.45748887524586E-3</v>
      </c>
    </row>
    <row r="3769" spans="1:12" x14ac:dyDescent="0.25">
      <c r="A3769" s="5">
        <v>44715</v>
      </c>
      <c r="B3769" s="10">
        <v>1850.2</v>
      </c>
      <c r="C3769" s="6">
        <v>99.09</v>
      </c>
      <c r="D3769" s="6">
        <v>63.57</v>
      </c>
      <c r="E3769" s="6">
        <v>151.21000699999999</v>
      </c>
      <c r="F3769" s="7">
        <v>0.82557000000000003</v>
      </c>
      <c r="G3769" s="4">
        <f t="shared" si="205"/>
        <v>2.2838616672737899E-5</v>
      </c>
      <c r="H3769" s="8">
        <f t="shared" si="206"/>
        <v>-1.1328417227743959E-2</v>
      </c>
      <c r="I3769" s="8">
        <f t="shared" si="206"/>
        <v>1.4538752943585561E-2</v>
      </c>
      <c r="J3769" s="8">
        <f t="shared" si="206"/>
        <v>6.1728395061728487E-3</v>
      </c>
      <c r="K3769" s="8">
        <f t="shared" si="206"/>
        <v>1.6811242568228781E-2</v>
      </c>
      <c r="L3769" s="8">
        <f t="shared" si="207"/>
        <v>6.5243642277107656E-3</v>
      </c>
    </row>
    <row r="3770" spans="1:12" x14ac:dyDescent="0.25">
      <c r="A3770" s="1">
        <v>44718</v>
      </c>
      <c r="B3770" s="9">
        <v>1843.7</v>
      </c>
      <c r="C3770" s="2">
        <v>98.84</v>
      </c>
      <c r="D3770" s="2">
        <v>63.33</v>
      </c>
      <c r="E3770" s="2">
        <v>145.38000500000001</v>
      </c>
      <c r="F3770" s="3">
        <v>0.82557000000000003</v>
      </c>
      <c r="G3770" s="4">
        <f t="shared" si="205"/>
        <v>2.2838616672737899E-5</v>
      </c>
      <c r="H3770" s="8">
        <f t="shared" si="206"/>
        <v>-3.5131337152740244E-3</v>
      </c>
      <c r="I3770" s="8">
        <f t="shared" si="206"/>
        <v>-2.5229589262286811E-3</v>
      </c>
      <c r="J3770" s="8">
        <f t="shared" si="206"/>
        <v>-3.775365738555954E-3</v>
      </c>
      <c r="K3770" s="8">
        <f t="shared" si="206"/>
        <v>-3.8555662523049677E-2</v>
      </c>
      <c r="L3770" s="8">
        <f t="shared" si="207"/>
        <v>-1.9389001647105247E-2</v>
      </c>
    </row>
    <row r="3771" spans="1:12" x14ac:dyDescent="0.25">
      <c r="A3771" s="5">
        <v>44719</v>
      </c>
      <c r="B3771" s="10">
        <v>1852.1</v>
      </c>
      <c r="C3771" s="6">
        <v>103.37</v>
      </c>
      <c r="D3771" s="6">
        <v>62.38</v>
      </c>
      <c r="E3771" s="6">
        <v>146.13999899999999</v>
      </c>
      <c r="F3771" s="7">
        <v>0.82199999999999995</v>
      </c>
      <c r="G3771" s="4">
        <f t="shared" si="205"/>
        <v>2.2740258009967818E-5</v>
      </c>
      <c r="H3771" s="8">
        <f t="shared" si="206"/>
        <v>4.5560557574441957E-3</v>
      </c>
      <c r="I3771" s="8">
        <f t="shared" si="206"/>
        <v>4.5831647106434649E-2</v>
      </c>
      <c r="J3771" s="8">
        <f t="shared" si="206"/>
        <v>-1.5000789515237577E-2</v>
      </c>
      <c r="K3771" s="8">
        <f t="shared" si="206"/>
        <v>5.2276377346388014E-3</v>
      </c>
      <c r="L3771" s="8">
        <f t="shared" si="207"/>
        <v>5.0231198721643958E-3</v>
      </c>
    </row>
    <row r="3772" spans="1:12" x14ac:dyDescent="0.25">
      <c r="A3772" s="1">
        <v>44720</v>
      </c>
      <c r="B3772" s="9">
        <v>1856.5</v>
      </c>
      <c r="C3772" s="2">
        <v>104.59</v>
      </c>
      <c r="D3772" s="2">
        <v>62.99</v>
      </c>
      <c r="E3772" s="2">
        <v>148.71000699999999</v>
      </c>
      <c r="F3772" s="3">
        <v>0.81913999999999998</v>
      </c>
      <c r="G3772" s="4">
        <f t="shared" si="205"/>
        <v>2.2661458368267162E-5</v>
      </c>
      <c r="H3772" s="8">
        <f t="shared" si="206"/>
        <v>2.375681658657789E-3</v>
      </c>
      <c r="I3772" s="8">
        <f t="shared" si="206"/>
        <v>1.1802263712876064E-2</v>
      </c>
      <c r="J3772" s="8">
        <f t="shared" si="206"/>
        <v>9.778775248477067E-3</v>
      </c>
      <c r="K3772" s="8">
        <f t="shared" si="206"/>
        <v>1.7585931419090824E-2</v>
      </c>
      <c r="L3772" s="8">
        <f t="shared" si="207"/>
        <v>1.1303449453380778E-2</v>
      </c>
    </row>
    <row r="3773" spans="1:12" x14ac:dyDescent="0.25">
      <c r="A3773" s="5">
        <v>44721</v>
      </c>
      <c r="B3773" s="10">
        <v>1852.8</v>
      </c>
      <c r="C3773" s="6">
        <v>102.33</v>
      </c>
      <c r="D3773" s="6">
        <v>62.87</v>
      </c>
      <c r="E3773" s="6">
        <v>147.96000699999999</v>
      </c>
      <c r="F3773" s="7">
        <v>0.82142999999999999</v>
      </c>
      <c r="G3773" s="4">
        <f t="shared" si="205"/>
        <v>2.2724553364161793E-5</v>
      </c>
      <c r="H3773" s="8">
        <f t="shared" si="206"/>
        <v>-1.9929975760840535E-3</v>
      </c>
      <c r="I3773" s="8">
        <f t="shared" si="206"/>
        <v>-2.1608184338846974E-2</v>
      </c>
      <c r="J3773" s="8">
        <f t="shared" si="206"/>
        <v>-1.9050642959200594E-3</v>
      </c>
      <c r="K3773" s="8">
        <f t="shared" si="206"/>
        <v>-5.043372770468635E-3</v>
      </c>
      <c r="L3773" s="8">
        <f t="shared" si="207"/>
        <v>-4.9934285388479908E-3</v>
      </c>
    </row>
    <row r="3774" spans="1:12" x14ac:dyDescent="0.25">
      <c r="A3774" s="1">
        <v>44722</v>
      </c>
      <c r="B3774" s="9">
        <v>1875.5</v>
      </c>
      <c r="C3774" s="2">
        <v>100.46</v>
      </c>
      <c r="D3774" s="2">
        <v>61.01</v>
      </c>
      <c r="E3774" s="2">
        <v>142.63999899999999</v>
      </c>
      <c r="F3774" s="3">
        <v>0.82657000000000003</v>
      </c>
      <c r="G3774" s="4">
        <f t="shared" si="205"/>
        <v>2.2866167496138345E-5</v>
      </c>
      <c r="H3774" s="8">
        <f t="shared" si="206"/>
        <v>1.2251727115716779E-2</v>
      </c>
      <c r="I3774" s="8">
        <f t="shared" si="206"/>
        <v>-1.8274210886348133E-2</v>
      </c>
      <c r="J3774" s="8">
        <f t="shared" si="206"/>
        <v>-2.9584857642754883E-2</v>
      </c>
      <c r="K3774" s="8">
        <f t="shared" si="206"/>
        <v>-3.5955716060489251E-2</v>
      </c>
      <c r="L3774" s="8">
        <f t="shared" si="207"/>
        <v>-1.9167668226020302E-2</v>
      </c>
    </row>
    <row r="3775" spans="1:12" x14ac:dyDescent="0.25">
      <c r="A3775" s="5">
        <v>44725</v>
      </c>
      <c r="B3775" s="10">
        <v>1831.8</v>
      </c>
      <c r="C3775" s="6">
        <v>95.85</v>
      </c>
      <c r="D3775" s="6">
        <v>60.75</v>
      </c>
      <c r="E3775" s="6">
        <v>137.13000500000001</v>
      </c>
      <c r="F3775" s="7">
        <v>0.81957000000000002</v>
      </c>
      <c r="G3775" s="4">
        <f t="shared" si="205"/>
        <v>2.267330600913553E-5</v>
      </c>
      <c r="H3775" s="8">
        <f t="shared" si="206"/>
        <v>-2.3300453212476698E-2</v>
      </c>
      <c r="I3775" s="8">
        <f t="shared" si="206"/>
        <v>-4.5888911009356957E-2</v>
      </c>
      <c r="J3775" s="8">
        <f t="shared" si="206"/>
        <v>-4.2615964595967551E-3</v>
      </c>
      <c r="K3775" s="8">
        <f t="shared" si="206"/>
        <v>-3.8628673854659644E-2</v>
      </c>
      <c r="L3775" s="8">
        <f t="shared" si="207"/>
        <v>-2.895757097206024E-2</v>
      </c>
    </row>
    <row r="3776" spans="1:12" x14ac:dyDescent="0.25">
      <c r="A3776" s="1">
        <v>44726</v>
      </c>
      <c r="B3776" s="9">
        <v>1813.5</v>
      </c>
      <c r="C3776" s="2">
        <v>96.1</v>
      </c>
      <c r="D3776" s="2">
        <v>60.73</v>
      </c>
      <c r="E3776" s="2">
        <v>131.88000500000001</v>
      </c>
      <c r="F3776" s="3">
        <v>0.82</v>
      </c>
      <c r="G3776" s="4">
        <f t="shared" si="205"/>
        <v>2.2685153599821817E-5</v>
      </c>
      <c r="H3776" s="8">
        <f t="shared" si="206"/>
        <v>-9.9901735997379379E-3</v>
      </c>
      <c r="I3776" s="8">
        <f t="shared" si="206"/>
        <v>2.6082420448617634E-3</v>
      </c>
      <c r="J3776" s="8">
        <f t="shared" si="206"/>
        <v>-3.2921810699593624E-4</v>
      </c>
      <c r="K3776" s="8">
        <f t="shared" si="206"/>
        <v>-3.8284837807743097E-2</v>
      </c>
      <c r="L3776" s="8">
        <f t="shared" si="207"/>
        <v>-2.0179086560325736E-2</v>
      </c>
    </row>
    <row r="3777" spans="1:12" x14ac:dyDescent="0.25">
      <c r="A3777" s="5">
        <v>44727</v>
      </c>
      <c r="B3777" s="10">
        <v>1819.6</v>
      </c>
      <c r="C3777" s="6">
        <v>94.89</v>
      </c>
      <c r="D3777" s="6">
        <v>60</v>
      </c>
      <c r="E3777" s="6">
        <v>132.759995</v>
      </c>
      <c r="F3777" s="7">
        <v>0.81928999999999996</v>
      </c>
      <c r="G3777" s="4">
        <f t="shared" si="205"/>
        <v>2.2665591272064134E-5</v>
      </c>
      <c r="H3777" s="8">
        <f t="shared" si="206"/>
        <v>3.3636614281775069E-3</v>
      </c>
      <c r="I3777" s="8">
        <f t="shared" si="206"/>
        <v>-1.2591050988553525E-2</v>
      </c>
      <c r="J3777" s="8">
        <f t="shared" si="206"/>
        <v>-1.2020418244689558E-2</v>
      </c>
      <c r="K3777" s="8">
        <f t="shared" si="206"/>
        <v>6.6726567078913305E-3</v>
      </c>
      <c r="L3777" s="8">
        <f t="shared" si="207"/>
        <v>9.7042670328664022E-4</v>
      </c>
    </row>
    <row r="3778" spans="1:12" x14ac:dyDescent="0.25">
      <c r="A3778" s="1">
        <v>44728</v>
      </c>
      <c r="B3778" s="9">
        <v>1853.45</v>
      </c>
      <c r="C3778" s="2">
        <v>91.24</v>
      </c>
      <c r="D3778" s="2">
        <v>58.87</v>
      </c>
      <c r="E3778" s="2">
        <v>135.429993</v>
      </c>
      <c r="F3778" s="3">
        <v>0.82028999999999996</v>
      </c>
      <c r="G3778" s="4">
        <f t="shared" si="205"/>
        <v>2.269314380676235E-5</v>
      </c>
      <c r="H3778" s="8">
        <f t="shared" si="206"/>
        <v>1.860298966805899E-2</v>
      </c>
      <c r="I3778" s="8">
        <f t="shared" si="206"/>
        <v>-3.8465591737801723E-2</v>
      </c>
      <c r="J3778" s="8">
        <f t="shared" si="206"/>
        <v>-1.8833333333333376E-2</v>
      </c>
      <c r="K3778" s="8">
        <f t="shared" ref="K3778" si="208">(E3778-E3777)/E3777</f>
        <v>2.0111465053911703E-2</v>
      </c>
      <c r="L3778" s="8">
        <f t="shared" si="207"/>
        <v>8.2915115774821121E-3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ferreira</dc:creator>
  <cp:lastModifiedBy>tiago ferreira</cp:lastModifiedBy>
  <dcterms:created xsi:type="dcterms:W3CDTF">2015-06-05T18:19:34Z</dcterms:created>
  <dcterms:modified xsi:type="dcterms:W3CDTF">2022-06-24T14:09:16Z</dcterms:modified>
</cp:coreProperties>
</file>