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.reis\Desktop\Formações\DUAL - Ingestão de Dados (Power-BI)\Aula_2_19-05-2023\"/>
    </mc:Choice>
  </mc:AlternateContent>
  <xr:revisionPtr revIDLastSave="0" documentId="13_ncr:1_{43451DE9-A2F2-4183-AC05-AF10209A365B}" xr6:coauthVersionLast="47" xr6:coauthVersionMax="47" xr10:uidLastSave="{00000000-0000-0000-0000-000000000000}"/>
  <bookViews>
    <workbookView xWindow="-120" yWindow="-120" windowWidth="29040" windowHeight="17640" activeTab="1" xr2:uid="{0599BFAE-A3A6-4C18-86A9-A1CA12849794}"/>
  </bookViews>
  <sheets>
    <sheet name="Produtos Faturados" sheetId="1" r:id="rId1"/>
    <sheet name="Produtos" sheetId="2" r:id="rId2"/>
    <sheet name="Vendedore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2" i="1"/>
  <c r="F2" i="1" s="1"/>
</calcChain>
</file>

<file path=xl/sharedStrings.xml><?xml version="1.0" encoding="utf-8"?>
<sst xmlns="http://schemas.openxmlformats.org/spreadsheetml/2006/main" count="75" uniqueCount="34">
  <si>
    <t>Data</t>
  </si>
  <si>
    <t>Produto</t>
  </si>
  <si>
    <t>Quant</t>
  </si>
  <si>
    <t>Vol. Vendas</t>
  </si>
  <si>
    <t>Lucro</t>
  </si>
  <si>
    <t>Descrição</t>
  </si>
  <si>
    <t>A</t>
  </si>
  <si>
    <t>B</t>
  </si>
  <si>
    <t>C</t>
  </si>
  <si>
    <t>D</t>
  </si>
  <si>
    <t>E</t>
  </si>
  <si>
    <t>F</t>
  </si>
  <si>
    <t>G</t>
  </si>
  <si>
    <t>H</t>
  </si>
  <si>
    <t>Base 10x10</t>
  </si>
  <si>
    <t>Base 20x20</t>
  </si>
  <si>
    <t>Tampo 10x10</t>
  </si>
  <si>
    <t>Face lateral 10x30</t>
  </si>
  <si>
    <t>Tampo 20x20</t>
  </si>
  <si>
    <t>Face lateral 10x20</t>
  </si>
  <si>
    <t>Face lateral 10x25</t>
  </si>
  <si>
    <t>Face lateral 10x18</t>
  </si>
  <si>
    <t>Nome</t>
  </si>
  <si>
    <t>Fatura</t>
  </si>
  <si>
    <t>A. Paiva</t>
  </si>
  <si>
    <t>B. Pires</t>
  </si>
  <si>
    <t>C. Pereira</t>
  </si>
  <si>
    <t>Vendedor</t>
  </si>
  <si>
    <t>PUV</t>
  </si>
  <si>
    <t>PUC</t>
  </si>
  <si>
    <t>I</t>
  </si>
  <si>
    <t>Face lateral 10x45</t>
  </si>
  <si>
    <t>J</t>
  </si>
  <si>
    <t>Face lateral 10x60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</si>
</sst>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9CDC3-C700-4448-8A1D-814871A98268}">
  <dimension ref="A1:G41"/>
  <sheetViews>
    <sheetView workbookViewId="0">
      <selection sqref="A1:G40"/>
    </sheetView>
  </sheetViews>
  <sheetFormatPr defaultRowHeight="15" x14ac:dyDescent="0.25"/>
  <cols>
    <col min="1" max="1" width="10.7109375" bestFit="1" customWidth="1"/>
    <col min="4" max="4" width="6.5703125" bestFit="1" customWidth="1"/>
    <col min="5" max="5" width="12.85546875" customWidth="1"/>
    <col min="6" max="6" width="5.7109375" bestFit="1" customWidth="1"/>
    <col min="7" max="7" width="9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23</v>
      </c>
      <c r="E1" t="s">
        <v>3</v>
      </c>
      <c r="F1" t="s">
        <v>4</v>
      </c>
      <c r="G1" t="s">
        <v>27</v>
      </c>
    </row>
    <row r="2" spans="1:7" x14ac:dyDescent="0.25">
      <c r="A2" s="1">
        <v>43467</v>
      </c>
      <c r="B2" t="s">
        <v>6</v>
      </c>
      <c r="C2">
        <v>120</v>
      </c>
      <c r="D2">
        <v>100</v>
      </c>
      <c r="E2">
        <f>VLOOKUP(B2,Produtos!$A$2:$D$9,4)*C2</f>
        <v>2160</v>
      </c>
      <c r="F2">
        <f>E2-C2*VLOOKUP(B2,Produtos!$A$2:$D$9,3)</f>
        <v>720</v>
      </c>
      <c r="G2">
        <v>10</v>
      </c>
    </row>
    <row r="3" spans="1:7" x14ac:dyDescent="0.25">
      <c r="A3" s="1">
        <v>43467</v>
      </c>
      <c r="B3" t="s">
        <v>8</v>
      </c>
      <c r="C3">
        <v>300</v>
      </c>
      <c r="D3">
        <v>100</v>
      </c>
      <c r="E3">
        <f>VLOOKUP(B3,Produtos!$A$2:$D$9,4)*C3</f>
        <v>4500</v>
      </c>
      <c r="F3">
        <f>E3-C3*VLOOKUP(B3,Produtos!$A$2:$D$9,3)</f>
        <v>1500</v>
      </c>
      <c r="G3">
        <v>10</v>
      </c>
    </row>
    <row r="4" spans="1:7" x14ac:dyDescent="0.25">
      <c r="A4" s="1">
        <v>43467</v>
      </c>
      <c r="B4" t="s">
        <v>7</v>
      </c>
      <c r="C4">
        <v>250</v>
      </c>
      <c r="D4">
        <v>100</v>
      </c>
      <c r="E4">
        <f>VLOOKUP(B4,Produtos!$A$2:$D$9,4)*C4</f>
        <v>4250</v>
      </c>
      <c r="F4">
        <f>E4-C4*VLOOKUP(B4,Produtos!$A$2:$D$9,3)</f>
        <v>500</v>
      </c>
      <c r="G4">
        <v>10</v>
      </c>
    </row>
    <row r="5" spans="1:7" x14ac:dyDescent="0.25">
      <c r="A5" s="1">
        <v>43468</v>
      </c>
      <c r="B5" t="s">
        <v>9</v>
      </c>
      <c r="C5">
        <v>280</v>
      </c>
      <c r="D5">
        <v>101</v>
      </c>
      <c r="E5">
        <f>VLOOKUP(B5,Produtos!$A$2:$D$9,4)*C5</f>
        <v>2800</v>
      </c>
      <c r="F5">
        <f>E5-C5*VLOOKUP(B5,Produtos!$A$2:$D$9,3)</f>
        <v>560</v>
      </c>
      <c r="G5">
        <v>20</v>
      </c>
    </row>
    <row r="6" spans="1:7" x14ac:dyDescent="0.25">
      <c r="A6" s="1">
        <v>43469</v>
      </c>
      <c r="B6" t="s">
        <v>10</v>
      </c>
      <c r="C6">
        <v>100</v>
      </c>
      <c r="D6">
        <v>102</v>
      </c>
      <c r="E6">
        <f>VLOOKUP(B6,Produtos!$A$2:$D$9,4)*C6</f>
        <v>1600</v>
      </c>
      <c r="F6">
        <f>E6-C6*VLOOKUP(B6,Produtos!$A$2:$D$9,3)</f>
        <v>200</v>
      </c>
      <c r="G6">
        <v>30</v>
      </c>
    </row>
    <row r="7" spans="1:7" x14ac:dyDescent="0.25">
      <c r="A7" s="1">
        <v>43469</v>
      </c>
      <c r="B7" t="s">
        <v>6</v>
      </c>
      <c r="C7">
        <v>250</v>
      </c>
      <c r="D7">
        <v>102</v>
      </c>
      <c r="E7">
        <f>VLOOKUP(B7,Produtos!$A$2:$D$9,4)*C7</f>
        <v>4500</v>
      </c>
      <c r="F7">
        <f>E7-C7*VLOOKUP(B7,Produtos!$A$2:$D$9,3)</f>
        <v>1500</v>
      </c>
      <c r="G7">
        <v>30</v>
      </c>
    </row>
    <row r="8" spans="1:7" x14ac:dyDescent="0.25">
      <c r="A8" s="1">
        <v>43469</v>
      </c>
      <c r="B8" t="s">
        <v>9</v>
      </c>
      <c r="C8">
        <v>100</v>
      </c>
      <c r="D8">
        <v>102</v>
      </c>
      <c r="E8">
        <f>VLOOKUP(B8,Produtos!$A$2:$D$9,4)*C8</f>
        <v>1000</v>
      </c>
      <c r="F8">
        <f>E8-C8*VLOOKUP(B8,Produtos!$A$2:$D$9,3)</f>
        <v>200</v>
      </c>
      <c r="G8">
        <v>30</v>
      </c>
    </row>
    <row r="9" spans="1:7" x14ac:dyDescent="0.25">
      <c r="A9" s="1">
        <v>43469</v>
      </c>
      <c r="B9" t="s">
        <v>8</v>
      </c>
      <c r="C9">
        <v>100</v>
      </c>
      <c r="D9">
        <v>102</v>
      </c>
      <c r="E9">
        <f>VLOOKUP(B9,Produtos!$A$2:$D$9,4)*C9</f>
        <v>1500</v>
      </c>
      <c r="F9">
        <f>E9-C9*VLOOKUP(B9,Produtos!$A$2:$D$9,3)</f>
        <v>500</v>
      </c>
      <c r="G9">
        <v>30</v>
      </c>
    </row>
    <row r="10" spans="1:7" x14ac:dyDescent="0.25">
      <c r="A10" s="1">
        <v>43470</v>
      </c>
      <c r="B10" t="s">
        <v>7</v>
      </c>
      <c r="C10">
        <v>350</v>
      </c>
      <c r="D10">
        <v>103</v>
      </c>
      <c r="E10">
        <f>VLOOKUP(B10,Produtos!$A$2:$D$9,4)*C10</f>
        <v>5950</v>
      </c>
      <c r="F10">
        <f>E10-C10*VLOOKUP(B10,Produtos!$A$2:$D$9,3)</f>
        <v>700</v>
      </c>
      <c r="G10">
        <v>20</v>
      </c>
    </row>
    <row r="11" spans="1:7" x14ac:dyDescent="0.25">
      <c r="A11" s="1">
        <v>43470</v>
      </c>
      <c r="B11" t="s">
        <v>6</v>
      </c>
      <c r="C11">
        <v>100</v>
      </c>
      <c r="D11">
        <v>103</v>
      </c>
      <c r="E11">
        <f>VLOOKUP(B11,Produtos!$A$2:$D$9,4)*C11</f>
        <v>1800</v>
      </c>
      <c r="F11">
        <f>E11-C11*VLOOKUP(B11,Produtos!$A$2:$D$9,3)</f>
        <v>600</v>
      </c>
      <c r="G11">
        <v>20</v>
      </c>
    </row>
    <row r="12" spans="1:7" x14ac:dyDescent="0.25">
      <c r="A12" s="1">
        <v>43470</v>
      </c>
      <c r="B12" t="s">
        <v>9</v>
      </c>
      <c r="C12">
        <v>100</v>
      </c>
      <c r="D12">
        <v>103</v>
      </c>
      <c r="E12">
        <f>VLOOKUP(B12,Produtos!$A$2:$D$9,4)*C12</f>
        <v>1000</v>
      </c>
      <c r="F12">
        <f>E12-C12*VLOOKUP(B12,Produtos!$A$2:$D$9,3)</f>
        <v>200</v>
      </c>
      <c r="G12">
        <v>20</v>
      </c>
    </row>
    <row r="13" spans="1:7" x14ac:dyDescent="0.25">
      <c r="A13" s="1">
        <v>43470</v>
      </c>
      <c r="B13" t="s">
        <v>10</v>
      </c>
      <c r="C13">
        <v>40</v>
      </c>
      <c r="D13">
        <v>103</v>
      </c>
      <c r="E13">
        <f>VLOOKUP(B13,Produtos!$A$2:$D$9,4)*C13</f>
        <v>640</v>
      </c>
      <c r="F13">
        <f>E13-C13*VLOOKUP(B13,Produtos!$A$2:$D$9,3)</f>
        <v>80</v>
      </c>
      <c r="G13">
        <v>20</v>
      </c>
    </row>
    <row r="14" spans="1:7" x14ac:dyDescent="0.25">
      <c r="A14" s="1">
        <v>43470</v>
      </c>
      <c r="B14" t="s">
        <v>11</v>
      </c>
      <c r="C14">
        <v>100</v>
      </c>
      <c r="D14">
        <v>103</v>
      </c>
      <c r="E14">
        <f>VLOOKUP(B14,Produtos!$A$2:$D$9,4)*C14</f>
        <v>1600</v>
      </c>
      <c r="F14">
        <f>E14-C14*VLOOKUP(B14,Produtos!$A$2:$D$9,3)</f>
        <v>400</v>
      </c>
      <c r="G14">
        <v>20</v>
      </c>
    </row>
    <row r="15" spans="1:7" x14ac:dyDescent="0.25">
      <c r="A15" s="1">
        <v>43470</v>
      </c>
      <c r="B15" t="s">
        <v>8</v>
      </c>
      <c r="C15">
        <v>100</v>
      </c>
      <c r="D15">
        <v>104</v>
      </c>
      <c r="E15">
        <f>VLOOKUP(B15,Produtos!$A$2:$D$9,4)*C15</f>
        <v>1500</v>
      </c>
      <c r="F15">
        <f>E15-C15*VLOOKUP(B15,Produtos!$A$2:$D$9,3)</f>
        <v>500</v>
      </c>
      <c r="G15">
        <v>10</v>
      </c>
    </row>
    <row r="16" spans="1:7" x14ac:dyDescent="0.25">
      <c r="A16" s="1">
        <v>43470</v>
      </c>
      <c r="B16" t="s">
        <v>6</v>
      </c>
      <c r="C16">
        <v>50</v>
      </c>
      <c r="D16">
        <v>104</v>
      </c>
      <c r="E16">
        <f>VLOOKUP(B16,Produtos!$A$2:$D$9,4)*C16</f>
        <v>900</v>
      </c>
      <c r="F16">
        <f>E16-C16*VLOOKUP(B16,Produtos!$A$2:$D$9,3)</f>
        <v>300</v>
      </c>
      <c r="G16">
        <v>10</v>
      </c>
    </row>
    <row r="17" spans="1:7" x14ac:dyDescent="0.25">
      <c r="A17" s="1">
        <v>43470</v>
      </c>
      <c r="B17" t="s">
        <v>7</v>
      </c>
      <c r="C17">
        <v>100</v>
      </c>
      <c r="D17">
        <v>104</v>
      </c>
      <c r="E17">
        <f>VLOOKUP(B17,Produtos!$A$2:$D$9,4)*C17</f>
        <v>1700</v>
      </c>
      <c r="F17">
        <f>E17-C17*VLOOKUP(B17,Produtos!$A$2:$D$9,3)</f>
        <v>200</v>
      </c>
      <c r="G17">
        <v>10</v>
      </c>
    </row>
    <row r="18" spans="1:7" x14ac:dyDescent="0.25">
      <c r="A18" s="1">
        <v>43470</v>
      </c>
      <c r="B18" t="s">
        <v>10</v>
      </c>
      <c r="C18">
        <v>250</v>
      </c>
      <c r="D18">
        <v>104</v>
      </c>
      <c r="E18">
        <f>VLOOKUP(B18,Produtos!$A$2:$D$9,4)*C18</f>
        <v>4000</v>
      </c>
      <c r="F18">
        <f>E18-C18*VLOOKUP(B18,Produtos!$A$2:$D$9,3)</f>
        <v>500</v>
      </c>
      <c r="G18">
        <v>10</v>
      </c>
    </row>
    <row r="19" spans="1:7" x14ac:dyDescent="0.25">
      <c r="A19" s="1">
        <v>43470</v>
      </c>
      <c r="B19" t="s">
        <v>12</v>
      </c>
      <c r="C19">
        <v>400</v>
      </c>
      <c r="D19">
        <v>104</v>
      </c>
      <c r="E19">
        <f>VLOOKUP(B19,Produtos!$A$2:$D$9,4)*C19</f>
        <v>9200</v>
      </c>
      <c r="F19">
        <f>E19-C19*VLOOKUP(B19,Produtos!$A$2:$D$9,3)</f>
        <v>2800</v>
      </c>
      <c r="G19">
        <v>10</v>
      </c>
    </row>
    <row r="20" spans="1:7" x14ac:dyDescent="0.25">
      <c r="A20" s="1">
        <v>43474</v>
      </c>
      <c r="B20" t="s">
        <v>6</v>
      </c>
      <c r="C20">
        <v>180</v>
      </c>
      <c r="D20">
        <v>105</v>
      </c>
      <c r="E20">
        <f>VLOOKUP(B20,Produtos!$A$2:$D$9,4)*C20</f>
        <v>3240</v>
      </c>
      <c r="F20">
        <f>E20-C20*VLOOKUP(B20,Produtos!$A$2:$D$9,3)</f>
        <v>1080</v>
      </c>
      <c r="G20">
        <v>30</v>
      </c>
    </row>
    <row r="21" spans="1:7" x14ac:dyDescent="0.25">
      <c r="A21" s="1">
        <v>43474</v>
      </c>
      <c r="B21" t="s">
        <v>8</v>
      </c>
      <c r="C21">
        <v>250</v>
      </c>
      <c r="D21">
        <v>105</v>
      </c>
      <c r="E21">
        <f>VLOOKUP(B21,Produtos!$A$2:$D$9,4)*C21</f>
        <v>3750</v>
      </c>
      <c r="F21">
        <f>E21-C21*VLOOKUP(B21,Produtos!$A$2:$D$9,3)</f>
        <v>1250</v>
      </c>
      <c r="G21">
        <v>30</v>
      </c>
    </row>
    <row r="22" spans="1:7" x14ac:dyDescent="0.25">
      <c r="A22" s="1">
        <v>43474</v>
      </c>
      <c r="B22" t="s">
        <v>12</v>
      </c>
      <c r="C22">
        <v>250</v>
      </c>
      <c r="D22">
        <v>106</v>
      </c>
      <c r="E22">
        <f>VLOOKUP(B22,Produtos!$A$2:$D$9,4)*C22</f>
        <v>5750</v>
      </c>
      <c r="F22">
        <f>E22-C22*VLOOKUP(B22,Produtos!$A$2:$D$9,3)</f>
        <v>1750</v>
      </c>
      <c r="G22">
        <v>20</v>
      </c>
    </row>
    <row r="23" spans="1:7" x14ac:dyDescent="0.25">
      <c r="A23" s="1">
        <v>43474</v>
      </c>
      <c r="B23" t="s">
        <v>13</v>
      </c>
      <c r="C23">
        <v>210</v>
      </c>
      <c r="D23">
        <v>106</v>
      </c>
      <c r="E23">
        <f>VLOOKUP(B23,Produtos!$A$2:$D$9,4)*C23</f>
        <v>5040</v>
      </c>
      <c r="F23">
        <f>E23-C23*VLOOKUP(B23,Produtos!$A$2:$D$9,3)</f>
        <v>1260</v>
      </c>
      <c r="G23">
        <v>20</v>
      </c>
    </row>
    <row r="24" spans="1:7" x14ac:dyDescent="0.25">
      <c r="A24" s="1">
        <v>43474</v>
      </c>
      <c r="B24" t="s">
        <v>11</v>
      </c>
      <c r="C24">
        <v>170</v>
      </c>
      <c r="D24">
        <v>107</v>
      </c>
      <c r="E24">
        <f>VLOOKUP(B24,Produtos!$A$2:$D$9,4)*C24</f>
        <v>2720</v>
      </c>
      <c r="F24">
        <f>E24-C24*VLOOKUP(B24,Produtos!$A$2:$D$9,3)</f>
        <v>680</v>
      </c>
      <c r="G24">
        <v>10</v>
      </c>
    </row>
    <row r="25" spans="1:7" x14ac:dyDescent="0.25">
      <c r="A25" s="1">
        <v>43474</v>
      </c>
      <c r="B25" t="s">
        <v>7</v>
      </c>
      <c r="C25">
        <v>250</v>
      </c>
      <c r="D25">
        <v>107</v>
      </c>
      <c r="E25">
        <f>VLOOKUP(B25,Produtos!$A$2:$D$9,4)*C25</f>
        <v>4250</v>
      </c>
      <c r="F25">
        <f>E25-C25*VLOOKUP(B25,Produtos!$A$2:$D$9,3)</f>
        <v>500</v>
      </c>
      <c r="G25">
        <v>10</v>
      </c>
    </row>
    <row r="26" spans="1:7" x14ac:dyDescent="0.25">
      <c r="A26" s="1">
        <v>43474</v>
      </c>
      <c r="B26" t="s">
        <v>6</v>
      </c>
      <c r="C26">
        <v>250</v>
      </c>
      <c r="D26">
        <v>107</v>
      </c>
      <c r="E26">
        <f>VLOOKUP(B26,Produtos!$A$2:$D$9,4)*C26</f>
        <v>4500</v>
      </c>
      <c r="F26">
        <f>E26-C26*VLOOKUP(B26,Produtos!$A$2:$D$9,3)</f>
        <v>1500</v>
      </c>
      <c r="G26">
        <v>10</v>
      </c>
    </row>
    <row r="27" spans="1:7" x14ac:dyDescent="0.25">
      <c r="A27" s="1">
        <v>43475</v>
      </c>
      <c r="B27" t="s">
        <v>12</v>
      </c>
      <c r="C27">
        <v>300</v>
      </c>
      <c r="D27">
        <v>108</v>
      </c>
      <c r="E27">
        <f>VLOOKUP(B27,Produtos!$A$2:$D$9,4)*C27</f>
        <v>6900</v>
      </c>
      <c r="F27">
        <f>E27-C27*VLOOKUP(B27,Produtos!$A$2:$D$9,3)</f>
        <v>2100</v>
      </c>
      <c r="G27">
        <v>30</v>
      </c>
    </row>
    <row r="28" spans="1:7" x14ac:dyDescent="0.25">
      <c r="A28" s="1">
        <v>43475</v>
      </c>
      <c r="B28" t="s">
        <v>6</v>
      </c>
      <c r="C28">
        <v>120</v>
      </c>
      <c r="D28">
        <v>109</v>
      </c>
      <c r="E28">
        <f>VLOOKUP(B28,Produtos!$A$2:$D$9,4)*C28</f>
        <v>2160</v>
      </c>
      <c r="F28">
        <f>E28-C28*VLOOKUP(B28,Produtos!$A$2:$D$9,3)</f>
        <v>720</v>
      </c>
      <c r="G28">
        <v>10</v>
      </c>
    </row>
    <row r="29" spans="1:7" x14ac:dyDescent="0.25">
      <c r="A29" s="1">
        <v>43475</v>
      </c>
      <c r="B29" t="s">
        <v>7</v>
      </c>
      <c r="C29">
        <v>250</v>
      </c>
      <c r="D29">
        <v>109</v>
      </c>
      <c r="E29">
        <f>VLOOKUP(B29,Produtos!$A$2:$D$9,4)*C29</f>
        <v>4250</v>
      </c>
      <c r="F29">
        <f>E29-C29*VLOOKUP(B29,Produtos!$A$2:$D$9,3)</f>
        <v>500</v>
      </c>
      <c r="G29">
        <v>10</v>
      </c>
    </row>
    <row r="30" spans="1:7" x14ac:dyDescent="0.25">
      <c r="A30" s="1">
        <v>43475</v>
      </c>
      <c r="B30" t="s">
        <v>8</v>
      </c>
      <c r="C30">
        <v>250</v>
      </c>
      <c r="D30">
        <v>110</v>
      </c>
      <c r="E30">
        <f>VLOOKUP(B30,Produtos!$A$2:$D$9,4)*C30</f>
        <v>3750</v>
      </c>
      <c r="F30">
        <f>E30-C30*VLOOKUP(B30,Produtos!$A$2:$D$9,3)</f>
        <v>1250</v>
      </c>
      <c r="G30">
        <v>20</v>
      </c>
    </row>
    <row r="31" spans="1:7" x14ac:dyDescent="0.25">
      <c r="A31" s="1">
        <v>43475</v>
      </c>
      <c r="B31" t="s">
        <v>6</v>
      </c>
      <c r="C31">
        <v>120</v>
      </c>
      <c r="D31">
        <v>110</v>
      </c>
      <c r="E31">
        <f>VLOOKUP(B31,Produtos!$A$2:$D$9,4)*C31</f>
        <v>2160</v>
      </c>
      <c r="F31">
        <f>E31-C31*VLOOKUP(B31,Produtos!$A$2:$D$9,3)</f>
        <v>720</v>
      </c>
      <c r="G31">
        <v>30</v>
      </c>
    </row>
    <row r="32" spans="1:7" x14ac:dyDescent="0.25">
      <c r="A32" s="1">
        <v>43475</v>
      </c>
      <c r="B32" t="s">
        <v>7</v>
      </c>
      <c r="C32">
        <v>140</v>
      </c>
      <c r="D32">
        <v>111</v>
      </c>
      <c r="E32">
        <f>VLOOKUP(B32,Produtos!$A$2:$D$9,4)*C32</f>
        <v>2380</v>
      </c>
      <c r="F32">
        <f>E32-C32*VLOOKUP(B32,Produtos!$A$2:$D$9,3)</f>
        <v>280</v>
      </c>
      <c r="G32">
        <v>10</v>
      </c>
    </row>
    <row r="33" spans="1:7" x14ac:dyDescent="0.25">
      <c r="A33" s="1">
        <v>43475</v>
      </c>
      <c r="B33" t="s">
        <v>6</v>
      </c>
      <c r="C33">
        <v>250</v>
      </c>
      <c r="D33">
        <v>112</v>
      </c>
      <c r="E33">
        <f>VLOOKUP(B33,Produtos!$A$2:$D$9,4)*C33</f>
        <v>4500</v>
      </c>
      <c r="F33">
        <f>E33-C33*VLOOKUP(B33,Produtos!$A$2:$D$9,3)</f>
        <v>1500</v>
      </c>
      <c r="G33">
        <v>10</v>
      </c>
    </row>
    <row r="34" spans="1:7" x14ac:dyDescent="0.25">
      <c r="A34" s="1">
        <v>43475</v>
      </c>
      <c r="B34" t="s">
        <v>13</v>
      </c>
      <c r="C34">
        <v>250</v>
      </c>
      <c r="D34">
        <v>113</v>
      </c>
      <c r="E34">
        <f>VLOOKUP(B34,Produtos!$A$2:$D$9,4)*C34</f>
        <v>6000</v>
      </c>
      <c r="F34">
        <f>E34-C34*VLOOKUP(B34,Produtos!$A$2:$D$9,3)</f>
        <v>1500</v>
      </c>
      <c r="G34">
        <v>20</v>
      </c>
    </row>
    <row r="35" spans="1:7" x14ac:dyDescent="0.25">
      <c r="A35" s="1">
        <v>43475</v>
      </c>
      <c r="B35" t="s">
        <v>12</v>
      </c>
      <c r="C35">
        <v>120</v>
      </c>
      <c r="D35">
        <v>113</v>
      </c>
      <c r="E35">
        <f>VLOOKUP(B35,Produtos!$A$2:$D$9,4)*C35</f>
        <v>2760</v>
      </c>
      <c r="F35">
        <f>E35-C35*VLOOKUP(B35,Produtos!$A$2:$D$9,3)</f>
        <v>840</v>
      </c>
      <c r="G35">
        <v>20</v>
      </c>
    </row>
    <row r="36" spans="1:7" x14ac:dyDescent="0.25">
      <c r="A36" s="1">
        <v>43475</v>
      </c>
      <c r="B36" t="s">
        <v>7</v>
      </c>
      <c r="C36">
        <v>160</v>
      </c>
      <c r="D36">
        <v>113</v>
      </c>
      <c r="E36">
        <f>VLOOKUP(B36,Produtos!$A$2:$D$9,4)*C36</f>
        <v>2720</v>
      </c>
      <c r="F36">
        <f>E36-C36*VLOOKUP(B36,Produtos!$A$2:$D$9,3)</f>
        <v>320</v>
      </c>
      <c r="G36">
        <v>20</v>
      </c>
    </row>
    <row r="37" spans="1:7" x14ac:dyDescent="0.25">
      <c r="A37" s="1">
        <v>43475</v>
      </c>
      <c r="B37" t="s">
        <v>8</v>
      </c>
      <c r="C37">
        <v>250</v>
      </c>
      <c r="D37">
        <v>113</v>
      </c>
      <c r="E37">
        <f>VLOOKUP(B37,Produtos!$A$2:$D$9,4)*C37</f>
        <v>3750</v>
      </c>
      <c r="F37">
        <f>E37-C37*VLOOKUP(B37,Produtos!$A$2:$D$9,3)</f>
        <v>1250</v>
      </c>
      <c r="G37">
        <v>20</v>
      </c>
    </row>
    <row r="38" spans="1:7" x14ac:dyDescent="0.25">
      <c r="A38" s="1">
        <v>43477</v>
      </c>
      <c r="B38" t="s">
        <v>13</v>
      </c>
      <c r="C38">
        <v>250</v>
      </c>
      <c r="D38">
        <v>114</v>
      </c>
      <c r="E38">
        <f>VLOOKUP(B38,Produtos!$A$2:$D$9,4)*C38</f>
        <v>6000</v>
      </c>
      <c r="F38">
        <f>E38-C38*VLOOKUP(B38,Produtos!$A$2:$D$9,3)</f>
        <v>1500</v>
      </c>
      <c r="G38">
        <v>30</v>
      </c>
    </row>
    <row r="39" spans="1:7" x14ac:dyDescent="0.25">
      <c r="A39" s="1">
        <v>43477</v>
      </c>
      <c r="B39" t="s">
        <v>12</v>
      </c>
      <c r="C39">
        <v>190</v>
      </c>
      <c r="D39">
        <v>114</v>
      </c>
      <c r="E39">
        <f>VLOOKUP(B39,Produtos!$A$2:$D$9,4)*C39</f>
        <v>4370</v>
      </c>
      <c r="F39">
        <f>E39-C39*VLOOKUP(B39,Produtos!$A$2:$D$9,3)</f>
        <v>1330</v>
      </c>
      <c r="G39">
        <v>30</v>
      </c>
    </row>
    <row r="40" spans="1:7" x14ac:dyDescent="0.25">
      <c r="A40" s="1">
        <v>43477</v>
      </c>
      <c r="B40" t="s">
        <v>11</v>
      </c>
      <c r="C40">
        <v>180</v>
      </c>
      <c r="D40">
        <v>114</v>
      </c>
      <c r="E40">
        <f>VLOOKUP(B40,Produtos!$A$2:$D$9,4)*C40</f>
        <v>2880</v>
      </c>
      <c r="F40">
        <f>E40-C40*VLOOKUP(B40,Produtos!$A$2:$D$9,3)</f>
        <v>720</v>
      </c>
      <c r="G40">
        <v>30</v>
      </c>
    </row>
    <row r="41" spans="1:7" x14ac:dyDescent="0.25">
      <c r="A4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F3A46-B915-4F29-B6E3-DC20A16AE27C}">
  <dimension ref="A1:D11"/>
  <sheetViews>
    <sheetView tabSelected="1" workbookViewId="0">
      <selection activeCell="B15" sqref="B15"/>
    </sheetView>
  </sheetViews>
  <sheetFormatPr defaultRowHeight="15" x14ac:dyDescent="0.25"/>
  <cols>
    <col min="1" max="1" width="8.140625" bestFit="1" customWidth="1"/>
    <col min="2" max="2" width="16.7109375" bestFit="1" customWidth="1"/>
    <col min="3" max="3" width="4.5703125" bestFit="1" customWidth="1"/>
    <col min="4" max="4" width="4.7109375" bestFit="1" customWidth="1"/>
  </cols>
  <sheetData>
    <row r="1" spans="1:4" x14ac:dyDescent="0.25">
      <c r="A1" t="s">
        <v>1</v>
      </c>
      <c r="B1" t="s">
        <v>5</v>
      </c>
      <c r="C1" t="s">
        <v>29</v>
      </c>
      <c r="D1" t="s">
        <v>28</v>
      </c>
    </row>
    <row r="2" spans="1:4" x14ac:dyDescent="0.25">
      <c r="A2" t="s">
        <v>6</v>
      </c>
      <c r="B2" t="s">
        <v>14</v>
      </c>
      <c r="C2">
        <v>12</v>
      </c>
      <c r="D2">
        <v>18</v>
      </c>
    </row>
    <row r="3" spans="1:4" x14ac:dyDescent="0.25">
      <c r="A3" t="s">
        <v>7</v>
      </c>
      <c r="B3" t="s">
        <v>16</v>
      </c>
      <c r="C3">
        <v>15</v>
      </c>
      <c r="D3">
        <v>17</v>
      </c>
    </row>
    <row r="4" spans="1:4" x14ac:dyDescent="0.25">
      <c r="A4" t="s">
        <v>8</v>
      </c>
      <c r="B4" t="s">
        <v>21</v>
      </c>
      <c r="C4">
        <v>10</v>
      </c>
      <c r="D4">
        <v>15</v>
      </c>
    </row>
    <row r="5" spans="1:4" x14ac:dyDescent="0.25">
      <c r="A5" t="s">
        <v>9</v>
      </c>
      <c r="B5" t="s">
        <v>15</v>
      </c>
      <c r="C5">
        <v>8</v>
      </c>
      <c r="D5">
        <v>10</v>
      </c>
    </row>
    <row r="6" spans="1:4" x14ac:dyDescent="0.25">
      <c r="A6" t="s">
        <v>10</v>
      </c>
      <c r="B6" t="s">
        <v>18</v>
      </c>
      <c r="C6">
        <v>14</v>
      </c>
      <c r="D6">
        <v>16</v>
      </c>
    </row>
    <row r="7" spans="1:4" x14ac:dyDescent="0.25">
      <c r="A7" t="s">
        <v>11</v>
      </c>
      <c r="B7" t="s">
        <v>19</v>
      </c>
      <c r="C7">
        <v>12</v>
      </c>
      <c r="D7">
        <v>16</v>
      </c>
    </row>
    <row r="8" spans="1:4" x14ac:dyDescent="0.25">
      <c r="A8" t="s">
        <v>12</v>
      </c>
      <c r="B8" t="s">
        <v>20</v>
      </c>
      <c r="C8">
        <v>16</v>
      </c>
      <c r="D8">
        <v>23</v>
      </c>
    </row>
    <row r="9" spans="1:4" x14ac:dyDescent="0.25">
      <c r="A9" t="s">
        <v>13</v>
      </c>
      <c r="B9" t="s">
        <v>17</v>
      </c>
      <c r="C9">
        <v>18</v>
      </c>
      <c r="D9">
        <v>24</v>
      </c>
    </row>
    <row r="10" spans="1:4" x14ac:dyDescent="0.25">
      <c r="A10" t="s">
        <v>30</v>
      </c>
      <c r="B10" t="s">
        <v>31</v>
      </c>
      <c r="C10">
        <v>25</v>
      </c>
      <c r="D10">
        <v>30</v>
      </c>
    </row>
    <row r="11" spans="1:4" x14ac:dyDescent="0.25">
      <c r="A11" t="s">
        <v>32</v>
      </c>
      <c r="B11" t="s">
        <v>33</v>
      </c>
      <c r="C11">
        <v>30</v>
      </c>
      <c r="D11">
        <v>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548CC-E3CB-4A42-944A-08D99289075C}">
  <dimension ref="A1:B4"/>
  <sheetViews>
    <sheetView workbookViewId="0">
      <selection sqref="A1:B4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27</v>
      </c>
      <c r="B1" t="s">
        <v>22</v>
      </c>
    </row>
    <row r="2" spans="1:2" x14ac:dyDescent="0.25">
      <c r="A2">
        <v>10</v>
      </c>
      <c r="B2" t="s">
        <v>24</v>
      </c>
    </row>
    <row r="3" spans="1:2" x14ac:dyDescent="0.25">
      <c r="A3">
        <v>20</v>
      </c>
      <c r="B3" t="s">
        <v>25</v>
      </c>
    </row>
    <row r="4" spans="1:2" x14ac:dyDescent="0.25">
      <c r="A4">
        <v>30</v>
      </c>
      <c r="B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Produtos Faturados</vt:lpstr>
      <vt:lpstr>Produtos</vt:lpstr>
      <vt:lpstr>Vendedores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ADELAIDE CARVALHO</dc:creator>
  <cp:lastModifiedBy>Reis, Tiago</cp:lastModifiedBy>
  <dcterms:created xsi:type="dcterms:W3CDTF">2019-04-16T17:26:31Z</dcterms:created>
  <dcterms:modified xsi:type="dcterms:W3CDTF">2023-05-19T18:31:39Z</dcterms:modified>
</cp:coreProperties>
</file>