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tiago.reis\Desktop\Formações\DUAL - Ingestão de Dados (Power-BI)\Aula_3_23-05-2023\"/>
    </mc:Choice>
  </mc:AlternateContent>
  <xr:revisionPtr revIDLastSave="0" documentId="13_ncr:1_{CAAA9FF8-A86B-4D39-AE28-D2D57087B2FE}" xr6:coauthVersionLast="47" xr6:coauthVersionMax="47" xr10:uidLastSave="{00000000-0000-0000-0000-000000000000}"/>
  <bookViews>
    <workbookView xWindow="-120" yWindow="-120" windowWidth="29040" windowHeight="17640" activeTab="1" xr2:uid="{00000000-000D-0000-FFFF-FFFF00000000}"/>
  </bookViews>
  <sheets>
    <sheet name="Summary" sheetId="2" r:id="rId1"/>
    <sheet name="Sales" sheetId="1" r:id="rId2"/>
  </sheets>
  <definedNames>
    <definedName name="_xlnm._FilterDatabase" localSheetId="1" hidden="1">Sales!$A$1:$G$49</definedName>
    <definedName name="_xlcn.WorksheetConnection_SalesA1G491" hidden="1">Sales!$A$1:$G$49</definedName>
    <definedName name="Slicer_Product">#N/A</definedName>
    <definedName name="Slicer_Shop">#N/A</definedName>
  </definedNames>
  <calcPr calcId="191029"/>
  <pivotCaches>
    <pivotCache cacheId="0" r:id="rId3"/>
    <pivotCache cacheId="1" r:id="rId4"/>
    <pivotCache cacheId="2" r:id="rId5"/>
    <pivotCache cacheId="3" r:id="rId6"/>
  </pivotCaches>
  <extLst>
    <ext xmlns:x14="http://schemas.microsoft.com/office/spreadsheetml/2009/9/main" uri="{876F7934-8845-4945-9796-88D515C7AA90}">
      <x14:pivotCaches>
        <pivotCache cacheId="4" r:id="rId7"/>
        <pivotCache cacheId="5"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9bc0e6d3-6329-41f4-8107-1667359ebdb1" name="Range" connection="WorksheetConnection_Sales!$A$1:$G$4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6" i="1"/>
  <c r="E65" i="1"/>
  <c r="E64" i="1"/>
  <c r="E63" i="1"/>
  <c r="E62" i="1"/>
  <c r="E61" i="1"/>
  <c r="E60" i="1"/>
  <c r="E59" i="1"/>
  <c r="E58" i="1"/>
  <c r="E57" i="1"/>
  <c r="E56" i="1"/>
  <c r="E55" i="1"/>
  <c r="E54" i="1"/>
  <c r="E53" i="1"/>
  <c r="E52" i="1"/>
  <c r="E51" i="1"/>
  <c r="E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ales!$A$1:$G$49" type="102" refreshedVersion="5" minRefreshableVersion="5">
    <extLst>
      <ext xmlns:x15="http://schemas.microsoft.com/office/spreadsheetml/2010/11/main" uri="{DE250136-89BD-433C-8126-D09CA5730AF9}">
        <x15:connection id="Range-9bc0e6d3-6329-41f4-8107-1667359ebdb1" autoDelete="1">
          <x15:rangePr sourceName="_xlcn.WorksheetConnection_SalesA1G491"/>
        </x15:connection>
      </ext>
    </extLst>
  </connection>
</connections>
</file>

<file path=xl/sharedStrings.xml><?xml version="1.0" encoding="utf-8"?>
<sst xmlns="http://schemas.openxmlformats.org/spreadsheetml/2006/main" count="247" uniqueCount="29">
  <si>
    <t>New York</t>
  </si>
  <si>
    <t>Marie</t>
  </si>
  <si>
    <t>Chair</t>
  </si>
  <si>
    <t>Table</t>
  </si>
  <si>
    <t>Bed</t>
  </si>
  <si>
    <t>Sofa</t>
  </si>
  <si>
    <t>London</t>
  </si>
  <si>
    <t>Juan</t>
  </si>
  <si>
    <t>Los Angeles</t>
  </si>
  <si>
    <t>Paris</t>
  </si>
  <si>
    <t>Sum of Sales</t>
  </si>
  <si>
    <t>Sum of Quantity</t>
  </si>
  <si>
    <t>Sum of Unit Price</t>
  </si>
  <si>
    <t>XYZ Ltd - Sales Report  September to November</t>
  </si>
  <si>
    <t>09/30/2017</t>
  </si>
  <si>
    <t>10/31/2017</t>
  </si>
  <si>
    <t>11/30/2017</t>
  </si>
  <si>
    <t>Rótulos de Linha</t>
  </si>
  <si>
    <t>Total Geral</t>
  </si>
  <si>
    <t>Rótulos de Coluna</t>
  </si>
  <si>
    <t>Shop</t>
  </si>
  <si>
    <t>Salesperson</t>
  </si>
  <si>
    <t>Date</t>
  </si>
  <si>
    <t>Product</t>
  </si>
  <si>
    <t>Sales</t>
  </si>
  <si>
    <t>Quantity</t>
  </si>
  <si>
    <t>Unit Price</t>
  </si>
  <si>
    <t>Chicago</t>
  </si>
  <si>
    <t>Claire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</si>
</sst>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_-* #,##0_-;\-* #,##0_-;_-* &quot;-&quot;??_-;_-@_-"/>
    <numFmt numFmtId="166" formatCode="_-* #,##0.00\ [$€-816]_-;\-* #,##0.00\ [$€-816]_-;_-* &quot;-&quot;??\ [$€-816]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20"/>
      <color rgb="FF0070C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8">
    <xf numFmtId="0" fontId="0" fillId="0" borderId="0" xfId="0"/>
    <xf numFmtId="0" fontId="2" fillId="0" borderId="0" xfId="0" applyFont="1"/>
    <xf numFmtId="164" fontId="0" fillId="0" borderId="0" xfId="1" applyFont="1"/>
    <xf numFmtId="0" fontId="2" fillId="0" borderId="0" xfId="0" applyFont="1" applyAlignment="1">
      <alignment horizontal="center"/>
    </xf>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3" fillId="0" borderId="0" xfId="0" applyFont="1"/>
    <xf numFmtId="14" fontId="2" fillId="0" borderId="0" xfId="0" applyNumberFormat="1" applyFont="1"/>
    <xf numFmtId="14" fontId="0" fillId="0" borderId="0" xfId="0" applyNumberFormat="1"/>
    <xf numFmtId="164" fontId="2" fillId="0" borderId="0" xfId="1" applyFont="1" applyAlignment="1">
      <alignment horizontal="center"/>
    </xf>
    <xf numFmtId="166" fontId="0" fillId="0" borderId="0" xfId="1" applyNumberFormat="1" applyFont="1"/>
    <xf numFmtId="0" fontId="0" fillId="2" borderId="0" xfId="0" applyFill="1"/>
    <xf numFmtId="14" fontId="0" fillId="2" borderId="0" xfId="0" applyNumberFormat="1" applyFill="1"/>
    <xf numFmtId="166" fontId="0" fillId="2" borderId="0" xfId="1" applyNumberFormat="1" applyFont="1" applyFill="1"/>
    <xf numFmtId="0" fontId="0" fillId="2" borderId="0" xfId="0" applyFill="1" applyAlignment="1">
      <alignment horizontal="right"/>
    </xf>
  </cellXfs>
  <cellStyles count="2">
    <cellStyle name="Currency" xfId="1" builtinId="4"/>
    <cellStyle name="Normal" xfId="0" builtinId="0"/>
  </cellStyles>
  <dxfs count="12">
    <dxf>
      <numFmt numFmtId="165" formatCode="_-* #,##0_-;\-* #,##0_-;_-* &quot;-&quot;??_-;_-@_-"/>
    </dxf>
    <dxf>
      <numFmt numFmtId="165" formatCode="_-* #,##0_-;\-* #,##0_-;_-* &quot;-&quot;??_-;_-@_-"/>
    </dxf>
    <dxf>
      <numFmt numFmtId="164" formatCode="_-&quot;$&quot;* #,##0.00_-;\-&quot;$&quot;* #,##0.00_-;_-&quot;$&quot;* &quot;-&quot;??_-;_-@_-"/>
    </dxf>
    <dxf>
      <numFmt numFmtId="164" formatCode="_-&quot;$&quot;* #,##0.00_-;\-&quot;$&quot;* #,##0.00_-;_-&quot;$&quot;* &quot;-&quot;??_-;_-@_-"/>
    </dxf>
    <dxf>
      <numFmt numFmtId="165" formatCode="_-* #,##0_-;\-* #,##0_-;_-* &quot;-&quot;??_-;_-@_-"/>
    </dxf>
    <dxf>
      <numFmt numFmtId="165" formatCode="_-* #,##0_-;\-* #,##0_-;_-*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Nov</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Juan</c:v>
              </c:pt>
              <c:pt idx="1">
                <c:v>Marie</c:v>
              </c:pt>
            </c:strLit>
          </c:cat>
          <c:val>
            <c:numLit>
              <c:formatCode>General</c:formatCode>
              <c:ptCount val="2"/>
              <c:pt idx="0">
                <c:v>68400</c:v>
              </c:pt>
              <c:pt idx="1">
                <c:v>78875</c:v>
              </c:pt>
            </c:numLit>
          </c:val>
          <c:extLst>
            <c:ext xmlns:c16="http://schemas.microsoft.com/office/drawing/2014/chart" uri="{C3380CC4-5D6E-409C-BE32-E72D297353CC}">
              <c16:uniqueId val="{00000000-C9DC-4722-8D3A-C8058E75A4AB}"/>
            </c:ext>
          </c:extLst>
        </c:ser>
        <c:ser>
          <c:idx val="1"/>
          <c:order val="1"/>
          <c:tx>
            <c:v>Oct</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Juan</c:v>
              </c:pt>
              <c:pt idx="1">
                <c:v>Marie</c:v>
              </c:pt>
            </c:strLit>
          </c:cat>
          <c:val>
            <c:numLit>
              <c:formatCode>General</c:formatCode>
              <c:ptCount val="2"/>
              <c:pt idx="0">
                <c:v>73290</c:v>
              </c:pt>
              <c:pt idx="1">
                <c:v>76850</c:v>
              </c:pt>
            </c:numLit>
          </c:val>
          <c:extLst>
            <c:ext xmlns:c16="http://schemas.microsoft.com/office/drawing/2014/chart" uri="{C3380CC4-5D6E-409C-BE32-E72D297353CC}">
              <c16:uniqueId val="{00000001-C9DC-4722-8D3A-C8058E75A4AB}"/>
            </c:ext>
          </c:extLst>
        </c:ser>
        <c:ser>
          <c:idx val="2"/>
          <c:order val="2"/>
          <c:tx>
            <c:v>Sept</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Juan</c:v>
              </c:pt>
              <c:pt idx="1">
                <c:v>Marie</c:v>
              </c:pt>
            </c:strLit>
          </c:cat>
          <c:val>
            <c:numLit>
              <c:formatCode>General</c:formatCode>
              <c:ptCount val="2"/>
              <c:pt idx="0">
                <c:v>67900</c:v>
              </c:pt>
              <c:pt idx="1">
                <c:v>79355</c:v>
              </c:pt>
            </c:numLit>
          </c:val>
          <c:extLst>
            <c:ext xmlns:c16="http://schemas.microsoft.com/office/drawing/2014/chart" uri="{C3380CC4-5D6E-409C-BE32-E72D297353CC}">
              <c16:uniqueId val="{00000002-C9DC-4722-8D3A-C8058E75A4AB}"/>
            </c:ext>
          </c:extLst>
        </c:ser>
        <c:dLbls>
          <c:dLblPos val="outEnd"/>
          <c:showLegendKey val="0"/>
          <c:showVal val="1"/>
          <c:showCatName val="0"/>
          <c:showSerName val="0"/>
          <c:showPercent val="0"/>
          <c:showBubbleSize val="0"/>
        </c:dLbls>
        <c:gapWidth val="219"/>
        <c:overlap val="-27"/>
        <c:axId val="1396121376"/>
        <c:axId val="1396123056"/>
      </c:barChart>
      <c:catAx>
        <c:axId val="139612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123056"/>
        <c:crosses val="autoZero"/>
        <c:auto val="1"/>
        <c:lblAlgn val="ctr"/>
        <c:lblOffset val="100"/>
        <c:noMultiLvlLbl val="0"/>
      </c:catAx>
      <c:valAx>
        <c:axId val="139612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12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Sept_Oct_Nov.xlsx]Summary!PivotTable5</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Summary!$D$27:$D$28</c:f>
              <c:strCache>
                <c:ptCount val="1"/>
                <c:pt idx="0">
                  <c:v>Bed</c:v>
                </c:pt>
              </c:strCache>
            </c:strRef>
          </c:tx>
          <c:spPr>
            <a:ln w="28575" cap="rnd">
              <a:solidFill>
                <a:schemeClr val="accent1"/>
              </a:solidFill>
              <a:round/>
            </a:ln>
            <a:effectLst/>
          </c:spPr>
          <c:marker>
            <c:symbol val="none"/>
          </c:marker>
          <c:cat>
            <c:strRef>
              <c:f>Summary!$C$29:$C$32</c:f>
              <c:strCache>
                <c:ptCount val="3"/>
                <c:pt idx="0">
                  <c:v>09/30/2017</c:v>
                </c:pt>
                <c:pt idx="1">
                  <c:v>10/31/2017</c:v>
                </c:pt>
                <c:pt idx="2">
                  <c:v>11/30/2017</c:v>
                </c:pt>
              </c:strCache>
            </c:strRef>
          </c:cat>
          <c:val>
            <c:numRef>
              <c:f>Summary!$D$29:$D$32</c:f>
              <c:numCache>
                <c:formatCode>_-"$"* #\ ##0.00_-;\-"$"* #\ ##0.00_-;_-"$"* "-"??_-;_-@_-</c:formatCode>
                <c:ptCount val="3"/>
                <c:pt idx="0">
                  <c:v>50050</c:v>
                </c:pt>
                <c:pt idx="1">
                  <c:v>43100</c:v>
                </c:pt>
                <c:pt idx="2">
                  <c:v>56300</c:v>
                </c:pt>
              </c:numCache>
            </c:numRef>
          </c:val>
          <c:smooth val="0"/>
          <c:extLst>
            <c:ext xmlns:c16="http://schemas.microsoft.com/office/drawing/2014/chart" uri="{C3380CC4-5D6E-409C-BE32-E72D297353CC}">
              <c16:uniqueId val="{00000000-EAD9-4C3E-B1CF-C5E77AB78619}"/>
            </c:ext>
          </c:extLst>
        </c:ser>
        <c:ser>
          <c:idx val="1"/>
          <c:order val="1"/>
          <c:tx>
            <c:strRef>
              <c:f>Summary!$E$27:$E$28</c:f>
              <c:strCache>
                <c:ptCount val="1"/>
                <c:pt idx="0">
                  <c:v>Chair</c:v>
                </c:pt>
              </c:strCache>
            </c:strRef>
          </c:tx>
          <c:spPr>
            <a:ln w="28575" cap="rnd">
              <a:solidFill>
                <a:schemeClr val="accent2"/>
              </a:solidFill>
              <a:round/>
            </a:ln>
            <a:effectLst/>
          </c:spPr>
          <c:marker>
            <c:symbol val="none"/>
          </c:marker>
          <c:cat>
            <c:strRef>
              <c:f>Summary!$C$29:$C$32</c:f>
              <c:strCache>
                <c:ptCount val="3"/>
                <c:pt idx="0">
                  <c:v>09/30/2017</c:v>
                </c:pt>
                <c:pt idx="1">
                  <c:v>10/31/2017</c:v>
                </c:pt>
                <c:pt idx="2">
                  <c:v>11/30/2017</c:v>
                </c:pt>
              </c:strCache>
            </c:strRef>
          </c:cat>
          <c:val>
            <c:numRef>
              <c:f>Summary!$E$29:$E$32</c:f>
              <c:numCache>
                <c:formatCode>_-"$"* #\ ##0.00_-;\-"$"* #\ ##0.00_-;_-"$"* "-"??_-;_-@_-</c:formatCode>
                <c:ptCount val="3"/>
                <c:pt idx="0">
                  <c:v>24680</c:v>
                </c:pt>
                <c:pt idx="1">
                  <c:v>29790</c:v>
                </c:pt>
                <c:pt idx="2">
                  <c:v>22100</c:v>
                </c:pt>
              </c:numCache>
            </c:numRef>
          </c:val>
          <c:smooth val="0"/>
          <c:extLst>
            <c:ext xmlns:c16="http://schemas.microsoft.com/office/drawing/2014/chart" uri="{C3380CC4-5D6E-409C-BE32-E72D297353CC}">
              <c16:uniqueId val="{00000001-EAD9-4C3E-B1CF-C5E77AB78619}"/>
            </c:ext>
          </c:extLst>
        </c:ser>
        <c:ser>
          <c:idx val="2"/>
          <c:order val="2"/>
          <c:tx>
            <c:strRef>
              <c:f>Summary!$F$27:$F$28</c:f>
              <c:strCache>
                <c:ptCount val="1"/>
                <c:pt idx="0">
                  <c:v>Sofa</c:v>
                </c:pt>
              </c:strCache>
            </c:strRef>
          </c:tx>
          <c:spPr>
            <a:ln w="28575" cap="rnd">
              <a:solidFill>
                <a:schemeClr val="accent3"/>
              </a:solidFill>
              <a:round/>
            </a:ln>
            <a:effectLst/>
          </c:spPr>
          <c:marker>
            <c:symbol val="none"/>
          </c:marker>
          <c:cat>
            <c:strRef>
              <c:f>Summary!$C$29:$C$32</c:f>
              <c:strCache>
                <c:ptCount val="3"/>
                <c:pt idx="0">
                  <c:v>09/30/2017</c:v>
                </c:pt>
                <c:pt idx="1">
                  <c:v>10/31/2017</c:v>
                </c:pt>
                <c:pt idx="2">
                  <c:v>11/30/2017</c:v>
                </c:pt>
              </c:strCache>
            </c:strRef>
          </c:cat>
          <c:val>
            <c:numRef>
              <c:f>Summary!$F$29:$F$32</c:f>
              <c:numCache>
                <c:formatCode>_-"$"* #\ ##0.00_-;\-"$"* #\ ##0.00_-;_-"$"* "-"??_-;_-@_-</c:formatCode>
                <c:ptCount val="3"/>
                <c:pt idx="0">
                  <c:v>56350</c:v>
                </c:pt>
                <c:pt idx="1">
                  <c:v>63225</c:v>
                </c:pt>
                <c:pt idx="2">
                  <c:v>52050</c:v>
                </c:pt>
              </c:numCache>
            </c:numRef>
          </c:val>
          <c:smooth val="0"/>
          <c:extLst>
            <c:ext xmlns:c16="http://schemas.microsoft.com/office/drawing/2014/chart" uri="{C3380CC4-5D6E-409C-BE32-E72D297353CC}">
              <c16:uniqueId val="{00000002-EAD9-4C3E-B1CF-C5E77AB78619}"/>
            </c:ext>
          </c:extLst>
        </c:ser>
        <c:ser>
          <c:idx val="3"/>
          <c:order val="3"/>
          <c:tx>
            <c:strRef>
              <c:f>Summary!$G$27:$G$28</c:f>
              <c:strCache>
                <c:ptCount val="1"/>
                <c:pt idx="0">
                  <c:v>Table</c:v>
                </c:pt>
              </c:strCache>
            </c:strRef>
          </c:tx>
          <c:spPr>
            <a:ln w="28575" cap="rnd">
              <a:solidFill>
                <a:schemeClr val="accent4"/>
              </a:solidFill>
              <a:round/>
            </a:ln>
            <a:effectLst/>
          </c:spPr>
          <c:marker>
            <c:symbol val="none"/>
          </c:marker>
          <c:cat>
            <c:strRef>
              <c:f>Summary!$C$29:$C$32</c:f>
              <c:strCache>
                <c:ptCount val="3"/>
                <c:pt idx="0">
                  <c:v>09/30/2017</c:v>
                </c:pt>
                <c:pt idx="1">
                  <c:v>10/31/2017</c:v>
                </c:pt>
                <c:pt idx="2">
                  <c:v>11/30/2017</c:v>
                </c:pt>
              </c:strCache>
            </c:strRef>
          </c:cat>
          <c:val>
            <c:numRef>
              <c:f>Summary!$G$29:$G$32</c:f>
              <c:numCache>
                <c:formatCode>_-"$"* #\ ##0.00_-;\-"$"* #\ ##0.00_-;_-"$"* "-"??_-;_-@_-</c:formatCode>
                <c:ptCount val="3"/>
                <c:pt idx="0">
                  <c:v>16175</c:v>
                </c:pt>
                <c:pt idx="1">
                  <c:v>14025</c:v>
                </c:pt>
                <c:pt idx="2">
                  <c:v>16825</c:v>
                </c:pt>
              </c:numCache>
            </c:numRef>
          </c:val>
          <c:smooth val="0"/>
          <c:extLst>
            <c:ext xmlns:c16="http://schemas.microsoft.com/office/drawing/2014/chart" uri="{C3380CC4-5D6E-409C-BE32-E72D297353CC}">
              <c16:uniqueId val="{00000003-EAD9-4C3E-B1CF-C5E77AB78619}"/>
            </c:ext>
          </c:extLst>
        </c:ser>
        <c:dLbls>
          <c:showLegendKey val="0"/>
          <c:showVal val="0"/>
          <c:showCatName val="0"/>
          <c:showSerName val="0"/>
          <c:showPercent val="0"/>
          <c:showBubbleSize val="0"/>
        </c:dLbls>
        <c:smooth val="0"/>
        <c:axId val="892588224"/>
        <c:axId val="1401774752"/>
      </c:lineChart>
      <c:catAx>
        <c:axId val="89258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774752"/>
        <c:crosses val="autoZero"/>
        <c:auto val="1"/>
        <c:lblAlgn val="ctr"/>
        <c:lblOffset val="100"/>
        <c:noMultiLvlLbl val="0"/>
      </c:catAx>
      <c:valAx>
        <c:axId val="14017747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58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89190</xdr:colOff>
      <xdr:row>0</xdr:row>
      <xdr:rowOff>47626</xdr:rowOff>
    </xdr:from>
    <xdr:to>
      <xdr:col>14</xdr:col>
      <xdr:colOff>909204</xdr:colOff>
      <xdr:row>11</xdr:row>
      <xdr:rowOff>34636</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105642</xdr:colOff>
      <xdr:row>11</xdr:row>
      <xdr:rowOff>80529</xdr:rowOff>
    </xdr:from>
    <xdr:to>
      <xdr:col>14</xdr:col>
      <xdr:colOff>909204</xdr:colOff>
      <xdr:row>26</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17318</xdr:colOff>
      <xdr:row>0</xdr:row>
      <xdr:rowOff>297873</xdr:rowOff>
    </xdr:from>
    <xdr:to>
      <xdr:col>1</xdr:col>
      <xdr:colOff>103909</xdr:colOff>
      <xdr:row>9</xdr:row>
      <xdr:rowOff>0</xdr:rowOff>
    </xdr:to>
    <mc:AlternateContent xmlns:mc="http://schemas.openxmlformats.org/markup-compatibility/2006" xmlns:a14="http://schemas.microsoft.com/office/drawing/2010/main">
      <mc:Choice Requires="a14">
        <xdr:graphicFrame macro="">
          <xdr:nvGraphicFramePr>
            <xdr:cNvPr id="5" name="Shop">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hop"/>
            </a:graphicData>
          </a:graphic>
        </xdr:graphicFrame>
      </mc:Choice>
      <mc:Fallback xmlns="">
        <xdr:sp macro="" textlink="">
          <xdr:nvSpPr>
            <xdr:cNvPr id="0" name=""/>
            <xdr:cNvSpPr>
              <a:spLocks noTextEdit="1"/>
            </xdr:cNvSpPr>
          </xdr:nvSpPr>
          <xdr:spPr>
            <a:xfrm>
              <a:off x="17318" y="297873"/>
              <a:ext cx="1073727" cy="1563832"/>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34637</xdr:colOff>
      <xdr:row>11</xdr:row>
      <xdr:rowOff>12121</xdr:rowOff>
    </xdr:from>
    <xdr:to>
      <xdr:col>1</xdr:col>
      <xdr:colOff>103910</xdr:colOff>
      <xdr:row>19</xdr:row>
      <xdr:rowOff>164520</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637" y="2254826"/>
              <a:ext cx="1056409" cy="167639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o Miguel Costa" refreshedDate="44567.739186921295" backgroundQuery="1" createdVersion="5" refreshedVersion="7" minRefreshableVersion="3" recordCount="0" supportSubquery="1" supportAdvancedDrill="1" xr:uid="{00000000-000A-0000-FFFF-FFFF89000000}">
  <cacheSource type="external" connectionId="1"/>
  <cacheFields count="4">
    <cacheField name="[Range].[Shop].[Shop]" caption="Shop" numFmtId="0" level="1">
      <sharedItems count="4">
        <s v="London"/>
        <s v="Los Angeles"/>
        <s v="New York"/>
        <s v="Paris"/>
      </sharedItems>
    </cacheField>
    <cacheField name="[Measures].[Sum of Sales]" caption="Sum of Sales" numFmtId="0" hierarchy="7" level="32767"/>
    <cacheField name="[Measures].[Sum of Quantity]" caption="Sum of Quantity" numFmtId="0" hierarchy="8" level="32767"/>
    <cacheField name="[Measures].[Sum of Unit Price]" caption="Sum of Unit Price" numFmtId="0" hierarchy="9" level="32767"/>
  </cacheFields>
  <cacheHierarchies count="12">
    <cacheHierarchy uniqueName="[Range].[Shop]" caption="Shop" attribute="1" defaultMemberUniqueName="[Range].[Shop].[All]" allUniqueName="[Range].[Shop].[All]" dimensionUniqueName="[Range]" displayFolder="" count="2" memberValueDatatype="130" unbalanced="0">
      <fieldsUsage count="2">
        <fieldUsage x="-1"/>
        <fieldUsage x="0"/>
      </fieldsUsage>
    </cacheHierarchy>
    <cacheHierarchy uniqueName="[Range].[Salesperson]" caption="Salesperson" attribute="1" defaultMemberUniqueName="[Range].[Salesperson].[All]" allUniqueName="[Range].[Salesperson].[All]" dimensionUniqueName="[Range]" displayFolder="" count="2" memberValueDatatype="130" unbalanced="0"/>
    <cacheHierarchy uniqueName="[Range].[Date]" caption="Date" attribute="1" defaultMemberUniqueName="[Range].[Date].[All]" allUniqueName="[Range].[Date].[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cacheHierarchy uniqueName="[Range].[Sales]" caption="Sales" attribute="1" defaultMemberUniqueName="[Range].[Sales].[All]" allUniqueName="[Range].[Sales].[All]" dimensionUniqueName="[Range]" displayFolder="" count="2" memberValueDatatype="20" unbalanced="0"/>
    <cacheHierarchy uniqueName="[Range].[Quantity]" caption="Quantity" attribute="1" defaultMemberUniqueName="[Range].[Quantity].[All]" allUniqueName="[Range].[Quantity].[All]" dimensionUniqueName="[Range]" displayFolder="" count="2" memberValueDatatype="20" unbalanced="0"/>
    <cacheHierarchy uniqueName="[Range].[Unit Price]" caption="Unit Price" attribute="1" defaultMemberUniqueName="[Range].[Unit Price].[All]" allUniqueName="[Range].[Unit Price].[All]" dimensionUniqueName="[Range]" displayFolder="" count="2" memberValueDatatype="20" unbalanced="0"/>
    <cacheHierarchy uniqueName="[Measures].[Sum of Sales]" caption="Sum of Sales" measure="1" displayFolder="" measureGroup="Range" count="0" oneField="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Range" count="0" oneField="1">
      <fieldsUsage count="1">
        <fieldUsage x="2"/>
      </fieldsUsage>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oneField="1">
      <fieldsUsage count="1">
        <fieldUsage x="3"/>
      </fieldsUsage>
      <extLst>
        <ext xmlns:x15="http://schemas.microsoft.com/office/spreadsheetml/2010/11/main" uri="{B97F6D7D-B522-45F9-BDA1-12C45D357490}">
          <x15:cacheHierarchy aggregatedColumn="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o Miguel Costa" refreshedDate="44567.739187500003" backgroundQuery="1" createdVersion="5" refreshedVersion="7" minRefreshableVersion="3" recordCount="0" supportSubquery="1" supportAdvancedDrill="1" xr:uid="{00000000-000A-0000-FFFF-FFFF76000000}">
  <cacheSource type="external" connectionId="1"/>
  <cacheFields count="5">
    <cacheField name="[Measures].[Sum of Sales]" caption="Sum of Sales" numFmtId="0" hierarchy="7" level="32767"/>
    <cacheField name="[Measures].[Sum of Quantity]" caption="Sum of Quantity" numFmtId="0" hierarchy="8" level="32767"/>
    <cacheField name="[Measures].[Sum of Unit Price]" caption="Sum of Unit Price" numFmtId="0" hierarchy="9" level="32767"/>
    <cacheField name="[Range].[Salesperson].[Salesperson]" caption="Salesperson" numFmtId="0" hierarchy="1" level="1">
      <sharedItems count="2">
        <s v="Juan"/>
        <s v="Marie"/>
      </sharedItems>
    </cacheField>
    <cacheField name="[Range].[Shop].[Shop]" caption="Shop" numFmtId="0" level="1">
      <sharedItems containsSemiMixedTypes="0" containsNonDate="0" containsString="0"/>
    </cacheField>
  </cacheFields>
  <cacheHierarchies count="12">
    <cacheHierarchy uniqueName="[Range].[Shop]" caption="Shop" attribute="1" defaultMemberUniqueName="[Range].[Shop].[All]" allUniqueName="[Range].[Shop].[All]" dimensionUniqueName="[Range]" displayFolder="" count="2" memberValueDatatype="130" unbalanced="0">
      <fieldsUsage count="2">
        <fieldUsage x="-1"/>
        <fieldUsage x="4"/>
      </fieldsUsage>
    </cacheHierarchy>
    <cacheHierarchy uniqueName="[Range].[Salesperson]" caption="Salesperson" attribute="1" defaultMemberUniqueName="[Range].[Salesperson].[All]" allUniqueName="[Range].[Salesperson].[All]" dimensionUniqueName="[Range]" displayFolder="" count="2" memberValueDatatype="130" unbalanced="0">
      <fieldsUsage count="2">
        <fieldUsage x="-1"/>
        <fieldUsage x="3"/>
      </fieldsUsage>
    </cacheHierarchy>
    <cacheHierarchy uniqueName="[Range].[Date]" caption="Date" attribute="1" defaultMemberUniqueName="[Range].[Date].[All]" allUniqueName="[Range].[Date].[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Measures].[Sum of Sales]" caption="Sum of Sales" measure="1" displayFolder="" measureGroup="Range" count="0" oneField="1">
      <fieldsUsage count="1">
        <fieldUsage x="0"/>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Range" count="0" oneField="1">
      <fieldsUsage count="1">
        <fieldUsage x="1"/>
      </fieldsUsage>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oneField="1">
      <fieldsUsage count="1">
        <fieldUsage x="2"/>
      </fieldsUsage>
      <extLst>
        <ext xmlns:x15="http://schemas.microsoft.com/office/spreadsheetml/2010/11/main" uri="{B97F6D7D-B522-45F9-BDA1-12C45D357490}">
          <x15:cacheHierarchy aggregatedColumn="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o Miguel Costa" refreshedDate="44567.739188194442" backgroundQuery="1" createdVersion="5" refreshedVersion="7" minRefreshableVersion="3" recordCount="0" supportSubquery="1" supportAdvancedDrill="1" xr:uid="{00000000-000A-0000-FFFF-FFFF85000000}">
  <cacheSource type="external" connectionId="1"/>
  <cacheFields count="4">
    <cacheField name="[Range].[Date].[Date]" caption="Date" numFmtId="0" hierarchy="2" level="1">
      <sharedItems count="3">
        <s v="09/30/2017"/>
        <s v="10/31/2017"/>
        <s v="11/30/2017"/>
      </sharedItems>
    </cacheField>
    <cacheField name="[Measures].[Sum of Sales]" caption="Sum of Sales" numFmtId="0" hierarchy="7" level="32767"/>
    <cacheField name="[Range].[Product].[Product]" caption="Product" numFmtId="0" hierarchy="3" level="1">
      <sharedItems count="4">
        <s v="Bed"/>
        <s v="Chair"/>
        <s v="Sofa"/>
        <s v="Table"/>
      </sharedItems>
    </cacheField>
    <cacheField name="[Range].[Shop].[Shop]" caption="Shop" numFmtId="0" level="1">
      <sharedItems containsSemiMixedTypes="0" containsNonDate="0" containsString="0"/>
    </cacheField>
  </cacheFields>
  <cacheHierarchies count="12">
    <cacheHierarchy uniqueName="[Range].[Shop]" caption="Shop" attribute="1" defaultMemberUniqueName="[Range].[Shop].[All]" allUniqueName="[Range].[Shop].[All]" dimensionUniqueName="[Range]" displayFolder="" count="2" memberValueDatatype="130" unbalanced="0">
      <fieldsUsage count="2">
        <fieldUsage x="-1"/>
        <fieldUsage x="3"/>
      </fieldsUsage>
    </cacheHierarchy>
    <cacheHierarchy uniqueName="[Range].[Salesperson]" caption="Salesperson" attribute="1" defaultMemberUniqueName="[Range].[Salesperson].[All]" allUniqueName="[Range].[Salesperson].[All]" dimensionUniqueName="[Range]" displayFolder="" count="0" memberValueDatatype="130" unbalanced="0"/>
    <cacheHierarchy uniqueName="[Range].[Date]" caption="Date" attribute="1" defaultMemberUniqueName="[Range].[Date].[All]" allUniqueName="[Range].[Date].[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2" memberValueDatatype="130" unbalanced="0">
      <fieldsUsage count="2">
        <fieldUsage x="-1"/>
        <fieldUsage x="2"/>
      </fieldsUsage>
    </cacheHierarchy>
    <cacheHierarchy uniqueName="[Range].[Sales]" caption="Sales" attribute="1" defaultMemberUniqueName="[Range].[Sales].[All]" allUniqueName="[Range].[Sales].[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Measures].[Sum of Sales]" caption="Sum of Sales" measure="1" displayFolder="" measureGroup="Range" count="0" oneField="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Range" count="0">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extLst>
        <ext xmlns:x15="http://schemas.microsoft.com/office/spreadsheetml/2010/11/main" uri="{B97F6D7D-B522-45F9-BDA1-12C45D357490}">
          <x15:cacheHierarchy aggregatedColumn="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o Miguel Costa" refreshedDate="44567.739232060187" backgroundQuery="1" createdVersion="5" refreshedVersion="7" minRefreshableVersion="3" recordCount="0" supportSubquery="1" supportAdvancedDrill="1" xr:uid="{00000000-000A-0000-FFFF-FFFF96000000}">
  <cacheSource type="external" connectionId="1"/>
  <cacheFields count="3">
    <cacheField name="[Measures].[Sum of Sales]" caption="Sum of Sales" numFmtId="0" hierarchy="7" level="32767"/>
    <cacheField name="[Range].[Product].[Product]" caption="Product" numFmtId="0" hierarchy="3" level="1">
      <sharedItems count="4">
        <s v="Bed"/>
        <s v="Chair"/>
        <s v="Sofa"/>
        <s v="Table"/>
      </sharedItems>
    </cacheField>
    <cacheField name="[Range].[Shop].[Shop]" caption="Shop" numFmtId="0" level="1">
      <sharedItems count="4">
        <s v="London"/>
        <s v="Los Angeles"/>
        <s v="New York"/>
        <s v="Paris"/>
      </sharedItems>
    </cacheField>
  </cacheFields>
  <cacheHierarchies count="12">
    <cacheHierarchy uniqueName="[Range].[Shop]" caption="Shop" attribute="1" defaultMemberUniqueName="[Range].[Shop].[All]" allUniqueName="[Range].[Shop].[All]" dimensionUniqueName="[Range]" displayFolder="" count="2" memberValueDatatype="130" unbalanced="0">
      <fieldsUsage count="2">
        <fieldUsage x="-1"/>
        <fieldUsage x="2"/>
      </fieldsUsage>
    </cacheHierarchy>
    <cacheHierarchy uniqueName="[Range].[Salesperson]" caption="Salesperson" attribute="1" defaultMemberUniqueName="[Range].[Salesperson].[All]" allUniqueName="[Range].[Salesperson].[All]" dimensionUniqueName="[Range]" displayFolder="" count="2" memberValueDatatype="130" unbalanced="0"/>
    <cacheHierarchy uniqueName="[Range].[Date]" caption="Date" attribute="1" defaultMemberUniqueName="[Range].[Date].[All]" allUniqueName="[Range].[Date].[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fieldsUsage count="2">
        <fieldUsage x="-1"/>
        <fieldUsage x="1"/>
      </fieldsUsage>
    </cacheHierarchy>
    <cacheHierarchy uniqueName="[Range].[Sales]" caption="Sales" attribute="1" defaultMemberUniqueName="[Range].[Sales].[All]" allUniqueName="[Range].[Sales].[All]" dimensionUniqueName="[Range]" displayFolder="" count="2" memberValueDatatype="20" unbalanced="0"/>
    <cacheHierarchy uniqueName="[Range].[Quantity]" caption="Quantity" attribute="1" defaultMemberUniqueName="[Range].[Quantity].[All]" allUniqueName="[Range].[Quantity].[All]" dimensionUniqueName="[Range]" displayFolder="" count="2" memberValueDatatype="20" unbalanced="0"/>
    <cacheHierarchy uniqueName="[Range].[Unit Price]" caption="Unit Price" attribute="1" defaultMemberUniqueName="[Range].[Unit Price].[All]" allUniqueName="[Range].[Unit Price].[All]" dimensionUniqueName="[Range]" displayFolder="" count="2" memberValueDatatype="20" unbalanced="0"/>
    <cacheHierarchy uniqueName="[Measures].[Sum of Sales]" caption="Sum of Sales" measure="1" displayFolder="" measureGroup="Range" count="0" oneField="1">
      <fieldsUsage count="1">
        <fieldUsage x="0"/>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Range" count="0">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extLst>
        <ext xmlns:x15="http://schemas.microsoft.com/office/spreadsheetml/2010/11/main" uri="{B97F6D7D-B522-45F9-BDA1-12C45D357490}">
          <x15:cacheHierarchy aggregatedColumn="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eida, Jose" refreshedDate="43037.695929050926" backgroundQuery="1" createdVersion="3" refreshedVersion="5" minRefreshableVersion="3" recordCount="0" supportSubquery="1" supportAdvancedDrill="1" xr:uid="{00000000-000A-0000-FFFF-FFFF86000000}">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Shop]" caption="Shop" attribute="1" defaultMemberUniqueName="[Range].[Shop].[All]" allUniqueName="[Range].[Shop].[All]" dimensionUniqueName="[Range]" displayFolder="" count="2" memberValueDatatype="130" unbalanced="0"/>
    <cacheHierarchy uniqueName="[Range].[Salesperson]" caption="Salesperson" attribute="1" defaultMemberUniqueName="[Range].[Salesperson].[All]" allUniqueName="[Range].[Salesperson].[All]" dimensionUniqueName="[Range]" displayFolder="" count="0" memberValueDatatype="130" unbalanced="0"/>
    <cacheHierarchy uniqueName="[Range].[Date]" caption="Date" attribute="1" defaultMemberUniqueName="[Range].[Date].[All]" allUniqueName="[Range].[Date].[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Measures].[Sum of Sales]" caption="Sum of Sales" measure="1" displayFolder="" measureGroup="Range" count="0">
      <extLst>
        <ext xmlns:x15="http://schemas.microsoft.com/office/spreadsheetml/2010/11/main" uri="{B97F6D7D-B522-45F9-BDA1-12C45D357490}">
          <x15:cacheHierarchy aggregatedColumn="4"/>
        </ext>
      </extLst>
    </cacheHierarchy>
    <cacheHierarchy uniqueName="[Measures].[Sum of Quantity]" caption="Sum of Quantity" measure="1" displayFolder="" measureGroup="Range" count="0">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extLst>
        <ext xmlns:x15="http://schemas.microsoft.com/office/spreadsheetml/2010/11/main" uri="{B97F6D7D-B522-45F9-BDA1-12C45D357490}">
          <x15:cacheHierarchy aggregatedColumn="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eida, Jose" refreshedDate="43037.696302199074" backgroundQuery="1" createdVersion="3" refreshedVersion="5" minRefreshableVersion="3" recordCount="0" supportSubquery="1" supportAdvancedDrill="1" xr:uid="{00000000-000A-0000-FFFF-FFFF8A000000}">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Shop]" caption="Shop" attribute="1" defaultMemberUniqueName="[Range].[Shop].[All]" allUniqueName="[Range].[Shop].[All]" dimensionUniqueName="[Range]" displayFolder="" count="0" memberValueDatatype="130" unbalanced="0"/>
    <cacheHierarchy uniqueName="[Range].[Salesperson]" caption="Salesperson" attribute="1" defaultMemberUniqueName="[Range].[Salesperson].[All]" allUniqueName="[Range].[Salesperson].[All]" dimensionUniqueName="[Range]" displayFolder="" count="0" memberValueDatatype="130" unbalanced="0"/>
    <cacheHierarchy uniqueName="[Range].[Date]" caption="Date" attribute="1" defaultMemberUniqueName="[Range].[Date].[All]" allUniqueName="[Range].[Date].[All]" dimensionUniqueName="[Range]" displayFolder="" count="0" memberValueDatatype="130" unbalanced="0"/>
    <cacheHierarchy uniqueName="[Range].[Product]" caption="Product" attribute="1" defaultMemberUniqueName="[Range].[Product].[All]" allUniqueName="[Range].[Product].[All]" dimensionUniqueName="[Range]" displayFolder="" count="2" memberValueDatatype="130" unbalanced="0"/>
    <cacheHierarchy uniqueName="[Range].[Sales]" caption="Sales" attribute="1" defaultMemberUniqueName="[Range].[Sales].[All]" allUniqueName="[Range].[Sales].[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Measures].[Sum of Sales]" caption="Sum of Sales" measure="1" displayFolder="" measureGroup="Range" count="0">
      <extLst>
        <ext xmlns:x15="http://schemas.microsoft.com/office/spreadsheetml/2010/11/main" uri="{B97F6D7D-B522-45F9-BDA1-12C45D357490}">
          <x15:cacheHierarchy aggregatedColumn="4"/>
        </ext>
      </extLst>
    </cacheHierarchy>
    <cacheHierarchy uniqueName="[Measures].[Sum of Quantity]" caption="Sum of Quantity" measure="1" displayFolder="" measureGroup="Range" count="0">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extLst>
        <ext xmlns:x15="http://schemas.microsoft.com/office/spreadsheetml/2010/11/main" uri="{B97F6D7D-B522-45F9-BDA1-12C45D357490}">
          <x15:cacheHierarchy aggregatedColumn="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location ref="C12:F15" firstHeaderRow="0" firstDataRow="1" firstDataCol="1"/>
  <pivotFields count="5">
    <pivotField dataField="1" showAll="0"/>
    <pivotField dataField="1" showAll="0"/>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3"/>
  </rowFields>
  <rowItems count="3">
    <i>
      <x/>
    </i>
    <i>
      <x v="1"/>
    </i>
    <i t="grand">
      <x/>
    </i>
  </rowItems>
  <colFields count="1">
    <field x="-2"/>
  </colFields>
  <colItems count="3">
    <i>
      <x/>
    </i>
    <i i="1">
      <x v="1"/>
    </i>
    <i i="2">
      <x v="2"/>
    </i>
  </colItems>
  <dataFields count="3">
    <dataField name="Sum of Sales" fld="0" baseField="0" baseItem="0" numFmtId="164"/>
    <dataField name="Sum of Quantity" fld="1" baseField="0" baseItem="0" numFmtId="165"/>
    <dataField name="Sum of Unit Price" fld="2" baseField="0" baseItem="0"/>
  </dataFields>
  <formats count="4">
    <format dxfId="3">
      <pivotArea outline="0" collapsedLevelsAreSubtotals="1" fieldPosition="0"/>
    </format>
    <format dxfId="2">
      <pivotArea dataOnly="0" labelOnly="1" outline="0" axis="axisValues" fieldPosition="0"/>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Hierarchies count="1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G$49">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location ref="C3:F8" firstHeaderRow="0" firstDataRow="1" firstDataCol="1"/>
  <pivotFields count="4">
    <pivotField axis="axisRow" allDrilled="1" showAll="0" dataSourceSort="1" defaultAttributeDrillState="1">
      <items count="5">
        <item x="0"/>
        <item x="1"/>
        <item x="2"/>
        <item x="3"/>
        <item t="default"/>
      </items>
    </pivotField>
    <pivotField dataField="1" showAll="0"/>
    <pivotField dataField="1" showAll="0"/>
    <pivotField dataField="1" showAll="0"/>
  </pivotFields>
  <rowFields count="1">
    <field x="0"/>
  </rowFields>
  <rowItems count="5">
    <i>
      <x/>
    </i>
    <i>
      <x v="1"/>
    </i>
    <i>
      <x v="2"/>
    </i>
    <i>
      <x v="3"/>
    </i>
    <i t="grand">
      <x/>
    </i>
  </rowItems>
  <colFields count="1">
    <field x="-2"/>
  </colFields>
  <colItems count="3">
    <i>
      <x/>
    </i>
    <i i="1">
      <x v="1"/>
    </i>
    <i i="2">
      <x v="2"/>
    </i>
  </colItems>
  <dataFields count="3">
    <dataField name="Sum of Sales" fld="1" baseField="0" baseItem="0" numFmtId="164"/>
    <dataField name="Sum of Quantity" fld="2" baseField="0" baseItem="0" numFmtId="165"/>
    <dataField name="Sum of Unit Price" fld="3" baseField="0" baseItem="0"/>
  </dataFields>
  <formats count="4">
    <format dxfId="7">
      <pivotArea outline="0" collapsedLevelsAreSubtotals="1" fieldPosition="0"/>
    </format>
    <format dxfId="6">
      <pivotArea dataOnly="0" labelOnly="1" outline="0" axis="axisValues" fieldPosition="0"/>
    </format>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1">
            <x v="1"/>
          </reference>
        </references>
      </pivotArea>
    </format>
  </formats>
  <pivotHierarchies count="1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G$49">
        <x15:activeTabTopLevelEntity name="[Rang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5" cacheId="2"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2">
  <location ref="C27:H32" firstHeaderRow="1" firstDataRow="2" firstDataCol="1"/>
  <pivotFields count="4">
    <pivotField axis="axisRow" allDrilled="1" showAll="0" dataSourceSort="1" defaultAttributeDrillState="1">
      <items count="4">
        <item x="0"/>
        <item x="1"/>
        <item x="2"/>
        <item t="default"/>
      </items>
    </pivotField>
    <pivotField dataField="1" showAll="0"/>
    <pivotField axis="axisCol" allDrilled="1" showAll="0" dataSourceSort="1" defaultAttributeDrillState="1">
      <items count="5">
        <item x="0"/>
        <item x="1"/>
        <item x="2"/>
        <item x="3"/>
        <item t="default"/>
      </items>
    </pivotField>
    <pivotField allDrilled="1" showAll="0" dataSourceSort="1" defaultAttributeDrillState="1"/>
  </pivotFields>
  <rowFields count="1">
    <field x="0"/>
  </rowFields>
  <rowItems count="4">
    <i>
      <x/>
    </i>
    <i>
      <x v="1"/>
    </i>
    <i>
      <x v="2"/>
    </i>
    <i t="grand">
      <x/>
    </i>
  </rowItems>
  <colFields count="1">
    <field x="2"/>
  </colFields>
  <colItems count="5">
    <i>
      <x/>
    </i>
    <i>
      <x v="1"/>
    </i>
    <i>
      <x v="2"/>
    </i>
    <i>
      <x v="3"/>
    </i>
    <i t="grand">
      <x/>
    </i>
  </colItems>
  <dataFields count="1">
    <dataField name="Sum of Sales" fld="1" baseField="0" baseItem="0"/>
  </dataFields>
  <formats count="2">
    <format dxfId="9">
      <pivotArea outline="0" collapsedLevelsAreSubtotals="1" fieldPosition="0"/>
    </format>
    <format dxfId="8">
      <pivotArea dataOnly="0" labelOnly="1" outline="0" axis="axisValues" fieldPosition="0"/>
    </format>
  </formats>
  <chartFormats count="5">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2" count="1" selected="0">
            <x v="1"/>
          </reference>
        </references>
      </pivotArea>
    </chartFormat>
    <chartFormat chart="0" format="12" series="1">
      <pivotArea type="data" outline="0" fieldPosition="0">
        <references count="2">
          <reference field="4294967294" count="1" selected="0">
            <x v="0"/>
          </reference>
          <reference field="2" count="1" selected="0">
            <x v="2"/>
          </reference>
        </references>
      </pivotArea>
    </chartFormat>
    <chartFormat chart="0" format="13" series="1">
      <pivotArea type="data" outline="0" fieldPosition="0">
        <references count="2">
          <reference field="4294967294" count="1" selected="0">
            <x v="0"/>
          </reference>
          <reference field="2" count="1" selected="0">
            <x v="3"/>
          </reference>
        </references>
      </pivotArea>
    </chartFormat>
    <chartFormat chart="0" format="14" series="1">
      <pivotArea type="data" outline="0" fieldPosition="0">
        <references count="2">
          <reference field="4294967294" count="1" selected="0">
            <x v="0"/>
          </reference>
          <reference field="2" count="1" selected="0">
            <x v="0"/>
          </reference>
        </references>
      </pivotArea>
    </chartFormat>
  </chartFormats>
  <pivotHierarchies count="1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G$49">
        <x15:activeTabTopLevelEntity name="[Rang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3"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location ref="C18:H24" firstHeaderRow="1" firstDataRow="2" firstDataCol="1"/>
  <pivotFields count="3">
    <pivotField dataField="1" showAll="0"/>
    <pivotField axis="axisRow" allDrilled="1" showAll="0" dataSourceSort="1" defaultAttributeDrillState="1">
      <items count="5">
        <item x="0"/>
        <item x="1"/>
        <item x="2"/>
        <item x="3"/>
        <item t="default"/>
      </items>
    </pivotField>
    <pivotField axis="axisCol" allDrilled="1" showAll="0" dataSourceSort="1" defaultAttributeDrillState="1">
      <items count="5">
        <item x="0"/>
        <item x="1"/>
        <item x="2"/>
        <item x="3"/>
        <item t="default"/>
      </items>
    </pivotField>
  </pivotFields>
  <rowFields count="1">
    <field x="1"/>
  </rowFields>
  <rowItems count="5">
    <i>
      <x/>
    </i>
    <i>
      <x v="1"/>
    </i>
    <i>
      <x v="2"/>
    </i>
    <i>
      <x v="3"/>
    </i>
    <i t="grand">
      <x/>
    </i>
  </rowItems>
  <colFields count="1">
    <field x="2"/>
  </colFields>
  <colItems count="5">
    <i>
      <x/>
    </i>
    <i>
      <x v="1"/>
    </i>
    <i>
      <x v="2"/>
    </i>
    <i>
      <x v="3"/>
    </i>
    <i t="grand">
      <x/>
    </i>
  </colItems>
  <dataFields count="1">
    <dataField name="Sum of Sales" fld="0" baseField="0" baseItem="0" numFmtId="164"/>
  </dataFields>
  <formats count="2">
    <format dxfId="11">
      <pivotArea outline="0" collapsedLevelsAreSubtotals="1" fieldPosition="0"/>
    </format>
    <format dxfId="10">
      <pivotArea dataOnly="0" labelOnly="1" outline="0" axis="axisValues" fieldPosition="0"/>
    </format>
  </formats>
  <pivotHierarchies count="12">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G$49">
        <x15:activeTabTopLevelEntity name="[Rang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 xr10:uid="{00000000-0013-0000-FFFF-FFFF01000000}" sourceName="[Range].[Shop]">
  <pivotTables>
    <pivotTable tabId="2" name="PivotTable1"/>
    <pivotTable tabId="2" name="PivotTable2"/>
    <pivotTable tabId="2" name="PivotTable4"/>
    <pivotTable tabId="2" name="PivotTable5"/>
  </pivotTables>
  <data>
    <olap pivotCacheId="1">
      <levels count="2">
        <level uniqueName="[Range].[Shop].[(All)]" sourceCaption="(All)" count="0"/>
        <level uniqueName="[Range].[Shop].[Shop]" sourceCaption="Shop" count="4">
          <ranges>
            <range startItem="0">
              <i n="[Range].[Shop].&amp;[London]" c="London"/>
              <i n="[Range].[Shop].&amp;[Los Angeles]" c="Los Angeles"/>
              <i n="[Range].[Shop].&amp;[New York]" c="New York"/>
              <i n="[Range].[Shop].&amp;[Paris]" c="Paris"/>
            </range>
          </ranges>
        </level>
      </levels>
      <selections count="1">
        <selection n="[Range].[Sho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Range].[Product]">
  <pivotTables>
    <pivotTable tabId="2" name="PivotTable4"/>
  </pivotTables>
  <data>
    <olap pivotCacheId="2">
      <levels count="2">
        <level uniqueName="[Range].[Product].[(All)]" sourceCaption="(All)" count="0"/>
        <level uniqueName="[Range].[Product].[Product]" sourceCaption="Product" count="4">
          <ranges>
            <range startItem="0">
              <i n="[Range].[Product].&amp;[Bed]" c="Bed"/>
              <i n="[Range].[Product].&amp;[Chair]" c="Chair"/>
              <i n="[Range].[Product].&amp;[Sofa]" c="Sofa"/>
              <i n="[Range].[Product].&amp;[Table]" c="Table"/>
            </range>
          </ranges>
        </level>
      </levels>
      <selections count="1">
        <selection n="[Range].[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op" xr10:uid="{00000000-0014-0000-FFFF-FFFF01000000}" cache="Slicer_Shop" caption="Shop" level="1" rowHeight="241300"/>
  <slicer name="Product" xr10:uid="{00000000-0014-0000-FFFF-FFFF02000000}" cache="Slicer_Product" caption="Product"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H32"/>
  <sheetViews>
    <sheetView zoomScale="110" zoomScaleNormal="110" workbookViewId="0">
      <selection activeCell="A26" sqref="A26"/>
    </sheetView>
  </sheetViews>
  <sheetFormatPr defaultRowHeight="15" x14ac:dyDescent="0.25"/>
  <cols>
    <col min="1" max="1" width="14.85546875" customWidth="1"/>
    <col min="2" max="2" width="4.85546875" customWidth="1"/>
    <col min="3" max="3" width="18" bestFit="1" customWidth="1"/>
    <col min="4" max="4" width="19.5703125" bestFit="1" customWidth="1"/>
    <col min="5" max="8" width="12.5703125" bestFit="1" customWidth="1"/>
    <col min="9" max="9" width="16.28515625" customWidth="1"/>
    <col min="10" max="10" width="11.5703125" customWidth="1"/>
    <col min="11" max="11" width="12.5703125" customWidth="1"/>
    <col min="12" max="12" width="11.5703125" customWidth="1"/>
    <col min="13" max="13" width="12.5703125" customWidth="1"/>
    <col min="14" max="14" width="10.5703125" bestFit="1" customWidth="1"/>
    <col min="15" max="15" width="17.28515625" bestFit="1" customWidth="1"/>
    <col min="16" max="16" width="21.5703125" bestFit="1" customWidth="1"/>
  </cols>
  <sheetData>
    <row r="1" spans="3:6" ht="26.25" x14ac:dyDescent="0.4">
      <c r="C1" s="9" t="s">
        <v>13</v>
      </c>
    </row>
    <row r="3" spans="3:6" x14ac:dyDescent="0.25">
      <c r="C3" s="5" t="s">
        <v>17</v>
      </c>
      <c r="D3" t="s">
        <v>10</v>
      </c>
      <c r="E3" s="8" t="s">
        <v>11</v>
      </c>
      <c r="F3" t="s">
        <v>12</v>
      </c>
    </row>
    <row r="4" spans="3:6" x14ac:dyDescent="0.25">
      <c r="C4" s="6" t="s">
        <v>6</v>
      </c>
      <c r="D4" s="7">
        <v>102140</v>
      </c>
      <c r="E4" s="8">
        <v>413</v>
      </c>
      <c r="F4" s="7">
        <v>4470</v>
      </c>
    </row>
    <row r="5" spans="3:6" x14ac:dyDescent="0.25">
      <c r="C5" s="6" t="s">
        <v>8</v>
      </c>
      <c r="D5" s="7">
        <v>122530</v>
      </c>
      <c r="E5" s="8">
        <v>350</v>
      </c>
      <c r="F5" s="7">
        <v>4665</v>
      </c>
    </row>
    <row r="6" spans="3:6" x14ac:dyDescent="0.25">
      <c r="C6" s="6" t="s">
        <v>0</v>
      </c>
      <c r="D6" s="7">
        <v>112550</v>
      </c>
      <c r="E6" s="8">
        <v>426</v>
      </c>
      <c r="F6" s="7">
        <v>4650</v>
      </c>
    </row>
    <row r="7" spans="3:6" x14ac:dyDescent="0.25">
      <c r="C7" s="6" t="s">
        <v>9</v>
      </c>
      <c r="D7" s="7">
        <v>107450</v>
      </c>
      <c r="E7" s="8">
        <v>401</v>
      </c>
      <c r="F7" s="7">
        <v>4335</v>
      </c>
    </row>
    <row r="8" spans="3:6" x14ac:dyDescent="0.25">
      <c r="C8" s="6" t="s">
        <v>18</v>
      </c>
      <c r="D8" s="7">
        <v>444670</v>
      </c>
      <c r="E8" s="8">
        <v>1590</v>
      </c>
      <c r="F8" s="7">
        <v>18120</v>
      </c>
    </row>
    <row r="12" spans="3:6" x14ac:dyDescent="0.25">
      <c r="C12" s="5" t="s">
        <v>17</v>
      </c>
      <c r="D12" t="s">
        <v>10</v>
      </c>
      <c r="E12" s="8" t="s">
        <v>11</v>
      </c>
      <c r="F12" t="s">
        <v>12</v>
      </c>
    </row>
    <row r="13" spans="3:6" x14ac:dyDescent="0.25">
      <c r="C13" s="6" t="s">
        <v>7</v>
      </c>
      <c r="D13" s="7">
        <v>209590</v>
      </c>
      <c r="E13" s="8">
        <v>814</v>
      </c>
      <c r="F13" s="7">
        <v>8805</v>
      </c>
    </row>
    <row r="14" spans="3:6" x14ac:dyDescent="0.25">
      <c r="C14" s="6" t="s">
        <v>1</v>
      </c>
      <c r="D14" s="7">
        <v>235080</v>
      </c>
      <c r="E14" s="8">
        <v>776</v>
      </c>
      <c r="F14" s="7">
        <v>9315</v>
      </c>
    </row>
    <row r="15" spans="3:6" x14ac:dyDescent="0.25">
      <c r="C15" s="6" t="s">
        <v>18</v>
      </c>
      <c r="D15" s="7">
        <v>444670</v>
      </c>
      <c r="E15" s="8">
        <v>1590</v>
      </c>
      <c r="F15" s="7">
        <v>18120</v>
      </c>
    </row>
    <row r="18" spans="3:8" x14ac:dyDescent="0.25">
      <c r="C18" s="5" t="s">
        <v>10</v>
      </c>
      <c r="D18" s="5" t="s">
        <v>19</v>
      </c>
    </row>
    <row r="19" spans="3:8" x14ac:dyDescent="0.25">
      <c r="C19" s="5" t="s">
        <v>17</v>
      </c>
      <c r="D19" t="s">
        <v>6</v>
      </c>
      <c r="E19" t="s">
        <v>8</v>
      </c>
      <c r="F19" t="s">
        <v>0</v>
      </c>
      <c r="G19" t="s">
        <v>9</v>
      </c>
      <c r="H19" t="s">
        <v>18</v>
      </c>
    </row>
    <row r="20" spans="3:8" x14ac:dyDescent="0.25">
      <c r="C20" s="6" t="s">
        <v>4</v>
      </c>
      <c r="D20" s="7">
        <v>31200</v>
      </c>
      <c r="E20" s="7">
        <v>58800</v>
      </c>
      <c r="F20" s="7">
        <v>21750</v>
      </c>
      <c r="G20" s="7">
        <v>37700</v>
      </c>
      <c r="H20" s="7">
        <v>149450</v>
      </c>
    </row>
    <row r="21" spans="3:8" x14ac:dyDescent="0.25">
      <c r="C21" s="6" t="s">
        <v>2</v>
      </c>
      <c r="D21" s="7">
        <v>18990</v>
      </c>
      <c r="E21" s="7">
        <v>15330</v>
      </c>
      <c r="F21" s="7">
        <v>22300</v>
      </c>
      <c r="G21" s="7">
        <v>19950</v>
      </c>
      <c r="H21" s="7">
        <v>76570</v>
      </c>
    </row>
    <row r="22" spans="3:8" x14ac:dyDescent="0.25">
      <c r="C22" s="6" t="s">
        <v>5</v>
      </c>
      <c r="D22" s="7">
        <v>39200</v>
      </c>
      <c r="E22" s="7">
        <v>36575</v>
      </c>
      <c r="F22" s="7">
        <v>56250</v>
      </c>
      <c r="G22" s="7">
        <v>39600</v>
      </c>
      <c r="H22" s="7">
        <v>171625</v>
      </c>
    </row>
    <row r="23" spans="3:8" x14ac:dyDescent="0.25">
      <c r="C23" s="6" t="s">
        <v>3</v>
      </c>
      <c r="D23" s="7">
        <v>12750</v>
      </c>
      <c r="E23" s="7">
        <v>11825</v>
      </c>
      <c r="F23" s="7">
        <v>12250</v>
      </c>
      <c r="G23" s="7">
        <v>10200</v>
      </c>
      <c r="H23" s="7">
        <v>47025</v>
      </c>
    </row>
    <row r="24" spans="3:8" x14ac:dyDescent="0.25">
      <c r="C24" s="6" t="s">
        <v>18</v>
      </c>
      <c r="D24" s="7">
        <v>102140</v>
      </c>
      <c r="E24" s="7">
        <v>122530</v>
      </c>
      <c r="F24" s="7">
        <v>112550</v>
      </c>
      <c r="G24" s="7">
        <v>107450</v>
      </c>
      <c r="H24" s="7">
        <v>444670</v>
      </c>
    </row>
    <row r="27" spans="3:8" x14ac:dyDescent="0.25">
      <c r="C27" s="5" t="s">
        <v>10</v>
      </c>
      <c r="D27" s="5" t="s">
        <v>19</v>
      </c>
    </row>
    <row r="28" spans="3:8" x14ac:dyDescent="0.25">
      <c r="C28" s="5" t="s">
        <v>17</v>
      </c>
      <c r="D28" t="s">
        <v>4</v>
      </c>
      <c r="E28" t="s">
        <v>2</v>
      </c>
      <c r="F28" t="s">
        <v>5</v>
      </c>
      <c r="G28" t="s">
        <v>3</v>
      </c>
      <c r="H28" t="s">
        <v>18</v>
      </c>
    </row>
    <row r="29" spans="3:8" x14ac:dyDescent="0.25">
      <c r="C29" s="6" t="s">
        <v>14</v>
      </c>
      <c r="D29" s="7">
        <v>50050</v>
      </c>
      <c r="E29" s="7">
        <v>24680</v>
      </c>
      <c r="F29" s="7">
        <v>56350</v>
      </c>
      <c r="G29" s="7">
        <v>16175</v>
      </c>
      <c r="H29" s="7">
        <v>147255</v>
      </c>
    </row>
    <row r="30" spans="3:8" x14ac:dyDescent="0.25">
      <c r="C30" s="6" t="s">
        <v>15</v>
      </c>
      <c r="D30" s="7">
        <v>43100</v>
      </c>
      <c r="E30" s="7">
        <v>29790</v>
      </c>
      <c r="F30" s="7">
        <v>63225</v>
      </c>
      <c r="G30" s="7">
        <v>14025</v>
      </c>
      <c r="H30" s="7">
        <v>150140</v>
      </c>
    </row>
    <row r="31" spans="3:8" x14ac:dyDescent="0.25">
      <c r="C31" s="6" t="s">
        <v>16</v>
      </c>
      <c r="D31" s="7">
        <v>56300</v>
      </c>
      <c r="E31" s="7">
        <v>22100</v>
      </c>
      <c r="F31" s="7">
        <v>52050</v>
      </c>
      <c r="G31" s="7">
        <v>16825</v>
      </c>
      <c r="H31" s="7">
        <v>147275</v>
      </c>
    </row>
    <row r="32" spans="3:8" x14ac:dyDescent="0.25">
      <c r="C32" s="6" t="s">
        <v>18</v>
      </c>
      <c r="D32" s="7">
        <v>149450</v>
      </c>
      <c r="E32" s="7">
        <v>76570</v>
      </c>
      <c r="F32" s="7">
        <v>171625</v>
      </c>
      <c r="G32" s="7">
        <v>47025</v>
      </c>
      <c r="H32" s="7">
        <v>444670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7"/>
  <sheetViews>
    <sheetView tabSelected="1" topLeftCell="A31" zoomScaleNormal="100" workbookViewId="0">
      <selection activeCell="J57" sqref="J57"/>
    </sheetView>
  </sheetViews>
  <sheetFormatPr defaultRowHeight="15" x14ac:dyDescent="0.25"/>
  <cols>
    <col min="1" max="1" width="12.85546875" customWidth="1"/>
    <col min="2" max="2" width="14.7109375" customWidth="1"/>
    <col min="3" max="3" width="12.85546875" style="11" customWidth="1"/>
    <col min="4" max="4" width="12.85546875" customWidth="1"/>
    <col min="5" max="5" width="12.85546875" style="2" customWidth="1"/>
    <col min="6" max="6" width="12.85546875" style="4" customWidth="1"/>
    <col min="7" max="7" width="12.85546875" customWidth="1"/>
  </cols>
  <sheetData>
    <row r="1" spans="1:7" x14ac:dyDescent="0.25">
      <c r="A1" s="1" t="s">
        <v>20</v>
      </c>
      <c r="B1" s="1" t="s">
        <v>21</v>
      </c>
      <c r="C1" s="10" t="s">
        <v>22</v>
      </c>
      <c r="D1" s="1" t="s">
        <v>23</v>
      </c>
      <c r="E1" s="12" t="s">
        <v>24</v>
      </c>
      <c r="F1" s="3" t="s">
        <v>25</v>
      </c>
      <c r="G1" s="3" t="s">
        <v>26</v>
      </c>
    </row>
    <row r="2" spans="1:7" x14ac:dyDescent="0.25">
      <c r="A2" t="s">
        <v>0</v>
      </c>
      <c r="B2" t="s">
        <v>1</v>
      </c>
      <c r="C2" s="11">
        <v>43008</v>
      </c>
      <c r="D2" t="s">
        <v>2</v>
      </c>
      <c r="E2" s="13">
        <v>8100</v>
      </c>
      <c r="F2" s="4">
        <v>81</v>
      </c>
      <c r="G2" s="13">
        <v>100</v>
      </c>
    </row>
    <row r="3" spans="1:7" x14ac:dyDescent="0.25">
      <c r="A3" t="s">
        <v>0</v>
      </c>
      <c r="B3" t="s">
        <v>1</v>
      </c>
      <c r="C3" s="11">
        <v>43008</v>
      </c>
      <c r="D3" t="s">
        <v>3</v>
      </c>
      <c r="E3" s="13">
        <v>4250</v>
      </c>
      <c r="F3" s="4">
        <v>17</v>
      </c>
      <c r="G3" s="13">
        <v>250</v>
      </c>
    </row>
    <row r="4" spans="1:7" x14ac:dyDescent="0.25">
      <c r="A4" t="s">
        <v>0</v>
      </c>
      <c r="B4" t="s">
        <v>1</v>
      </c>
      <c r="C4" s="11">
        <v>43008</v>
      </c>
      <c r="D4" t="s">
        <v>4</v>
      </c>
      <c r="E4" s="13">
        <v>4500</v>
      </c>
      <c r="F4" s="4">
        <v>6</v>
      </c>
      <c r="G4" s="13">
        <v>750</v>
      </c>
    </row>
    <row r="5" spans="1:7" x14ac:dyDescent="0.25">
      <c r="A5" t="s">
        <v>0</v>
      </c>
      <c r="B5" t="s">
        <v>1</v>
      </c>
      <c r="C5" s="11">
        <v>43008</v>
      </c>
      <c r="D5" t="s">
        <v>5</v>
      </c>
      <c r="E5" s="13">
        <v>26550</v>
      </c>
      <c r="F5" s="4">
        <v>59</v>
      </c>
      <c r="G5" s="13">
        <v>450</v>
      </c>
    </row>
    <row r="6" spans="1:7" x14ac:dyDescent="0.25">
      <c r="A6" t="s">
        <v>0</v>
      </c>
      <c r="B6" t="s">
        <v>1</v>
      </c>
      <c r="C6" s="11">
        <v>43039</v>
      </c>
      <c r="D6" t="s">
        <v>2</v>
      </c>
      <c r="E6" s="13">
        <v>8300</v>
      </c>
      <c r="F6" s="4">
        <v>83</v>
      </c>
      <c r="G6" s="13">
        <v>100</v>
      </c>
    </row>
    <row r="7" spans="1:7" x14ac:dyDescent="0.25">
      <c r="A7" t="s">
        <v>0</v>
      </c>
      <c r="B7" t="s">
        <v>1</v>
      </c>
      <c r="C7" s="11">
        <v>43039</v>
      </c>
      <c r="D7" t="s">
        <v>3</v>
      </c>
      <c r="E7" s="13">
        <v>3500</v>
      </c>
      <c r="F7" s="4">
        <v>14</v>
      </c>
      <c r="G7" s="13">
        <v>250</v>
      </c>
    </row>
    <row r="8" spans="1:7" x14ac:dyDescent="0.25">
      <c r="A8" t="s">
        <v>0</v>
      </c>
      <c r="B8" t="s">
        <v>1</v>
      </c>
      <c r="C8" s="11">
        <v>43039</v>
      </c>
      <c r="D8" t="s">
        <v>4</v>
      </c>
      <c r="E8" s="13">
        <v>5250</v>
      </c>
      <c r="F8" s="4">
        <v>7</v>
      </c>
      <c r="G8" s="13">
        <v>750</v>
      </c>
    </row>
    <row r="9" spans="1:7" x14ac:dyDescent="0.25">
      <c r="A9" t="s">
        <v>0</v>
      </c>
      <c r="B9" t="s">
        <v>1</v>
      </c>
      <c r="C9" s="11">
        <v>43039</v>
      </c>
      <c r="D9" t="s">
        <v>5</v>
      </c>
      <c r="E9" s="13">
        <v>22050</v>
      </c>
      <c r="F9" s="4">
        <v>49</v>
      </c>
      <c r="G9" s="13">
        <v>450</v>
      </c>
    </row>
    <row r="10" spans="1:7" x14ac:dyDescent="0.25">
      <c r="A10" t="s">
        <v>0</v>
      </c>
      <c r="B10" t="s">
        <v>1</v>
      </c>
      <c r="C10" s="11">
        <v>43069</v>
      </c>
      <c r="D10" t="s">
        <v>2</v>
      </c>
      <c r="E10" s="13">
        <v>5900</v>
      </c>
      <c r="F10" s="4">
        <v>59</v>
      </c>
      <c r="G10" s="13">
        <v>100</v>
      </c>
    </row>
    <row r="11" spans="1:7" x14ac:dyDescent="0.25">
      <c r="A11" t="s">
        <v>0</v>
      </c>
      <c r="B11" t="s">
        <v>1</v>
      </c>
      <c r="C11" s="11">
        <v>43069</v>
      </c>
      <c r="D11" t="s">
        <v>3</v>
      </c>
      <c r="E11" s="13">
        <v>4500</v>
      </c>
      <c r="F11" s="4">
        <v>18</v>
      </c>
      <c r="G11" s="13">
        <v>250</v>
      </c>
    </row>
    <row r="12" spans="1:7" x14ac:dyDescent="0.25">
      <c r="A12" t="s">
        <v>0</v>
      </c>
      <c r="B12" t="s">
        <v>1</v>
      </c>
      <c r="C12" s="11">
        <v>43069</v>
      </c>
      <c r="D12" t="s">
        <v>4</v>
      </c>
      <c r="E12" s="13">
        <v>12000</v>
      </c>
      <c r="F12" s="4">
        <v>16</v>
      </c>
      <c r="G12" s="13">
        <v>750</v>
      </c>
    </row>
    <row r="13" spans="1:7" x14ac:dyDescent="0.25">
      <c r="A13" t="s">
        <v>0</v>
      </c>
      <c r="B13" t="s">
        <v>1</v>
      </c>
      <c r="C13" s="11">
        <v>43069</v>
      </c>
      <c r="D13" t="s">
        <v>5</v>
      </c>
      <c r="E13" s="13">
        <v>7650</v>
      </c>
      <c r="F13" s="4">
        <v>17</v>
      </c>
      <c r="G13" s="13">
        <v>450</v>
      </c>
    </row>
    <row r="14" spans="1:7" x14ac:dyDescent="0.25">
      <c r="A14" t="s">
        <v>6</v>
      </c>
      <c r="B14" t="s">
        <v>7</v>
      </c>
      <c r="C14" s="11">
        <v>43008</v>
      </c>
      <c r="D14" t="s">
        <v>2</v>
      </c>
      <c r="E14" s="13">
        <v>7110</v>
      </c>
      <c r="F14" s="4">
        <v>79</v>
      </c>
      <c r="G14" s="13">
        <v>90</v>
      </c>
    </row>
    <row r="15" spans="1:7" x14ac:dyDescent="0.25">
      <c r="A15" t="s">
        <v>6</v>
      </c>
      <c r="B15" t="s">
        <v>7</v>
      </c>
      <c r="C15" s="11">
        <v>43008</v>
      </c>
      <c r="D15" t="s">
        <v>3</v>
      </c>
      <c r="E15" s="13">
        <v>4250</v>
      </c>
      <c r="F15" s="4">
        <v>17</v>
      </c>
      <c r="G15" s="13">
        <v>250</v>
      </c>
    </row>
    <row r="16" spans="1:7" x14ac:dyDescent="0.25">
      <c r="A16" t="s">
        <v>6</v>
      </c>
      <c r="B16" t="s">
        <v>7</v>
      </c>
      <c r="C16" s="11">
        <v>43008</v>
      </c>
      <c r="D16" t="s">
        <v>4</v>
      </c>
      <c r="E16" s="13">
        <v>17600</v>
      </c>
      <c r="F16" s="4">
        <v>22</v>
      </c>
      <c r="G16" s="13">
        <v>800</v>
      </c>
    </row>
    <row r="17" spans="1:7" x14ac:dyDescent="0.25">
      <c r="A17" t="s">
        <v>6</v>
      </c>
      <c r="B17" t="s">
        <v>7</v>
      </c>
      <c r="C17" s="11">
        <v>43008</v>
      </c>
      <c r="D17" t="s">
        <v>5</v>
      </c>
      <c r="E17" s="13">
        <v>11200</v>
      </c>
      <c r="F17" s="4">
        <v>32</v>
      </c>
      <c r="G17" s="13">
        <v>350</v>
      </c>
    </row>
    <row r="18" spans="1:7" x14ac:dyDescent="0.25">
      <c r="A18" t="s">
        <v>6</v>
      </c>
      <c r="B18" t="s">
        <v>7</v>
      </c>
      <c r="C18" s="11">
        <v>43039</v>
      </c>
      <c r="D18" t="s">
        <v>2</v>
      </c>
      <c r="E18" s="13">
        <v>8550</v>
      </c>
      <c r="F18" s="4">
        <v>95</v>
      </c>
      <c r="G18" s="13">
        <v>90</v>
      </c>
    </row>
    <row r="19" spans="1:7" x14ac:dyDescent="0.25">
      <c r="A19" t="s">
        <v>6</v>
      </c>
      <c r="B19" t="s">
        <v>7</v>
      </c>
      <c r="C19" s="11">
        <v>43039</v>
      </c>
      <c r="D19" t="s">
        <v>3</v>
      </c>
      <c r="E19" s="13">
        <v>4500</v>
      </c>
      <c r="F19" s="4">
        <v>18</v>
      </c>
      <c r="G19" s="13">
        <v>250</v>
      </c>
    </row>
    <row r="20" spans="1:7" x14ac:dyDescent="0.25">
      <c r="A20" t="s">
        <v>6</v>
      </c>
      <c r="B20" t="s">
        <v>7</v>
      </c>
      <c r="C20" s="11">
        <v>43039</v>
      </c>
      <c r="D20" t="s">
        <v>4</v>
      </c>
      <c r="E20" s="13">
        <v>7200</v>
      </c>
      <c r="F20" s="4">
        <v>9</v>
      </c>
      <c r="G20" s="13">
        <v>800</v>
      </c>
    </row>
    <row r="21" spans="1:7" x14ac:dyDescent="0.25">
      <c r="A21" t="s">
        <v>6</v>
      </c>
      <c r="B21" t="s">
        <v>7</v>
      </c>
      <c r="C21" s="11">
        <v>43039</v>
      </c>
      <c r="D21" t="s">
        <v>5</v>
      </c>
      <c r="E21" s="13">
        <v>9450</v>
      </c>
      <c r="F21" s="4">
        <v>27</v>
      </c>
      <c r="G21" s="13">
        <v>350</v>
      </c>
    </row>
    <row r="22" spans="1:7" x14ac:dyDescent="0.25">
      <c r="A22" t="s">
        <v>6</v>
      </c>
      <c r="B22" t="s">
        <v>7</v>
      </c>
      <c r="C22" s="11">
        <v>43069</v>
      </c>
      <c r="D22" t="s">
        <v>2</v>
      </c>
      <c r="E22" s="13">
        <v>3330</v>
      </c>
      <c r="F22" s="4">
        <v>37</v>
      </c>
      <c r="G22" s="13">
        <v>90</v>
      </c>
    </row>
    <row r="23" spans="1:7" x14ac:dyDescent="0.25">
      <c r="A23" t="s">
        <v>6</v>
      </c>
      <c r="B23" t="s">
        <v>7</v>
      </c>
      <c r="C23" s="11">
        <v>43069</v>
      </c>
      <c r="D23" t="s">
        <v>3</v>
      </c>
      <c r="E23" s="13">
        <v>4000</v>
      </c>
      <c r="F23" s="4">
        <v>16</v>
      </c>
      <c r="G23" s="13">
        <v>250</v>
      </c>
    </row>
    <row r="24" spans="1:7" x14ac:dyDescent="0.25">
      <c r="A24" t="s">
        <v>6</v>
      </c>
      <c r="B24" t="s">
        <v>7</v>
      </c>
      <c r="C24" s="11">
        <v>43069</v>
      </c>
      <c r="D24" t="s">
        <v>4</v>
      </c>
      <c r="E24" s="13">
        <v>6400</v>
      </c>
      <c r="F24" s="4">
        <v>8</v>
      </c>
      <c r="G24" s="13">
        <v>800</v>
      </c>
    </row>
    <row r="25" spans="1:7" x14ac:dyDescent="0.25">
      <c r="A25" t="s">
        <v>6</v>
      </c>
      <c r="B25" t="s">
        <v>7</v>
      </c>
      <c r="C25" s="11">
        <v>43069</v>
      </c>
      <c r="D25" t="s">
        <v>5</v>
      </c>
      <c r="E25" s="13">
        <v>18550</v>
      </c>
      <c r="F25" s="4">
        <v>53</v>
      </c>
      <c r="G25" s="13">
        <v>350</v>
      </c>
    </row>
    <row r="26" spans="1:7" x14ac:dyDescent="0.25">
      <c r="A26" t="s">
        <v>8</v>
      </c>
      <c r="B26" t="s">
        <v>1</v>
      </c>
      <c r="C26" s="11">
        <v>43008</v>
      </c>
      <c r="D26" t="s">
        <v>2</v>
      </c>
      <c r="E26" s="13">
        <v>1680</v>
      </c>
      <c r="F26" s="4">
        <v>16</v>
      </c>
      <c r="G26" s="13">
        <v>105</v>
      </c>
    </row>
    <row r="27" spans="1:7" x14ac:dyDescent="0.25">
      <c r="A27" t="s">
        <v>8</v>
      </c>
      <c r="B27" t="s">
        <v>1</v>
      </c>
      <c r="C27" s="11">
        <v>43008</v>
      </c>
      <c r="D27" t="s">
        <v>3</v>
      </c>
      <c r="E27" s="13">
        <v>4675</v>
      </c>
      <c r="F27" s="4">
        <v>17</v>
      </c>
      <c r="G27" s="13">
        <v>275</v>
      </c>
    </row>
    <row r="28" spans="1:7" x14ac:dyDescent="0.25">
      <c r="A28" t="s">
        <v>8</v>
      </c>
      <c r="B28" t="s">
        <v>1</v>
      </c>
      <c r="C28" s="11">
        <v>43008</v>
      </c>
      <c r="D28" t="s">
        <v>4</v>
      </c>
      <c r="E28" s="13">
        <v>18200</v>
      </c>
      <c r="F28" s="4">
        <v>26</v>
      </c>
      <c r="G28" s="13">
        <v>700</v>
      </c>
    </row>
    <row r="29" spans="1:7" x14ac:dyDescent="0.25">
      <c r="A29" t="s">
        <v>8</v>
      </c>
      <c r="B29" t="s">
        <v>1</v>
      </c>
      <c r="C29" s="11">
        <v>43008</v>
      </c>
      <c r="D29" t="s">
        <v>5</v>
      </c>
      <c r="E29" s="13">
        <v>11400</v>
      </c>
      <c r="F29" s="4">
        <v>24</v>
      </c>
      <c r="G29" s="13">
        <v>475</v>
      </c>
    </row>
    <row r="30" spans="1:7" x14ac:dyDescent="0.25">
      <c r="A30" t="s">
        <v>8</v>
      </c>
      <c r="B30" t="s">
        <v>1</v>
      </c>
      <c r="C30" s="11">
        <v>43039</v>
      </c>
      <c r="D30" t="s">
        <v>2</v>
      </c>
      <c r="E30" s="13">
        <v>4200</v>
      </c>
      <c r="F30" s="4">
        <v>40</v>
      </c>
      <c r="G30" s="13">
        <v>105</v>
      </c>
    </row>
    <row r="31" spans="1:7" x14ac:dyDescent="0.25">
      <c r="A31" t="s">
        <v>8</v>
      </c>
      <c r="B31" t="s">
        <v>1</v>
      </c>
      <c r="C31" s="11">
        <v>43039</v>
      </c>
      <c r="D31" t="s">
        <v>3</v>
      </c>
      <c r="E31" s="13">
        <v>3025</v>
      </c>
      <c r="F31" s="4">
        <v>11</v>
      </c>
      <c r="G31" s="13">
        <v>275</v>
      </c>
    </row>
    <row r="32" spans="1:7" x14ac:dyDescent="0.25">
      <c r="A32" t="s">
        <v>8</v>
      </c>
      <c r="B32" t="s">
        <v>1</v>
      </c>
      <c r="C32" s="11">
        <v>43039</v>
      </c>
      <c r="D32" t="s">
        <v>4</v>
      </c>
      <c r="E32" s="13">
        <v>19600</v>
      </c>
      <c r="F32" s="4">
        <v>28</v>
      </c>
      <c r="G32" s="13">
        <v>700</v>
      </c>
    </row>
    <row r="33" spans="1:7" x14ac:dyDescent="0.25">
      <c r="A33" t="s">
        <v>8</v>
      </c>
      <c r="B33" t="s">
        <v>1</v>
      </c>
      <c r="C33" s="11">
        <v>43039</v>
      </c>
      <c r="D33" t="s">
        <v>5</v>
      </c>
      <c r="E33" s="13">
        <v>10925</v>
      </c>
      <c r="F33" s="4">
        <v>23</v>
      </c>
      <c r="G33" s="13">
        <v>475</v>
      </c>
    </row>
    <row r="34" spans="1:7" x14ac:dyDescent="0.25">
      <c r="A34" t="s">
        <v>8</v>
      </c>
      <c r="B34" t="s">
        <v>1</v>
      </c>
      <c r="C34" s="11">
        <v>43069</v>
      </c>
      <c r="D34" t="s">
        <v>2</v>
      </c>
      <c r="E34" s="13">
        <v>9450</v>
      </c>
      <c r="F34" s="4">
        <v>90</v>
      </c>
      <c r="G34" s="13">
        <v>105</v>
      </c>
    </row>
    <row r="35" spans="1:7" x14ac:dyDescent="0.25">
      <c r="A35" t="s">
        <v>8</v>
      </c>
      <c r="B35" t="s">
        <v>1</v>
      </c>
      <c r="C35" s="11">
        <v>43069</v>
      </c>
      <c r="D35" t="s">
        <v>3</v>
      </c>
      <c r="E35" s="13">
        <v>4125</v>
      </c>
      <c r="F35" s="4">
        <v>15</v>
      </c>
      <c r="G35" s="13">
        <v>275</v>
      </c>
    </row>
    <row r="36" spans="1:7" x14ac:dyDescent="0.25">
      <c r="A36" t="s">
        <v>8</v>
      </c>
      <c r="B36" t="s">
        <v>1</v>
      </c>
      <c r="C36" s="11">
        <v>43069</v>
      </c>
      <c r="D36" t="s">
        <v>4</v>
      </c>
      <c r="E36" s="13">
        <v>21000</v>
      </c>
      <c r="F36" s="4">
        <v>30</v>
      </c>
      <c r="G36" s="13">
        <v>700</v>
      </c>
    </row>
    <row r="37" spans="1:7" x14ac:dyDescent="0.25">
      <c r="A37" t="s">
        <v>8</v>
      </c>
      <c r="B37" t="s">
        <v>1</v>
      </c>
      <c r="C37" s="11">
        <v>43069</v>
      </c>
      <c r="D37" t="s">
        <v>5</v>
      </c>
      <c r="E37" s="13">
        <v>14250</v>
      </c>
      <c r="F37" s="4">
        <v>30</v>
      </c>
      <c r="G37" s="13">
        <v>475</v>
      </c>
    </row>
    <row r="38" spans="1:7" x14ac:dyDescent="0.25">
      <c r="A38" t="s">
        <v>9</v>
      </c>
      <c r="B38" t="s">
        <v>7</v>
      </c>
      <c r="C38" s="11">
        <v>43008</v>
      </c>
      <c r="D38" t="s">
        <v>2</v>
      </c>
      <c r="E38" s="13">
        <v>7790</v>
      </c>
      <c r="F38" s="4">
        <v>82</v>
      </c>
      <c r="G38" s="13">
        <v>95</v>
      </c>
    </row>
    <row r="39" spans="1:7" x14ac:dyDescent="0.25">
      <c r="A39" t="s">
        <v>9</v>
      </c>
      <c r="B39" t="s">
        <v>7</v>
      </c>
      <c r="C39" s="11">
        <v>43008</v>
      </c>
      <c r="D39" t="s">
        <v>3</v>
      </c>
      <c r="E39" s="13">
        <v>3000</v>
      </c>
      <c r="F39" s="4">
        <v>10</v>
      </c>
      <c r="G39" s="13">
        <v>300</v>
      </c>
    </row>
    <row r="40" spans="1:7" x14ac:dyDescent="0.25">
      <c r="A40" t="s">
        <v>9</v>
      </c>
      <c r="B40" t="s">
        <v>7</v>
      </c>
      <c r="C40" s="11">
        <v>43008</v>
      </c>
      <c r="D40" t="s">
        <v>4</v>
      </c>
      <c r="E40" s="13">
        <v>9750</v>
      </c>
      <c r="F40" s="4">
        <v>15</v>
      </c>
      <c r="G40" s="13">
        <v>650</v>
      </c>
    </row>
    <row r="41" spans="1:7" x14ac:dyDescent="0.25">
      <c r="A41" t="s">
        <v>9</v>
      </c>
      <c r="B41" t="s">
        <v>7</v>
      </c>
      <c r="C41" s="11">
        <v>43008</v>
      </c>
      <c r="D41" t="s">
        <v>5</v>
      </c>
      <c r="E41" s="13">
        <v>7200</v>
      </c>
      <c r="F41" s="4">
        <v>18</v>
      </c>
      <c r="G41" s="13">
        <v>400</v>
      </c>
    </row>
    <row r="42" spans="1:7" x14ac:dyDescent="0.25">
      <c r="A42" t="s">
        <v>9</v>
      </c>
      <c r="B42" t="s">
        <v>7</v>
      </c>
      <c r="C42" s="11">
        <v>43039</v>
      </c>
      <c r="D42" t="s">
        <v>2</v>
      </c>
      <c r="E42" s="13">
        <v>8740</v>
      </c>
      <c r="F42" s="4">
        <v>92</v>
      </c>
      <c r="G42" s="13">
        <v>95</v>
      </c>
    </row>
    <row r="43" spans="1:7" x14ac:dyDescent="0.25">
      <c r="A43" t="s">
        <v>9</v>
      </c>
      <c r="B43" t="s">
        <v>7</v>
      </c>
      <c r="C43" s="11">
        <v>43039</v>
      </c>
      <c r="D43" t="s">
        <v>3</v>
      </c>
      <c r="E43" s="13">
        <v>3000</v>
      </c>
      <c r="F43" s="4">
        <v>10</v>
      </c>
      <c r="G43" s="13">
        <v>300</v>
      </c>
    </row>
    <row r="44" spans="1:7" x14ac:dyDescent="0.25">
      <c r="A44" t="s">
        <v>9</v>
      </c>
      <c r="B44" t="s">
        <v>7</v>
      </c>
      <c r="C44" s="11">
        <v>43039</v>
      </c>
      <c r="D44" t="s">
        <v>4</v>
      </c>
      <c r="E44" s="13">
        <v>11050</v>
      </c>
      <c r="F44" s="4">
        <v>17</v>
      </c>
      <c r="G44" s="13">
        <v>650</v>
      </c>
    </row>
    <row r="45" spans="1:7" x14ac:dyDescent="0.25">
      <c r="A45" t="s">
        <v>9</v>
      </c>
      <c r="B45" t="s">
        <v>7</v>
      </c>
      <c r="C45" s="11">
        <v>43039</v>
      </c>
      <c r="D45" t="s">
        <v>5</v>
      </c>
      <c r="E45" s="13">
        <v>20800</v>
      </c>
      <c r="F45" s="4">
        <v>52</v>
      </c>
      <c r="G45" s="13">
        <v>400</v>
      </c>
    </row>
    <row r="46" spans="1:7" x14ac:dyDescent="0.25">
      <c r="A46" t="s">
        <v>9</v>
      </c>
      <c r="B46" t="s">
        <v>7</v>
      </c>
      <c r="C46" s="11">
        <v>43069</v>
      </c>
      <c r="D46" t="s">
        <v>2</v>
      </c>
      <c r="E46" s="13">
        <v>3420</v>
      </c>
      <c r="F46" s="4">
        <v>36</v>
      </c>
      <c r="G46" s="13">
        <v>95</v>
      </c>
    </row>
    <row r="47" spans="1:7" x14ac:dyDescent="0.25">
      <c r="A47" t="s">
        <v>9</v>
      </c>
      <c r="B47" t="s">
        <v>7</v>
      </c>
      <c r="C47" s="11">
        <v>43069</v>
      </c>
      <c r="D47" t="s">
        <v>3</v>
      </c>
      <c r="E47" s="13">
        <v>4200</v>
      </c>
      <c r="F47" s="4">
        <v>14</v>
      </c>
      <c r="G47" s="13">
        <v>300</v>
      </c>
    </row>
    <row r="48" spans="1:7" x14ac:dyDescent="0.25">
      <c r="A48" t="s">
        <v>9</v>
      </c>
      <c r="B48" t="s">
        <v>7</v>
      </c>
      <c r="C48" s="11">
        <v>43069</v>
      </c>
      <c r="D48" t="s">
        <v>4</v>
      </c>
      <c r="E48" s="13">
        <v>16900</v>
      </c>
      <c r="F48" s="4">
        <v>26</v>
      </c>
      <c r="G48" s="13">
        <v>650</v>
      </c>
    </row>
    <row r="49" spans="1:7" x14ac:dyDescent="0.25">
      <c r="A49" t="s">
        <v>9</v>
      </c>
      <c r="B49" t="s">
        <v>7</v>
      </c>
      <c r="C49" s="11">
        <v>43069</v>
      </c>
      <c r="D49" t="s">
        <v>5</v>
      </c>
      <c r="E49" s="13">
        <v>11600</v>
      </c>
      <c r="F49" s="4">
        <v>29</v>
      </c>
      <c r="G49" s="13">
        <v>400</v>
      </c>
    </row>
    <row r="50" spans="1:7" x14ac:dyDescent="0.25">
      <c r="A50" t="s">
        <v>6</v>
      </c>
      <c r="B50" t="s">
        <v>7</v>
      </c>
      <c r="C50" s="11">
        <v>43100</v>
      </c>
      <c r="D50" t="s">
        <v>5</v>
      </c>
      <c r="E50" s="13">
        <f t="shared" ref="E50:E67" si="0">G50*F50</f>
        <v>14364</v>
      </c>
      <c r="F50" s="4">
        <v>45.6</v>
      </c>
      <c r="G50" s="13">
        <v>315</v>
      </c>
    </row>
    <row r="51" spans="1:7" x14ac:dyDescent="0.25">
      <c r="A51" t="s">
        <v>6</v>
      </c>
      <c r="B51" t="s">
        <v>7</v>
      </c>
      <c r="C51" s="11">
        <v>43100</v>
      </c>
      <c r="D51" t="s">
        <v>3</v>
      </c>
      <c r="E51" s="13">
        <f t="shared" si="0"/>
        <v>4590</v>
      </c>
      <c r="F51" s="4">
        <v>20.399999999999999</v>
      </c>
      <c r="G51" s="13">
        <v>225</v>
      </c>
    </row>
    <row r="52" spans="1:7" x14ac:dyDescent="0.25">
      <c r="A52" t="s">
        <v>8</v>
      </c>
      <c r="B52" t="s">
        <v>1</v>
      </c>
      <c r="C52" s="11">
        <v>43100</v>
      </c>
      <c r="D52" t="s">
        <v>4</v>
      </c>
      <c r="E52" s="13">
        <f t="shared" si="0"/>
        <v>21168</v>
      </c>
      <c r="F52" s="4">
        <v>33.6</v>
      </c>
      <c r="G52" s="13">
        <v>630</v>
      </c>
    </row>
    <row r="53" spans="1:7" x14ac:dyDescent="0.25">
      <c r="A53" t="s">
        <v>8</v>
      </c>
      <c r="B53" t="s">
        <v>1</v>
      </c>
      <c r="C53" s="11">
        <v>43100</v>
      </c>
      <c r="D53" t="s">
        <v>2</v>
      </c>
      <c r="E53" s="13">
        <f t="shared" si="0"/>
        <v>5556.5999999999995</v>
      </c>
      <c r="F53" s="4">
        <v>58.8</v>
      </c>
      <c r="G53" s="13">
        <v>94.5</v>
      </c>
    </row>
    <row r="54" spans="1:7" x14ac:dyDescent="0.25">
      <c r="A54" t="s">
        <v>8</v>
      </c>
      <c r="B54" t="s">
        <v>1</v>
      </c>
      <c r="C54" s="11">
        <v>43100</v>
      </c>
      <c r="D54" t="s">
        <v>5</v>
      </c>
      <c r="E54" s="13">
        <f t="shared" si="0"/>
        <v>13338</v>
      </c>
      <c r="F54" s="4">
        <v>31.2</v>
      </c>
      <c r="G54" s="13">
        <v>427.5</v>
      </c>
    </row>
    <row r="55" spans="1:7" x14ac:dyDescent="0.25">
      <c r="A55" t="s">
        <v>8</v>
      </c>
      <c r="B55" t="s">
        <v>1</v>
      </c>
      <c r="C55" s="11">
        <v>43100</v>
      </c>
      <c r="D55" t="s">
        <v>3</v>
      </c>
      <c r="E55" s="13">
        <f t="shared" si="0"/>
        <v>4455</v>
      </c>
      <c r="F55" s="4">
        <v>18</v>
      </c>
      <c r="G55" s="13">
        <v>247.5</v>
      </c>
    </row>
    <row r="56" spans="1:7" x14ac:dyDescent="0.25">
      <c r="A56" t="s">
        <v>0</v>
      </c>
      <c r="B56" t="s">
        <v>1</v>
      </c>
      <c r="C56" s="11">
        <v>43100</v>
      </c>
      <c r="D56" t="s">
        <v>4</v>
      </c>
      <c r="E56" s="13">
        <f t="shared" si="0"/>
        <v>8100</v>
      </c>
      <c r="F56" s="4">
        <v>12</v>
      </c>
      <c r="G56" s="13">
        <v>675</v>
      </c>
    </row>
    <row r="57" spans="1:7" x14ac:dyDescent="0.25">
      <c r="A57" t="s">
        <v>0</v>
      </c>
      <c r="B57" t="s">
        <v>1</v>
      </c>
      <c r="C57" s="11">
        <v>43100</v>
      </c>
      <c r="D57" t="s">
        <v>2</v>
      </c>
      <c r="E57" s="13">
        <f t="shared" si="0"/>
        <v>8100</v>
      </c>
      <c r="F57" s="4">
        <v>90</v>
      </c>
      <c r="G57" s="13">
        <v>90</v>
      </c>
    </row>
    <row r="58" spans="1:7" x14ac:dyDescent="0.25">
      <c r="A58" t="s">
        <v>0</v>
      </c>
      <c r="B58" t="s">
        <v>1</v>
      </c>
      <c r="C58" s="11">
        <v>43100</v>
      </c>
      <c r="D58" t="s">
        <v>5</v>
      </c>
      <c r="E58" s="13">
        <f t="shared" si="0"/>
        <v>20412</v>
      </c>
      <c r="F58" s="4">
        <v>50.4</v>
      </c>
      <c r="G58" s="13">
        <v>405</v>
      </c>
    </row>
    <row r="59" spans="1:7" x14ac:dyDescent="0.25">
      <c r="A59" t="s">
        <v>0</v>
      </c>
      <c r="B59" t="s">
        <v>1</v>
      </c>
      <c r="C59" s="11">
        <v>43100</v>
      </c>
      <c r="D59" t="s">
        <v>3</v>
      </c>
      <c r="E59" s="13">
        <f t="shared" si="0"/>
        <v>4590</v>
      </c>
      <c r="F59" s="4">
        <v>20.399999999999999</v>
      </c>
      <c r="G59" s="13">
        <v>225</v>
      </c>
    </row>
    <row r="60" spans="1:7" x14ac:dyDescent="0.25">
      <c r="A60" t="s">
        <v>9</v>
      </c>
      <c r="B60" t="s">
        <v>7</v>
      </c>
      <c r="C60" s="11">
        <v>43100</v>
      </c>
      <c r="D60" t="s">
        <v>4</v>
      </c>
      <c r="E60" s="13">
        <f t="shared" si="0"/>
        <v>14040</v>
      </c>
      <c r="F60" s="4">
        <v>24</v>
      </c>
      <c r="G60" s="13">
        <v>585</v>
      </c>
    </row>
    <row r="61" spans="1:7" x14ac:dyDescent="0.25">
      <c r="A61" t="s">
        <v>9</v>
      </c>
      <c r="B61" t="s">
        <v>7</v>
      </c>
      <c r="C61" s="11">
        <v>43100</v>
      </c>
      <c r="D61" t="s">
        <v>2</v>
      </c>
      <c r="E61" s="13">
        <f t="shared" si="0"/>
        <v>7182</v>
      </c>
      <c r="F61" s="4">
        <v>84</v>
      </c>
      <c r="G61" s="13">
        <v>85.5</v>
      </c>
    </row>
    <row r="62" spans="1:7" x14ac:dyDescent="0.25">
      <c r="A62" t="s">
        <v>9</v>
      </c>
      <c r="B62" t="s">
        <v>7</v>
      </c>
      <c r="C62" s="11">
        <v>43100</v>
      </c>
      <c r="D62" t="s">
        <v>5</v>
      </c>
      <c r="E62" s="13">
        <f t="shared" si="0"/>
        <v>14256</v>
      </c>
      <c r="F62" s="4">
        <v>39.6</v>
      </c>
      <c r="G62" s="13">
        <v>360</v>
      </c>
    </row>
    <row r="63" spans="1:7" x14ac:dyDescent="0.25">
      <c r="A63" t="s">
        <v>9</v>
      </c>
      <c r="B63" t="s">
        <v>7</v>
      </c>
      <c r="C63" s="11">
        <v>43100</v>
      </c>
      <c r="D63" t="s">
        <v>3</v>
      </c>
      <c r="E63" s="13">
        <f t="shared" si="0"/>
        <v>3887.9999999999995</v>
      </c>
      <c r="F63" s="4">
        <v>14.399999999999999</v>
      </c>
      <c r="G63" s="13">
        <v>270</v>
      </c>
    </row>
    <row r="64" spans="1:7" x14ac:dyDescent="0.25">
      <c r="A64" s="14" t="s">
        <v>27</v>
      </c>
      <c r="B64" s="14" t="s">
        <v>28</v>
      </c>
      <c r="C64" s="15">
        <v>43100</v>
      </c>
      <c r="D64" s="14" t="s">
        <v>4</v>
      </c>
      <c r="E64" s="16">
        <f t="shared" si="0"/>
        <v>9000</v>
      </c>
      <c r="F64" s="17">
        <v>15</v>
      </c>
      <c r="G64" s="16">
        <v>600</v>
      </c>
    </row>
    <row r="65" spans="1:7" x14ac:dyDescent="0.25">
      <c r="A65" s="14" t="s">
        <v>27</v>
      </c>
      <c r="B65" s="14" t="s">
        <v>28</v>
      </c>
      <c r="C65" s="15">
        <v>43100</v>
      </c>
      <c r="D65" s="14" t="s">
        <v>2</v>
      </c>
      <c r="E65" s="16">
        <f t="shared" si="0"/>
        <v>4250</v>
      </c>
      <c r="F65" s="17">
        <v>50</v>
      </c>
      <c r="G65" s="16">
        <v>85</v>
      </c>
    </row>
    <row r="66" spans="1:7" x14ac:dyDescent="0.25">
      <c r="A66" s="14" t="s">
        <v>27</v>
      </c>
      <c r="B66" s="14" t="s">
        <v>28</v>
      </c>
      <c r="C66" s="15">
        <v>43100</v>
      </c>
      <c r="D66" s="14" t="s">
        <v>5</v>
      </c>
      <c r="E66" s="16">
        <f t="shared" si="0"/>
        <v>10000</v>
      </c>
      <c r="F66" s="17">
        <v>25</v>
      </c>
      <c r="G66" s="16">
        <v>400</v>
      </c>
    </row>
    <row r="67" spans="1:7" x14ac:dyDescent="0.25">
      <c r="A67" s="14" t="s">
        <v>27</v>
      </c>
      <c r="B67" s="14" t="s">
        <v>28</v>
      </c>
      <c r="C67" s="15">
        <v>43100</v>
      </c>
      <c r="D67" s="14" t="s">
        <v>3</v>
      </c>
      <c r="E67" s="16">
        <f t="shared" si="0"/>
        <v>2400</v>
      </c>
      <c r="F67" s="17">
        <v>12</v>
      </c>
      <c r="G67" s="16">
        <v>200</v>
      </c>
    </row>
  </sheetData>
  <autoFilter ref="A1:G49" xr:uid="{00000000-0009-0000-0000-000001000000}"/>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Sales</vt:lpstr>
    </vt:vector>
  </TitlesOfParts>
  <Company>Verizon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Almeida, Jose</dc:creator>
  <cp:lastModifiedBy>Reis, Tiago</cp:lastModifiedBy>
  <dcterms:created xsi:type="dcterms:W3CDTF">2017-10-29T10:53:00Z</dcterms:created>
  <dcterms:modified xsi:type="dcterms:W3CDTF">2023-05-23T20:31:09Z</dcterms:modified>
</cp:coreProperties>
</file>