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4371475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G19" i="1"/>
  <c r="H17" i="1"/>
  <c r="G17" i="1"/>
  <c r="AD11" i="1"/>
  <c r="AC11" i="1"/>
  <c r="AA11" i="1"/>
  <c r="Z11" i="1"/>
  <c r="X11" i="1"/>
  <c r="W11" i="1"/>
  <c r="U11" i="1"/>
  <c r="T11" i="1"/>
  <c r="R11" i="1"/>
  <c r="Q11" i="1"/>
  <c r="O11" i="1"/>
  <c r="N11" i="1"/>
  <c r="E19" i="1"/>
  <c r="D19" i="1"/>
  <c r="R9" i="1"/>
  <c r="Q9" i="1"/>
  <c r="X9" i="1" s="1"/>
  <c r="O9" i="1"/>
  <c r="N9" i="1"/>
  <c r="U9" i="1" s="1"/>
  <c r="AA9" i="1" s="1"/>
  <c r="R7" i="1"/>
  <c r="Q7" i="1"/>
  <c r="X7" i="1" s="1"/>
  <c r="O7" i="1"/>
  <c r="U7" i="1" s="1"/>
  <c r="AA7" i="1" s="1"/>
  <c r="N7" i="1"/>
  <c r="T7" i="1" l="1"/>
  <c r="Z7" i="1" s="1"/>
  <c r="AC7" i="1" s="1"/>
  <c r="T9" i="1"/>
  <c r="Z9" i="1" s="1"/>
  <c r="AC9" i="1" s="1"/>
  <c r="D17" i="1" s="1"/>
  <c r="W7" i="1"/>
  <c r="W9" i="1"/>
  <c r="AD9" i="1" l="1"/>
  <c r="E17" i="1" s="1"/>
  <c r="AD7" i="1"/>
</calcChain>
</file>

<file path=xl/sharedStrings.xml><?xml version="1.0" encoding="utf-8"?>
<sst xmlns="http://schemas.openxmlformats.org/spreadsheetml/2006/main" count="47" uniqueCount="31">
  <si>
    <t>Ecuación 1</t>
  </si>
  <si>
    <t>Ecuación 2</t>
  </si>
  <si>
    <t>X1</t>
  </si>
  <si>
    <t>X2</t>
  </si>
  <si>
    <t>B</t>
  </si>
  <si>
    <t>Mag</t>
  </si>
  <si>
    <t>Angulo</t>
  </si>
  <si>
    <t>Magnitud</t>
  </si>
  <si>
    <t>Det</t>
  </si>
  <si>
    <t>Fase 1</t>
  </si>
  <si>
    <t>-</t>
  </si>
  <si>
    <t>Fase 1:</t>
  </si>
  <si>
    <t>Multiplicación  en polares</t>
  </si>
  <si>
    <t>Fase2:</t>
  </si>
  <si>
    <t>Pasar el resultado a rectangulares</t>
  </si>
  <si>
    <t>Fase 3:</t>
  </si>
  <si>
    <t>Sumar resultado en rectangulares</t>
  </si>
  <si>
    <t>Fase 4:</t>
  </si>
  <si>
    <t>Pasar el resultado a polares</t>
  </si>
  <si>
    <t>mag</t>
  </si>
  <si>
    <t>Ang</t>
  </si>
  <si>
    <t>real</t>
  </si>
  <si>
    <t>ima</t>
  </si>
  <si>
    <t>Fase 2</t>
  </si>
  <si>
    <t>Fase 3</t>
  </si>
  <si>
    <t>ang</t>
  </si>
  <si>
    <t>Fase 4</t>
  </si>
  <si>
    <t>Det - X1</t>
  </si>
  <si>
    <t xml:space="preserve">Real </t>
  </si>
  <si>
    <t>Imaginario</t>
  </si>
  <si>
    <t>Det -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</si>
</sst>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D29"/>
  <sheetViews>
    <sheetView tabSelected="1" topLeftCell="C1" zoomScale="90" zoomScaleNormal="90" workbookViewId="0">
      <selection activeCell="M19" sqref="M19"/>
    </sheetView>
  </sheetViews>
  <sheetFormatPr baseColWidth="10" defaultRowHeight="14.4" x14ac:dyDescent="0.3"/>
  <cols>
    <col min="6" max="6" width="4.6640625" customWidth="1"/>
    <col min="9" max="9" width="4" customWidth="1"/>
    <col min="14" max="14" width="6.44140625" customWidth="1"/>
    <col min="15" max="15" width="7.109375" customWidth="1"/>
    <col min="16" max="16" width="3.109375" customWidth="1"/>
    <col min="17" max="17" width="5.109375" customWidth="1"/>
    <col min="18" max="18" width="9.44140625" customWidth="1"/>
    <col min="19" max="19" width="3.21875" customWidth="1"/>
    <col min="20" max="20" width="8.33203125" customWidth="1"/>
    <col min="21" max="21" width="6.77734375" customWidth="1"/>
    <col min="22" max="22" width="3.6640625" customWidth="1"/>
    <col min="23" max="23" width="5.6640625" customWidth="1"/>
    <col min="24" max="24" width="4.6640625" customWidth="1"/>
    <col min="25" max="25" width="4.21875" customWidth="1"/>
    <col min="26" max="26" width="6.77734375" customWidth="1"/>
    <col min="27" max="27" width="7.6640625" customWidth="1"/>
    <col min="28" max="28" width="5.33203125" customWidth="1"/>
    <col min="29" max="29" width="6.88671875" customWidth="1"/>
    <col min="30" max="30" width="7.109375" customWidth="1"/>
  </cols>
  <sheetData>
    <row r="5" spans="3:30" x14ac:dyDescent="0.3">
      <c r="N5" s="8" t="s">
        <v>9</v>
      </c>
      <c r="O5" s="8"/>
      <c r="P5" s="8"/>
      <c r="Q5" s="8"/>
      <c r="R5" s="8"/>
      <c r="T5" s="9" t="s">
        <v>23</v>
      </c>
      <c r="U5" s="9"/>
      <c r="V5" s="9"/>
      <c r="W5" s="9"/>
      <c r="X5" s="9"/>
      <c r="Z5" s="14" t="s">
        <v>24</v>
      </c>
      <c r="AA5" s="14"/>
      <c r="AC5" s="15" t="s">
        <v>26</v>
      </c>
      <c r="AD5" s="15"/>
    </row>
    <row r="6" spans="3:30" ht="15.6" x14ac:dyDescent="0.3">
      <c r="D6" s="4" t="s">
        <v>2</v>
      </c>
      <c r="E6" s="4"/>
      <c r="G6" s="5" t="s">
        <v>3</v>
      </c>
      <c r="H6" s="5"/>
      <c r="J6" s="2" t="s">
        <v>4</v>
      </c>
      <c r="K6" s="2"/>
      <c r="N6" s="1" t="s">
        <v>19</v>
      </c>
      <c r="O6" s="1" t="s">
        <v>20</v>
      </c>
      <c r="P6" s="7"/>
      <c r="Q6" s="1" t="s">
        <v>5</v>
      </c>
      <c r="R6" s="1" t="s">
        <v>20</v>
      </c>
      <c r="T6" s="10" t="s">
        <v>21</v>
      </c>
      <c r="U6" s="10" t="s">
        <v>22</v>
      </c>
      <c r="V6" s="10"/>
      <c r="W6" s="10" t="s">
        <v>21</v>
      </c>
      <c r="X6" s="10" t="s">
        <v>22</v>
      </c>
      <c r="Z6" s="10" t="s">
        <v>21</v>
      </c>
      <c r="AA6" s="10" t="s">
        <v>22</v>
      </c>
      <c r="AC6" s="10" t="s">
        <v>5</v>
      </c>
      <c r="AD6" s="10" t="s">
        <v>25</v>
      </c>
    </row>
    <row r="7" spans="3:30" ht="15.6" x14ac:dyDescent="0.3">
      <c r="D7" s="3" t="s">
        <v>7</v>
      </c>
      <c r="E7" s="3" t="s">
        <v>6</v>
      </c>
      <c r="G7" s="3" t="s">
        <v>7</v>
      </c>
      <c r="H7" s="3" t="s">
        <v>6</v>
      </c>
      <c r="J7" s="3" t="s">
        <v>7</v>
      </c>
      <c r="K7" s="3" t="s">
        <v>6</v>
      </c>
      <c r="M7" t="s">
        <v>8</v>
      </c>
      <c r="N7" s="11">
        <f>D8*G10</f>
        <v>25</v>
      </c>
      <c r="O7" s="11">
        <f>E8+H10</f>
        <v>16.270000000000003</v>
      </c>
      <c r="P7" s="12" t="s">
        <v>10</v>
      </c>
      <c r="Q7" s="11">
        <f>D10*G8</f>
        <v>1</v>
      </c>
      <c r="R7" s="11">
        <f>E10+H8</f>
        <v>360</v>
      </c>
      <c r="S7" s="13"/>
      <c r="T7" s="13">
        <f>N7*COS(O7*3.1416/180)</f>
        <v>23.998798277672776</v>
      </c>
      <c r="U7" s="13">
        <f>N7*SIN(O7*3.1416/180)</f>
        <v>7.0041188758879711</v>
      </c>
      <c r="V7" s="13"/>
      <c r="W7" s="13">
        <f>Q7*COS(R7*3.1416/180)</f>
        <v>0.99999999989206056</v>
      </c>
      <c r="X7" s="13">
        <f>Q7*SIN(R7*3.1416/180)</f>
        <v>1.4692820412002412E-5</v>
      </c>
      <c r="Z7" s="11">
        <f>T7-W7</f>
        <v>22.998798277780715</v>
      </c>
      <c r="AA7" s="11">
        <f>U7-X7</f>
        <v>7.0041041830675592</v>
      </c>
      <c r="AC7" s="16">
        <f>SQRT(Z7^2+AA7^2)</f>
        <v>24.041676264963591</v>
      </c>
      <c r="AD7" s="16">
        <f>DEGREES(ATAN(AA7/Z7))</f>
        <v>16.937704186255804</v>
      </c>
    </row>
    <row r="8" spans="3:30" ht="15.6" x14ac:dyDescent="0.3">
      <c r="C8" t="s">
        <v>0</v>
      </c>
      <c r="D8" s="6">
        <v>5</v>
      </c>
      <c r="E8" s="6">
        <v>-36.86</v>
      </c>
      <c r="F8" s="1"/>
      <c r="G8" s="6">
        <v>1</v>
      </c>
      <c r="H8" s="6">
        <v>180</v>
      </c>
      <c r="I8" s="1"/>
      <c r="J8" s="6">
        <v>5</v>
      </c>
      <c r="K8" s="6">
        <v>180</v>
      </c>
      <c r="P8" s="12"/>
      <c r="T8" s="13"/>
      <c r="U8" s="13"/>
      <c r="W8" s="13"/>
      <c r="X8" s="13"/>
      <c r="Z8" s="11"/>
      <c r="AA8" s="11"/>
      <c r="AC8" s="16"/>
      <c r="AD8" s="16"/>
    </row>
    <row r="9" spans="3:30" ht="15.6" x14ac:dyDescent="0.3">
      <c r="D9" s="1"/>
      <c r="E9" s="1"/>
      <c r="F9" s="1"/>
      <c r="G9" s="1"/>
      <c r="H9" s="1"/>
      <c r="I9" s="1"/>
      <c r="J9" s="1"/>
      <c r="K9" s="1"/>
      <c r="M9" t="s">
        <v>27</v>
      </c>
      <c r="N9" s="13">
        <f>J8*G10</f>
        <v>25</v>
      </c>
      <c r="O9" s="13">
        <f>H10+K8</f>
        <v>233.13</v>
      </c>
      <c r="P9" s="12" t="s">
        <v>10</v>
      </c>
      <c r="Q9" s="11">
        <f>J10*G8</f>
        <v>5</v>
      </c>
      <c r="R9" s="11">
        <f>K10+H8</f>
        <v>360</v>
      </c>
      <c r="S9" s="11"/>
      <c r="T9" s="13">
        <f t="shared" ref="T9:T11" si="0">N9*COS(O9*3.1416/180)</f>
        <v>-14.999845431380143</v>
      </c>
      <c r="U9" s="13">
        <f t="shared" ref="U9:U11" si="1">N9*SIN(O9*3.1416/180)</f>
        <v>-20.000115925531638</v>
      </c>
      <c r="V9" s="11"/>
      <c r="W9" s="13">
        <f t="shared" ref="W9:W11" si="2">Q9*COS(R9*3.1416/180)</f>
        <v>4.9999999994603028</v>
      </c>
      <c r="X9" s="13">
        <f t="shared" ref="X9:X11" si="3">Q9*SIN(R9*3.1416/180)</f>
        <v>7.3464102060012053E-5</v>
      </c>
      <c r="Y9" s="11"/>
      <c r="Z9" s="11">
        <f t="shared" ref="Z9:Z11" si="4">T9-W9</f>
        <v>-19.999845430840445</v>
      </c>
      <c r="AA9" s="11">
        <f t="shared" ref="AA9:AA11" si="5">U9-X9</f>
        <v>-20.000189389633697</v>
      </c>
      <c r="AC9" s="10">
        <f t="shared" ref="AC9:AC11" si="6">SQRT(Z9^2+AA9^2)</f>
        <v>28.284295870300991</v>
      </c>
      <c r="AD9" s="10">
        <f t="shared" ref="AD9:AD11" si="7">DEGREES(ATAN(AA9/Z9))</f>
        <v>45.000492684250595</v>
      </c>
    </row>
    <row r="10" spans="3:30" ht="15.6" x14ac:dyDescent="0.3">
      <c r="C10" t="s">
        <v>1</v>
      </c>
      <c r="D10" s="6">
        <v>1</v>
      </c>
      <c r="E10" s="6">
        <v>180</v>
      </c>
      <c r="F10" s="1"/>
      <c r="G10" s="6">
        <v>5</v>
      </c>
      <c r="H10" s="6">
        <v>53.13</v>
      </c>
      <c r="I10" s="1"/>
      <c r="J10" s="6">
        <v>5</v>
      </c>
      <c r="K10" s="6">
        <v>180</v>
      </c>
      <c r="P10" s="12"/>
      <c r="T10" s="13"/>
      <c r="U10" s="13"/>
      <c r="W10" s="13"/>
      <c r="X10" s="13"/>
      <c r="Z10" s="11"/>
      <c r="AA10" s="11"/>
      <c r="AC10" s="10"/>
      <c r="AD10" s="10"/>
    </row>
    <row r="11" spans="3:30" ht="15.6" x14ac:dyDescent="0.3">
      <c r="M11" t="s">
        <v>30</v>
      </c>
      <c r="N11">
        <f>D8*J10</f>
        <v>25</v>
      </c>
      <c r="O11">
        <f>E8+K10</f>
        <v>143.13999999999999</v>
      </c>
      <c r="P11" s="12" t="s">
        <v>10</v>
      </c>
      <c r="Q11">
        <f>D10*J8</f>
        <v>5</v>
      </c>
      <c r="R11">
        <f>E10+K8</f>
        <v>360</v>
      </c>
      <c r="T11" s="13">
        <f t="shared" si="0"/>
        <v>-20.002678509099468</v>
      </c>
      <c r="U11" s="13">
        <f t="shared" si="1"/>
        <v>14.996427990078512</v>
      </c>
      <c r="W11" s="13">
        <f t="shared" si="2"/>
        <v>4.9999999994603028</v>
      </c>
      <c r="X11" s="13">
        <f t="shared" si="3"/>
        <v>7.3464102060012053E-5</v>
      </c>
      <c r="Z11" s="11">
        <f t="shared" si="4"/>
        <v>-25.002678508559772</v>
      </c>
      <c r="AA11" s="11">
        <f t="shared" si="5"/>
        <v>14.996354525976452</v>
      </c>
      <c r="AC11" s="10">
        <f t="shared" si="6"/>
        <v>29.155181043361249</v>
      </c>
      <c r="AD11" s="10">
        <f t="shared" si="7"/>
        <v>-30.954905171279513</v>
      </c>
    </row>
    <row r="15" spans="3:30" x14ac:dyDescent="0.3">
      <c r="D15" s="4" t="s">
        <v>2</v>
      </c>
      <c r="E15" s="4"/>
      <c r="G15" s="5" t="s">
        <v>3</v>
      </c>
      <c r="H15" s="5"/>
    </row>
    <row r="16" spans="3:30" x14ac:dyDescent="0.3">
      <c r="D16" s="3" t="s">
        <v>7</v>
      </c>
      <c r="E16" s="3" t="s">
        <v>6</v>
      </c>
      <c r="G16" s="17"/>
      <c r="H16" s="17"/>
    </row>
    <row r="17" spans="4:13" x14ac:dyDescent="0.3">
      <c r="D17" s="19">
        <f>AC9/AC7</f>
        <v>1.1764693758696123</v>
      </c>
      <c r="E17" s="19">
        <f>AD9-AD7</f>
        <v>28.062788497994791</v>
      </c>
      <c r="F17" s="11"/>
      <c r="G17" s="19">
        <f>AC11/AC7</f>
        <v>1.2126933547412277</v>
      </c>
      <c r="H17" s="19">
        <f>AD11-AD7</f>
        <v>-47.892609357535321</v>
      </c>
    </row>
    <row r="18" spans="4:13" x14ac:dyDescent="0.3">
      <c r="D18" s="10" t="s">
        <v>28</v>
      </c>
      <c r="E18" s="10" t="s">
        <v>29</v>
      </c>
      <c r="G18" s="18"/>
      <c r="H18" s="18"/>
    </row>
    <row r="19" spans="4:13" x14ac:dyDescent="0.3">
      <c r="D19" s="19">
        <f>D17*COS(E17*3.1416/180)</f>
        <v>1.0381542784522566</v>
      </c>
      <c r="E19" s="19">
        <f>D17*SIN(E17*3.1416/180)</f>
        <v>0.55345811629274144</v>
      </c>
      <c r="F19" s="1"/>
      <c r="G19" s="19">
        <f>G17*COS(H17*3.1416/180)</f>
        <v>0.81313620505601414</v>
      </c>
      <c r="H19" s="6">
        <f>G17*SIN(H17*3.1416/180)</f>
        <v>-0.8996858811055316</v>
      </c>
    </row>
    <row r="26" spans="4:13" x14ac:dyDescent="0.3">
      <c r="L26" t="s">
        <v>11</v>
      </c>
      <c r="M26" t="s">
        <v>12</v>
      </c>
    </row>
    <row r="27" spans="4:13" x14ac:dyDescent="0.3">
      <c r="L27" t="s">
        <v>13</v>
      </c>
      <c r="M27" t="s">
        <v>14</v>
      </c>
    </row>
    <row r="28" spans="4:13" x14ac:dyDescent="0.3">
      <c r="L28" t="s">
        <v>15</v>
      </c>
      <c r="M28" t="s">
        <v>16</v>
      </c>
    </row>
    <row r="29" spans="4:13" x14ac:dyDescent="0.3">
      <c r="L29" t="s">
        <v>17</v>
      </c>
      <c r="M29" t="s">
        <v>18</v>
      </c>
    </row>
  </sheetData>
  <mergeCells count="9">
    <mergeCell ref="T5:X5"/>
    <mergeCell ref="Z5:AA5"/>
    <mergeCell ref="AC5:AD5"/>
    <mergeCell ref="D6:E6"/>
    <mergeCell ref="G6:H6"/>
    <mergeCell ref="J6:K6"/>
    <mergeCell ref="D15:E15"/>
    <mergeCell ref="G15:H15"/>
    <mergeCell ref="N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Jc²</dc:creator>
  <cp:lastModifiedBy>Jc²</cp:lastModifiedBy>
  <dcterms:created xsi:type="dcterms:W3CDTF">2018-03-16T21:18:03Z</dcterms:created>
  <dcterms:modified xsi:type="dcterms:W3CDTF">2018-03-16T23:40:02Z</dcterms:modified>
</cp:coreProperties>
</file>