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iagoramalho/Sherlock/Experiments/"/>
    </mc:Choice>
  </mc:AlternateContent>
  <xr:revisionPtr revIDLastSave="0" documentId="13_ncr:1_{CBF9379B-C2BF-2F4B-AEBC-18C416221F13}" xr6:coauthVersionLast="45" xr6:coauthVersionMax="45" xr10:uidLastSave="{00000000-0000-0000-0000-000000000000}"/>
  <bookViews>
    <workbookView xWindow="-20" yWindow="460" windowWidth="25600" windowHeight="15540" activeTab="1" xr2:uid="{BF2AB173-98B8-8148-963C-543246378BEC}"/>
  </bookViews>
  <sheets>
    <sheet name="Sheet1" sheetId="15" r:id="rId1"/>
    <sheet name="Overview" sheetId="8" r:id="rId2"/>
    <sheet name="Experiment 1" sheetId="11" r:id="rId3"/>
    <sheet name="Experiment 2" sheetId="10" r:id="rId4"/>
    <sheet name="Experiment 3" sheetId="12" r:id="rId5"/>
    <sheet name="Experiment 4" sheetId="4" r:id="rId6"/>
    <sheet name="Experiment 5" sheetId="3" r:id="rId7"/>
    <sheet name="Experiment 6" sheetId="2" r:id="rId8"/>
    <sheet name="Experiment 7" sheetId="6" r:id="rId9"/>
    <sheet name="Experiment 8" sheetId="1" r:id="rId10"/>
    <sheet name="Experiment 9" sheetId="5" r:id="rId11"/>
    <sheet name="Experiment 10" sheetId="9" r:id="rId12"/>
    <sheet name="Experiment 11" sheetId="13" r:id="rId13"/>
    <sheet name="Experiment 12" sheetId="14" r:id="rId14"/>
  </sheets>
  <definedNames>
    <definedName name="_xlchart.v1.0" hidden="1">Overview!$A$9:$A$18</definedName>
    <definedName name="_xlchart.v1.1" hidden="1">Overview!$B$8</definedName>
    <definedName name="_xlchart.v1.10" hidden="1">'Experiment 3'!$D$7</definedName>
    <definedName name="_xlchart.v1.11" hidden="1">'Experiment 3'!$D$8:$D$17</definedName>
    <definedName name="_xlchart.v1.12" hidden="1">'Experiment 3'!$D$7</definedName>
    <definedName name="_xlchart.v1.13" hidden="1">'Experiment 3'!$D$8:$D$17</definedName>
    <definedName name="_xlchart.v1.2" hidden="1">Overview!$B$9:$B$18</definedName>
    <definedName name="_xlchart.v1.3" hidden="1">Overview!$C$8</definedName>
    <definedName name="_xlchart.v1.4" hidden="1">Overview!$C$9:$C$18</definedName>
    <definedName name="_xlchart.v1.5" hidden="1">Overview!$A$9:$A$18</definedName>
    <definedName name="_xlchart.v1.6" hidden="1">Overview!$B$8</definedName>
    <definedName name="_xlchart.v1.7" hidden="1">Overview!$B$9:$B$18</definedName>
    <definedName name="_xlchart.v1.8" hidden="1">Overview!$C$8</definedName>
    <definedName name="_xlchart.v1.9" hidden="1">Overview!$C$9:$C$18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" i="8" l="1"/>
  <c r="C89" i="8"/>
  <c r="B89" i="8"/>
  <c r="F64" i="8"/>
  <c r="F63" i="8"/>
  <c r="E43" i="14"/>
  <c r="E19" i="14"/>
  <c r="D88" i="8" l="1"/>
  <c r="D75" i="8"/>
  <c r="D74" i="8"/>
  <c r="D73" i="8"/>
  <c r="D87" i="8"/>
  <c r="D86" i="8"/>
  <c r="D85" i="8"/>
  <c r="C88" i="8"/>
  <c r="B88" i="8"/>
  <c r="C87" i="8"/>
  <c r="B87" i="8"/>
  <c r="C86" i="8"/>
  <c r="B86" i="8"/>
  <c r="C85" i="8"/>
  <c r="B85" i="8"/>
  <c r="J56" i="8"/>
  <c r="J55" i="8"/>
  <c r="B64" i="8"/>
  <c r="C75" i="8" s="1"/>
  <c r="B63" i="8"/>
  <c r="B75" i="8" s="1"/>
  <c r="F56" i="8"/>
  <c r="C73" i="8" s="1"/>
  <c r="F55" i="8"/>
  <c r="B73" i="8" s="1"/>
  <c r="B56" i="8"/>
  <c r="C74" i="8" s="1"/>
  <c r="B55" i="8"/>
  <c r="B74" i="8" s="1"/>
  <c r="E54" i="13" l="1"/>
  <c r="E19" i="13"/>
  <c r="E55" i="12" l="1"/>
  <c r="E19" i="12"/>
  <c r="E41" i="10" l="1"/>
  <c r="E18" i="10"/>
  <c r="E41" i="11"/>
  <c r="E18" i="11"/>
  <c r="E57" i="9" l="1"/>
  <c r="E20" i="9"/>
  <c r="D42" i="4" l="1"/>
  <c r="D34" i="6"/>
  <c r="E60" i="5"/>
  <c r="E19" i="5"/>
  <c r="D25" i="4" l="1"/>
  <c r="D50" i="3" l="1"/>
  <c r="D30" i="3"/>
  <c r="D45" i="2" l="1"/>
  <c r="E20" i="1"/>
  <c r="E60" i="1"/>
</calcChain>
</file>

<file path=xl/sharedStrings.xml><?xml version="1.0" encoding="utf-8"?>
<sst xmlns="http://schemas.openxmlformats.org/spreadsheetml/2006/main" count="555" uniqueCount="104">
  <si>
    <t>Architecture</t>
  </si>
  <si>
    <t>Batch Size</t>
  </si>
  <si>
    <t>Image Size</t>
  </si>
  <si>
    <t>Resnet 34</t>
  </si>
  <si>
    <t>448x448</t>
  </si>
  <si>
    <t>Normalised</t>
  </si>
  <si>
    <t>No</t>
  </si>
  <si>
    <t>Transformation</t>
  </si>
  <si>
    <t>Train Set</t>
  </si>
  <si>
    <t>Valid Set</t>
  </si>
  <si>
    <t>7605 items</t>
  </si>
  <si>
    <t>4163 items</t>
  </si>
  <si>
    <t>Test Set</t>
  </si>
  <si>
    <t>846 items</t>
  </si>
  <si>
    <t>epoch</t>
  </si>
  <si>
    <t>train_loss</t>
  </si>
  <si>
    <t>valid_loss</t>
  </si>
  <si>
    <t>accuracy</t>
  </si>
  <si>
    <t>error_rate</t>
  </si>
  <si>
    <t>time</t>
  </si>
  <si>
    <t>Results after 10 epochs</t>
  </si>
  <si>
    <t xml:space="preserve">Accuracy: </t>
  </si>
  <si>
    <t>Results after 30 epochs with a max learning rate of (1e-4, 1e-5)</t>
  </si>
  <si>
    <t>Classification of Test Set</t>
  </si>
  <si>
    <t>Classification</t>
  </si>
  <si>
    <t>Accuracy</t>
  </si>
  <si>
    <t>Authentic</t>
  </si>
  <si>
    <t>Tampered</t>
  </si>
  <si>
    <t>Correctness</t>
  </si>
  <si>
    <t>477/502</t>
  </si>
  <si>
    <t>325/344</t>
  </si>
  <si>
    <t>Avg Confidence:</t>
  </si>
  <si>
    <t>*rand_pad(padding=3, size=28, mode='reflection')</t>
  </si>
  <si>
    <t>256x384</t>
  </si>
  <si>
    <t>Yes (imagenet Stats)</t>
  </si>
  <si>
    <t>Resnet 50</t>
  </si>
  <si>
    <t>Accuracy:</t>
  </si>
  <si>
    <t>Results after a single pass of 35 epochs with a learning rate of 1e-02</t>
  </si>
  <si>
    <t>476/502</t>
  </si>
  <si>
    <t>327/344</t>
  </si>
  <si>
    <t>Results after 20 epochs with a learning rate of 1e-02</t>
  </si>
  <si>
    <t>None</t>
  </si>
  <si>
    <t>flip_vert=True, max_lighting=0.1, max_zoom=1.0</t>
  </si>
  <si>
    <t>Results after 15 epochs with a learning rate of a slice(1e-5, 1e-02/5)</t>
  </si>
  <si>
    <t>470/502</t>
  </si>
  <si>
    <t>321/344</t>
  </si>
  <si>
    <t>Results after 15 epochs with a learning rate of slice(1e-02)</t>
  </si>
  <si>
    <t>471/502</t>
  </si>
  <si>
    <t>317/344</t>
  </si>
  <si>
    <t>Yes</t>
  </si>
  <si>
    <t>323/344</t>
  </si>
  <si>
    <t>*rand_pad(padding=3, size=24, mode='zeros')</t>
  </si>
  <si>
    <t>Results after a single pass of 24 epochs with a learning rate of 1e-02</t>
  </si>
  <si>
    <t>Results after 10 epochs with a learning rate of slice(1e-06, 1e-02/5)</t>
  </si>
  <si>
    <t>Experiment</t>
  </si>
  <si>
    <t>Tampered Accuracy</t>
  </si>
  <si>
    <t>Authentic Accuracy</t>
  </si>
  <si>
    <t>Experiment 3</t>
  </si>
  <si>
    <t>Experiment 4</t>
  </si>
  <si>
    <t>Experiment 5</t>
  </si>
  <si>
    <t>Experiment 6</t>
  </si>
  <si>
    <t>Experiment 7</t>
  </si>
  <si>
    <t>Experiment 8</t>
  </si>
  <si>
    <t>Avg Confidence</t>
  </si>
  <si>
    <t>Results after a single pass of 14 epochs with max learning rate of (1e-4, 1e-5)</t>
  </si>
  <si>
    <t>475/502</t>
  </si>
  <si>
    <t>330/344</t>
  </si>
  <si>
    <t>Results after 30 epochs with a max learning rate of (1e-5, 1e-6)</t>
  </si>
  <si>
    <t>Experiment 9</t>
  </si>
  <si>
    <t>356x356</t>
  </si>
  <si>
    <t>1484 items</t>
  </si>
  <si>
    <t>371 items</t>
  </si>
  <si>
    <t>660 items</t>
  </si>
  <si>
    <t>Results after 15 epochs with a max learning rate of (1e-5, 1e-6)</t>
  </si>
  <si>
    <t>413/429</t>
  </si>
  <si>
    <t>230/231</t>
  </si>
  <si>
    <t>401/429</t>
  </si>
  <si>
    <t>231/231</t>
  </si>
  <si>
    <t>Experiment 1</t>
  </si>
  <si>
    <t>Experiment 2</t>
  </si>
  <si>
    <t>ELA</t>
  </si>
  <si>
    <t>Experiment 10</t>
  </si>
  <si>
    <t>402/502</t>
  </si>
  <si>
    <t>286/344</t>
  </si>
  <si>
    <t>Resnet 101</t>
  </si>
  <si>
    <t>334/344</t>
  </si>
  <si>
    <t>Experiment 11</t>
  </si>
  <si>
    <t>ResNet34</t>
  </si>
  <si>
    <t>ResNet101</t>
  </si>
  <si>
    <t>ResNet50</t>
  </si>
  <si>
    <t>ResNet101 Classification of Real-World Data - 11</t>
  </si>
  <si>
    <t>ResNet34 Classification of Real-World Data - 8</t>
  </si>
  <si>
    <t>ResNet50 Classification of Real-World Data - 7</t>
  </si>
  <si>
    <t>ResNet50 Classification of Real-World Data - 9</t>
  </si>
  <si>
    <t>Total Images</t>
  </si>
  <si>
    <t>Results after 18 epochs with a max learning rate of (1e-6, 1e-7)</t>
  </si>
  <si>
    <t>326/344</t>
  </si>
  <si>
    <t>ResNet101 Classification of Real-World Data - 12</t>
  </si>
  <si>
    <t>Experiment 12</t>
  </si>
  <si>
    <t>Test set Expirements</t>
  </si>
  <si>
    <t>MICC-F2000 Dataset</t>
  </si>
  <si>
    <t>CASIA V2 Dataset</t>
  </si>
  <si>
    <t>Architecture Comparisons on Real-World Data</t>
  </si>
  <si>
    <t>Accuracy Comparison on Real-World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</si>
</sst>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0" fontId="0" fillId="0" borderId="0" xfId="0" applyNumberFormat="1"/>
    <xf numFmtId="10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Font="1"/>
    <xf numFmtId="0" fontId="2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20" fontId="0" fillId="0" borderId="0" xfId="0" applyNumberFormat="1" applyFont="1"/>
    <xf numFmtId="0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0" fontId="2" fillId="0" borderId="0" xfId="0" applyNumberFormat="1" applyFont="1"/>
    <xf numFmtId="0" fontId="4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Font="1"/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73FB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sx="1000" sy="1000" algn="t" rotWithShape="0">
                    <a:prstClr val="black"/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400" b="1"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sx="1000" sy="1000" algn="t" rotWithShape="0">
                    <a:prstClr val="black"/>
                  </a:outerShdw>
                </a:effectLst>
              </a:rPr>
              <a:t>MICC-F2000</a:t>
            </a:r>
            <a:r>
              <a:rPr lang="en-GB" sz="1400" b="1" baseline="0"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sx="1000" sy="1000" algn="t" rotWithShape="0">
                    <a:prstClr val="black"/>
                  </a:outerShdw>
                </a:effectLst>
              </a:rPr>
              <a:t> </a:t>
            </a:r>
          </a:p>
          <a:p>
            <a:pPr>
              <a:defRPr sz="1400"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sx="1000" sy="1000" algn="t" rotWithShape="0">
                    <a:prstClr val="black"/>
                  </a:outerShdw>
                </a:effectLst>
              </a:defRPr>
            </a:pPr>
            <a:r>
              <a:rPr lang="en-GB" sz="1400" b="1"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sx="1000" sy="1000" algn="t" rotWithShape="0">
                    <a:prstClr val="black"/>
                  </a:outerShdw>
                </a:effectLst>
              </a:rPr>
              <a:t>Experiments Displaying</a:t>
            </a:r>
            <a:r>
              <a:rPr lang="en-GB" sz="1400" b="1" baseline="0"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sx="1000" sy="1000" algn="t" rotWithShape="0">
                    <a:prstClr val="black"/>
                  </a:outerShdw>
                </a:effectLst>
              </a:rPr>
              <a:t> Model Accuracy and Average Confidence</a:t>
            </a:r>
            <a:endParaRPr lang="en-GB" sz="1400" b="1">
              <a:solidFill>
                <a:schemeClr val="tx1">
                  <a:lumMod val="85000"/>
                  <a:lumOff val="15000"/>
                </a:schemeClr>
              </a:solidFill>
              <a:effectLst>
                <a:outerShdw sx="1000" sy="1000" algn="t" rotWithShape="0">
                  <a:prstClr val="black"/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tx1">
                  <a:lumMod val="85000"/>
                  <a:lumOff val="15000"/>
                </a:schemeClr>
              </a:solidFill>
              <a:effectLst>
                <a:outerShdw sx="1000" sy="1000" algn="t" rotWithShape="0">
                  <a:prstClr val="black"/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44491891491619"/>
          <c:y val="0.12444444444444444"/>
          <c:w val="0.76858391133710169"/>
          <c:h val="0.730977252843394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Overview!$B$3</c:f>
              <c:strCache>
                <c:ptCount val="1"/>
                <c:pt idx="0">
                  <c:v>Authentic Accuracy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5.8064516129032337E-2"/>
                  <c:y val="-1.90114068441064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BD-0747-A518-F3A77A882054}"/>
                </c:ext>
              </c:extLst>
            </c:dLbl>
            <c:dLbl>
              <c:idx val="1"/>
              <c:layout>
                <c:manualLayout>
                  <c:x val="-6.0215053763440898E-2"/>
                  <c:y val="-3.802281368821292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BD-0747-A518-F3A77A8820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Overview!$A$4:$A$5</c:f>
              <c:strCache>
                <c:ptCount val="2"/>
                <c:pt idx="0">
                  <c:v>Experiment 1</c:v>
                </c:pt>
                <c:pt idx="1">
                  <c:v>Experiment 2</c:v>
                </c:pt>
              </c:strCache>
            </c:strRef>
          </c:cat>
          <c:val>
            <c:numRef>
              <c:f>Overview!$B$4:$B$5</c:f>
              <c:numCache>
                <c:formatCode>0.00%</c:formatCode>
                <c:ptCount val="2"/>
                <c:pt idx="0">
                  <c:v>0.9627</c:v>
                </c:pt>
                <c:pt idx="1">
                  <c:v>0.93469999999999998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D-7C41-BA43-5EACFC6C6CE8}"/>
            </c:ext>
          </c:extLst>
        </c:ser>
        <c:ser>
          <c:idx val="1"/>
          <c:order val="1"/>
          <c:tx>
            <c:strRef>
              <c:f>Overview!$C$3</c:f>
              <c:strCache>
                <c:ptCount val="1"/>
                <c:pt idx="0">
                  <c:v>Tampered Accuracy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4193548387096769E-2"/>
                  <c:y val="3.802281368821292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BD-0747-A518-F3A77A882054}"/>
                </c:ext>
              </c:extLst>
            </c:dLbl>
            <c:dLbl>
              <c:idx val="1"/>
              <c:layout>
                <c:manualLayout>
                  <c:x val="-8.7096774193548387E-2"/>
                  <c:y val="-1.90114068441068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BD-0747-A518-F3A77A8820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Overview!$A$4:$A$5</c:f>
              <c:strCache>
                <c:ptCount val="2"/>
                <c:pt idx="0">
                  <c:v>Experiment 1</c:v>
                </c:pt>
                <c:pt idx="1">
                  <c:v>Experiment 2</c:v>
                </c:pt>
              </c:strCache>
            </c:strRef>
          </c:cat>
          <c:val>
            <c:numRef>
              <c:f>Overview!$C$4:$C$5</c:f>
              <c:numCache>
                <c:formatCode>0.00%</c:formatCode>
                <c:ptCount val="2"/>
                <c:pt idx="0">
                  <c:v>0.99570000000000003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D-7C41-BA43-5EACFC6C6CE8}"/>
            </c:ext>
          </c:extLst>
        </c:ser>
        <c:ser>
          <c:idx val="2"/>
          <c:order val="2"/>
          <c:tx>
            <c:strRef>
              <c:f>Overview!$D$3</c:f>
              <c:strCache>
                <c:ptCount val="1"/>
                <c:pt idx="0">
                  <c:v>Avg Confidence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6.425233644859812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BD-0747-A518-F3A77A882054}"/>
                </c:ext>
              </c:extLst>
            </c:dLbl>
            <c:dLbl>
              <c:idx val="1"/>
              <c:layout>
                <c:manualLayout>
                  <c:x val="-8.1775700934579434E-2"/>
                  <c:y val="-6.30252100840336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BD-0747-A518-F3A77A8820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Overview!$A$4:$A$5</c:f>
              <c:strCache>
                <c:ptCount val="2"/>
                <c:pt idx="0">
                  <c:v>Experiment 1</c:v>
                </c:pt>
                <c:pt idx="1">
                  <c:v>Experiment 2</c:v>
                </c:pt>
              </c:strCache>
            </c:strRef>
          </c:cat>
          <c:val>
            <c:numRef>
              <c:f>Overview!$D$4:$D$5</c:f>
              <c:numCache>
                <c:formatCode>0.00%</c:formatCode>
                <c:ptCount val="2"/>
                <c:pt idx="0">
                  <c:v>0.98812</c:v>
                </c:pt>
                <c:pt idx="1">
                  <c:v>0.95340000000000003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D-7C41-BA43-5EACFC6C6C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28540271"/>
        <c:axId val="435433407"/>
      </c:barChart>
      <c:catAx>
        <c:axId val="428540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33407"/>
        <c:crosses val="autoZero"/>
        <c:auto val="1"/>
        <c:lblAlgn val="ctr"/>
        <c:lblOffset val="100"/>
        <c:noMultiLvlLbl val="0"/>
      </c:catAx>
      <c:valAx>
        <c:axId val="435433407"/>
        <c:scaling>
          <c:orientation val="minMax"/>
          <c:max val="1"/>
          <c:min val="0.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40271"/>
        <c:crosses val="autoZero"/>
        <c:crossBetween val="between"/>
        <c:minorUnit val="5.000000000000001E-3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655312748827745"/>
          <c:y val="0.92695503062117224"/>
          <c:w val="0.41498363266389454"/>
          <c:h val="5.97116360454943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Error Rate After 15 Epochs</a:t>
            </a:r>
          </a:p>
          <a:p>
            <a:pPr>
              <a:defRPr sz="1400"/>
            </a:pPr>
            <a:r>
              <a:rPr lang="en-GB" sz="1400"/>
              <a:t>learning rate of 1e-02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4'!$D$8</c:f>
              <c:strCache>
                <c:ptCount val="1"/>
                <c:pt idx="0">
                  <c:v>error_rate</c:v>
                </c:pt>
              </c:strCache>
            </c:strRef>
          </c:tx>
          <c:spPr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'Experiment 4'!$D$9:$D$23</c:f>
              <c:numCache>
                <c:formatCode>General</c:formatCode>
                <c:ptCount val="15"/>
                <c:pt idx="0">
                  <c:v>0.119625</c:v>
                </c:pt>
                <c:pt idx="1">
                  <c:v>0.10857600000000001</c:v>
                </c:pt>
                <c:pt idx="2">
                  <c:v>0.106894</c:v>
                </c:pt>
                <c:pt idx="3">
                  <c:v>0.12635099999999999</c:v>
                </c:pt>
                <c:pt idx="4">
                  <c:v>8.5754999999999998E-2</c:v>
                </c:pt>
                <c:pt idx="5">
                  <c:v>8.7916999999999995E-2</c:v>
                </c:pt>
                <c:pt idx="6">
                  <c:v>9.2000999999999999E-2</c:v>
                </c:pt>
                <c:pt idx="7">
                  <c:v>7.6868000000000006E-2</c:v>
                </c:pt>
                <c:pt idx="8">
                  <c:v>7.8788999999999998E-2</c:v>
                </c:pt>
                <c:pt idx="9">
                  <c:v>0.104252</c:v>
                </c:pt>
                <c:pt idx="10">
                  <c:v>6.8941000000000002E-2</c:v>
                </c:pt>
                <c:pt idx="11">
                  <c:v>7.2784000000000001E-2</c:v>
                </c:pt>
                <c:pt idx="12">
                  <c:v>6.4135999999999999E-2</c:v>
                </c:pt>
                <c:pt idx="13">
                  <c:v>6.7499000000000003E-2</c:v>
                </c:pt>
                <c:pt idx="14">
                  <c:v>6.2214999999999999E-2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E-1943-B9B0-353E4D8E5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183647"/>
        <c:axId val="1548699135"/>
      </c:lineChart>
      <c:catAx>
        <c:axId val="157918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699135"/>
        <c:crosses val="autoZero"/>
        <c:auto val="1"/>
        <c:lblAlgn val="ctr"/>
        <c:lblOffset val="100"/>
        <c:noMultiLvlLbl val="0"/>
      </c:catAx>
      <c:valAx>
        <c:axId val="154869913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8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over 40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8'!$E$8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('Experiment 8'!$E$9:$E$18,'Experiment 8'!$E$29:$E$58)</c:f>
              <c:numCache>
                <c:formatCode>General</c:formatCode>
                <c:ptCount val="40"/>
                <c:pt idx="0">
                  <c:v>0.90223399999999998</c:v>
                </c:pt>
                <c:pt idx="1">
                  <c:v>0.88685999999999998</c:v>
                </c:pt>
                <c:pt idx="2">
                  <c:v>0.91256300000000001</c:v>
                </c:pt>
                <c:pt idx="3">
                  <c:v>0.91976899999999995</c:v>
                </c:pt>
                <c:pt idx="4">
                  <c:v>0.91160200000000002</c:v>
                </c:pt>
                <c:pt idx="5">
                  <c:v>0.92913800000000002</c:v>
                </c:pt>
                <c:pt idx="6">
                  <c:v>0.93274100000000004</c:v>
                </c:pt>
                <c:pt idx="7">
                  <c:v>0.93466300000000002</c:v>
                </c:pt>
                <c:pt idx="8">
                  <c:v>0.93346099999999999</c:v>
                </c:pt>
                <c:pt idx="9">
                  <c:v>0.93418199999999996</c:v>
                </c:pt>
                <c:pt idx="10">
                  <c:v>0.93466300000000002</c:v>
                </c:pt>
                <c:pt idx="11">
                  <c:v>0.94018699999999999</c:v>
                </c:pt>
                <c:pt idx="12">
                  <c:v>0.93874599999999997</c:v>
                </c:pt>
                <c:pt idx="13">
                  <c:v>0.94258900000000001</c:v>
                </c:pt>
                <c:pt idx="14">
                  <c:v>0.94258900000000001</c:v>
                </c:pt>
                <c:pt idx="15">
                  <c:v>0.94355</c:v>
                </c:pt>
                <c:pt idx="16">
                  <c:v>0.95243800000000001</c:v>
                </c:pt>
                <c:pt idx="17">
                  <c:v>0.93225999999999998</c:v>
                </c:pt>
                <c:pt idx="18">
                  <c:v>0.93898599999999999</c:v>
                </c:pt>
                <c:pt idx="19">
                  <c:v>0.95988499999999999</c:v>
                </c:pt>
                <c:pt idx="20">
                  <c:v>0.95964400000000005</c:v>
                </c:pt>
                <c:pt idx="21">
                  <c:v>0.95868399999999998</c:v>
                </c:pt>
                <c:pt idx="22">
                  <c:v>0.96036500000000002</c:v>
                </c:pt>
                <c:pt idx="23">
                  <c:v>0.95724200000000004</c:v>
                </c:pt>
                <c:pt idx="24">
                  <c:v>0.94955599999999996</c:v>
                </c:pt>
                <c:pt idx="25">
                  <c:v>0.95700200000000002</c:v>
                </c:pt>
                <c:pt idx="26">
                  <c:v>0.95820300000000003</c:v>
                </c:pt>
                <c:pt idx="27">
                  <c:v>0.95868399999999998</c:v>
                </c:pt>
                <c:pt idx="28">
                  <c:v>0.96252700000000002</c:v>
                </c:pt>
                <c:pt idx="29">
                  <c:v>0.95868399999999998</c:v>
                </c:pt>
                <c:pt idx="30">
                  <c:v>0.962287</c:v>
                </c:pt>
                <c:pt idx="31">
                  <c:v>0.96372800000000003</c:v>
                </c:pt>
                <c:pt idx="32">
                  <c:v>0.962287</c:v>
                </c:pt>
                <c:pt idx="33">
                  <c:v>0.95916400000000002</c:v>
                </c:pt>
                <c:pt idx="34">
                  <c:v>0.96132600000000001</c:v>
                </c:pt>
                <c:pt idx="35">
                  <c:v>0.962287</c:v>
                </c:pt>
                <c:pt idx="36">
                  <c:v>0.96132600000000001</c:v>
                </c:pt>
                <c:pt idx="37">
                  <c:v>0.96252700000000002</c:v>
                </c:pt>
                <c:pt idx="38">
                  <c:v>0.96276700000000004</c:v>
                </c:pt>
                <c:pt idx="39">
                  <c:v>0.96276700000000004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0-A043-8184-32BD4D740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37439759"/>
        <c:axId val="1109374255"/>
      </c:lineChart>
      <c:catAx>
        <c:axId val="113743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</a:p>
            </c:rich>
          </c:tx>
          <c:layout>
            <c:manualLayout>
              <c:xMode val="edge"/>
              <c:yMode val="edge"/>
              <c:x val="0.44321172756631227"/>
              <c:y val="0.9300666666666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74255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109374255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layout>
            <c:manualLayout>
              <c:xMode val="edge"/>
              <c:yMode val="edge"/>
              <c:x val="1.1059907834101382E-2"/>
              <c:y val="0.41341679790026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397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</a:t>
            </a:r>
            <a:r>
              <a:rPr lang="en-GB" baseline="0"/>
              <a:t> loss vs Validation loss over 40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8'!$B$8</c:f>
              <c:strCache>
                <c:ptCount val="1"/>
                <c:pt idx="0">
                  <c:v>train_loss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('Experiment 8'!$B$9:$B$18,'Experiment 8'!$B$29:$B$58)</c:f>
              <c:numCache>
                <c:formatCode>General</c:formatCode>
                <c:ptCount val="40"/>
                <c:pt idx="0">
                  <c:v>0.44511299999999998</c:v>
                </c:pt>
                <c:pt idx="1">
                  <c:v>0.31569700000000001</c:v>
                </c:pt>
                <c:pt idx="2">
                  <c:v>0.25014199999999998</c:v>
                </c:pt>
                <c:pt idx="3">
                  <c:v>0.226385</c:v>
                </c:pt>
                <c:pt idx="4">
                  <c:v>0.19730700000000001</c:v>
                </c:pt>
                <c:pt idx="5">
                  <c:v>0.18068600000000001</c:v>
                </c:pt>
                <c:pt idx="6">
                  <c:v>0.16828799999999999</c:v>
                </c:pt>
                <c:pt idx="7">
                  <c:v>0.15806799999999999</c:v>
                </c:pt>
                <c:pt idx="8">
                  <c:v>0.14544299999999999</c:v>
                </c:pt>
                <c:pt idx="9">
                  <c:v>0.14432900000000001</c:v>
                </c:pt>
                <c:pt idx="10">
                  <c:v>0.14082600000000001</c:v>
                </c:pt>
                <c:pt idx="11">
                  <c:v>0.13827200000000001</c:v>
                </c:pt>
                <c:pt idx="12">
                  <c:v>0.13807800000000001</c:v>
                </c:pt>
                <c:pt idx="13">
                  <c:v>0.130574</c:v>
                </c:pt>
                <c:pt idx="14">
                  <c:v>0.12416000000000001</c:v>
                </c:pt>
                <c:pt idx="15">
                  <c:v>0.12404</c:v>
                </c:pt>
                <c:pt idx="16">
                  <c:v>0.107504</c:v>
                </c:pt>
                <c:pt idx="17">
                  <c:v>0.107404</c:v>
                </c:pt>
                <c:pt idx="18">
                  <c:v>0.10431799999999999</c:v>
                </c:pt>
                <c:pt idx="19">
                  <c:v>9.4279000000000002E-2</c:v>
                </c:pt>
                <c:pt idx="20">
                  <c:v>9.0973999999999999E-2</c:v>
                </c:pt>
                <c:pt idx="21">
                  <c:v>8.2572000000000007E-2</c:v>
                </c:pt>
                <c:pt idx="22">
                  <c:v>8.0530000000000004E-2</c:v>
                </c:pt>
                <c:pt idx="23">
                  <c:v>7.7634999999999996E-2</c:v>
                </c:pt>
                <c:pt idx="24">
                  <c:v>7.5092000000000006E-2</c:v>
                </c:pt>
                <c:pt idx="25">
                  <c:v>7.2280999999999998E-2</c:v>
                </c:pt>
                <c:pt idx="26">
                  <c:v>6.8863999999999995E-2</c:v>
                </c:pt>
                <c:pt idx="27">
                  <c:v>6.1649000000000002E-2</c:v>
                </c:pt>
                <c:pt idx="28">
                  <c:v>5.8878E-2</c:v>
                </c:pt>
                <c:pt idx="29">
                  <c:v>5.6745999999999998E-2</c:v>
                </c:pt>
                <c:pt idx="30">
                  <c:v>5.3008E-2</c:v>
                </c:pt>
                <c:pt idx="31">
                  <c:v>4.8563000000000002E-2</c:v>
                </c:pt>
                <c:pt idx="32">
                  <c:v>4.3749999999999997E-2</c:v>
                </c:pt>
                <c:pt idx="33">
                  <c:v>4.2587E-2</c:v>
                </c:pt>
                <c:pt idx="34">
                  <c:v>4.0735E-2</c:v>
                </c:pt>
                <c:pt idx="35">
                  <c:v>3.6271999999999999E-2</c:v>
                </c:pt>
                <c:pt idx="36">
                  <c:v>4.0030000000000003E-2</c:v>
                </c:pt>
                <c:pt idx="37">
                  <c:v>3.8249999999999999E-2</c:v>
                </c:pt>
                <c:pt idx="38">
                  <c:v>3.0133E-2</c:v>
                </c:pt>
                <c:pt idx="39">
                  <c:v>3.4282E-2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2-B846-BC66-BBED9BB20AB8}"/>
            </c:ext>
          </c:extLst>
        </c:ser>
        <c:ser>
          <c:idx val="1"/>
          <c:order val="1"/>
          <c:tx>
            <c:strRef>
              <c:f>'Experiment 8'!$C$8</c:f>
              <c:strCache>
                <c:ptCount val="1"/>
                <c:pt idx="0">
                  <c:v>valid_loss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('Experiment 8'!$C$9:$C$18,'Experiment 8'!$C$29:$C$58)</c:f>
              <c:numCache>
                <c:formatCode>General</c:formatCode>
                <c:ptCount val="40"/>
                <c:pt idx="0">
                  <c:v>0.29380699999999998</c:v>
                </c:pt>
                <c:pt idx="1">
                  <c:v>0.249912</c:v>
                </c:pt>
                <c:pt idx="2">
                  <c:v>0.19098599999999999</c:v>
                </c:pt>
                <c:pt idx="3">
                  <c:v>0.175012</c:v>
                </c:pt>
                <c:pt idx="4">
                  <c:v>0.18807599999999999</c:v>
                </c:pt>
                <c:pt idx="5">
                  <c:v>0.16863300000000001</c:v>
                </c:pt>
                <c:pt idx="6">
                  <c:v>0.15773499999999999</c:v>
                </c:pt>
                <c:pt idx="7">
                  <c:v>0.14543</c:v>
                </c:pt>
                <c:pt idx="8">
                  <c:v>0.14330499999999999</c:v>
                </c:pt>
                <c:pt idx="9">
                  <c:v>0.14300399999999999</c:v>
                </c:pt>
                <c:pt idx="10">
                  <c:v>0.14097899999999999</c:v>
                </c:pt>
                <c:pt idx="11">
                  <c:v>0.13719500000000001</c:v>
                </c:pt>
                <c:pt idx="12">
                  <c:v>0.13724500000000001</c:v>
                </c:pt>
                <c:pt idx="13">
                  <c:v>0.133654</c:v>
                </c:pt>
                <c:pt idx="14">
                  <c:v>0.13108400000000001</c:v>
                </c:pt>
                <c:pt idx="15">
                  <c:v>0.12854599999999999</c:v>
                </c:pt>
                <c:pt idx="16">
                  <c:v>0.12759300000000001</c:v>
                </c:pt>
                <c:pt idx="17">
                  <c:v>0.17649999999999999</c:v>
                </c:pt>
                <c:pt idx="18">
                  <c:v>0.14155499999999999</c:v>
                </c:pt>
                <c:pt idx="19">
                  <c:v>0.108429</c:v>
                </c:pt>
                <c:pt idx="20">
                  <c:v>0.101547</c:v>
                </c:pt>
                <c:pt idx="21">
                  <c:v>0.10131</c:v>
                </c:pt>
                <c:pt idx="22">
                  <c:v>0.10918600000000001</c:v>
                </c:pt>
                <c:pt idx="23">
                  <c:v>0.109038</c:v>
                </c:pt>
                <c:pt idx="24">
                  <c:v>0.121588</c:v>
                </c:pt>
                <c:pt idx="25">
                  <c:v>0.10836800000000001</c:v>
                </c:pt>
                <c:pt idx="26">
                  <c:v>0.115162</c:v>
                </c:pt>
                <c:pt idx="27">
                  <c:v>0.10216799999999999</c:v>
                </c:pt>
                <c:pt idx="28">
                  <c:v>9.9689E-2</c:v>
                </c:pt>
                <c:pt idx="29">
                  <c:v>0.104976</c:v>
                </c:pt>
                <c:pt idx="30">
                  <c:v>9.5572000000000004E-2</c:v>
                </c:pt>
                <c:pt idx="31">
                  <c:v>0.10192900000000001</c:v>
                </c:pt>
                <c:pt idx="32">
                  <c:v>0.105146</c:v>
                </c:pt>
                <c:pt idx="33">
                  <c:v>0.109982</c:v>
                </c:pt>
                <c:pt idx="34">
                  <c:v>0.105906</c:v>
                </c:pt>
                <c:pt idx="35">
                  <c:v>0.111774</c:v>
                </c:pt>
                <c:pt idx="36">
                  <c:v>0.10871</c:v>
                </c:pt>
                <c:pt idx="37">
                  <c:v>0.108595</c:v>
                </c:pt>
                <c:pt idx="38">
                  <c:v>0.11038100000000001</c:v>
                </c:pt>
                <c:pt idx="39">
                  <c:v>0.108793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2-B846-BC66-BBED9BB20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053103"/>
        <c:axId val="1140054735"/>
      </c:lineChart>
      <c:catAx>
        <c:axId val="1140053103"/>
        <c:scaling>
          <c:orientation val="minMax"/>
        </c:scaling>
        <c:delete val="0"/>
        <c:axPos val="b"/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054735"/>
        <c:crosses val="autoZero"/>
        <c:auto val="1"/>
        <c:lblAlgn val="ctr"/>
        <c:lblOffset val="100"/>
        <c:noMultiLvlLbl val="0"/>
      </c:catAx>
      <c:valAx>
        <c:axId val="1140054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05310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17275573672269E-2"/>
          <c:y val="2.1032504780114723E-2"/>
          <c:w val="0.9039682338743027"/>
          <c:h val="0.890898209903494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Overview!$B$8</c:f>
              <c:strCache>
                <c:ptCount val="1"/>
                <c:pt idx="0">
                  <c:v>Authentic 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54864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Overview!$A$9:$A$18</c:f>
              <c:strCache>
                <c:ptCount val="10"/>
                <c:pt idx="0">
                  <c:v>Experiment 3</c:v>
                </c:pt>
                <c:pt idx="1">
                  <c:v>Experiment 4</c:v>
                </c:pt>
                <c:pt idx="2">
                  <c:v>Experiment 5</c:v>
                </c:pt>
                <c:pt idx="3">
                  <c:v>Experiment 6</c:v>
                </c:pt>
                <c:pt idx="4">
                  <c:v>Experiment 7</c:v>
                </c:pt>
                <c:pt idx="5">
                  <c:v>Experiment 8</c:v>
                </c:pt>
                <c:pt idx="6">
                  <c:v>Experiment 9</c:v>
                </c:pt>
                <c:pt idx="7">
                  <c:v>Experiment 10</c:v>
                </c:pt>
                <c:pt idx="8">
                  <c:v>Experiment 11</c:v>
                </c:pt>
                <c:pt idx="9">
                  <c:v>Experiment 12</c:v>
                </c:pt>
              </c:strCache>
            </c:strRef>
          </c:cat>
          <c:val>
            <c:numRef>
              <c:f>Overview!$B$9:$B$18</c:f>
              <c:numCache>
                <c:formatCode>0.00%</c:formatCode>
                <c:ptCount val="10"/>
                <c:pt idx="0">
                  <c:v>0.80079999999999996</c:v>
                </c:pt>
                <c:pt idx="1">
                  <c:v>0.93820000000000003</c:v>
                </c:pt>
                <c:pt idx="2">
                  <c:v>0.93630000000000002</c:v>
                </c:pt>
                <c:pt idx="3">
                  <c:v>0.94820000000000004</c:v>
                </c:pt>
                <c:pt idx="4">
                  <c:v>0.94620000000000004</c:v>
                </c:pt>
                <c:pt idx="5">
                  <c:v>0.95020000000000004</c:v>
                </c:pt>
                <c:pt idx="6">
                  <c:v>0.93630000000000002</c:v>
                </c:pt>
                <c:pt idx="7">
                  <c:v>0.94820000000000004</c:v>
                </c:pt>
                <c:pt idx="8">
                  <c:v>0.95020000000000004</c:v>
                </c:pt>
                <c:pt idx="9">
                  <c:v>0.94820000000000004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C-5F4A-B9A5-BD492A8034B9}"/>
            </c:ext>
          </c:extLst>
        </c:ser>
        <c:ser>
          <c:idx val="1"/>
          <c:order val="1"/>
          <c:tx>
            <c:strRef>
              <c:f>Overview!$C$8</c:f>
              <c:strCache>
                <c:ptCount val="1"/>
                <c:pt idx="0">
                  <c:v>Tampered Accuracy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5760" tIns="19050" rIns="54864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Overview!$A$9:$A$18</c:f>
              <c:strCache>
                <c:ptCount val="10"/>
                <c:pt idx="0">
                  <c:v>Experiment 3</c:v>
                </c:pt>
                <c:pt idx="1">
                  <c:v>Experiment 4</c:v>
                </c:pt>
                <c:pt idx="2">
                  <c:v>Experiment 5</c:v>
                </c:pt>
                <c:pt idx="3">
                  <c:v>Experiment 6</c:v>
                </c:pt>
                <c:pt idx="4">
                  <c:v>Experiment 7</c:v>
                </c:pt>
                <c:pt idx="5">
                  <c:v>Experiment 8</c:v>
                </c:pt>
                <c:pt idx="6">
                  <c:v>Experiment 9</c:v>
                </c:pt>
                <c:pt idx="7">
                  <c:v>Experiment 10</c:v>
                </c:pt>
                <c:pt idx="8">
                  <c:v>Experiment 11</c:v>
                </c:pt>
                <c:pt idx="9">
                  <c:v>Experiment 12</c:v>
                </c:pt>
              </c:strCache>
            </c:strRef>
          </c:cat>
          <c:val>
            <c:numRef>
              <c:f>Overview!$C$9:$C$18</c:f>
              <c:numCache>
                <c:formatCode>0.00%</c:formatCode>
                <c:ptCount val="10"/>
                <c:pt idx="0">
                  <c:v>0.83140000000000003</c:v>
                </c:pt>
                <c:pt idx="1">
                  <c:v>0.92149999999999999</c:v>
                </c:pt>
                <c:pt idx="2">
                  <c:v>0.93310000000000004</c:v>
                </c:pt>
                <c:pt idx="3">
                  <c:v>0.9506</c:v>
                </c:pt>
                <c:pt idx="4">
                  <c:v>0.95930000000000004</c:v>
                </c:pt>
                <c:pt idx="5">
                  <c:v>0.94479999999999997</c:v>
                </c:pt>
                <c:pt idx="6">
                  <c:v>0.93899999999999995</c:v>
                </c:pt>
                <c:pt idx="7">
                  <c:v>0.93899999999999995</c:v>
                </c:pt>
                <c:pt idx="8">
                  <c:v>0.97089999999999999</c:v>
                </c:pt>
                <c:pt idx="9">
                  <c:v>0.9476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C-5F4A-B9A5-BD492A8034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1114409151"/>
        <c:axId val="1113658559"/>
      </c:barChart>
      <c:catAx>
        <c:axId val="1114409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58559"/>
        <c:crosses val="autoZero"/>
        <c:auto val="1"/>
        <c:lblAlgn val="ctr"/>
        <c:lblOffset val="100"/>
        <c:noMultiLvlLbl val="0"/>
      </c:catAx>
      <c:valAx>
        <c:axId val="1113658559"/>
        <c:scaling>
          <c:orientation val="minMax"/>
          <c:max val="0.97499999999999998"/>
          <c:min val="0.7500000000000001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in"/>
        <c:minorTickMark val="none"/>
        <c:tickLblPos val="none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409151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29280704863662"/>
          <c:y val="0.9371505999608557"/>
          <c:w val="0.24426867863382029"/>
          <c:h val="3.572063052347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Accuracy Comparison Between Architectures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Overview!$B$72</c:f>
              <c:strCache>
                <c:ptCount val="1"/>
                <c:pt idx="0">
                  <c:v>Authentic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Overview!$A$73:$A$75</c:f>
              <c:strCache>
                <c:ptCount val="3"/>
                <c:pt idx="0">
                  <c:v>ResNet34</c:v>
                </c:pt>
                <c:pt idx="1">
                  <c:v>ResNet50</c:v>
                </c:pt>
                <c:pt idx="2">
                  <c:v>ResNet101</c:v>
                </c:pt>
              </c:strCache>
            </c:strRef>
          </c:cat>
          <c:val>
            <c:numRef>
              <c:f>Overview!$B$73:$B$75</c:f>
              <c:numCache>
                <c:formatCode>0.00%</c:formatCode>
                <c:ptCount val="3"/>
                <c:pt idx="0">
                  <c:v>0.42</c:v>
                </c:pt>
                <c:pt idx="1">
                  <c:v>0.24</c:v>
                </c:pt>
                <c:pt idx="2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1-754F-AAC4-06C86EC80B28}"/>
            </c:ext>
          </c:extLst>
        </c:ser>
        <c:ser>
          <c:idx val="1"/>
          <c:order val="1"/>
          <c:tx>
            <c:strRef>
              <c:f>Overview!$C$72</c:f>
              <c:strCache>
                <c:ptCount val="1"/>
                <c:pt idx="0">
                  <c:v>Tampered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Overview!$A$73:$A$75</c:f>
              <c:strCache>
                <c:ptCount val="3"/>
                <c:pt idx="0">
                  <c:v>ResNet34</c:v>
                </c:pt>
                <c:pt idx="1">
                  <c:v>ResNet50</c:v>
                </c:pt>
                <c:pt idx="2">
                  <c:v>ResNet101</c:v>
                </c:pt>
              </c:strCache>
            </c:strRef>
          </c:cat>
          <c:val>
            <c:numRef>
              <c:f>Overview!$C$73:$C$75</c:f>
              <c:numCache>
                <c:formatCode>0.00%</c:formatCode>
                <c:ptCount val="3"/>
                <c:pt idx="0">
                  <c:v>0.64</c:v>
                </c:pt>
                <c:pt idx="1">
                  <c:v>1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1-754F-AAC4-06C86EC80B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6"/>
        <c:axId val="1132924415"/>
        <c:axId val="1132972543"/>
      </c:barChart>
      <c:catAx>
        <c:axId val="113292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72543"/>
        <c:crosses val="autoZero"/>
        <c:auto val="1"/>
        <c:lblAlgn val="ctr"/>
        <c:lblOffset val="100"/>
        <c:noMultiLvlLbl val="0"/>
      </c:catAx>
      <c:valAx>
        <c:axId val="113297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2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Accuracy</a:t>
            </a:r>
            <a:r>
              <a:rPr lang="en-GB" sz="1200" baseline="0"/>
              <a:t> comparison on test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Overview!$B$8</c:f>
              <c:strCache>
                <c:ptCount val="1"/>
                <c:pt idx="0">
                  <c:v>Authentic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Overview!$A$14:$A$15</c:f>
              <c:strCache>
                <c:ptCount val="2"/>
                <c:pt idx="0">
                  <c:v>Experiment 8</c:v>
                </c:pt>
                <c:pt idx="1">
                  <c:v>Experiment 9</c:v>
                </c:pt>
              </c:strCache>
            </c:strRef>
          </c:cat>
          <c:val>
            <c:numRef>
              <c:f>Overview!$B$14:$B$15</c:f>
              <c:numCache>
                <c:formatCode>0.00%</c:formatCode>
                <c:ptCount val="2"/>
                <c:pt idx="0">
                  <c:v>0.95020000000000004</c:v>
                </c:pt>
                <c:pt idx="1">
                  <c:v>0.93630000000000002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1-3141-9007-B09FCE5ED0F9}"/>
            </c:ext>
          </c:extLst>
        </c:ser>
        <c:ser>
          <c:idx val="1"/>
          <c:order val="1"/>
          <c:tx>
            <c:strRef>
              <c:f>Overview!$C$8</c:f>
              <c:strCache>
                <c:ptCount val="1"/>
                <c:pt idx="0">
                  <c:v>Tampered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Overview!$A$14:$A$15</c:f>
              <c:strCache>
                <c:ptCount val="2"/>
                <c:pt idx="0">
                  <c:v>Experiment 8</c:v>
                </c:pt>
                <c:pt idx="1">
                  <c:v>Experiment 9</c:v>
                </c:pt>
              </c:strCache>
            </c:strRef>
          </c:cat>
          <c:val>
            <c:numRef>
              <c:f>Overview!$C$14:$C$15</c:f>
              <c:numCache>
                <c:formatCode>0.00%</c:formatCode>
                <c:ptCount val="2"/>
                <c:pt idx="0">
                  <c:v>0.94479999999999997</c:v>
                </c:pt>
                <c:pt idx="1">
                  <c:v>0.93899999999999995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1-3141-9007-B09FCE5ED0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15714208"/>
        <c:axId val="1315891328"/>
      </c:barChart>
      <c:catAx>
        <c:axId val="131571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891328"/>
        <c:crosses val="autoZero"/>
        <c:auto val="1"/>
        <c:lblAlgn val="ctr"/>
        <c:lblOffset val="100"/>
        <c:noMultiLvlLbl val="0"/>
      </c:catAx>
      <c:valAx>
        <c:axId val="131589132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31571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Accuracy comparison on test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Overview!$B$8</c:f>
              <c:strCache>
                <c:ptCount val="1"/>
                <c:pt idx="0">
                  <c:v>Authentic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(Overview!$A$13:$A$15,Overview!$A$17)</c:f>
              <c:strCache>
                <c:ptCount val="4"/>
                <c:pt idx="0">
                  <c:v>Experiment 7</c:v>
                </c:pt>
                <c:pt idx="1">
                  <c:v>Experiment 8</c:v>
                </c:pt>
                <c:pt idx="2">
                  <c:v>Experiment 9</c:v>
                </c:pt>
                <c:pt idx="3">
                  <c:v>Experiment 11</c:v>
                </c:pt>
              </c:strCache>
            </c:strRef>
          </c:cat>
          <c:val>
            <c:numRef>
              <c:f>(Overview!$B$13:$B$15,Overview!$B$17)</c:f>
              <c:numCache>
                <c:formatCode>0.00%</c:formatCode>
                <c:ptCount val="4"/>
                <c:pt idx="0">
                  <c:v>0.94620000000000004</c:v>
                </c:pt>
                <c:pt idx="1">
                  <c:v>0.95020000000000004</c:v>
                </c:pt>
                <c:pt idx="2">
                  <c:v>0.93630000000000002</c:v>
                </c:pt>
                <c:pt idx="3">
                  <c:v>0.95020000000000004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9-174E-9A81-98DEAB6842C0}"/>
            </c:ext>
          </c:extLst>
        </c:ser>
        <c:ser>
          <c:idx val="1"/>
          <c:order val="1"/>
          <c:tx>
            <c:strRef>
              <c:f>Overview!$C$8</c:f>
              <c:strCache>
                <c:ptCount val="1"/>
                <c:pt idx="0">
                  <c:v>Tampered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99-174E-9A81-98DEAB6842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(Overview!$A$13:$A$15,Overview!$A$17)</c:f>
              <c:strCache>
                <c:ptCount val="4"/>
                <c:pt idx="0">
                  <c:v>Experiment 7</c:v>
                </c:pt>
                <c:pt idx="1">
                  <c:v>Experiment 8</c:v>
                </c:pt>
                <c:pt idx="2">
                  <c:v>Experiment 9</c:v>
                </c:pt>
                <c:pt idx="3">
                  <c:v>Experiment 11</c:v>
                </c:pt>
              </c:strCache>
            </c:strRef>
          </c:cat>
          <c:val>
            <c:numRef>
              <c:f>(Overview!$C$13:$C$15,Overview!$C$17)</c:f>
              <c:numCache>
                <c:formatCode>0.00%</c:formatCode>
                <c:ptCount val="4"/>
                <c:pt idx="0">
                  <c:v>0.95930000000000004</c:v>
                </c:pt>
                <c:pt idx="1">
                  <c:v>0.94479999999999997</c:v>
                </c:pt>
                <c:pt idx="2">
                  <c:v>0.93899999999999995</c:v>
                </c:pt>
                <c:pt idx="3">
                  <c:v>0.97089999999999999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9-174E-9A81-98DEAB6842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14822112"/>
        <c:axId val="1313918736"/>
      </c:barChart>
      <c:catAx>
        <c:axId val="131482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18736"/>
        <c:crosses val="autoZero"/>
        <c:auto val="1"/>
        <c:lblAlgn val="ctr"/>
        <c:lblOffset val="100"/>
        <c:noMultiLvlLbl val="0"/>
      </c:catAx>
      <c:valAx>
        <c:axId val="131391873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3148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Accuracy</a:t>
            </a:r>
            <a:r>
              <a:rPr lang="en-GB" sz="1200" baseline="0"/>
              <a:t> comparison on test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Overview!$B$8</c:f>
              <c:strCache>
                <c:ptCount val="1"/>
                <c:pt idx="0">
                  <c:v>Authentic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Overview!$A$17:$A$18</c:f>
              <c:strCache>
                <c:ptCount val="2"/>
                <c:pt idx="0">
                  <c:v>Experiment 11</c:v>
                </c:pt>
                <c:pt idx="1">
                  <c:v>Experiment 12</c:v>
                </c:pt>
              </c:strCache>
            </c:strRef>
          </c:cat>
          <c:val>
            <c:numRef>
              <c:f>Overview!$B$17:$B$18</c:f>
              <c:numCache>
                <c:formatCode>0.00%</c:formatCode>
                <c:ptCount val="2"/>
                <c:pt idx="0">
                  <c:v>0.95020000000000004</c:v>
                </c:pt>
                <c:pt idx="1">
                  <c:v>0.94820000000000004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6-EB4E-AF22-304A58222291}"/>
            </c:ext>
          </c:extLst>
        </c:ser>
        <c:ser>
          <c:idx val="1"/>
          <c:order val="1"/>
          <c:tx>
            <c:strRef>
              <c:f>Overview!$C$8</c:f>
              <c:strCache>
                <c:ptCount val="1"/>
                <c:pt idx="0">
                  <c:v>Tampered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Overview!$A$17:$A$18</c:f>
              <c:strCache>
                <c:ptCount val="2"/>
                <c:pt idx="0">
                  <c:v>Experiment 11</c:v>
                </c:pt>
                <c:pt idx="1">
                  <c:v>Experiment 12</c:v>
                </c:pt>
              </c:strCache>
            </c:strRef>
          </c:cat>
          <c:val>
            <c:numRef>
              <c:f>Overview!$C$17:$C$18</c:f>
              <c:numCache>
                <c:formatCode>0.00%</c:formatCode>
                <c:ptCount val="2"/>
                <c:pt idx="0">
                  <c:v>0.97089999999999999</c:v>
                </c:pt>
                <c:pt idx="1">
                  <c:v>0.9476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6-EB4E-AF22-304A582222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15714208"/>
        <c:axId val="1315891328"/>
      </c:barChart>
      <c:catAx>
        <c:axId val="131571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891328"/>
        <c:crosses val="autoZero"/>
        <c:auto val="1"/>
        <c:lblAlgn val="ctr"/>
        <c:lblOffset val="100"/>
        <c:noMultiLvlLbl val="0"/>
      </c:catAx>
      <c:valAx>
        <c:axId val="131589132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31571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Accuracy Comparison on Real-World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Overview!$B$84</c:f>
              <c:strCache>
                <c:ptCount val="1"/>
                <c:pt idx="0">
                  <c:v>Authentic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Overview!$A$85:$A$89</c:f>
              <c:strCache>
                <c:ptCount val="5"/>
                <c:pt idx="0">
                  <c:v>Experiment 7</c:v>
                </c:pt>
                <c:pt idx="1">
                  <c:v>Experiment 8</c:v>
                </c:pt>
                <c:pt idx="2">
                  <c:v>Experiment 9</c:v>
                </c:pt>
                <c:pt idx="3">
                  <c:v>Experiment 11</c:v>
                </c:pt>
                <c:pt idx="4">
                  <c:v>Experiment 12</c:v>
                </c:pt>
              </c:strCache>
            </c:strRef>
          </c:cat>
          <c:val>
            <c:numRef>
              <c:f>Overview!$B$85:$B$89</c:f>
              <c:numCache>
                <c:formatCode>0.00%</c:formatCode>
                <c:ptCount val="5"/>
                <c:pt idx="0">
                  <c:v>0.24</c:v>
                </c:pt>
                <c:pt idx="1">
                  <c:v>0.42</c:v>
                </c:pt>
                <c:pt idx="2">
                  <c:v>0.42</c:v>
                </c:pt>
                <c:pt idx="3">
                  <c:v>0.24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6-AA46-979F-1FE0F76AE2B9}"/>
            </c:ext>
          </c:extLst>
        </c:ser>
        <c:ser>
          <c:idx val="1"/>
          <c:order val="1"/>
          <c:tx>
            <c:strRef>
              <c:f>Overview!$C$84</c:f>
              <c:strCache>
                <c:ptCount val="1"/>
                <c:pt idx="0">
                  <c:v>Tampered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Overview!$A$85:$A$89</c:f>
              <c:strCache>
                <c:ptCount val="5"/>
                <c:pt idx="0">
                  <c:v>Experiment 7</c:v>
                </c:pt>
                <c:pt idx="1">
                  <c:v>Experiment 8</c:v>
                </c:pt>
                <c:pt idx="2">
                  <c:v>Experiment 9</c:v>
                </c:pt>
                <c:pt idx="3">
                  <c:v>Experiment 11</c:v>
                </c:pt>
                <c:pt idx="4">
                  <c:v>Experiment 12</c:v>
                </c:pt>
              </c:strCache>
            </c:strRef>
          </c:cat>
          <c:val>
            <c:numRef>
              <c:f>Overview!$C$85:$C$89</c:f>
              <c:numCache>
                <c:formatCode>0.00%</c:formatCode>
                <c:ptCount val="5"/>
                <c:pt idx="0">
                  <c:v>1</c:v>
                </c:pt>
                <c:pt idx="1">
                  <c:v>0.64</c:v>
                </c:pt>
                <c:pt idx="2">
                  <c:v>0.7</c:v>
                </c:pt>
                <c:pt idx="3">
                  <c:v>0.92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6-AA46-979F-1FE0F76AE2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33027136"/>
        <c:axId val="1327406384"/>
      </c:barChart>
      <c:catAx>
        <c:axId val="133302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06384"/>
        <c:crosses val="autoZero"/>
        <c:auto val="1"/>
        <c:lblAlgn val="ctr"/>
        <c:lblOffset val="100"/>
        <c:noMultiLvlLbl val="0"/>
      </c:catAx>
      <c:valAx>
        <c:axId val="132740638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33302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Error Rate After 10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3'!$D$7</c:f>
              <c:strCache>
                <c:ptCount val="1"/>
                <c:pt idx="0">
                  <c:v>error_rate</c:v>
                </c:pt>
              </c:strCache>
            </c:strRef>
          </c:tx>
          <c:spPr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'Experiment 3'!$D$8:$D$17</c:f>
              <c:numCache>
                <c:formatCode>General</c:formatCode>
                <c:ptCount val="10"/>
                <c:pt idx="0">
                  <c:v>0.31683899999999998</c:v>
                </c:pt>
                <c:pt idx="1">
                  <c:v>0.31251499999999999</c:v>
                </c:pt>
                <c:pt idx="2">
                  <c:v>0.31203500000000001</c:v>
                </c:pt>
                <c:pt idx="3">
                  <c:v>0.285611</c:v>
                </c:pt>
                <c:pt idx="4">
                  <c:v>0.26999800000000002</c:v>
                </c:pt>
                <c:pt idx="5">
                  <c:v>0.262071</c:v>
                </c:pt>
                <c:pt idx="6">
                  <c:v>0.260629</c:v>
                </c:pt>
                <c:pt idx="7">
                  <c:v>0.23901</c:v>
                </c:pt>
                <c:pt idx="8">
                  <c:v>0.235647</c:v>
                </c:pt>
                <c:pt idx="9">
                  <c:v>0.23252500000000001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4-C045-B1C3-6C2E544C7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917279"/>
        <c:axId val="1550512367"/>
      </c:lineChart>
      <c:catAx>
        <c:axId val="154791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12367"/>
        <c:crosses val="autoZero"/>
        <c:auto val="1"/>
        <c:lblAlgn val="ctr"/>
        <c:lblOffset val="100"/>
        <c:noMultiLvlLbl val="0"/>
      </c:catAx>
      <c:valAx>
        <c:axId val="1550512367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1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cap="all" baseline="0">
                <a:effectLst/>
              </a:rPr>
              <a:t>Error Rate After 30 Epochs</a:t>
            </a:r>
          </a:p>
          <a:p>
            <a:pPr>
              <a:defRPr sz="1400"/>
            </a:pPr>
            <a:r>
              <a:rPr lang="en-GB" sz="1400" b="1" i="0" cap="all" baseline="0">
                <a:effectLst/>
              </a:rPr>
              <a:t>max learning rate of (1e-5, 1e-6)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3'!$D$23</c:f>
              <c:strCache>
                <c:ptCount val="1"/>
                <c:pt idx="0">
                  <c:v>error_rate</c:v>
                </c:pt>
              </c:strCache>
            </c:strRef>
          </c:tx>
          <c:spPr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'Experiment 3'!$D$24:$D$53</c:f>
              <c:numCache>
                <c:formatCode>General</c:formatCode>
                <c:ptCount val="30"/>
                <c:pt idx="0">
                  <c:v>0.23804900000000001</c:v>
                </c:pt>
                <c:pt idx="1">
                  <c:v>0.228681</c:v>
                </c:pt>
                <c:pt idx="2">
                  <c:v>0.23372599999999999</c:v>
                </c:pt>
                <c:pt idx="3">
                  <c:v>0.225078</c:v>
                </c:pt>
                <c:pt idx="4">
                  <c:v>0.22267600000000001</c:v>
                </c:pt>
                <c:pt idx="5">
                  <c:v>0.21691099999999999</c:v>
                </c:pt>
                <c:pt idx="6">
                  <c:v>0.211866</c:v>
                </c:pt>
                <c:pt idx="7">
                  <c:v>0.20730199999999999</c:v>
                </c:pt>
                <c:pt idx="8">
                  <c:v>0.21643000000000001</c:v>
                </c:pt>
                <c:pt idx="9">
                  <c:v>0.20874400000000001</c:v>
                </c:pt>
                <c:pt idx="10">
                  <c:v>0.20418</c:v>
                </c:pt>
                <c:pt idx="11">
                  <c:v>0.197934</c:v>
                </c:pt>
                <c:pt idx="12">
                  <c:v>0.195052</c:v>
                </c:pt>
                <c:pt idx="13">
                  <c:v>0.19985600000000001</c:v>
                </c:pt>
                <c:pt idx="14">
                  <c:v>0.195052</c:v>
                </c:pt>
                <c:pt idx="15">
                  <c:v>0.19216900000000001</c:v>
                </c:pt>
                <c:pt idx="16">
                  <c:v>0.18352099999999999</c:v>
                </c:pt>
                <c:pt idx="17">
                  <c:v>0.18135999999999999</c:v>
                </c:pt>
                <c:pt idx="18">
                  <c:v>0.184723</c:v>
                </c:pt>
                <c:pt idx="19">
                  <c:v>0.19192899999999999</c:v>
                </c:pt>
                <c:pt idx="20">
                  <c:v>0.188806</c:v>
                </c:pt>
                <c:pt idx="21">
                  <c:v>0.18496299999999999</c:v>
                </c:pt>
                <c:pt idx="22">
                  <c:v>0.19048799999999999</c:v>
                </c:pt>
                <c:pt idx="23">
                  <c:v>0.19313</c:v>
                </c:pt>
                <c:pt idx="24">
                  <c:v>0.18184</c:v>
                </c:pt>
                <c:pt idx="25">
                  <c:v>0.18376200000000001</c:v>
                </c:pt>
                <c:pt idx="26">
                  <c:v>0.177756</c:v>
                </c:pt>
                <c:pt idx="27">
                  <c:v>0.17463400000000001</c:v>
                </c:pt>
                <c:pt idx="28">
                  <c:v>0.17871699999999999</c:v>
                </c:pt>
                <c:pt idx="29">
                  <c:v>0.173433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A-044A-BE26-1AADFB2C1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308079"/>
        <c:axId val="1524309295"/>
      </c:lineChart>
      <c:catAx>
        <c:axId val="152430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one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09295"/>
        <c:crosses val="autoZero"/>
        <c:auto val="1"/>
        <c:lblAlgn val="ctr"/>
        <c:lblOffset val="100"/>
        <c:tickMarkSkip val="1"/>
        <c:noMultiLvlLbl val="0"/>
      </c:catAx>
      <c:valAx>
        <c:axId val="1524309295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0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3</xdr:row>
      <xdr:rowOff>38101</xdr:rowOff>
    </xdr:from>
    <xdr:to>
      <xdr:col>28</xdr:col>
      <xdr:colOff>711200</xdr:colOff>
      <xdr:row>22</xdr:row>
      <xdr:rowOff>174729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5EF3B7-29CE-9C47-9BA3-2B0682290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1</xdr:row>
      <xdr:rowOff>0</xdr:rowOff>
    </xdr:from>
    <xdr:to>
      <xdr:col>18</xdr:col>
      <xdr:colOff>406400</xdr:colOff>
      <xdr:row>31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666F7C-B7B9-D54D-987D-F5C6BFD31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69</xdr:row>
      <xdr:rowOff>190500</xdr:rowOff>
    </xdr:from>
    <xdr:to>
      <xdr:col>10</xdr:col>
      <xdr:colOff>342900</xdr:colOff>
      <xdr:row>83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2CA75-9752-CA48-B330-F8D281F20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19</xdr:row>
      <xdr:rowOff>76200</xdr:rowOff>
    </xdr:from>
    <xdr:to>
      <xdr:col>5</xdr:col>
      <xdr:colOff>387350</xdr:colOff>
      <xdr:row>32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D08656-5BF0-B448-90E2-B3778ADBA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285750</xdr:colOff>
      <xdr:row>33</xdr:row>
      <xdr:rowOff>152400</xdr:rowOff>
    </xdr:from>
    <xdr:to>
      <xdr:col>5</xdr:col>
      <xdr:colOff>400050</xdr:colOff>
      <xdr:row>47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E0CF58-A9EB-3743-B38D-EE8EA822F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444500</xdr:colOff>
      <xdr:row>47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1E03C5-3A26-3F4C-92BA-F4D0EAAF9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6350</xdr:colOff>
      <xdr:row>84</xdr:row>
      <xdr:rowOff>0</xdr:rowOff>
    </xdr:from>
    <xdr:to>
      <xdr:col>10</xdr:col>
      <xdr:colOff>190500</xdr:colOff>
      <xdr:row>97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40E6EE-E97B-F64A-B39C-DC0A042D7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698500</xdr:colOff>
      <xdr:row>3</xdr:row>
      <xdr:rowOff>190500</xdr:rowOff>
    </xdr:from>
    <xdr:to>
      <xdr:col>13</xdr:col>
      <xdr:colOff>762000</xdr:colOff>
      <xdr:row>26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DFD48F-4620-6E48-880D-A5B2A2F4F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2200" y="1282700"/>
          <a:ext cx="4432300" cy="4635500"/>
        </a:xfrm>
        <a:prstGeom prst="rect">
          <a:avLst/>
        </a:prstGeom>
      </xdr:spPr>
    </xdr:pic>
    <xdr:clientData/>
  </xdr:twoCellAnchor>
  <xdr:twoCellAnchor editAs="oneCell">
    <xdr:from>
      <xdr:col>8</xdr:col>
      <xdr:colOff>111900</xdr:colOff>
      <xdr:row>28</xdr:row>
      <xdr:rowOff>23000</xdr:rowOff>
    </xdr:from>
    <xdr:to>
      <xdr:col>14</xdr:col>
      <xdr:colOff>61100</xdr:colOff>
      <xdr:row>50</xdr:row>
      <xdr:rowOff>188100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22A44F-6DB8-644C-88A1-445A04488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6800" y="6233300"/>
          <a:ext cx="4432300" cy="4635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7</xdr:row>
      <xdr:rowOff>139700</xdr:rowOff>
    </xdr:from>
    <xdr:to>
      <xdr:col>13</xdr:col>
      <xdr:colOff>336550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DA5165-4172-8848-9100-7027CB824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30</xdr:row>
      <xdr:rowOff>165100</xdr:rowOff>
    </xdr:from>
    <xdr:to>
      <xdr:col>13</xdr:col>
      <xdr:colOff>457200</xdr:colOff>
      <xdr:row>44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AFB41F-EEDE-D848-AD48-BFF24B8FF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20</xdr:row>
      <xdr:rowOff>127000</xdr:rowOff>
    </xdr:from>
    <xdr:to>
      <xdr:col>11</xdr:col>
      <xdr:colOff>622300</xdr:colOff>
      <xdr:row>37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12F5BA8A-5683-7C44-AC2E-C9A5817359F7}"/>
            </a:ext>
          </a:extLst>
        </xdr:cNvPr>
        <xdr:cNvGrpSpPr/>
      </xdr:nvGrpSpPr>
      <xdr:grpSpPr>
        <a:xfrm>
          <a:off x="6426200" y="4711700"/>
          <a:ext cx="3695700" cy="3365500"/>
          <a:chOff x="7429500" y="9296400"/>
          <a:chExt cx="4089400" cy="388172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B8ABEE4F-5B7C-5C4B-AD0C-5D2EB4115227}"/>
              </a:ext>
            </a:extLst>
          </xdr:cNvPr>
          <xdr:cNvSpPr/>
        </xdr:nvSpPr>
        <xdr:spPr>
          <a:xfrm>
            <a:off x="7429500" y="9296400"/>
            <a:ext cx="4089400" cy="386362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6659427-62FA-A444-81F2-5AE3A87588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07301" y="9448800"/>
            <a:ext cx="3526367" cy="3729322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63500</xdr:colOff>
      <xdr:row>6</xdr:row>
      <xdr:rowOff>215900</xdr:rowOff>
    </xdr:from>
    <xdr:to>
      <xdr:col>12</xdr:col>
      <xdr:colOff>266700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7C6D5-D521-9246-8B75-65079E181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8</xdr:row>
      <xdr:rowOff>127000</xdr:rowOff>
    </xdr:from>
    <xdr:to>
      <xdr:col>12</xdr:col>
      <xdr:colOff>342900</xdr:colOff>
      <xdr:row>27</xdr:row>
      <xdr:rowOff>167920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B1E6B28C-BFB7-FE4E-BFE2-BCF8DEE39A7D}"/>
            </a:ext>
          </a:extLst>
        </xdr:cNvPr>
        <xdr:cNvGrpSpPr/>
      </xdr:nvGrpSpPr>
      <xdr:grpSpPr>
        <a:xfrm>
          <a:off x="7010400" y="2311400"/>
          <a:ext cx="3619500" cy="3901720"/>
          <a:chOff x="9728200" y="4089400"/>
          <a:chExt cx="4089400" cy="390172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E10728F0-E660-0148-A0B3-76F0830A1AD2}"/>
              </a:ext>
            </a:extLst>
          </xdr:cNvPr>
          <xdr:cNvSpPr/>
        </xdr:nvSpPr>
        <xdr:spPr>
          <a:xfrm>
            <a:off x="9728200" y="4127500"/>
            <a:ext cx="4089400" cy="386362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273E114-E381-B64B-A08E-1AC17CDE11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791700" y="4089400"/>
            <a:ext cx="3530600" cy="373380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10</xdr:row>
      <xdr:rowOff>22580</xdr:rowOff>
    </xdr:from>
    <xdr:to>
      <xdr:col>9</xdr:col>
      <xdr:colOff>165100</xdr:colOff>
      <xdr:row>29</xdr:row>
      <xdr:rowOff>25400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C9980AE-00D3-2B44-BCEC-8791E60C29FD}"/>
            </a:ext>
          </a:extLst>
        </xdr:cNvPr>
        <xdr:cNvGrpSpPr/>
      </xdr:nvGrpSpPr>
      <xdr:grpSpPr>
        <a:xfrm>
          <a:off x="4356100" y="2791180"/>
          <a:ext cx="3619500" cy="3863620"/>
          <a:chOff x="4330700" y="2791180"/>
          <a:chExt cx="4089400" cy="3863620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76879D90-2583-2940-AF21-676F6D33E52A}"/>
              </a:ext>
            </a:extLst>
          </xdr:cNvPr>
          <xdr:cNvSpPr/>
        </xdr:nvSpPr>
        <xdr:spPr>
          <a:xfrm>
            <a:off x="4330700" y="2791180"/>
            <a:ext cx="4089400" cy="386362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3" name="Picture 2">
            <a:extLst>
              <a:ext uri="{FF2B5EF4-FFF2-40B4-BE49-F238E27FC236}">
                <a16:creationId xmlns:a16="http://schemas.microsoft.com/office/drawing/2014/main" id="{B933A64D-EE22-D841-A2DB-F23E88B6BD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46600" y="2806700"/>
            <a:ext cx="3530600" cy="3733800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111480</xdr:rowOff>
    </xdr:from>
    <xdr:to>
      <xdr:col>12</xdr:col>
      <xdr:colOff>139700</xdr:colOff>
      <xdr:row>28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46DD911F-2E04-0A40-AB1B-22C749D39F40}"/>
            </a:ext>
          </a:extLst>
        </xdr:cNvPr>
        <xdr:cNvGrpSpPr/>
      </xdr:nvGrpSpPr>
      <xdr:grpSpPr>
        <a:xfrm>
          <a:off x="6807200" y="2460980"/>
          <a:ext cx="3619500" cy="3863620"/>
          <a:chOff x="6781800" y="2460980"/>
          <a:chExt cx="4089400" cy="386362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93CC9EF7-A6B7-2840-AEC9-7D13FA52E94E}"/>
              </a:ext>
            </a:extLst>
          </xdr:cNvPr>
          <xdr:cNvSpPr/>
        </xdr:nvSpPr>
        <xdr:spPr>
          <a:xfrm>
            <a:off x="6781800" y="2460980"/>
            <a:ext cx="4089400" cy="386362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1AE5DABD-7E66-AA40-9EBD-05EAF0FE37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97700" y="2527300"/>
            <a:ext cx="3530600" cy="3733800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17639</xdr:colOff>
      <xdr:row>30</xdr:row>
      <xdr:rowOff>8821</xdr:rowOff>
    </xdr:from>
    <xdr:to>
      <xdr:col>12</xdr:col>
      <xdr:colOff>705556</xdr:colOff>
      <xdr:row>50</xdr:row>
      <xdr:rowOff>158752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9794876C-1400-484B-8400-2C2F7EFD00E3}"/>
            </a:ext>
          </a:extLst>
        </xdr:cNvPr>
        <xdr:cNvGrpSpPr/>
      </xdr:nvGrpSpPr>
      <xdr:grpSpPr>
        <a:xfrm>
          <a:off x="7472539" y="6701721"/>
          <a:ext cx="3520017" cy="4213931"/>
          <a:chOff x="8085667" y="6519335"/>
          <a:chExt cx="4019739" cy="4097714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2C52BB4-74AF-F342-8778-9DC43AD24BF9}"/>
              </a:ext>
            </a:extLst>
          </xdr:cNvPr>
          <xdr:cNvSpPr/>
        </xdr:nvSpPr>
        <xdr:spPr>
          <a:xfrm>
            <a:off x="8085667" y="6519335"/>
            <a:ext cx="4019739" cy="409771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4418D4B8-3BAF-CF42-BBE8-DE25579750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72869" y="6741170"/>
            <a:ext cx="3638843" cy="3796805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7056</xdr:colOff>
      <xdr:row>6</xdr:row>
      <xdr:rowOff>0</xdr:rowOff>
    </xdr:from>
    <xdr:to>
      <xdr:col>12</xdr:col>
      <xdr:colOff>446264</xdr:colOff>
      <xdr:row>24</xdr:row>
      <xdr:rowOff>176391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073201E-1ED3-4843-930C-38144AECD636}"/>
            </a:ext>
          </a:extLst>
        </xdr:cNvPr>
        <xdr:cNvGrpSpPr/>
      </xdr:nvGrpSpPr>
      <xdr:grpSpPr>
        <a:xfrm>
          <a:off x="7461956" y="1739900"/>
          <a:ext cx="3271308" cy="3872091"/>
          <a:chOff x="11938001" y="2102557"/>
          <a:chExt cx="4614333" cy="3894938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DE0223F-499D-984A-80D2-0953E4A6181D}"/>
              </a:ext>
            </a:extLst>
          </xdr:cNvPr>
          <xdr:cNvSpPr/>
        </xdr:nvSpPr>
        <xdr:spPr>
          <a:xfrm>
            <a:off x="11938001" y="2102557"/>
            <a:ext cx="4614333" cy="389493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6520DEE-9D2E-0E42-A584-C2B0FFDC38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003423" y="2120513"/>
            <a:ext cx="4448934" cy="3798755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577850</xdr:colOff>
      <xdr:row>55</xdr:row>
      <xdr:rowOff>190500</xdr:rowOff>
    </xdr:from>
    <xdr:to>
      <xdr:col>15</xdr:col>
      <xdr:colOff>660400</xdr:colOff>
      <xdr:row>74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2E766C-77A6-E745-A8B2-6E42C48C1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768350</xdr:colOff>
      <xdr:row>78</xdr:row>
      <xdr:rowOff>63500</xdr:rowOff>
    </xdr:from>
    <xdr:to>
      <xdr:col>16</xdr:col>
      <xdr:colOff>241300</xdr:colOff>
      <xdr:row>99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FB837E-EA8E-3F4B-B970-4BD133CDD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4</xdr:row>
      <xdr:rowOff>165100</xdr:rowOff>
    </xdr:from>
    <xdr:to>
      <xdr:col>12</xdr:col>
      <xdr:colOff>464608</xdr:colOff>
      <xdr:row>23</xdr:row>
      <xdr:rowOff>138291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E8E51858-EE33-DB42-B9A3-EE19A7568325}"/>
            </a:ext>
          </a:extLst>
        </xdr:cNvPr>
        <xdr:cNvGrpSpPr/>
      </xdr:nvGrpSpPr>
      <xdr:grpSpPr>
        <a:xfrm>
          <a:off x="7437582" y="1469736"/>
          <a:ext cx="3290935" cy="3956373"/>
          <a:chOff x="6794500" y="1447800"/>
          <a:chExt cx="3741208" cy="3872091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DFA4F56-45EC-764C-83BC-560A637EB34D}"/>
              </a:ext>
            </a:extLst>
          </xdr:cNvPr>
          <xdr:cNvSpPr/>
        </xdr:nvSpPr>
        <xdr:spPr>
          <a:xfrm>
            <a:off x="6794500" y="1447800"/>
            <a:ext cx="3741208" cy="387209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3" name="Picture 2">
            <a:extLst>
              <a:ext uri="{FF2B5EF4-FFF2-40B4-BE49-F238E27FC236}">
                <a16:creationId xmlns:a16="http://schemas.microsoft.com/office/drawing/2014/main" id="{19E6BC2B-770D-DA4C-89B5-932D6F4454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96101" y="1524000"/>
            <a:ext cx="3621275" cy="3776472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38100</xdr:colOff>
      <xdr:row>31</xdr:row>
      <xdr:rowOff>88900</xdr:rowOff>
    </xdr:from>
    <xdr:to>
      <xdr:col>12</xdr:col>
      <xdr:colOff>726017</xdr:colOff>
      <xdr:row>52</xdr:row>
      <xdr:rowOff>35631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7F34B3E-29BE-D245-B47A-965A4AC2B6E9}"/>
            </a:ext>
          </a:extLst>
        </xdr:cNvPr>
        <xdr:cNvGrpSpPr/>
      </xdr:nvGrpSpPr>
      <xdr:grpSpPr>
        <a:xfrm>
          <a:off x="7450282" y="7073900"/>
          <a:ext cx="3539644" cy="4310913"/>
          <a:chOff x="7429500" y="12039600"/>
          <a:chExt cx="3989917" cy="4213931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BD9C53E2-8317-3A4E-A73F-849380F442DE}"/>
              </a:ext>
            </a:extLst>
          </xdr:cNvPr>
          <xdr:cNvSpPr/>
        </xdr:nvSpPr>
        <xdr:spPr>
          <a:xfrm>
            <a:off x="7429500" y="12039600"/>
            <a:ext cx="3989917" cy="421393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B9973826-569B-A342-B93C-29B70AED01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6500" y="12090400"/>
            <a:ext cx="3744030" cy="3904488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690033</xdr:colOff>
      <xdr:row>32</xdr:row>
      <xdr:rowOff>46566</xdr:rowOff>
    </xdr:from>
    <xdr:to>
      <xdr:col>13</xdr:col>
      <xdr:colOff>316656</xdr:colOff>
      <xdr:row>51</xdr:row>
      <xdr:rowOff>116802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2B5AF27-C649-644E-8468-BF5F470EFBF9}"/>
            </a:ext>
          </a:extLst>
        </xdr:cNvPr>
        <xdr:cNvSpPr/>
      </xdr:nvSpPr>
      <xdr:spPr>
        <a:xfrm>
          <a:off x="8144933" y="7107766"/>
          <a:ext cx="3754123" cy="39310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554567</xdr:colOff>
      <xdr:row>7</xdr:row>
      <xdr:rowOff>162983</xdr:rowOff>
    </xdr:from>
    <xdr:to>
      <xdr:col>13</xdr:col>
      <xdr:colOff>181190</xdr:colOff>
      <xdr:row>26</xdr:row>
      <xdr:rowOff>190885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81A9410-9E71-6A4A-98D3-2BD2EA69478F}"/>
            </a:ext>
          </a:extLst>
        </xdr:cNvPr>
        <xdr:cNvSpPr/>
      </xdr:nvSpPr>
      <xdr:spPr>
        <a:xfrm>
          <a:off x="7994650" y="2099733"/>
          <a:ext cx="3754123" cy="389081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8</xdr:col>
      <xdr:colOff>499013</xdr:colOff>
      <xdr:row>7</xdr:row>
      <xdr:rowOff>137582</xdr:rowOff>
    </xdr:from>
    <xdr:to>
      <xdr:col>13</xdr:col>
      <xdr:colOff>476251</xdr:colOff>
      <xdr:row>27</xdr:row>
      <xdr:rowOff>21165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5E0053-DD31-9E49-B0B0-8BC66DA7D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9096" y="2074332"/>
          <a:ext cx="3774538" cy="3947583"/>
        </a:xfrm>
        <a:prstGeom prst="rect">
          <a:avLst/>
        </a:prstGeom>
      </xdr:spPr>
    </xdr:pic>
    <xdr:clientData/>
  </xdr:twoCellAnchor>
  <xdr:twoCellAnchor editAs="oneCell">
    <xdr:from>
      <xdr:col>8</xdr:col>
      <xdr:colOff>623693</xdr:colOff>
      <xdr:row>32</xdr:row>
      <xdr:rowOff>10583</xdr:rowOff>
    </xdr:from>
    <xdr:to>
      <xdr:col>13</xdr:col>
      <xdr:colOff>423332</xdr:colOff>
      <xdr:row>51</xdr:row>
      <xdr:rowOff>84665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03DDA3-FF4D-7A46-A41E-158A843A7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3776" y="7016750"/>
          <a:ext cx="3723939" cy="3894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2713F-082C-784F-A556-54D5E016C9FC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77310-C9C5-2146-8AAF-CCFD24A83FDC}">
  <dimension ref="A2:I69"/>
  <sheetViews>
    <sheetView zoomScaleNormal="100" workbookViewId="0">
      <selection activeCell="F3" sqref="F3:H3"/>
    </sheetView>
  </sheetViews>
  <sheetFormatPr baseColWidth="10" defaultRowHeight="16" x14ac:dyDescent="0.2"/>
  <cols>
    <col min="1" max="1" width="13.33203125" bestFit="1" customWidth="1"/>
    <col min="2" max="2" width="11.1640625" bestFit="1" customWidth="1"/>
    <col min="3" max="3" width="14.33203125" bestFit="1" customWidth="1"/>
    <col min="4" max="4" width="12.33203125" bestFit="1" customWidth="1"/>
    <col min="5" max="5" width="16.6640625" bestFit="1" customWidth="1"/>
    <col min="6" max="7" width="10.33203125" bestFit="1" customWidth="1"/>
    <col min="8" max="8" width="9.33203125" bestFit="1" customWidth="1"/>
    <col min="9" max="9" width="4.6640625" bestFit="1" customWidth="1"/>
  </cols>
  <sheetData>
    <row r="2" spans="1:9" ht="19" x14ac:dyDescent="0.25">
      <c r="A2" s="4" t="s">
        <v>0</v>
      </c>
      <c r="B2" s="4" t="s">
        <v>1</v>
      </c>
      <c r="C2" s="4" t="s">
        <v>2</v>
      </c>
      <c r="D2" s="4" t="s">
        <v>5</v>
      </c>
      <c r="E2" s="2" t="s">
        <v>7</v>
      </c>
      <c r="F2" s="4" t="s">
        <v>8</v>
      </c>
      <c r="G2" s="4" t="s">
        <v>9</v>
      </c>
      <c r="H2" s="4" t="s">
        <v>12</v>
      </c>
      <c r="I2" s="4" t="s">
        <v>80</v>
      </c>
    </row>
    <row r="3" spans="1:9" ht="51" x14ac:dyDescent="0.2">
      <c r="A3" s="17" t="s">
        <v>3</v>
      </c>
      <c r="B3" s="17">
        <v>64</v>
      </c>
      <c r="C3" s="17" t="s">
        <v>4</v>
      </c>
      <c r="D3" s="17" t="s">
        <v>6</v>
      </c>
      <c r="E3" s="16" t="s">
        <v>42</v>
      </c>
      <c r="F3" s="17" t="s">
        <v>10</v>
      </c>
      <c r="G3" s="17" t="s">
        <v>11</v>
      </c>
      <c r="H3" s="17" t="s">
        <v>13</v>
      </c>
      <c r="I3" s="17" t="s">
        <v>49</v>
      </c>
    </row>
    <row r="4" spans="1:9" x14ac:dyDescent="0.2">
      <c r="A4" s="17"/>
      <c r="B4" s="17"/>
      <c r="C4" s="17"/>
      <c r="D4" s="17"/>
      <c r="E4" s="17"/>
      <c r="F4" s="17"/>
      <c r="G4" s="17"/>
      <c r="H4" s="17"/>
    </row>
    <row r="5" spans="1:9" ht="19" x14ac:dyDescent="0.2">
      <c r="A5" s="18"/>
      <c r="B5" s="17"/>
      <c r="C5" s="17"/>
      <c r="D5" s="17"/>
      <c r="E5" s="17"/>
      <c r="F5" s="17"/>
      <c r="G5" s="17"/>
      <c r="H5" s="17"/>
    </row>
    <row r="6" spans="1:9" x14ac:dyDescent="0.2">
      <c r="A6" s="5"/>
      <c r="B6" s="5"/>
      <c r="C6" s="5"/>
      <c r="D6" s="5"/>
      <c r="E6" s="5"/>
      <c r="F6" s="5"/>
      <c r="G6" s="5"/>
    </row>
    <row r="7" spans="1:9" ht="19" x14ac:dyDescent="0.25">
      <c r="A7" s="34" t="s">
        <v>20</v>
      </c>
      <c r="B7" s="34"/>
      <c r="C7" s="34"/>
      <c r="D7" s="34"/>
      <c r="E7" s="34"/>
      <c r="F7" s="34"/>
    </row>
    <row r="8" spans="1:9" x14ac:dyDescent="0.2">
      <c r="A8" s="1" t="s">
        <v>14</v>
      </c>
      <c r="B8" s="1" t="s">
        <v>15</v>
      </c>
      <c r="C8" s="1" t="s">
        <v>16</v>
      </c>
      <c r="D8" s="1" t="s">
        <v>18</v>
      </c>
      <c r="E8" s="1" t="s">
        <v>17</v>
      </c>
      <c r="F8" s="1" t="s">
        <v>19</v>
      </c>
    </row>
    <row r="9" spans="1:9" x14ac:dyDescent="0.2">
      <c r="A9">
        <v>0</v>
      </c>
      <c r="B9">
        <v>0.44511299999999998</v>
      </c>
      <c r="C9">
        <v>0.29380699999999998</v>
      </c>
      <c r="D9">
        <v>9.7766000000000006E-2</v>
      </c>
      <c r="E9">
        <v>0.90223399999999998</v>
      </c>
      <c r="F9" s="7">
        <v>0.22847222222222222</v>
      </c>
    </row>
    <row r="10" spans="1:9" x14ac:dyDescent="0.2">
      <c r="A10">
        <v>1</v>
      </c>
      <c r="B10">
        <v>0.31569700000000001</v>
      </c>
      <c r="C10">
        <v>0.249912</v>
      </c>
      <c r="D10">
        <v>0.11314</v>
      </c>
      <c r="E10">
        <v>0.88685999999999998</v>
      </c>
      <c r="F10" s="7">
        <v>0.22361111111111109</v>
      </c>
    </row>
    <row r="11" spans="1:9" x14ac:dyDescent="0.2">
      <c r="A11">
        <v>2</v>
      </c>
      <c r="B11">
        <v>0.25014199999999998</v>
      </c>
      <c r="C11">
        <v>0.19098599999999999</v>
      </c>
      <c r="D11">
        <v>8.7437000000000001E-2</v>
      </c>
      <c r="E11">
        <v>0.91256300000000001</v>
      </c>
      <c r="F11" s="7">
        <v>0.21805555555555556</v>
      </c>
    </row>
    <row r="12" spans="1:9" x14ac:dyDescent="0.2">
      <c r="A12">
        <v>3</v>
      </c>
      <c r="B12">
        <v>0.226385</v>
      </c>
      <c r="C12">
        <v>0.175012</v>
      </c>
      <c r="D12">
        <v>8.0230999999999997E-2</v>
      </c>
      <c r="E12">
        <v>0.91976899999999995</v>
      </c>
      <c r="F12" s="7">
        <v>0.22222222222222221</v>
      </c>
    </row>
    <row r="13" spans="1:9" x14ac:dyDescent="0.2">
      <c r="A13">
        <v>4</v>
      </c>
      <c r="B13">
        <v>0.19730700000000001</v>
      </c>
      <c r="C13">
        <v>0.18807599999999999</v>
      </c>
      <c r="D13">
        <v>8.8398000000000004E-2</v>
      </c>
      <c r="E13">
        <v>0.91160200000000002</v>
      </c>
      <c r="F13" s="7">
        <v>0.21875</v>
      </c>
    </row>
    <row r="14" spans="1:9" x14ac:dyDescent="0.2">
      <c r="A14">
        <v>5</v>
      </c>
      <c r="B14">
        <v>0.18068600000000001</v>
      </c>
      <c r="C14">
        <v>0.16863300000000001</v>
      </c>
      <c r="D14">
        <v>7.0861999999999994E-2</v>
      </c>
      <c r="E14">
        <v>0.92913800000000002</v>
      </c>
      <c r="F14" s="7">
        <v>0.21388888888888891</v>
      </c>
    </row>
    <row r="15" spans="1:9" x14ac:dyDescent="0.2">
      <c r="A15">
        <v>6</v>
      </c>
      <c r="B15">
        <v>0.16828799999999999</v>
      </c>
      <c r="C15">
        <v>0.15773499999999999</v>
      </c>
      <c r="D15">
        <v>6.7258999999999999E-2</v>
      </c>
      <c r="E15">
        <v>0.93274100000000004</v>
      </c>
      <c r="F15" s="7">
        <v>0.21805555555555556</v>
      </c>
    </row>
    <row r="16" spans="1:9" x14ac:dyDescent="0.2">
      <c r="A16">
        <v>7</v>
      </c>
      <c r="B16">
        <v>0.15806799999999999</v>
      </c>
      <c r="C16">
        <v>0.14543</v>
      </c>
      <c r="D16">
        <v>6.5337000000000006E-2</v>
      </c>
      <c r="E16">
        <v>0.93466300000000002</v>
      </c>
      <c r="F16" s="7">
        <v>0.21666666666666667</v>
      </c>
    </row>
    <row r="17" spans="1:6" x14ac:dyDescent="0.2">
      <c r="A17">
        <v>8</v>
      </c>
      <c r="B17">
        <v>0.14544299999999999</v>
      </c>
      <c r="C17">
        <v>0.14330499999999999</v>
      </c>
      <c r="D17">
        <v>6.6539000000000001E-2</v>
      </c>
      <c r="E17">
        <v>0.93346099999999999</v>
      </c>
      <c r="F17" s="7">
        <v>0.21458333333333335</v>
      </c>
    </row>
    <row r="18" spans="1:6" x14ac:dyDescent="0.2">
      <c r="A18">
        <v>9</v>
      </c>
      <c r="B18">
        <v>0.14432900000000001</v>
      </c>
      <c r="C18">
        <v>0.14300399999999999</v>
      </c>
      <c r="D18">
        <v>6.5818000000000002E-2</v>
      </c>
      <c r="E18">
        <v>0.93418199999999996</v>
      </c>
      <c r="F18" s="7">
        <v>0.21944444444444444</v>
      </c>
    </row>
    <row r="20" spans="1:6" x14ac:dyDescent="0.2">
      <c r="D20" s="5" t="s">
        <v>21</v>
      </c>
      <c r="E20" s="8">
        <f>E18</f>
        <v>0.93418199999999996</v>
      </c>
    </row>
    <row r="27" spans="1:6" ht="19" x14ac:dyDescent="0.25">
      <c r="A27" s="34" t="s">
        <v>22</v>
      </c>
      <c r="B27" s="34"/>
      <c r="C27" s="34"/>
      <c r="D27" s="34"/>
      <c r="E27" s="34"/>
      <c r="F27" s="34"/>
    </row>
    <row r="28" spans="1:6" x14ac:dyDescent="0.2">
      <c r="A28" s="1" t="s">
        <v>14</v>
      </c>
      <c r="B28" s="1" t="s">
        <v>15</v>
      </c>
      <c r="C28" s="1" t="s">
        <v>16</v>
      </c>
      <c r="D28" s="1" t="s">
        <v>18</v>
      </c>
      <c r="E28" s="1" t="s">
        <v>17</v>
      </c>
      <c r="F28" s="1"/>
    </row>
    <row r="29" spans="1:6" x14ac:dyDescent="0.2">
      <c r="A29">
        <v>0</v>
      </c>
      <c r="B29">
        <v>0.14082600000000001</v>
      </c>
      <c r="C29">
        <v>0.14097899999999999</v>
      </c>
      <c r="D29">
        <v>6.5337000000000006E-2</v>
      </c>
      <c r="E29">
        <v>0.93466300000000002</v>
      </c>
      <c r="F29" s="7"/>
    </row>
    <row r="30" spans="1:6" x14ac:dyDescent="0.2">
      <c r="A30">
        <v>1</v>
      </c>
      <c r="B30">
        <v>0.13827200000000001</v>
      </c>
      <c r="C30">
        <v>0.13719500000000001</v>
      </c>
      <c r="D30">
        <v>5.9812999999999998E-2</v>
      </c>
      <c r="E30">
        <v>0.94018699999999999</v>
      </c>
      <c r="F30" s="7"/>
    </row>
    <row r="31" spans="1:6" x14ac:dyDescent="0.2">
      <c r="A31">
        <v>2</v>
      </c>
      <c r="B31">
        <v>0.13807800000000001</v>
      </c>
      <c r="C31">
        <v>0.13724500000000001</v>
      </c>
      <c r="D31">
        <v>6.1254000000000003E-2</v>
      </c>
      <c r="E31">
        <v>0.93874599999999997</v>
      </c>
      <c r="F31" s="7"/>
    </row>
    <row r="32" spans="1:6" x14ac:dyDescent="0.2">
      <c r="A32">
        <v>3</v>
      </c>
      <c r="B32">
        <v>0.130574</v>
      </c>
      <c r="C32">
        <v>0.133654</v>
      </c>
      <c r="D32">
        <v>5.7410999999999997E-2</v>
      </c>
      <c r="E32">
        <v>0.94258900000000001</v>
      </c>
      <c r="F32" s="7"/>
    </row>
    <row r="33" spans="1:6" x14ac:dyDescent="0.2">
      <c r="A33">
        <v>4</v>
      </c>
      <c r="B33">
        <v>0.12416000000000001</v>
      </c>
      <c r="C33">
        <v>0.13108400000000001</v>
      </c>
      <c r="D33">
        <v>5.7410999999999997E-2</v>
      </c>
      <c r="E33">
        <v>0.94258900000000001</v>
      </c>
      <c r="F33" s="7"/>
    </row>
    <row r="34" spans="1:6" x14ac:dyDescent="0.2">
      <c r="A34">
        <v>5</v>
      </c>
      <c r="B34">
        <v>0.12404</v>
      </c>
      <c r="C34">
        <v>0.12854599999999999</v>
      </c>
      <c r="D34">
        <v>5.645E-2</v>
      </c>
      <c r="E34">
        <v>0.94355</v>
      </c>
      <c r="F34" s="7"/>
    </row>
    <row r="35" spans="1:6" x14ac:dyDescent="0.2">
      <c r="A35">
        <v>6</v>
      </c>
      <c r="B35">
        <v>0.107504</v>
      </c>
      <c r="C35">
        <v>0.12759300000000001</v>
      </c>
      <c r="D35">
        <v>4.7562E-2</v>
      </c>
      <c r="E35">
        <v>0.95243800000000001</v>
      </c>
      <c r="F35" s="7"/>
    </row>
    <row r="36" spans="1:6" x14ac:dyDescent="0.2">
      <c r="A36">
        <v>7</v>
      </c>
      <c r="B36">
        <v>0.107404</v>
      </c>
      <c r="C36">
        <v>0.17649999999999999</v>
      </c>
      <c r="D36">
        <v>6.7739999999999995E-2</v>
      </c>
      <c r="E36">
        <v>0.93225999999999998</v>
      </c>
      <c r="F36" s="7"/>
    </row>
    <row r="37" spans="1:6" x14ac:dyDescent="0.2">
      <c r="A37">
        <v>8</v>
      </c>
      <c r="B37">
        <v>0.10431799999999999</v>
      </c>
      <c r="C37">
        <v>0.14155499999999999</v>
      </c>
      <c r="D37">
        <v>6.1013999999999999E-2</v>
      </c>
      <c r="E37">
        <v>0.93898599999999999</v>
      </c>
      <c r="F37" s="7"/>
    </row>
    <row r="38" spans="1:6" x14ac:dyDescent="0.2">
      <c r="A38">
        <v>9</v>
      </c>
      <c r="B38">
        <v>9.4279000000000002E-2</v>
      </c>
      <c r="C38">
        <v>0.108429</v>
      </c>
      <c r="D38">
        <v>4.0114999999999998E-2</v>
      </c>
      <c r="E38">
        <v>0.95988499999999999</v>
      </c>
      <c r="F38" s="7"/>
    </row>
    <row r="39" spans="1:6" x14ac:dyDescent="0.2">
      <c r="A39">
        <v>10</v>
      </c>
      <c r="B39">
        <v>9.0973999999999999E-2</v>
      </c>
      <c r="C39">
        <v>0.101547</v>
      </c>
      <c r="D39">
        <v>4.0356000000000003E-2</v>
      </c>
      <c r="E39">
        <v>0.95964400000000005</v>
      </c>
      <c r="F39" s="7"/>
    </row>
    <row r="40" spans="1:6" x14ac:dyDescent="0.2">
      <c r="A40">
        <v>11</v>
      </c>
      <c r="B40">
        <v>8.2572000000000007E-2</v>
      </c>
      <c r="C40">
        <v>0.10131</v>
      </c>
      <c r="D40">
        <v>4.1315999999999999E-2</v>
      </c>
      <c r="E40">
        <v>0.95868399999999998</v>
      </c>
      <c r="F40" s="7"/>
    </row>
    <row r="41" spans="1:6" x14ac:dyDescent="0.2">
      <c r="A41">
        <v>12</v>
      </c>
      <c r="B41">
        <v>8.0530000000000004E-2</v>
      </c>
      <c r="C41">
        <v>0.10918600000000001</v>
      </c>
      <c r="D41">
        <v>3.9634999999999997E-2</v>
      </c>
      <c r="E41">
        <v>0.96036500000000002</v>
      </c>
      <c r="F41" s="7"/>
    </row>
    <row r="42" spans="1:6" x14ac:dyDescent="0.2">
      <c r="A42">
        <v>13</v>
      </c>
      <c r="B42">
        <v>7.7634999999999996E-2</v>
      </c>
      <c r="C42">
        <v>0.109038</v>
      </c>
      <c r="D42">
        <v>4.2757999999999997E-2</v>
      </c>
      <c r="E42">
        <v>0.95724200000000004</v>
      </c>
      <c r="F42" s="7"/>
    </row>
    <row r="43" spans="1:6" x14ac:dyDescent="0.2">
      <c r="A43">
        <v>14</v>
      </c>
      <c r="B43">
        <v>7.5092000000000006E-2</v>
      </c>
      <c r="C43">
        <v>0.121588</v>
      </c>
      <c r="D43">
        <v>5.0444000000000003E-2</v>
      </c>
      <c r="E43">
        <v>0.94955599999999996</v>
      </c>
      <c r="F43" s="7"/>
    </row>
    <row r="44" spans="1:6" x14ac:dyDescent="0.2">
      <c r="A44">
        <v>15</v>
      </c>
      <c r="B44">
        <v>7.2280999999999998E-2</v>
      </c>
      <c r="C44">
        <v>0.10836800000000001</v>
      </c>
      <c r="D44">
        <v>4.2998000000000001E-2</v>
      </c>
      <c r="E44">
        <v>0.95700200000000002</v>
      </c>
      <c r="F44" s="7"/>
    </row>
    <row r="45" spans="1:6" x14ac:dyDescent="0.2">
      <c r="A45">
        <v>16</v>
      </c>
      <c r="B45">
        <v>6.8863999999999995E-2</v>
      </c>
      <c r="C45">
        <v>0.115162</v>
      </c>
      <c r="D45">
        <v>4.1797000000000001E-2</v>
      </c>
      <c r="E45">
        <v>0.95820300000000003</v>
      </c>
      <c r="F45" s="7"/>
    </row>
    <row r="46" spans="1:6" x14ac:dyDescent="0.2">
      <c r="A46">
        <v>17</v>
      </c>
      <c r="B46">
        <v>6.1649000000000002E-2</v>
      </c>
      <c r="C46">
        <v>0.10216799999999999</v>
      </c>
      <c r="D46">
        <v>4.1315999999999999E-2</v>
      </c>
      <c r="E46">
        <v>0.95868399999999998</v>
      </c>
      <c r="F46" s="7"/>
    </row>
    <row r="47" spans="1:6" x14ac:dyDescent="0.2">
      <c r="A47">
        <v>18</v>
      </c>
      <c r="B47">
        <v>5.8878E-2</v>
      </c>
      <c r="C47">
        <v>9.9689E-2</v>
      </c>
      <c r="D47">
        <v>3.7472999999999999E-2</v>
      </c>
      <c r="E47">
        <v>0.96252700000000002</v>
      </c>
      <c r="F47" s="7"/>
    </row>
    <row r="48" spans="1:6" x14ac:dyDescent="0.2">
      <c r="A48">
        <v>19</v>
      </c>
      <c r="B48">
        <v>5.6745999999999998E-2</v>
      </c>
      <c r="C48">
        <v>0.104976</v>
      </c>
      <c r="D48">
        <v>4.1315999999999999E-2</v>
      </c>
      <c r="E48">
        <v>0.95868399999999998</v>
      </c>
      <c r="F48" s="7"/>
    </row>
    <row r="49" spans="1:6" x14ac:dyDescent="0.2">
      <c r="A49">
        <v>20</v>
      </c>
      <c r="B49">
        <v>5.3008E-2</v>
      </c>
      <c r="C49">
        <v>9.5572000000000004E-2</v>
      </c>
      <c r="D49">
        <v>3.7713000000000003E-2</v>
      </c>
      <c r="E49">
        <v>0.962287</v>
      </c>
      <c r="F49" s="7"/>
    </row>
    <row r="50" spans="1:6" x14ac:dyDescent="0.2">
      <c r="A50">
        <v>21</v>
      </c>
      <c r="B50">
        <v>4.8563000000000002E-2</v>
      </c>
      <c r="C50">
        <v>0.10192900000000001</v>
      </c>
      <c r="D50">
        <v>3.6271999999999999E-2</v>
      </c>
      <c r="E50">
        <v>0.96372800000000003</v>
      </c>
      <c r="F50" s="7"/>
    </row>
    <row r="51" spans="1:6" x14ac:dyDescent="0.2">
      <c r="A51">
        <v>22</v>
      </c>
      <c r="B51">
        <v>4.3749999999999997E-2</v>
      </c>
      <c r="C51">
        <v>0.105146</v>
      </c>
      <c r="D51">
        <v>3.7713000000000003E-2</v>
      </c>
      <c r="E51">
        <v>0.962287</v>
      </c>
      <c r="F51" s="7"/>
    </row>
    <row r="52" spans="1:6" x14ac:dyDescent="0.2">
      <c r="A52">
        <v>23</v>
      </c>
      <c r="B52">
        <v>4.2587E-2</v>
      </c>
      <c r="C52">
        <v>0.109982</v>
      </c>
      <c r="D52">
        <v>4.0835999999999997E-2</v>
      </c>
      <c r="E52">
        <v>0.95916400000000002</v>
      </c>
      <c r="F52" s="7"/>
    </row>
    <row r="53" spans="1:6" x14ac:dyDescent="0.2">
      <c r="A53">
        <v>24</v>
      </c>
      <c r="B53">
        <v>4.0735E-2</v>
      </c>
      <c r="C53">
        <v>0.105906</v>
      </c>
      <c r="D53">
        <v>3.8674E-2</v>
      </c>
      <c r="E53">
        <v>0.96132600000000001</v>
      </c>
      <c r="F53" s="7"/>
    </row>
    <row r="54" spans="1:6" x14ac:dyDescent="0.2">
      <c r="A54">
        <v>25</v>
      </c>
      <c r="B54">
        <v>3.6271999999999999E-2</v>
      </c>
      <c r="C54">
        <v>0.111774</v>
      </c>
      <c r="D54">
        <v>3.7713000000000003E-2</v>
      </c>
      <c r="E54">
        <v>0.962287</v>
      </c>
      <c r="F54" s="7"/>
    </row>
    <row r="55" spans="1:6" x14ac:dyDescent="0.2">
      <c r="A55">
        <v>26</v>
      </c>
      <c r="B55">
        <v>4.0030000000000003E-2</v>
      </c>
      <c r="C55">
        <v>0.10871</v>
      </c>
      <c r="D55">
        <v>3.8674E-2</v>
      </c>
      <c r="E55">
        <v>0.96132600000000001</v>
      </c>
      <c r="F55" s="7"/>
    </row>
    <row r="56" spans="1:6" x14ac:dyDescent="0.2">
      <c r="A56">
        <v>27</v>
      </c>
      <c r="B56">
        <v>3.8249999999999999E-2</v>
      </c>
      <c r="C56">
        <v>0.108595</v>
      </c>
      <c r="D56">
        <v>3.7472999999999999E-2</v>
      </c>
      <c r="E56">
        <v>0.96252700000000002</v>
      </c>
      <c r="F56" s="7"/>
    </row>
    <row r="57" spans="1:6" x14ac:dyDescent="0.2">
      <c r="A57">
        <v>28</v>
      </c>
      <c r="B57">
        <v>3.0133E-2</v>
      </c>
      <c r="C57">
        <v>0.11038100000000001</v>
      </c>
      <c r="D57">
        <v>3.7233000000000002E-2</v>
      </c>
      <c r="E57">
        <v>0.96276700000000004</v>
      </c>
      <c r="F57" s="7"/>
    </row>
    <row r="58" spans="1:6" x14ac:dyDescent="0.2">
      <c r="A58">
        <v>29</v>
      </c>
      <c r="B58">
        <v>3.4282E-2</v>
      </c>
      <c r="C58">
        <v>0.108793</v>
      </c>
      <c r="D58">
        <v>3.7233000000000002E-2</v>
      </c>
      <c r="E58">
        <v>0.96276700000000004</v>
      </c>
      <c r="F58" s="7"/>
    </row>
    <row r="60" spans="1:6" x14ac:dyDescent="0.2">
      <c r="D60" s="5" t="s">
        <v>21</v>
      </c>
      <c r="E60" s="8">
        <f>E58</f>
        <v>0.96276700000000004</v>
      </c>
    </row>
    <row r="64" spans="1:6" ht="19" x14ac:dyDescent="0.25">
      <c r="C64" s="34" t="s">
        <v>23</v>
      </c>
      <c r="D64" s="34"/>
      <c r="E64" s="34"/>
    </row>
    <row r="65" spans="1:5" x14ac:dyDescent="0.2">
      <c r="C65" s="11" t="s">
        <v>24</v>
      </c>
      <c r="D65" s="11" t="s">
        <v>25</v>
      </c>
      <c r="E65" s="11" t="s">
        <v>28</v>
      </c>
    </row>
    <row r="66" spans="1:5" x14ac:dyDescent="0.2">
      <c r="C66" s="3" t="s">
        <v>26</v>
      </c>
      <c r="D66" s="12">
        <v>0.95020000000000004</v>
      </c>
      <c r="E66" s="3" t="s">
        <v>29</v>
      </c>
    </row>
    <row r="67" spans="1:5" x14ac:dyDescent="0.2">
      <c r="C67" s="3" t="s">
        <v>27</v>
      </c>
      <c r="D67" s="13">
        <v>0.94479999999999997</v>
      </c>
      <c r="E67" s="3" t="s">
        <v>30</v>
      </c>
    </row>
    <row r="69" spans="1:5" x14ac:dyDescent="0.2">
      <c r="A69" s="9"/>
      <c r="C69" s="11" t="s">
        <v>31</v>
      </c>
      <c r="D69" s="13">
        <v>0.97606000000000004</v>
      </c>
    </row>
  </sheetData>
  <mergeCells count="3">
    <mergeCell ref="A7:F7"/>
    <mergeCell ref="A27:F27"/>
    <mergeCell ref="C64:E6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2EC0-7DB5-974B-AF5C-5619683C2ABE}">
  <dimension ref="A2:I70"/>
  <sheetViews>
    <sheetView topLeftCell="A34" zoomScale="110" zoomScaleNormal="110" workbookViewId="0">
      <selection activeCell="O16" sqref="O16"/>
    </sheetView>
  </sheetViews>
  <sheetFormatPr baseColWidth="10" defaultRowHeight="16" x14ac:dyDescent="0.2"/>
  <cols>
    <col min="1" max="1" width="13.33203125" bestFit="1" customWidth="1"/>
    <col min="2" max="2" width="11.1640625" bestFit="1" customWidth="1"/>
    <col min="3" max="3" width="14.33203125" bestFit="1" customWidth="1"/>
    <col min="4" max="4" width="12.33203125" bestFit="1" customWidth="1"/>
    <col min="5" max="5" width="16" customWidth="1"/>
    <col min="6" max="7" width="10.33203125" bestFit="1" customWidth="1"/>
    <col min="8" max="8" width="9.33203125" bestFit="1" customWidth="1"/>
    <col min="9" max="9" width="4.6640625" bestFit="1" customWidth="1"/>
  </cols>
  <sheetData>
    <row r="2" spans="1:9" ht="19" x14ac:dyDescent="0.25">
      <c r="A2" s="4" t="s">
        <v>0</v>
      </c>
      <c r="B2" s="4" t="s">
        <v>1</v>
      </c>
      <c r="C2" s="4" t="s">
        <v>2</v>
      </c>
      <c r="D2" s="4" t="s">
        <v>5</v>
      </c>
      <c r="E2" s="4" t="s">
        <v>7</v>
      </c>
      <c r="F2" s="4" t="s">
        <v>8</v>
      </c>
      <c r="G2" s="4" t="s">
        <v>9</v>
      </c>
      <c r="H2" s="4" t="s">
        <v>12</v>
      </c>
      <c r="I2" s="4" t="s">
        <v>80</v>
      </c>
    </row>
    <row r="3" spans="1:9" ht="51" x14ac:dyDescent="0.2">
      <c r="A3" s="17" t="s">
        <v>3</v>
      </c>
      <c r="B3" s="17">
        <v>64</v>
      </c>
      <c r="C3" s="17" t="s">
        <v>4</v>
      </c>
      <c r="D3" s="17" t="s">
        <v>49</v>
      </c>
      <c r="E3" s="16" t="s">
        <v>42</v>
      </c>
      <c r="F3" s="17" t="s">
        <v>10</v>
      </c>
      <c r="G3" s="17" t="s">
        <v>11</v>
      </c>
      <c r="H3" s="17" t="s">
        <v>13</v>
      </c>
      <c r="I3" s="17" t="s">
        <v>49</v>
      </c>
    </row>
    <row r="6" spans="1:9" ht="19" x14ac:dyDescent="0.25">
      <c r="A6" s="34" t="s">
        <v>20</v>
      </c>
      <c r="B6" s="34"/>
      <c r="C6" s="34"/>
      <c r="D6" s="34"/>
      <c r="E6" s="34"/>
      <c r="F6" s="34"/>
    </row>
    <row r="7" spans="1:9" x14ac:dyDescent="0.2">
      <c r="A7" s="1" t="s">
        <v>14</v>
      </c>
      <c r="B7" s="1" t="s">
        <v>15</v>
      </c>
      <c r="C7" s="1" t="s">
        <v>16</v>
      </c>
      <c r="D7" s="1" t="s">
        <v>18</v>
      </c>
      <c r="E7" s="1" t="s">
        <v>17</v>
      </c>
      <c r="F7" s="1" t="s">
        <v>19</v>
      </c>
    </row>
    <row r="8" spans="1:9" x14ac:dyDescent="0.2">
      <c r="A8">
        <v>0</v>
      </c>
      <c r="B8">
        <v>0.411356</v>
      </c>
      <c r="C8">
        <v>0.253191</v>
      </c>
      <c r="D8">
        <v>9.6324999999999994E-2</v>
      </c>
      <c r="E8">
        <v>0.90367500000000001</v>
      </c>
      <c r="F8" s="7">
        <v>0.23333333333333331</v>
      </c>
    </row>
    <row r="9" spans="1:9" x14ac:dyDescent="0.2">
      <c r="A9">
        <v>1</v>
      </c>
      <c r="B9">
        <v>0.31620900000000002</v>
      </c>
      <c r="C9">
        <v>0.21851100000000001</v>
      </c>
      <c r="D9">
        <v>9.5843999999999999E-2</v>
      </c>
      <c r="E9">
        <v>0.90415599999999996</v>
      </c>
      <c r="F9" s="7">
        <v>0.23124999999999998</v>
      </c>
    </row>
    <row r="10" spans="1:9" x14ac:dyDescent="0.2">
      <c r="A10">
        <v>2</v>
      </c>
      <c r="B10">
        <v>0.24936</v>
      </c>
      <c r="C10">
        <v>0.18886900000000001</v>
      </c>
      <c r="D10">
        <v>8.9358999999999994E-2</v>
      </c>
      <c r="E10">
        <v>0.91064100000000003</v>
      </c>
      <c r="F10" s="7">
        <v>0.23055555555555554</v>
      </c>
    </row>
    <row r="11" spans="1:9" x14ac:dyDescent="0.2">
      <c r="A11">
        <v>3</v>
      </c>
      <c r="B11">
        <v>0.22617100000000001</v>
      </c>
      <c r="C11">
        <v>0.21912000000000001</v>
      </c>
      <c r="D11">
        <v>9.1039999999999996E-2</v>
      </c>
      <c r="E11">
        <v>0.90895999999999999</v>
      </c>
      <c r="F11" s="7">
        <v>0.23124999999999998</v>
      </c>
    </row>
    <row r="12" spans="1:9" x14ac:dyDescent="0.2">
      <c r="A12">
        <v>4</v>
      </c>
      <c r="B12">
        <v>0.19708300000000001</v>
      </c>
      <c r="C12">
        <v>0.16423299999999999</v>
      </c>
      <c r="D12">
        <v>7.3505000000000001E-2</v>
      </c>
      <c r="E12">
        <v>0.92649499999999996</v>
      </c>
      <c r="F12" s="7">
        <v>0.23055555555555554</v>
      </c>
    </row>
    <row r="13" spans="1:9" x14ac:dyDescent="0.2">
      <c r="A13">
        <v>5</v>
      </c>
      <c r="B13">
        <v>0.18617400000000001</v>
      </c>
      <c r="C13">
        <v>0.14965300000000001</v>
      </c>
      <c r="D13">
        <v>6.5818000000000002E-2</v>
      </c>
      <c r="E13">
        <v>0.93418199999999996</v>
      </c>
      <c r="F13" s="7">
        <v>0.23124999999999998</v>
      </c>
    </row>
    <row r="14" spans="1:9" x14ac:dyDescent="0.2">
      <c r="A14">
        <v>6</v>
      </c>
      <c r="B14">
        <v>0.16794100000000001</v>
      </c>
      <c r="C14">
        <v>0.148591</v>
      </c>
      <c r="D14">
        <v>6.5818000000000002E-2</v>
      </c>
      <c r="E14">
        <v>0.93418199999999996</v>
      </c>
      <c r="F14" s="7">
        <v>0.22847222222222222</v>
      </c>
    </row>
    <row r="15" spans="1:9" x14ac:dyDescent="0.2">
      <c r="A15">
        <v>7</v>
      </c>
      <c r="B15">
        <v>0.15823799999999999</v>
      </c>
      <c r="C15">
        <v>0.14502399999999999</v>
      </c>
      <c r="D15">
        <v>6.5577999999999997E-2</v>
      </c>
      <c r="E15">
        <v>0.93442199999999997</v>
      </c>
      <c r="F15" s="7">
        <v>0.22916666666666666</v>
      </c>
    </row>
    <row r="16" spans="1:9" x14ac:dyDescent="0.2">
      <c r="A16">
        <v>8</v>
      </c>
      <c r="B16">
        <v>0.15302399999999999</v>
      </c>
      <c r="C16">
        <v>0.13952100000000001</v>
      </c>
      <c r="D16">
        <v>6.3175999999999996E-2</v>
      </c>
      <c r="E16">
        <v>0.93682399999999999</v>
      </c>
      <c r="F16" s="7">
        <v>0.22916666666666666</v>
      </c>
    </row>
    <row r="17" spans="1:6" x14ac:dyDescent="0.2">
      <c r="A17">
        <v>9</v>
      </c>
      <c r="B17">
        <v>0.14924200000000001</v>
      </c>
      <c r="C17">
        <v>0.139459</v>
      </c>
      <c r="D17">
        <v>6.0533000000000003E-2</v>
      </c>
      <c r="E17">
        <v>0.93946700000000005</v>
      </c>
      <c r="F17" s="7">
        <v>0.23194444444444443</v>
      </c>
    </row>
    <row r="19" spans="1:6" x14ac:dyDescent="0.2">
      <c r="D19" t="s">
        <v>36</v>
      </c>
      <c r="E19" s="8">
        <f>E17</f>
        <v>0.93946700000000005</v>
      </c>
    </row>
    <row r="27" spans="1:6" ht="19" x14ac:dyDescent="0.25">
      <c r="A27" s="34" t="s">
        <v>22</v>
      </c>
      <c r="B27" s="34"/>
      <c r="C27" s="34"/>
      <c r="D27" s="34"/>
      <c r="E27" s="34"/>
      <c r="F27" s="34"/>
    </row>
    <row r="28" spans="1:6" x14ac:dyDescent="0.2">
      <c r="A28" s="1" t="s">
        <v>14</v>
      </c>
      <c r="B28" s="1" t="s">
        <v>15</v>
      </c>
      <c r="C28" s="1" t="s">
        <v>16</v>
      </c>
      <c r="D28" s="1" t="s">
        <v>18</v>
      </c>
      <c r="E28" s="1" t="s">
        <v>17</v>
      </c>
      <c r="F28" s="1"/>
    </row>
    <row r="29" spans="1:6" x14ac:dyDescent="0.2">
      <c r="A29">
        <v>0</v>
      </c>
      <c r="B29">
        <v>0.148594</v>
      </c>
      <c r="C29">
        <v>0.13713500000000001</v>
      </c>
      <c r="D29">
        <v>5.9572E-2</v>
      </c>
      <c r="E29">
        <v>0.94042800000000004</v>
      </c>
      <c r="F29" s="7"/>
    </row>
    <row r="30" spans="1:6" x14ac:dyDescent="0.2">
      <c r="A30">
        <v>1</v>
      </c>
      <c r="B30">
        <v>0.13783999999999999</v>
      </c>
      <c r="C30">
        <v>0.13723399999999999</v>
      </c>
      <c r="D30">
        <v>5.8370999999999999E-2</v>
      </c>
      <c r="E30">
        <v>0.94162900000000005</v>
      </c>
      <c r="F30" s="7"/>
    </row>
    <row r="31" spans="1:6" x14ac:dyDescent="0.2">
      <c r="A31">
        <v>2</v>
      </c>
      <c r="B31">
        <v>0.131325</v>
      </c>
      <c r="C31">
        <v>0.13542199999999999</v>
      </c>
      <c r="D31">
        <v>5.7410999999999997E-2</v>
      </c>
      <c r="E31">
        <v>0.94258900000000001</v>
      </c>
      <c r="F31" s="7"/>
    </row>
    <row r="32" spans="1:6" x14ac:dyDescent="0.2">
      <c r="A32">
        <v>3</v>
      </c>
      <c r="B32">
        <v>0.122354</v>
      </c>
      <c r="C32">
        <v>0.150556</v>
      </c>
      <c r="D32">
        <v>6.2454999999999997E-2</v>
      </c>
      <c r="E32">
        <v>0.93754499999999996</v>
      </c>
      <c r="F32" s="7"/>
    </row>
    <row r="33" spans="1:6" x14ac:dyDescent="0.2">
      <c r="A33">
        <v>4</v>
      </c>
      <c r="B33">
        <v>0.123866</v>
      </c>
      <c r="C33">
        <v>0.13095599999999999</v>
      </c>
      <c r="D33">
        <v>5.5488999999999997E-2</v>
      </c>
      <c r="E33">
        <v>0.94451099999999999</v>
      </c>
      <c r="F33" s="7"/>
    </row>
    <row r="34" spans="1:6" x14ac:dyDescent="0.2">
      <c r="A34">
        <v>5</v>
      </c>
      <c r="B34">
        <v>0.116253</v>
      </c>
      <c r="C34">
        <v>0.155891</v>
      </c>
      <c r="D34">
        <v>6.2214999999999999E-2</v>
      </c>
      <c r="E34">
        <v>0.93778499999999998</v>
      </c>
      <c r="F34" s="7"/>
    </row>
    <row r="35" spans="1:6" x14ac:dyDescent="0.2">
      <c r="A35">
        <v>6</v>
      </c>
      <c r="B35">
        <v>0.114977</v>
      </c>
      <c r="C35">
        <v>0.11713800000000001</v>
      </c>
      <c r="D35">
        <v>5.1645000000000003E-2</v>
      </c>
      <c r="E35">
        <v>0.94835499999999995</v>
      </c>
      <c r="F35" s="7"/>
    </row>
    <row r="36" spans="1:6" x14ac:dyDescent="0.2">
      <c r="A36">
        <v>7</v>
      </c>
      <c r="B36">
        <v>0.118647</v>
      </c>
      <c r="C36">
        <v>0.15621499999999999</v>
      </c>
      <c r="D36">
        <v>6.6297999999999996E-2</v>
      </c>
      <c r="E36">
        <v>0.93370200000000003</v>
      </c>
      <c r="F36" s="7"/>
    </row>
    <row r="37" spans="1:6" x14ac:dyDescent="0.2">
      <c r="A37">
        <v>8</v>
      </c>
      <c r="B37">
        <v>0.106561</v>
      </c>
      <c r="C37">
        <v>0.120074</v>
      </c>
      <c r="D37">
        <v>4.564E-2</v>
      </c>
      <c r="E37">
        <v>0.95435999999999999</v>
      </c>
      <c r="F37" s="7"/>
    </row>
    <row r="38" spans="1:6" x14ac:dyDescent="0.2">
      <c r="A38">
        <v>9</v>
      </c>
      <c r="B38">
        <v>0.105416</v>
      </c>
      <c r="C38">
        <v>0.12881699999999999</v>
      </c>
      <c r="D38">
        <v>5.0444000000000003E-2</v>
      </c>
      <c r="E38">
        <v>0.94955599999999996</v>
      </c>
      <c r="F38" s="7"/>
    </row>
    <row r="39" spans="1:6" x14ac:dyDescent="0.2">
      <c r="A39">
        <v>10</v>
      </c>
      <c r="B39">
        <v>9.9928000000000003E-2</v>
      </c>
      <c r="C39">
        <v>0.123553</v>
      </c>
      <c r="D39">
        <v>4.9002999999999998E-2</v>
      </c>
      <c r="E39">
        <v>0.95099699999999998</v>
      </c>
      <c r="F39" s="7"/>
    </row>
    <row r="40" spans="1:6" x14ac:dyDescent="0.2">
      <c r="A40">
        <v>11</v>
      </c>
      <c r="B40">
        <v>9.0026999999999996E-2</v>
      </c>
      <c r="C40">
        <v>0.13736699999999999</v>
      </c>
      <c r="D40">
        <v>5.7169999999999999E-2</v>
      </c>
      <c r="E40">
        <v>0.94282999999999995</v>
      </c>
      <c r="F40" s="7"/>
    </row>
    <row r="41" spans="1:6" x14ac:dyDescent="0.2">
      <c r="A41">
        <v>12</v>
      </c>
      <c r="B41">
        <v>9.0154999999999999E-2</v>
      </c>
      <c r="C41">
        <v>0.115092</v>
      </c>
      <c r="D41">
        <v>4.564E-2</v>
      </c>
      <c r="E41">
        <v>0.95435999999999999</v>
      </c>
      <c r="F41" s="7"/>
    </row>
    <row r="42" spans="1:6" x14ac:dyDescent="0.2">
      <c r="A42">
        <v>13</v>
      </c>
      <c r="B42">
        <v>8.4278000000000006E-2</v>
      </c>
      <c r="C42">
        <v>0.10830099999999999</v>
      </c>
      <c r="D42">
        <v>4.5400000000000003E-2</v>
      </c>
      <c r="E42">
        <v>0.9546</v>
      </c>
      <c r="F42" s="7"/>
    </row>
    <row r="43" spans="1:6" x14ac:dyDescent="0.2">
      <c r="A43">
        <v>14</v>
      </c>
      <c r="B43">
        <v>7.7707999999999999E-2</v>
      </c>
      <c r="C43">
        <v>0.101464</v>
      </c>
      <c r="D43">
        <v>4.1076000000000001E-2</v>
      </c>
      <c r="E43">
        <v>0.958924</v>
      </c>
      <c r="F43" s="7"/>
    </row>
    <row r="44" spans="1:6" x14ac:dyDescent="0.2">
      <c r="A44">
        <v>15</v>
      </c>
      <c r="B44">
        <v>7.5789999999999996E-2</v>
      </c>
      <c r="C44">
        <v>0.113736</v>
      </c>
      <c r="D44">
        <v>4.9484E-2</v>
      </c>
      <c r="E44">
        <v>0.95051600000000003</v>
      </c>
      <c r="F44" s="7"/>
    </row>
    <row r="45" spans="1:6" x14ac:dyDescent="0.2">
      <c r="A45">
        <v>16</v>
      </c>
      <c r="B45">
        <v>7.0947999999999997E-2</v>
      </c>
      <c r="C45">
        <v>9.6585000000000004E-2</v>
      </c>
      <c r="D45">
        <v>4.1315999999999999E-2</v>
      </c>
      <c r="E45">
        <v>0.95868399999999998</v>
      </c>
      <c r="F45" s="7"/>
    </row>
    <row r="46" spans="1:6" x14ac:dyDescent="0.2">
      <c r="A46">
        <v>17</v>
      </c>
      <c r="B46">
        <v>6.6222000000000003E-2</v>
      </c>
      <c r="C46">
        <v>0.100604</v>
      </c>
      <c r="D46">
        <v>4.0835999999999997E-2</v>
      </c>
      <c r="E46">
        <v>0.95916400000000002</v>
      </c>
      <c r="F46" s="7"/>
    </row>
    <row r="47" spans="1:6" x14ac:dyDescent="0.2">
      <c r="A47">
        <v>18</v>
      </c>
      <c r="B47">
        <v>6.3925999999999997E-2</v>
      </c>
      <c r="C47">
        <v>9.9765999999999994E-2</v>
      </c>
      <c r="D47">
        <v>3.6512000000000003E-2</v>
      </c>
      <c r="E47">
        <v>0.96348800000000001</v>
      </c>
      <c r="F47" s="7"/>
    </row>
    <row r="48" spans="1:6" x14ac:dyDescent="0.2">
      <c r="A48">
        <v>19</v>
      </c>
      <c r="B48">
        <v>5.8288E-2</v>
      </c>
      <c r="C48">
        <v>0.10098500000000001</v>
      </c>
      <c r="D48">
        <v>3.9875000000000001E-2</v>
      </c>
      <c r="E48">
        <v>0.96012500000000001</v>
      </c>
      <c r="F48" s="7"/>
    </row>
    <row r="49" spans="1:6" x14ac:dyDescent="0.2">
      <c r="A49">
        <v>20</v>
      </c>
      <c r="B49">
        <v>5.1801E-2</v>
      </c>
      <c r="C49">
        <v>0.10703</v>
      </c>
      <c r="D49">
        <v>3.7953000000000001E-2</v>
      </c>
      <c r="E49">
        <v>0.96204699999999999</v>
      </c>
      <c r="F49" s="7"/>
    </row>
    <row r="50" spans="1:6" x14ac:dyDescent="0.2">
      <c r="A50">
        <v>21</v>
      </c>
      <c r="B50">
        <v>5.2703E-2</v>
      </c>
      <c r="C50">
        <v>0.102683</v>
      </c>
      <c r="D50">
        <v>4.0835999999999997E-2</v>
      </c>
      <c r="E50">
        <v>0.95916400000000002</v>
      </c>
      <c r="F50" s="7"/>
    </row>
    <row r="51" spans="1:6" x14ac:dyDescent="0.2">
      <c r="A51">
        <v>22</v>
      </c>
      <c r="B51">
        <v>4.8374E-2</v>
      </c>
      <c r="C51">
        <v>0.101146</v>
      </c>
      <c r="D51">
        <v>3.7472999999999999E-2</v>
      </c>
      <c r="E51">
        <v>0.96252700000000002</v>
      </c>
      <c r="F51" s="7"/>
    </row>
    <row r="52" spans="1:6" x14ac:dyDescent="0.2">
      <c r="A52">
        <v>23</v>
      </c>
      <c r="B52">
        <v>4.1265999999999997E-2</v>
      </c>
      <c r="C52">
        <v>0.102953</v>
      </c>
      <c r="D52">
        <v>3.9634999999999997E-2</v>
      </c>
      <c r="E52">
        <v>0.96036500000000002</v>
      </c>
      <c r="F52" s="7"/>
    </row>
    <row r="53" spans="1:6" x14ac:dyDescent="0.2">
      <c r="A53">
        <v>24</v>
      </c>
      <c r="B53">
        <v>3.9584000000000001E-2</v>
      </c>
      <c r="C53">
        <v>0.109112</v>
      </c>
      <c r="D53">
        <v>3.7953000000000001E-2</v>
      </c>
      <c r="E53">
        <v>0.96204699999999999</v>
      </c>
      <c r="F53" s="7"/>
    </row>
    <row r="54" spans="1:6" x14ac:dyDescent="0.2">
      <c r="A54">
        <v>25</v>
      </c>
      <c r="B54">
        <v>3.9128000000000003E-2</v>
      </c>
      <c r="C54">
        <v>0.102385</v>
      </c>
      <c r="D54">
        <v>3.7953000000000001E-2</v>
      </c>
      <c r="E54">
        <v>0.96204699999999999</v>
      </c>
      <c r="F54" s="7"/>
    </row>
    <row r="55" spans="1:6" x14ac:dyDescent="0.2">
      <c r="A55">
        <v>26</v>
      </c>
      <c r="B55">
        <v>3.6711000000000001E-2</v>
      </c>
      <c r="C55">
        <v>0.103593</v>
      </c>
      <c r="D55">
        <v>3.6752E-2</v>
      </c>
      <c r="E55">
        <v>0.96324799999999999</v>
      </c>
      <c r="F55" s="7"/>
    </row>
    <row r="56" spans="1:6" x14ac:dyDescent="0.2">
      <c r="A56">
        <v>27</v>
      </c>
      <c r="B56">
        <v>3.7659999999999999E-2</v>
      </c>
      <c r="C56">
        <v>0.103183</v>
      </c>
      <c r="D56">
        <v>3.6271999999999999E-2</v>
      </c>
      <c r="E56">
        <v>0.96372800000000003</v>
      </c>
      <c r="F56" s="7"/>
    </row>
    <row r="57" spans="1:6" x14ac:dyDescent="0.2">
      <c r="A57">
        <v>28</v>
      </c>
      <c r="B57">
        <v>3.7081000000000003E-2</v>
      </c>
      <c r="C57">
        <v>0.102851</v>
      </c>
      <c r="D57">
        <v>3.5311000000000002E-2</v>
      </c>
      <c r="E57">
        <v>0.96468900000000002</v>
      </c>
      <c r="F57" s="7"/>
    </row>
    <row r="58" spans="1:6" x14ac:dyDescent="0.2">
      <c r="A58">
        <v>29</v>
      </c>
      <c r="B58">
        <v>3.3501999999999997E-2</v>
      </c>
      <c r="C58">
        <v>0.103689</v>
      </c>
      <c r="D58">
        <v>3.5791000000000003E-2</v>
      </c>
      <c r="E58">
        <v>0.96420799999999995</v>
      </c>
      <c r="F58" s="7"/>
    </row>
    <row r="60" spans="1:6" x14ac:dyDescent="0.2">
      <c r="D60" t="s">
        <v>36</v>
      </c>
      <c r="E60" s="8">
        <f>E58</f>
        <v>0.96420799999999995</v>
      </c>
    </row>
    <row r="65" spans="3:5" ht="19" x14ac:dyDescent="0.25">
      <c r="C65" s="34" t="s">
        <v>23</v>
      </c>
      <c r="D65" s="34"/>
      <c r="E65" s="34"/>
    </row>
    <row r="66" spans="3:5" x14ac:dyDescent="0.2">
      <c r="C66" s="11" t="s">
        <v>24</v>
      </c>
      <c r="D66" s="11" t="s">
        <v>25</v>
      </c>
      <c r="E66" s="11" t="s">
        <v>28</v>
      </c>
    </row>
    <row r="67" spans="3:5" x14ac:dyDescent="0.2">
      <c r="C67" s="3" t="s">
        <v>26</v>
      </c>
      <c r="D67" s="12">
        <v>0.93630000000000002</v>
      </c>
      <c r="E67" s="3" t="s">
        <v>44</v>
      </c>
    </row>
    <row r="68" spans="3:5" x14ac:dyDescent="0.2">
      <c r="C68" s="3" t="s">
        <v>27</v>
      </c>
      <c r="D68" s="13">
        <v>0.93899999999999995</v>
      </c>
      <c r="E68" s="3" t="s">
        <v>50</v>
      </c>
    </row>
    <row r="70" spans="3:5" x14ac:dyDescent="0.2">
      <c r="C70" s="11" t="s">
        <v>31</v>
      </c>
      <c r="D70" s="13">
        <v>0.93744000000000005</v>
      </c>
    </row>
  </sheetData>
  <mergeCells count="3">
    <mergeCell ref="A6:F6"/>
    <mergeCell ref="A27:F27"/>
    <mergeCell ref="C65:E6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47FE-8626-9E42-9996-325C22CAD6DB}">
  <dimension ref="A2:I66"/>
  <sheetViews>
    <sheetView topLeftCell="A15" zoomScaleNormal="120" workbookViewId="0">
      <selection activeCell="A24" sqref="A24:F24"/>
    </sheetView>
  </sheetViews>
  <sheetFormatPr baseColWidth="10" defaultRowHeight="16" x14ac:dyDescent="0.2"/>
  <cols>
    <col min="1" max="1" width="13.33203125" bestFit="1" customWidth="1"/>
    <col min="2" max="2" width="11.1640625" bestFit="1" customWidth="1"/>
    <col min="3" max="3" width="14.33203125" bestFit="1" customWidth="1"/>
    <col min="4" max="4" width="12.33203125" bestFit="1" customWidth="1"/>
    <col min="5" max="5" width="16.6640625" bestFit="1" customWidth="1"/>
    <col min="6" max="7" width="10.33203125" bestFit="1" customWidth="1"/>
    <col min="8" max="8" width="9.33203125" bestFit="1" customWidth="1"/>
    <col min="9" max="9" width="4.6640625" bestFit="1" customWidth="1"/>
  </cols>
  <sheetData>
    <row r="2" spans="1:9" ht="19" x14ac:dyDescent="0.25">
      <c r="A2" s="4" t="s">
        <v>0</v>
      </c>
      <c r="B2" s="4" t="s">
        <v>1</v>
      </c>
      <c r="C2" s="4" t="s">
        <v>2</v>
      </c>
      <c r="D2" s="4" t="s">
        <v>5</v>
      </c>
      <c r="E2" s="2" t="s">
        <v>7</v>
      </c>
      <c r="F2" s="4" t="s">
        <v>8</v>
      </c>
      <c r="G2" s="4" t="s">
        <v>9</v>
      </c>
      <c r="H2" s="4" t="s">
        <v>12</v>
      </c>
      <c r="I2" s="4" t="s">
        <v>80</v>
      </c>
    </row>
    <row r="3" spans="1:9" ht="51" x14ac:dyDescent="0.2">
      <c r="A3" s="17" t="s">
        <v>35</v>
      </c>
      <c r="B3" s="17">
        <v>64</v>
      </c>
      <c r="C3" s="17" t="s">
        <v>4</v>
      </c>
      <c r="D3" s="17" t="s">
        <v>6</v>
      </c>
      <c r="E3" s="16" t="s">
        <v>42</v>
      </c>
      <c r="F3" s="17" t="s">
        <v>10</v>
      </c>
      <c r="G3" s="17" t="s">
        <v>11</v>
      </c>
      <c r="H3" s="17" t="s">
        <v>13</v>
      </c>
      <c r="I3" s="17" t="s">
        <v>49</v>
      </c>
    </row>
    <row r="4" spans="1:9" x14ac:dyDescent="0.2">
      <c r="A4" s="17"/>
      <c r="B4" s="17"/>
      <c r="C4" s="17"/>
      <c r="D4" s="17"/>
      <c r="E4" s="16"/>
      <c r="F4" s="17"/>
      <c r="G4" s="17"/>
      <c r="H4" s="17"/>
    </row>
    <row r="5" spans="1:9" x14ac:dyDescent="0.2">
      <c r="A5" s="17"/>
      <c r="B5" s="17"/>
      <c r="C5" s="17"/>
      <c r="D5" s="17"/>
      <c r="E5" s="16"/>
      <c r="F5" s="17"/>
      <c r="G5" s="17"/>
      <c r="H5" s="17"/>
    </row>
    <row r="6" spans="1:9" x14ac:dyDescent="0.2">
      <c r="A6" s="17"/>
      <c r="B6" s="17"/>
      <c r="C6" s="17"/>
      <c r="D6" s="17"/>
      <c r="E6" s="16"/>
      <c r="F6" s="17"/>
      <c r="G6" s="17"/>
      <c r="H6" s="17"/>
    </row>
    <row r="7" spans="1:9" ht="19" x14ac:dyDescent="0.25">
      <c r="A7" s="34" t="s">
        <v>20</v>
      </c>
      <c r="B7" s="34"/>
      <c r="C7" s="34"/>
      <c r="D7" s="34"/>
      <c r="E7" s="34"/>
      <c r="F7" s="34"/>
    </row>
    <row r="8" spans="1:9" x14ac:dyDescent="0.2">
      <c r="A8" s="1" t="s">
        <v>14</v>
      </c>
      <c r="B8" s="1" t="s">
        <v>15</v>
      </c>
      <c r="C8" s="1" t="s">
        <v>16</v>
      </c>
      <c r="D8" s="1" t="s">
        <v>18</v>
      </c>
      <c r="E8" s="1" t="s">
        <v>17</v>
      </c>
      <c r="F8" s="1" t="s">
        <v>19</v>
      </c>
    </row>
    <row r="9" spans="1:9" x14ac:dyDescent="0.2">
      <c r="A9">
        <v>0</v>
      </c>
      <c r="B9">
        <v>0.39250499999999999</v>
      </c>
      <c r="C9">
        <v>0.33053900000000003</v>
      </c>
      <c r="D9">
        <v>9.0560000000000002E-2</v>
      </c>
      <c r="E9">
        <v>0.90944000000000003</v>
      </c>
      <c r="F9" s="7">
        <v>6.1111111111111116E-2</v>
      </c>
    </row>
    <row r="10" spans="1:9" x14ac:dyDescent="0.2">
      <c r="A10">
        <v>1</v>
      </c>
      <c r="B10">
        <v>0.27432200000000001</v>
      </c>
      <c r="C10">
        <v>0.20771400000000001</v>
      </c>
      <c r="D10">
        <v>8.2632999999999998E-2</v>
      </c>
      <c r="E10">
        <v>0.91736700000000004</v>
      </c>
      <c r="F10" s="7">
        <v>5.7638888888888885E-2</v>
      </c>
    </row>
    <row r="11" spans="1:9" x14ac:dyDescent="0.2">
      <c r="A11">
        <v>2</v>
      </c>
      <c r="B11">
        <v>0.23447799999999999</v>
      </c>
      <c r="C11">
        <v>0.17118700000000001</v>
      </c>
      <c r="D11">
        <v>7.3024000000000006E-2</v>
      </c>
      <c r="E11">
        <v>0.92697600000000002</v>
      </c>
      <c r="F11" s="7">
        <v>5.6250000000000001E-2</v>
      </c>
    </row>
    <row r="12" spans="1:9" x14ac:dyDescent="0.2">
      <c r="A12">
        <v>3</v>
      </c>
      <c r="B12">
        <v>0.19968900000000001</v>
      </c>
      <c r="C12">
        <v>0.18104000000000001</v>
      </c>
      <c r="D12">
        <v>7.2303999999999993E-2</v>
      </c>
      <c r="E12">
        <v>0.92769599999999997</v>
      </c>
      <c r="F12" s="7">
        <v>5.6250000000000001E-2</v>
      </c>
    </row>
    <row r="13" spans="1:9" x14ac:dyDescent="0.2">
      <c r="A13">
        <v>4</v>
      </c>
      <c r="B13">
        <v>0.15642200000000001</v>
      </c>
      <c r="C13">
        <v>0.17677399999999999</v>
      </c>
      <c r="D13">
        <v>6.2935000000000005E-2</v>
      </c>
      <c r="E13">
        <v>0.93706500000000004</v>
      </c>
      <c r="F13" s="7">
        <v>5.6944444444444443E-2</v>
      </c>
    </row>
    <row r="14" spans="1:9" x14ac:dyDescent="0.2">
      <c r="A14">
        <v>5</v>
      </c>
      <c r="B14">
        <v>0.16251699999999999</v>
      </c>
      <c r="C14">
        <v>0.166545</v>
      </c>
      <c r="D14">
        <v>7.9269999999999993E-2</v>
      </c>
      <c r="E14">
        <v>0.92073000000000005</v>
      </c>
      <c r="F14" s="7">
        <v>5.6944444444444443E-2</v>
      </c>
    </row>
    <row r="15" spans="1:9" x14ac:dyDescent="0.2">
      <c r="A15">
        <v>6</v>
      </c>
      <c r="B15">
        <v>0.15410599999999999</v>
      </c>
      <c r="C15">
        <v>0.13087299999999999</v>
      </c>
      <c r="D15">
        <v>5.5248999999999999E-2</v>
      </c>
      <c r="E15">
        <v>0.94475100000000001</v>
      </c>
      <c r="F15" s="7">
        <v>5.6250000000000001E-2</v>
      </c>
    </row>
    <row r="16" spans="1:9" x14ac:dyDescent="0.2">
      <c r="A16">
        <v>7</v>
      </c>
      <c r="B16">
        <v>0.121352</v>
      </c>
      <c r="C16">
        <v>0.117843</v>
      </c>
      <c r="D16">
        <v>4.8281999999999999E-2</v>
      </c>
      <c r="E16">
        <v>0.95171700000000004</v>
      </c>
      <c r="F16" s="7">
        <v>5.6944444444444443E-2</v>
      </c>
    </row>
    <row r="17" spans="1:6" x14ac:dyDescent="0.2">
      <c r="A17">
        <v>8</v>
      </c>
      <c r="B17">
        <v>0.14424600000000001</v>
      </c>
      <c r="C17">
        <v>0.118543</v>
      </c>
      <c r="D17">
        <v>4.8281999999999999E-2</v>
      </c>
      <c r="E17">
        <v>0.95171700000000004</v>
      </c>
      <c r="F17" s="7">
        <v>5.6250000000000001E-2</v>
      </c>
    </row>
    <row r="18" spans="1:6" x14ac:dyDescent="0.2">
      <c r="A18">
        <v>9</v>
      </c>
      <c r="B18">
        <v>0.13367599999999999</v>
      </c>
      <c r="C18">
        <v>0.1167</v>
      </c>
      <c r="D18">
        <v>4.8281999999999999E-2</v>
      </c>
      <c r="E18">
        <v>0.95171700000000004</v>
      </c>
      <c r="F18" s="7">
        <v>5.6944444444444443E-2</v>
      </c>
    </row>
    <row r="20" spans="1:6" x14ac:dyDescent="0.2">
      <c r="D20" s="5" t="s">
        <v>21</v>
      </c>
      <c r="E20" s="8">
        <f>E18</f>
        <v>0.95171700000000004</v>
      </c>
    </row>
    <row r="24" spans="1:6" ht="19" x14ac:dyDescent="0.25">
      <c r="A24" s="34" t="s">
        <v>67</v>
      </c>
      <c r="B24" s="34"/>
      <c r="C24" s="34"/>
      <c r="D24" s="34"/>
      <c r="E24" s="34"/>
      <c r="F24" s="34"/>
    </row>
    <row r="25" spans="1:6" x14ac:dyDescent="0.2">
      <c r="A25" s="1" t="s">
        <v>14</v>
      </c>
      <c r="B25" s="1" t="s">
        <v>15</v>
      </c>
      <c r="C25" s="1" t="s">
        <v>16</v>
      </c>
      <c r="D25" s="1" t="s">
        <v>18</v>
      </c>
      <c r="E25" s="1" t="s">
        <v>17</v>
      </c>
      <c r="F25" s="1" t="s">
        <v>19</v>
      </c>
    </row>
    <row r="26" spans="1:6" x14ac:dyDescent="0.2">
      <c r="A26">
        <v>0</v>
      </c>
      <c r="B26">
        <v>0.115601</v>
      </c>
      <c r="C26">
        <v>0.117379</v>
      </c>
      <c r="D26">
        <v>4.8042000000000001E-2</v>
      </c>
      <c r="E26">
        <v>0.95195799999999997</v>
      </c>
      <c r="F26" s="7">
        <v>7.2222222222222229E-2</v>
      </c>
    </row>
    <row r="27" spans="1:6" x14ac:dyDescent="0.2">
      <c r="A27">
        <v>1</v>
      </c>
      <c r="B27">
        <v>0.124989</v>
      </c>
      <c r="C27">
        <v>0.116955</v>
      </c>
      <c r="D27">
        <v>4.6360999999999999E-2</v>
      </c>
      <c r="E27">
        <v>0.95363900000000001</v>
      </c>
      <c r="F27" s="7">
        <v>7.2222222222222229E-2</v>
      </c>
    </row>
    <row r="28" spans="1:6" x14ac:dyDescent="0.2">
      <c r="A28">
        <v>2</v>
      </c>
      <c r="B28">
        <v>0.111654</v>
      </c>
      <c r="C28">
        <v>0.115193</v>
      </c>
      <c r="D28">
        <v>4.6841000000000001E-2</v>
      </c>
      <c r="E28">
        <v>0.95315899999999998</v>
      </c>
      <c r="F28" s="7">
        <v>7.2222222222222229E-2</v>
      </c>
    </row>
    <row r="29" spans="1:6" x14ac:dyDescent="0.2">
      <c r="A29">
        <v>3</v>
      </c>
      <c r="B29">
        <v>0.12343</v>
      </c>
      <c r="C29">
        <v>0.11716500000000001</v>
      </c>
      <c r="D29">
        <v>4.7562E-2</v>
      </c>
      <c r="E29">
        <v>0.95243800000000001</v>
      </c>
      <c r="F29" s="7">
        <v>7.2222222222222229E-2</v>
      </c>
    </row>
    <row r="30" spans="1:6" x14ac:dyDescent="0.2">
      <c r="A30">
        <v>4</v>
      </c>
      <c r="B30">
        <v>0.131852</v>
      </c>
      <c r="C30">
        <v>0.114579</v>
      </c>
      <c r="D30">
        <v>4.4920000000000002E-2</v>
      </c>
      <c r="E30">
        <v>0.95508000000000004</v>
      </c>
      <c r="F30" s="7">
        <v>7.2222222222222229E-2</v>
      </c>
    </row>
    <row r="31" spans="1:6" x14ac:dyDescent="0.2">
      <c r="A31">
        <v>5</v>
      </c>
      <c r="B31">
        <v>0.10885499999999999</v>
      </c>
      <c r="C31">
        <v>0.11524</v>
      </c>
      <c r="D31">
        <v>4.7322000000000003E-2</v>
      </c>
      <c r="E31">
        <v>0.95267800000000002</v>
      </c>
      <c r="F31" s="7">
        <v>7.2222222222222229E-2</v>
      </c>
    </row>
    <row r="32" spans="1:6" x14ac:dyDescent="0.2">
      <c r="A32">
        <v>6</v>
      </c>
      <c r="B32">
        <v>0.11390500000000001</v>
      </c>
      <c r="C32">
        <v>0.10953</v>
      </c>
      <c r="D32">
        <v>4.2757999999999997E-2</v>
      </c>
      <c r="E32">
        <v>0.95724200000000004</v>
      </c>
      <c r="F32" s="7">
        <v>7.2222222222222229E-2</v>
      </c>
    </row>
    <row r="33" spans="1:6" x14ac:dyDescent="0.2">
      <c r="A33">
        <v>7</v>
      </c>
      <c r="B33">
        <v>0.11021</v>
      </c>
      <c r="C33">
        <v>0.10752299999999999</v>
      </c>
      <c r="D33">
        <v>4.2516999999999999E-2</v>
      </c>
      <c r="E33">
        <v>0.95748299999999997</v>
      </c>
      <c r="F33" s="7">
        <v>7.2222222222222229E-2</v>
      </c>
    </row>
    <row r="34" spans="1:6" x14ac:dyDescent="0.2">
      <c r="A34">
        <v>8</v>
      </c>
      <c r="B34">
        <v>0.10684</v>
      </c>
      <c r="C34">
        <v>0.116393</v>
      </c>
      <c r="D34">
        <v>4.6600999999999997E-2</v>
      </c>
      <c r="E34">
        <v>0.953399</v>
      </c>
      <c r="F34" s="7">
        <v>7.2222222222222229E-2</v>
      </c>
    </row>
    <row r="35" spans="1:6" x14ac:dyDescent="0.2">
      <c r="A35">
        <v>9</v>
      </c>
      <c r="B35">
        <v>0.108625</v>
      </c>
      <c r="C35">
        <v>0.11031299999999999</v>
      </c>
      <c r="D35">
        <v>4.4199000000000002E-2</v>
      </c>
      <c r="E35">
        <v>0.95580100000000001</v>
      </c>
      <c r="F35" s="7">
        <v>7.2222222222222229E-2</v>
      </c>
    </row>
    <row r="36" spans="1:6" x14ac:dyDescent="0.2">
      <c r="A36">
        <v>10</v>
      </c>
      <c r="B36">
        <v>0.109067</v>
      </c>
      <c r="C36">
        <v>0.105781</v>
      </c>
      <c r="D36">
        <v>4.2757999999999997E-2</v>
      </c>
      <c r="E36">
        <v>0.95724200000000004</v>
      </c>
      <c r="F36" s="7">
        <v>7.2222222222222229E-2</v>
      </c>
    </row>
    <row r="37" spans="1:6" x14ac:dyDescent="0.2">
      <c r="A37">
        <v>11</v>
      </c>
      <c r="B37">
        <v>0.101565</v>
      </c>
      <c r="C37">
        <v>0.106432</v>
      </c>
      <c r="D37">
        <v>4.1556999999999997E-2</v>
      </c>
      <c r="E37">
        <v>0.95844300000000004</v>
      </c>
      <c r="F37" s="7">
        <v>7.2222222222222229E-2</v>
      </c>
    </row>
    <row r="38" spans="1:6" x14ac:dyDescent="0.2">
      <c r="A38">
        <v>12</v>
      </c>
      <c r="B38">
        <v>0.10674500000000001</v>
      </c>
      <c r="C38">
        <v>0.10605199999999999</v>
      </c>
      <c r="D38">
        <v>4.0356000000000003E-2</v>
      </c>
      <c r="E38">
        <v>0.95964400000000005</v>
      </c>
      <c r="F38" s="7">
        <v>7.2222222222222229E-2</v>
      </c>
    </row>
    <row r="39" spans="1:6" x14ac:dyDescent="0.2">
      <c r="A39">
        <v>13</v>
      </c>
      <c r="B39">
        <v>9.0762999999999996E-2</v>
      </c>
      <c r="C39">
        <v>0.106655</v>
      </c>
      <c r="D39">
        <v>4.4199000000000002E-2</v>
      </c>
      <c r="E39">
        <v>0.95580100000000001</v>
      </c>
      <c r="F39" s="7">
        <v>7.2222222222222229E-2</v>
      </c>
    </row>
    <row r="40" spans="1:6" x14ac:dyDescent="0.2">
      <c r="A40">
        <v>14</v>
      </c>
      <c r="B40">
        <v>8.3981E-2</v>
      </c>
      <c r="C40">
        <v>9.8821000000000006E-2</v>
      </c>
      <c r="D40">
        <v>3.9154000000000001E-2</v>
      </c>
      <c r="E40">
        <v>0.96084599999999998</v>
      </c>
      <c r="F40" s="7">
        <v>7.2222222222222229E-2</v>
      </c>
    </row>
    <row r="41" spans="1:6" x14ac:dyDescent="0.2">
      <c r="A41">
        <v>15</v>
      </c>
      <c r="B41">
        <v>9.7559000000000007E-2</v>
      </c>
      <c r="C41">
        <v>0.10317999999999999</v>
      </c>
      <c r="D41">
        <v>4.5159999999999999E-2</v>
      </c>
      <c r="E41">
        <v>0.95484000000000002</v>
      </c>
      <c r="F41" s="7">
        <v>7.2222222222222229E-2</v>
      </c>
    </row>
    <row r="42" spans="1:6" x14ac:dyDescent="0.2">
      <c r="A42">
        <v>16</v>
      </c>
      <c r="B42">
        <v>9.0288999999999994E-2</v>
      </c>
      <c r="C42">
        <v>0.10508099999999999</v>
      </c>
      <c r="D42">
        <v>4.5159999999999999E-2</v>
      </c>
      <c r="E42">
        <v>0.95484000000000002</v>
      </c>
      <c r="F42" s="7">
        <v>7.2222222222222229E-2</v>
      </c>
    </row>
    <row r="43" spans="1:6" x14ac:dyDescent="0.2">
      <c r="A43">
        <v>17</v>
      </c>
      <c r="B43">
        <v>8.5783999999999999E-2</v>
      </c>
      <c r="C43">
        <v>0.103309</v>
      </c>
      <c r="D43">
        <v>4.2998000000000001E-2</v>
      </c>
      <c r="E43">
        <v>0.95700200000000002</v>
      </c>
      <c r="F43" s="7">
        <v>7.2222222222222229E-2</v>
      </c>
    </row>
    <row r="44" spans="1:6" x14ac:dyDescent="0.2">
      <c r="A44">
        <v>18</v>
      </c>
      <c r="B44">
        <v>8.9760000000000006E-2</v>
      </c>
      <c r="C44">
        <v>0.102849</v>
      </c>
      <c r="D44">
        <v>4.3718E-2</v>
      </c>
      <c r="E44">
        <v>0.95628199999999997</v>
      </c>
      <c r="F44" s="7">
        <v>7.2222222222222229E-2</v>
      </c>
    </row>
    <row r="45" spans="1:6" x14ac:dyDescent="0.2">
      <c r="A45">
        <v>19</v>
      </c>
      <c r="B45">
        <v>9.2825000000000005E-2</v>
      </c>
      <c r="C45">
        <v>9.9826999999999999E-2</v>
      </c>
      <c r="D45">
        <v>4.1315999999999999E-2</v>
      </c>
      <c r="E45">
        <v>0.95868399999999998</v>
      </c>
      <c r="F45" s="7">
        <v>7.2222222222222229E-2</v>
      </c>
    </row>
    <row r="46" spans="1:6" x14ac:dyDescent="0.2">
      <c r="A46">
        <v>20</v>
      </c>
      <c r="B46">
        <v>7.9339000000000007E-2</v>
      </c>
      <c r="C46">
        <v>0.10057099999999999</v>
      </c>
      <c r="D46">
        <v>3.9394999999999999E-2</v>
      </c>
      <c r="E46">
        <v>0.96060500000000004</v>
      </c>
      <c r="F46" s="7">
        <v>7.2222222222222229E-2</v>
      </c>
    </row>
    <row r="47" spans="1:6" x14ac:dyDescent="0.2">
      <c r="A47">
        <v>21</v>
      </c>
      <c r="B47">
        <v>8.1984000000000001E-2</v>
      </c>
      <c r="C47">
        <v>9.8250000000000004E-2</v>
      </c>
      <c r="D47">
        <v>3.8913999999999997E-2</v>
      </c>
      <c r="E47">
        <v>0.961086</v>
      </c>
      <c r="F47" s="7">
        <v>7.2222222222222229E-2</v>
      </c>
    </row>
    <row r="48" spans="1:6" x14ac:dyDescent="0.2">
      <c r="A48">
        <v>22</v>
      </c>
      <c r="B48">
        <v>8.3703E-2</v>
      </c>
      <c r="C48">
        <v>9.8360000000000003E-2</v>
      </c>
      <c r="D48">
        <v>4.1797000000000001E-2</v>
      </c>
      <c r="E48">
        <v>0.95820300000000003</v>
      </c>
      <c r="F48" s="7">
        <v>7.2222222222222229E-2</v>
      </c>
    </row>
    <row r="49" spans="1:6" x14ac:dyDescent="0.2">
      <c r="A49">
        <v>23</v>
      </c>
      <c r="B49">
        <v>7.5486999999999999E-2</v>
      </c>
      <c r="C49">
        <v>0.100435</v>
      </c>
      <c r="D49">
        <v>4.3718E-2</v>
      </c>
      <c r="E49">
        <v>0.95628199999999997</v>
      </c>
      <c r="F49" s="7">
        <v>7.2222222222222229E-2</v>
      </c>
    </row>
    <row r="50" spans="1:6" x14ac:dyDescent="0.2">
      <c r="A50">
        <v>24</v>
      </c>
      <c r="B50">
        <v>9.0144000000000002E-2</v>
      </c>
      <c r="C50">
        <v>9.8630999999999996E-2</v>
      </c>
      <c r="D50">
        <v>3.9634999999999997E-2</v>
      </c>
      <c r="E50">
        <v>0.96036500000000002</v>
      </c>
      <c r="F50" s="7">
        <v>7.2222222222222229E-2</v>
      </c>
    </row>
    <row r="51" spans="1:6" x14ac:dyDescent="0.2">
      <c r="A51">
        <v>25</v>
      </c>
      <c r="B51">
        <v>7.3116E-2</v>
      </c>
      <c r="C51">
        <v>9.8358000000000001E-2</v>
      </c>
      <c r="D51">
        <v>4.1076000000000001E-2</v>
      </c>
      <c r="E51">
        <v>0.958924</v>
      </c>
      <c r="F51" s="7">
        <v>7.2222222222222229E-2</v>
      </c>
    </row>
    <row r="52" spans="1:6" x14ac:dyDescent="0.2">
      <c r="A52">
        <v>26</v>
      </c>
      <c r="B52">
        <v>7.2678999999999994E-2</v>
      </c>
      <c r="C52">
        <v>0.100495</v>
      </c>
      <c r="D52">
        <v>4.2516999999999999E-2</v>
      </c>
      <c r="E52">
        <v>0.95748299999999997</v>
      </c>
      <c r="F52" s="7">
        <v>7.2222222222222229E-2</v>
      </c>
    </row>
    <row r="53" spans="1:6" x14ac:dyDescent="0.2">
      <c r="A53">
        <v>27</v>
      </c>
      <c r="B53">
        <v>7.0914000000000005E-2</v>
      </c>
      <c r="C53">
        <v>9.7765000000000005E-2</v>
      </c>
      <c r="D53">
        <v>4.1315999999999999E-2</v>
      </c>
      <c r="E53">
        <v>0.95868399999999998</v>
      </c>
      <c r="F53" s="7">
        <v>7.2222222222222229E-2</v>
      </c>
    </row>
    <row r="54" spans="1:6" x14ac:dyDescent="0.2">
      <c r="A54">
        <v>28</v>
      </c>
      <c r="B54">
        <v>7.4348999999999998E-2</v>
      </c>
      <c r="C54">
        <v>9.9618999999999999E-2</v>
      </c>
      <c r="D54">
        <v>4.1797000000000001E-2</v>
      </c>
      <c r="E54">
        <v>0.95820300000000003</v>
      </c>
      <c r="F54" s="7">
        <v>7.2222222222222229E-2</v>
      </c>
    </row>
    <row r="55" spans="1:6" x14ac:dyDescent="0.2">
      <c r="A55">
        <v>29</v>
      </c>
      <c r="B55">
        <v>7.6186000000000004E-2</v>
      </c>
      <c r="C55">
        <v>9.9017999999999995E-2</v>
      </c>
      <c r="D55">
        <v>4.0596E-2</v>
      </c>
      <c r="E55">
        <v>0.95940400000000003</v>
      </c>
      <c r="F55" s="7">
        <v>7.2222222222222229E-2</v>
      </c>
    </row>
    <row r="57" spans="1:6" x14ac:dyDescent="0.2">
      <c r="D57" s="5" t="s">
        <v>21</v>
      </c>
      <c r="E57" s="8">
        <f>E55</f>
        <v>0.95940400000000003</v>
      </c>
    </row>
    <row r="61" spans="1:6" ht="19" x14ac:dyDescent="0.25">
      <c r="C61" s="34" t="s">
        <v>23</v>
      </c>
      <c r="D61" s="34"/>
      <c r="E61" s="34"/>
    </row>
    <row r="62" spans="1:6" x14ac:dyDescent="0.2">
      <c r="C62" s="11" t="s">
        <v>24</v>
      </c>
      <c r="D62" s="11" t="s">
        <v>25</v>
      </c>
      <c r="E62" s="11" t="s">
        <v>28</v>
      </c>
    </row>
    <row r="63" spans="1:6" x14ac:dyDescent="0.2">
      <c r="C63" s="3" t="s">
        <v>26</v>
      </c>
      <c r="D63" s="12">
        <v>0.94820000000000004</v>
      </c>
      <c r="E63" s="3" t="s">
        <v>38</v>
      </c>
    </row>
    <row r="64" spans="1:6" x14ac:dyDescent="0.2">
      <c r="C64" s="3" t="s">
        <v>27</v>
      </c>
      <c r="D64" s="13">
        <v>0.93899999999999995</v>
      </c>
      <c r="E64" s="3" t="s">
        <v>50</v>
      </c>
    </row>
    <row r="66" spans="3:4" x14ac:dyDescent="0.2">
      <c r="C66" s="11" t="s">
        <v>31</v>
      </c>
      <c r="D66" s="13">
        <v>0.96187999999999996</v>
      </c>
    </row>
  </sheetData>
  <mergeCells count="3">
    <mergeCell ref="C61:E61"/>
    <mergeCell ref="A7:F7"/>
    <mergeCell ref="A24:F24"/>
  </mergeCells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8FF04-8B0D-2940-AC01-F32537C322A4}">
  <dimension ref="A2:I62"/>
  <sheetViews>
    <sheetView topLeftCell="A52" workbookViewId="0">
      <selection activeCell="O65" sqref="O65"/>
    </sheetView>
  </sheetViews>
  <sheetFormatPr baseColWidth="10" defaultRowHeight="16" x14ac:dyDescent="0.2"/>
  <cols>
    <col min="1" max="1" width="13.33203125" bestFit="1" customWidth="1"/>
    <col min="2" max="2" width="11.1640625" bestFit="1" customWidth="1"/>
    <col min="3" max="3" width="14.33203125" bestFit="1" customWidth="1"/>
    <col min="4" max="4" width="12.33203125" bestFit="1" customWidth="1"/>
    <col min="5" max="5" width="16.6640625" bestFit="1" customWidth="1"/>
    <col min="6" max="7" width="10.33203125" bestFit="1" customWidth="1"/>
    <col min="8" max="8" width="9.33203125" bestFit="1" customWidth="1"/>
    <col min="9" max="9" width="4.6640625" bestFit="1" customWidth="1"/>
  </cols>
  <sheetData>
    <row r="2" spans="1:9" ht="19" x14ac:dyDescent="0.25">
      <c r="A2" s="4" t="s">
        <v>0</v>
      </c>
      <c r="B2" s="4" t="s">
        <v>1</v>
      </c>
      <c r="C2" s="4" t="s">
        <v>2</v>
      </c>
      <c r="D2" s="4" t="s">
        <v>5</v>
      </c>
      <c r="E2" s="2" t="s">
        <v>7</v>
      </c>
      <c r="F2" s="4" t="s">
        <v>8</v>
      </c>
      <c r="G2" s="4" t="s">
        <v>9</v>
      </c>
      <c r="H2" s="4" t="s">
        <v>12</v>
      </c>
      <c r="I2" s="4" t="s">
        <v>80</v>
      </c>
    </row>
    <row r="3" spans="1:9" ht="51" x14ac:dyDescent="0.2">
      <c r="A3" s="17" t="s">
        <v>84</v>
      </c>
      <c r="B3" s="17">
        <v>28</v>
      </c>
      <c r="C3" s="17" t="s">
        <v>4</v>
      </c>
      <c r="D3" s="17" t="s">
        <v>6</v>
      </c>
      <c r="E3" s="16" t="s">
        <v>42</v>
      </c>
      <c r="F3" s="17" t="s">
        <v>10</v>
      </c>
      <c r="G3" s="17" t="s">
        <v>11</v>
      </c>
      <c r="H3" s="17" t="s">
        <v>13</v>
      </c>
      <c r="I3" s="17" t="s">
        <v>49</v>
      </c>
    </row>
    <row r="6" spans="1:9" ht="19" x14ac:dyDescent="0.25">
      <c r="A6" s="34" t="s">
        <v>20</v>
      </c>
      <c r="B6" s="34"/>
      <c r="C6" s="34"/>
      <c r="D6" s="34"/>
      <c r="E6" s="34"/>
      <c r="F6" s="34"/>
    </row>
    <row r="7" spans="1:9" x14ac:dyDescent="0.2">
      <c r="A7" s="1" t="s">
        <v>14</v>
      </c>
      <c r="B7" s="1" t="s">
        <v>15</v>
      </c>
      <c r="C7" s="1" t="s">
        <v>16</v>
      </c>
      <c r="D7" s="1" t="s">
        <v>18</v>
      </c>
      <c r="E7" s="1" t="s">
        <v>17</v>
      </c>
      <c r="F7" s="1" t="s">
        <v>19</v>
      </c>
    </row>
    <row r="8" spans="1:9" x14ac:dyDescent="0.2">
      <c r="A8">
        <v>0</v>
      </c>
      <c r="B8">
        <v>0.36525400000000002</v>
      </c>
      <c r="C8">
        <v>0.277729</v>
      </c>
      <c r="D8">
        <v>9.6085000000000004E-2</v>
      </c>
      <c r="E8">
        <v>0.90391500000000002</v>
      </c>
      <c r="F8" s="7">
        <v>0.15833333333333333</v>
      </c>
    </row>
    <row r="9" spans="1:9" x14ac:dyDescent="0.2">
      <c r="A9">
        <v>1</v>
      </c>
      <c r="B9">
        <v>0.26067000000000001</v>
      </c>
      <c r="C9">
        <v>0.191525</v>
      </c>
      <c r="D9">
        <v>7.4466000000000004E-2</v>
      </c>
      <c r="E9">
        <v>0.92553399999999997</v>
      </c>
      <c r="F9" s="7">
        <v>0.15347222222222223</v>
      </c>
    </row>
    <row r="10" spans="1:9" x14ac:dyDescent="0.2">
      <c r="A10">
        <v>2</v>
      </c>
      <c r="B10">
        <v>0.236515</v>
      </c>
      <c r="C10">
        <v>0.19341700000000001</v>
      </c>
      <c r="D10">
        <v>7.4945999999999999E-2</v>
      </c>
      <c r="E10">
        <v>0.92505400000000004</v>
      </c>
      <c r="F10" s="7">
        <v>0.15277777777777776</v>
      </c>
    </row>
    <row r="11" spans="1:9" x14ac:dyDescent="0.2">
      <c r="A11">
        <v>3</v>
      </c>
      <c r="B11">
        <v>0.19100600000000001</v>
      </c>
      <c r="C11">
        <v>0.16261500000000001</v>
      </c>
      <c r="D11">
        <v>5.9812999999999998E-2</v>
      </c>
      <c r="E11">
        <v>0.94018699999999999</v>
      </c>
      <c r="F11" s="7">
        <v>0.15347222222222223</v>
      </c>
    </row>
    <row r="12" spans="1:9" x14ac:dyDescent="0.2">
      <c r="A12">
        <v>4</v>
      </c>
      <c r="B12">
        <v>0.155307</v>
      </c>
      <c r="C12">
        <v>0.144232</v>
      </c>
      <c r="D12">
        <v>5.5729000000000001E-2</v>
      </c>
      <c r="E12">
        <v>0.94427099999999997</v>
      </c>
      <c r="F12" s="7">
        <v>0.15277777777777776</v>
      </c>
    </row>
    <row r="13" spans="1:9" x14ac:dyDescent="0.2">
      <c r="A13">
        <v>5</v>
      </c>
      <c r="B13">
        <v>0.16037899999999999</v>
      </c>
      <c r="C13">
        <v>0.123074</v>
      </c>
      <c r="D13">
        <v>5.0924999999999998E-2</v>
      </c>
      <c r="E13">
        <v>0.949075</v>
      </c>
      <c r="F13" s="7">
        <v>0.15347222222222223</v>
      </c>
    </row>
    <row r="14" spans="1:9" x14ac:dyDescent="0.2">
      <c r="A14">
        <v>6</v>
      </c>
      <c r="B14">
        <v>0.13380800000000001</v>
      </c>
      <c r="C14">
        <v>0.11432100000000001</v>
      </c>
      <c r="D14">
        <v>4.5879999999999997E-2</v>
      </c>
      <c r="E14">
        <v>0.95411999999999997</v>
      </c>
      <c r="F14" s="7">
        <v>0.15347222222222223</v>
      </c>
    </row>
    <row r="15" spans="1:9" x14ac:dyDescent="0.2">
      <c r="A15">
        <v>7</v>
      </c>
      <c r="B15">
        <v>0.11564099999999999</v>
      </c>
      <c r="C15">
        <v>0.11611200000000001</v>
      </c>
      <c r="D15" s="15">
        <v>4.8281999999999999E-2</v>
      </c>
      <c r="E15">
        <v>0.95171700000000004</v>
      </c>
      <c r="F15" s="7">
        <v>0.15277777777777776</v>
      </c>
    </row>
    <row r="16" spans="1:9" x14ac:dyDescent="0.2">
      <c r="A16">
        <v>8</v>
      </c>
      <c r="B16">
        <v>0.110734</v>
      </c>
      <c r="C16">
        <v>0.11150500000000001</v>
      </c>
      <c r="D16">
        <v>4.5400000000000003E-2</v>
      </c>
      <c r="E16">
        <v>0.9546</v>
      </c>
      <c r="F16" s="7">
        <v>0.15277777777777776</v>
      </c>
    </row>
    <row r="17" spans="1:6" x14ac:dyDescent="0.2">
      <c r="A17">
        <v>9</v>
      </c>
      <c r="B17">
        <v>0.10215399999999999</v>
      </c>
      <c r="C17">
        <v>0.109611</v>
      </c>
      <c r="D17">
        <v>4.3958999999999998E-2</v>
      </c>
      <c r="E17">
        <v>0.95604100000000003</v>
      </c>
      <c r="F17" s="7">
        <v>0.15347222222222223</v>
      </c>
    </row>
    <row r="19" spans="1:6" x14ac:dyDescent="0.2">
      <c r="D19" t="s">
        <v>36</v>
      </c>
      <c r="E19" s="8">
        <f>E17</f>
        <v>0.95604100000000003</v>
      </c>
    </row>
    <row r="22" spans="1:6" x14ac:dyDescent="0.2">
      <c r="A22" s="1" t="s">
        <v>14</v>
      </c>
      <c r="B22" s="1" t="s">
        <v>15</v>
      </c>
      <c r="C22" s="1" t="s">
        <v>16</v>
      </c>
      <c r="D22" s="1" t="s">
        <v>18</v>
      </c>
      <c r="E22" s="1" t="s">
        <v>17</v>
      </c>
      <c r="F22" s="1" t="s">
        <v>19</v>
      </c>
    </row>
    <row r="23" spans="1:6" x14ac:dyDescent="0.2">
      <c r="A23">
        <v>0</v>
      </c>
      <c r="B23">
        <v>0.106035</v>
      </c>
      <c r="C23">
        <v>0.109086</v>
      </c>
      <c r="D23">
        <v>4.3237999999999999E-2</v>
      </c>
      <c r="E23">
        <v>0.956762</v>
      </c>
      <c r="F23" s="7">
        <v>0.13055555555555556</v>
      </c>
    </row>
    <row r="24" spans="1:6" x14ac:dyDescent="0.2">
      <c r="A24">
        <v>1</v>
      </c>
      <c r="B24">
        <v>0.11056100000000001</v>
      </c>
      <c r="C24">
        <v>0.10960499999999999</v>
      </c>
      <c r="D24">
        <v>4.4679000000000003E-2</v>
      </c>
      <c r="E24">
        <v>0.95532099999999998</v>
      </c>
      <c r="F24" s="7">
        <v>0.12638888888888888</v>
      </c>
    </row>
    <row r="25" spans="1:6" x14ac:dyDescent="0.2">
      <c r="A25">
        <v>2</v>
      </c>
      <c r="B25">
        <v>9.9018999999999996E-2</v>
      </c>
      <c r="C25">
        <v>0.108704</v>
      </c>
      <c r="D25">
        <v>4.2277000000000002E-2</v>
      </c>
      <c r="E25">
        <v>0.95772299999999999</v>
      </c>
      <c r="F25" s="7">
        <v>0.12638888888888888</v>
      </c>
    </row>
    <row r="26" spans="1:6" x14ac:dyDescent="0.2">
      <c r="A26">
        <v>3</v>
      </c>
      <c r="B26">
        <v>0.103744</v>
      </c>
      <c r="C26">
        <v>0.10521800000000001</v>
      </c>
      <c r="D26">
        <v>4.1076000000000001E-2</v>
      </c>
      <c r="E26">
        <v>0.958924</v>
      </c>
      <c r="F26" s="7">
        <v>0.12638888888888888</v>
      </c>
    </row>
    <row r="27" spans="1:6" x14ac:dyDescent="0.2">
      <c r="A27">
        <v>4</v>
      </c>
      <c r="B27">
        <v>9.7708000000000003E-2</v>
      </c>
      <c r="C27">
        <v>0.10638400000000001</v>
      </c>
      <c r="D27">
        <v>4.2757999999999997E-2</v>
      </c>
      <c r="E27">
        <v>0.95724200000000004</v>
      </c>
      <c r="F27" s="7">
        <v>0.12638888888888888</v>
      </c>
    </row>
    <row r="28" spans="1:6" x14ac:dyDescent="0.2">
      <c r="A28">
        <v>5</v>
      </c>
      <c r="B28">
        <v>9.8854999999999998E-2</v>
      </c>
      <c r="C28">
        <v>0.102559</v>
      </c>
      <c r="D28">
        <v>4.0114999999999998E-2</v>
      </c>
      <c r="E28">
        <v>0.95988499999999999</v>
      </c>
      <c r="F28" s="7">
        <v>0.12638888888888888</v>
      </c>
    </row>
    <row r="29" spans="1:6" x14ac:dyDescent="0.2">
      <c r="A29">
        <v>6</v>
      </c>
      <c r="B29">
        <v>9.0153999999999998E-2</v>
      </c>
      <c r="C29">
        <v>0.104017</v>
      </c>
      <c r="D29">
        <v>4.1797000000000001E-2</v>
      </c>
      <c r="E29">
        <v>0.95820300000000003</v>
      </c>
      <c r="F29" s="7">
        <v>0.12638888888888888</v>
      </c>
    </row>
    <row r="30" spans="1:6" x14ac:dyDescent="0.2">
      <c r="A30">
        <v>7</v>
      </c>
      <c r="B30">
        <v>0.108351</v>
      </c>
      <c r="C30">
        <v>0.106696</v>
      </c>
      <c r="D30">
        <v>4.3237999999999999E-2</v>
      </c>
      <c r="E30">
        <v>0.956762</v>
      </c>
      <c r="F30" s="7">
        <v>0.12638888888888888</v>
      </c>
    </row>
    <row r="31" spans="1:6" x14ac:dyDescent="0.2">
      <c r="A31">
        <v>8</v>
      </c>
      <c r="B31">
        <v>8.7433999999999998E-2</v>
      </c>
      <c r="C31">
        <v>9.7680000000000003E-2</v>
      </c>
      <c r="D31">
        <v>3.7713000000000003E-2</v>
      </c>
      <c r="E31">
        <v>0.962287</v>
      </c>
      <c r="F31" s="7">
        <v>0.12638888888888888</v>
      </c>
    </row>
    <row r="32" spans="1:6" x14ac:dyDescent="0.2">
      <c r="A32">
        <v>9</v>
      </c>
      <c r="B32">
        <v>9.5443E-2</v>
      </c>
      <c r="C32">
        <v>9.9661E-2</v>
      </c>
      <c r="D32">
        <v>4.1556999999999997E-2</v>
      </c>
      <c r="E32">
        <v>0.95844300000000004</v>
      </c>
      <c r="F32" s="7">
        <v>0.12638888888888888</v>
      </c>
    </row>
    <row r="33" spans="1:6" x14ac:dyDescent="0.2">
      <c r="A33">
        <v>10</v>
      </c>
      <c r="B33">
        <v>8.9892E-2</v>
      </c>
      <c r="C33">
        <v>0.105793</v>
      </c>
      <c r="D33">
        <v>4.2757999999999997E-2</v>
      </c>
      <c r="E33">
        <v>0.95724200000000004</v>
      </c>
      <c r="F33" s="7">
        <v>0.12638888888888888</v>
      </c>
    </row>
    <row r="34" spans="1:6" x14ac:dyDescent="0.2">
      <c r="A34">
        <v>11</v>
      </c>
      <c r="B34">
        <v>8.4138000000000004E-2</v>
      </c>
      <c r="C34">
        <v>0.102252</v>
      </c>
      <c r="D34">
        <v>4.0835999999999997E-2</v>
      </c>
      <c r="E34">
        <v>0.95916400000000002</v>
      </c>
      <c r="F34" s="7">
        <v>0.12638888888888888</v>
      </c>
    </row>
    <row r="35" spans="1:6" x14ac:dyDescent="0.2">
      <c r="A35">
        <v>12</v>
      </c>
      <c r="B35">
        <v>8.1022999999999998E-2</v>
      </c>
      <c r="C35">
        <v>0.100078</v>
      </c>
      <c r="D35">
        <v>4.1076000000000001E-2</v>
      </c>
      <c r="E35">
        <v>0.958924</v>
      </c>
      <c r="F35" s="7">
        <v>0.12638888888888888</v>
      </c>
    </row>
    <row r="36" spans="1:6" x14ac:dyDescent="0.2">
      <c r="A36">
        <v>13</v>
      </c>
      <c r="B36">
        <v>8.0870999999999998E-2</v>
      </c>
      <c r="C36">
        <v>9.7599000000000005E-2</v>
      </c>
      <c r="D36">
        <v>3.9634999999999997E-2</v>
      </c>
      <c r="E36">
        <v>0.96036500000000002</v>
      </c>
      <c r="F36" s="7">
        <v>0.12638888888888888</v>
      </c>
    </row>
    <row r="37" spans="1:6" x14ac:dyDescent="0.2">
      <c r="A37">
        <v>14</v>
      </c>
      <c r="B37">
        <v>7.9602000000000006E-2</v>
      </c>
      <c r="C37">
        <v>9.6772999999999998E-2</v>
      </c>
      <c r="D37">
        <v>3.9634999999999997E-2</v>
      </c>
      <c r="E37">
        <v>0.96036500000000002</v>
      </c>
      <c r="F37" s="7">
        <v>0.12638888888888888</v>
      </c>
    </row>
    <row r="38" spans="1:6" x14ac:dyDescent="0.2">
      <c r="A38">
        <v>15</v>
      </c>
      <c r="B38">
        <v>7.8173999999999993E-2</v>
      </c>
      <c r="C38">
        <v>9.6940999999999999E-2</v>
      </c>
      <c r="D38">
        <v>3.8434000000000003E-2</v>
      </c>
      <c r="E38">
        <v>0.96156600000000003</v>
      </c>
      <c r="F38" s="7">
        <v>0.12638888888888888</v>
      </c>
    </row>
    <row r="39" spans="1:6" x14ac:dyDescent="0.2">
      <c r="A39">
        <v>16</v>
      </c>
      <c r="B39">
        <v>7.7173000000000005E-2</v>
      </c>
      <c r="C39">
        <v>9.4952999999999996E-2</v>
      </c>
      <c r="D39">
        <v>3.9154000000000001E-2</v>
      </c>
      <c r="E39">
        <v>0.96084599999999998</v>
      </c>
      <c r="F39" s="7">
        <v>0.12638888888888888</v>
      </c>
    </row>
    <row r="40" spans="1:6" x14ac:dyDescent="0.2">
      <c r="A40">
        <v>17</v>
      </c>
      <c r="B40">
        <v>6.6822000000000006E-2</v>
      </c>
      <c r="C40">
        <v>9.7609000000000001E-2</v>
      </c>
      <c r="D40">
        <v>3.7953000000000001E-2</v>
      </c>
      <c r="E40">
        <v>0.96204699999999999</v>
      </c>
      <c r="F40" s="7">
        <v>0.12638888888888888</v>
      </c>
    </row>
    <row r="41" spans="1:6" x14ac:dyDescent="0.2">
      <c r="A41">
        <v>18</v>
      </c>
      <c r="B41">
        <v>7.1433999999999997E-2</v>
      </c>
      <c r="C41">
        <v>0.101816</v>
      </c>
      <c r="D41">
        <v>4.1556999999999997E-2</v>
      </c>
      <c r="E41">
        <v>0.95844300000000004</v>
      </c>
      <c r="F41" s="7">
        <v>0.12638888888888888</v>
      </c>
    </row>
    <row r="42" spans="1:6" x14ac:dyDescent="0.2">
      <c r="A42">
        <v>19</v>
      </c>
      <c r="B42">
        <v>6.4981999999999998E-2</v>
      </c>
      <c r="C42">
        <v>9.7647999999999999E-2</v>
      </c>
      <c r="D42">
        <v>3.8674E-2</v>
      </c>
      <c r="E42">
        <v>0.96132600000000001</v>
      </c>
      <c r="F42" s="7">
        <v>0.12638888888888888</v>
      </c>
    </row>
    <row r="43" spans="1:6" x14ac:dyDescent="0.2">
      <c r="A43">
        <v>20</v>
      </c>
      <c r="B43">
        <v>6.4704999999999999E-2</v>
      </c>
      <c r="C43">
        <v>9.8310999999999996E-2</v>
      </c>
      <c r="D43">
        <v>4.0596E-2</v>
      </c>
      <c r="E43">
        <v>0.95940400000000003</v>
      </c>
      <c r="F43" s="7">
        <v>0.12638888888888888</v>
      </c>
    </row>
    <row r="44" spans="1:6" x14ac:dyDescent="0.2">
      <c r="A44">
        <v>21</v>
      </c>
      <c r="B44">
        <v>6.8671999999999997E-2</v>
      </c>
      <c r="C44">
        <v>0.105383</v>
      </c>
      <c r="D44">
        <v>4.2036999999999998E-2</v>
      </c>
      <c r="E44">
        <v>0.95796300000000001</v>
      </c>
      <c r="F44" s="7">
        <v>0.12638888888888888</v>
      </c>
    </row>
    <row r="45" spans="1:6" x14ac:dyDescent="0.2">
      <c r="A45">
        <v>22</v>
      </c>
      <c r="B45">
        <v>5.7196999999999998E-2</v>
      </c>
      <c r="C45">
        <v>0.101117</v>
      </c>
      <c r="D45">
        <v>4.0596E-2</v>
      </c>
      <c r="E45">
        <v>0.95940400000000003</v>
      </c>
      <c r="F45" s="7">
        <v>0.12638888888888888</v>
      </c>
    </row>
    <row r="46" spans="1:6" x14ac:dyDescent="0.2">
      <c r="A46">
        <v>23</v>
      </c>
      <c r="B46">
        <v>6.1783999999999999E-2</v>
      </c>
      <c r="C46">
        <v>9.98E-2</v>
      </c>
      <c r="D46">
        <v>4.0835999999999997E-2</v>
      </c>
      <c r="E46">
        <v>0.95916400000000002</v>
      </c>
      <c r="F46" s="7">
        <v>0.12638888888888888</v>
      </c>
    </row>
    <row r="47" spans="1:6" x14ac:dyDescent="0.2">
      <c r="A47">
        <v>24</v>
      </c>
      <c r="B47">
        <v>6.7050999999999999E-2</v>
      </c>
      <c r="C47">
        <v>9.8765000000000006E-2</v>
      </c>
      <c r="D47">
        <v>4.0356000000000003E-2</v>
      </c>
      <c r="E47">
        <v>0.95964400000000005</v>
      </c>
      <c r="F47" s="7">
        <v>0.12638888888888888</v>
      </c>
    </row>
    <row r="48" spans="1:6" x14ac:dyDescent="0.2">
      <c r="A48">
        <v>25</v>
      </c>
      <c r="B48">
        <v>7.0500999999999994E-2</v>
      </c>
      <c r="C48">
        <v>0.10220899999999999</v>
      </c>
      <c r="D48">
        <v>4.3478000000000003E-2</v>
      </c>
      <c r="E48">
        <v>0.95652199999999998</v>
      </c>
      <c r="F48" s="7">
        <v>0.12638888888888888</v>
      </c>
    </row>
    <row r="49" spans="1:6" x14ac:dyDescent="0.2">
      <c r="A49">
        <v>26</v>
      </c>
      <c r="B49">
        <v>5.3284999999999999E-2</v>
      </c>
      <c r="C49">
        <v>0.10066899999999999</v>
      </c>
      <c r="D49">
        <v>4.1556999999999997E-2</v>
      </c>
      <c r="E49">
        <v>0.95844300000000004</v>
      </c>
      <c r="F49" s="7">
        <v>0.12638888888888888</v>
      </c>
    </row>
    <row r="50" spans="1:6" x14ac:dyDescent="0.2">
      <c r="A50">
        <v>27</v>
      </c>
      <c r="B50">
        <v>5.9520999999999998E-2</v>
      </c>
      <c r="C50">
        <v>9.9824999999999997E-2</v>
      </c>
      <c r="D50">
        <v>4.1556999999999997E-2</v>
      </c>
      <c r="E50">
        <v>0.95844300000000004</v>
      </c>
      <c r="F50" s="7">
        <v>0.12638888888888888</v>
      </c>
    </row>
    <row r="51" spans="1:6" x14ac:dyDescent="0.2">
      <c r="A51">
        <v>28</v>
      </c>
      <c r="B51">
        <v>6.3538999999999998E-2</v>
      </c>
      <c r="C51">
        <v>0.101738</v>
      </c>
      <c r="D51">
        <v>4.1076000000000001E-2</v>
      </c>
      <c r="E51">
        <v>0.958924</v>
      </c>
      <c r="F51" s="7">
        <v>0.12638888888888888</v>
      </c>
    </row>
    <row r="52" spans="1:6" x14ac:dyDescent="0.2">
      <c r="A52">
        <v>29</v>
      </c>
      <c r="B52">
        <v>6.1852999999999998E-2</v>
      </c>
      <c r="C52">
        <v>9.9252000000000007E-2</v>
      </c>
      <c r="D52">
        <v>4.0596E-2</v>
      </c>
      <c r="E52">
        <v>0.95940400000000003</v>
      </c>
      <c r="F52" s="7">
        <v>0.12569444444444444</v>
      </c>
    </row>
    <row r="54" spans="1:6" x14ac:dyDescent="0.2">
      <c r="D54" t="s">
        <v>36</v>
      </c>
      <c r="E54" s="8">
        <f>E52</f>
        <v>0.95940400000000003</v>
      </c>
    </row>
    <row r="57" spans="1:6" ht="19" x14ac:dyDescent="0.25">
      <c r="C57" s="34" t="s">
        <v>23</v>
      </c>
      <c r="D57" s="34"/>
      <c r="E57" s="34"/>
    </row>
    <row r="58" spans="1:6" x14ac:dyDescent="0.2">
      <c r="C58" s="11" t="s">
        <v>24</v>
      </c>
      <c r="D58" s="11" t="s">
        <v>25</v>
      </c>
      <c r="E58" s="11" t="s">
        <v>28</v>
      </c>
    </row>
    <row r="59" spans="1:6" x14ac:dyDescent="0.2">
      <c r="C59" s="3" t="s">
        <v>26</v>
      </c>
      <c r="D59" s="12">
        <v>0.95020000000000004</v>
      </c>
      <c r="E59" s="3" t="s">
        <v>29</v>
      </c>
    </row>
    <row r="60" spans="1:6" x14ac:dyDescent="0.2">
      <c r="C60" s="3" t="s">
        <v>27</v>
      </c>
      <c r="D60" s="13">
        <v>0.97089999999999999</v>
      </c>
      <c r="E60" s="3" t="s">
        <v>85</v>
      </c>
    </row>
    <row r="62" spans="1:6" x14ac:dyDescent="0.2">
      <c r="C62" s="11" t="s">
        <v>31</v>
      </c>
      <c r="D62" s="13">
        <v>0.96911000000000003</v>
      </c>
    </row>
  </sheetData>
  <mergeCells count="2">
    <mergeCell ref="A6:F6"/>
    <mergeCell ref="C57:E5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4CFA-E53B-824F-B9D8-FE3E5A9EA982}">
  <dimension ref="A2:I52"/>
  <sheetViews>
    <sheetView topLeftCell="A11" workbookViewId="0">
      <selection activeCell="L22" sqref="L22"/>
    </sheetView>
  </sheetViews>
  <sheetFormatPr baseColWidth="10" defaultRowHeight="16" x14ac:dyDescent="0.2"/>
  <cols>
    <col min="1" max="1" width="13.33203125" bestFit="1" customWidth="1"/>
    <col min="3" max="3" width="11.5" bestFit="1" customWidth="1"/>
    <col min="4" max="4" width="14.33203125" bestFit="1" customWidth="1"/>
    <col min="5" max="5" width="16.6640625" bestFit="1" customWidth="1"/>
    <col min="6" max="7" width="10.33203125" bestFit="1" customWidth="1"/>
    <col min="8" max="8" width="9.33203125" bestFit="1" customWidth="1"/>
    <col min="9" max="9" width="4.6640625" bestFit="1" customWidth="1"/>
  </cols>
  <sheetData>
    <row r="2" spans="1:9" ht="19" x14ac:dyDescent="0.25">
      <c r="A2" s="4" t="s">
        <v>0</v>
      </c>
      <c r="B2" s="4" t="s">
        <v>1</v>
      </c>
      <c r="C2" s="4" t="s">
        <v>2</v>
      </c>
      <c r="D2" s="4" t="s">
        <v>5</v>
      </c>
      <c r="E2" s="2" t="s">
        <v>7</v>
      </c>
      <c r="F2" s="4" t="s">
        <v>8</v>
      </c>
      <c r="G2" s="4" t="s">
        <v>9</v>
      </c>
      <c r="H2" s="4" t="s">
        <v>12</v>
      </c>
      <c r="I2" s="4" t="s">
        <v>80</v>
      </c>
    </row>
    <row r="3" spans="1:9" ht="51" x14ac:dyDescent="0.2">
      <c r="A3" s="17" t="s">
        <v>84</v>
      </c>
      <c r="B3" s="17">
        <v>28</v>
      </c>
      <c r="C3" s="17" t="s">
        <v>4</v>
      </c>
      <c r="D3" s="17" t="s">
        <v>49</v>
      </c>
      <c r="E3" s="16" t="s">
        <v>42</v>
      </c>
      <c r="F3" s="17" t="s">
        <v>10</v>
      </c>
      <c r="G3" s="17" t="s">
        <v>11</v>
      </c>
      <c r="H3" s="17" t="s">
        <v>13</v>
      </c>
      <c r="I3" s="17" t="s">
        <v>49</v>
      </c>
    </row>
    <row r="6" spans="1:9" ht="19" x14ac:dyDescent="0.25">
      <c r="A6" s="34" t="s">
        <v>20</v>
      </c>
      <c r="B6" s="34"/>
      <c r="C6" s="34"/>
      <c r="D6" s="34"/>
      <c r="E6" s="34"/>
      <c r="F6" s="34"/>
    </row>
    <row r="7" spans="1:9" x14ac:dyDescent="0.2">
      <c r="A7" s="1" t="s">
        <v>14</v>
      </c>
      <c r="B7" s="1" t="s">
        <v>15</v>
      </c>
      <c r="C7" s="1" t="s">
        <v>16</v>
      </c>
      <c r="D7" s="1" t="s">
        <v>18</v>
      </c>
      <c r="E7" s="1" t="s">
        <v>17</v>
      </c>
      <c r="F7" s="1" t="s">
        <v>19</v>
      </c>
    </row>
    <row r="8" spans="1:9" x14ac:dyDescent="0.2">
      <c r="A8">
        <v>0</v>
      </c>
      <c r="B8">
        <v>0.368921</v>
      </c>
      <c r="C8">
        <v>0.27816000000000002</v>
      </c>
      <c r="D8">
        <v>8.2392000000000007E-2</v>
      </c>
      <c r="E8">
        <v>0.91760699999999995</v>
      </c>
      <c r="F8" s="7">
        <v>0.15833333333333333</v>
      </c>
    </row>
    <row r="9" spans="1:9" x14ac:dyDescent="0.2">
      <c r="A9">
        <v>1</v>
      </c>
      <c r="B9">
        <v>0.28115800000000002</v>
      </c>
      <c r="C9">
        <v>0.25296200000000002</v>
      </c>
      <c r="D9">
        <v>8.5754999999999998E-2</v>
      </c>
      <c r="E9">
        <v>0.91424499999999997</v>
      </c>
      <c r="F9" s="7">
        <v>0.15416666666666667</v>
      </c>
    </row>
    <row r="10" spans="1:9" x14ac:dyDescent="0.2">
      <c r="A10">
        <v>2</v>
      </c>
      <c r="B10">
        <v>0.237452</v>
      </c>
      <c r="C10">
        <v>0.16131699999999999</v>
      </c>
      <c r="D10">
        <v>7.1822999999999998E-2</v>
      </c>
      <c r="E10">
        <v>0.92817700000000003</v>
      </c>
      <c r="F10" s="7">
        <v>0.15347222222222223</v>
      </c>
    </row>
    <row r="11" spans="1:9" x14ac:dyDescent="0.2">
      <c r="A11">
        <v>3</v>
      </c>
      <c r="B11">
        <v>0.19389700000000001</v>
      </c>
      <c r="C11">
        <v>0.20650099999999999</v>
      </c>
      <c r="D11">
        <v>8.6475999999999997E-2</v>
      </c>
      <c r="E11">
        <v>0.913524</v>
      </c>
      <c r="F11" s="7">
        <v>0.15347222222222223</v>
      </c>
    </row>
    <row r="12" spans="1:9" x14ac:dyDescent="0.2">
      <c r="A12">
        <v>4</v>
      </c>
      <c r="B12">
        <v>0.15603500000000001</v>
      </c>
      <c r="C12">
        <v>0.14391300000000001</v>
      </c>
      <c r="D12">
        <v>5.4767999999999997E-2</v>
      </c>
      <c r="E12">
        <v>0.94523199999999996</v>
      </c>
      <c r="F12" s="7">
        <v>0.15347222222222223</v>
      </c>
    </row>
    <row r="13" spans="1:9" x14ac:dyDescent="0.2">
      <c r="A13">
        <v>5</v>
      </c>
      <c r="B13">
        <v>0.135855</v>
      </c>
      <c r="C13">
        <v>0.14477999999999999</v>
      </c>
      <c r="D13">
        <v>5.1886000000000002E-2</v>
      </c>
      <c r="E13">
        <v>0.94811400000000001</v>
      </c>
      <c r="F13" s="7">
        <v>0.15347222222222223</v>
      </c>
    </row>
    <row r="14" spans="1:9" x14ac:dyDescent="0.2">
      <c r="A14">
        <v>6</v>
      </c>
      <c r="B14">
        <v>0.11806700000000001</v>
      </c>
      <c r="C14">
        <v>0.12059400000000001</v>
      </c>
      <c r="D14">
        <v>4.9723999999999997E-2</v>
      </c>
      <c r="E14">
        <v>0.95027600000000001</v>
      </c>
      <c r="F14" s="7">
        <v>0.15347222222222223</v>
      </c>
    </row>
    <row r="15" spans="1:9" x14ac:dyDescent="0.2">
      <c r="A15">
        <v>7</v>
      </c>
      <c r="B15">
        <v>0.110347</v>
      </c>
      <c r="C15">
        <v>0.116496</v>
      </c>
      <c r="D15">
        <v>4.4679000000000003E-2</v>
      </c>
      <c r="E15">
        <v>0.95532099999999998</v>
      </c>
      <c r="F15" s="7">
        <v>0.15347222222222223</v>
      </c>
    </row>
    <row r="16" spans="1:9" x14ac:dyDescent="0.2">
      <c r="A16">
        <v>8</v>
      </c>
      <c r="B16">
        <v>0.109294</v>
      </c>
      <c r="C16">
        <v>0.113091</v>
      </c>
      <c r="D16">
        <v>4.3958999999999998E-2</v>
      </c>
      <c r="E16">
        <v>0.95604100000000003</v>
      </c>
      <c r="F16" s="7">
        <v>0.15347222222222223</v>
      </c>
    </row>
    <row r="17" spans="1:6" x14ac:dyDescent="0.2">
      <c r="A17">
        <v>9</v>
      </c>
      <c r="B17">
        <v>0.10940900000000001</v>
      </c>
      <c r="C17">
        <v>0.110444</v>
      </c>
      <c r="D17">
        <v>4.4199000000000002E-2</v>
      </c>
      <c r="E17">
        <v>0.95580100000000001</v>
      </c>
      <c r="F17" s="7">
        <v>0.15347222222222223</v>
      </c>
    </row>
    <row r="19" spans="1:6" x14ac:dyDescent="0.2">
      <c r="D19" t="s">
        <v>36</v>
      </c>
      <c r="E19" s="8">
        <f>E17</f>
        <v>0.95580100000000001</v>
      </c>
    </row>
    <row r="22" spans="1:6" ht="19" x14ac:dyDescent="0.25">
      <c r="A22" s="34" t="s">
        <v>95</v>
      </c>
      <c r="B22" s="34"/>
      <c r="C22" s="34"/>
      <c r="D22" s="34"/>
      <c r="E22" s="34"/>
      <c r="F22" s="34"/>
    </row>
    <row r="23" spans="1:6" x14ac:dyDescent="0.2">
      <c r="A23" t="s">
        <v>14</v>
      </c>
      <c r="B23" t="s">
        <v>15</v>
      </c>
      <c r="C23" t="s">
        <v>16</v>
      </c>
      <c r="D23" t="s">
        <v>18</v>
      </c>
      <c r="E23" t="s">
        <v>17</v>
      </c>
      <c r="F23" t="s">
        <v>19</v>
      </c>
    </row>
    <row r="24" spans="1:6" x14ac:dyDescent="0.2">
      <c r="A24">
        <v>0</v>
      </c>
      <c r="B24">
        <v>0.11163099999999999</v>
      </c>
      <c r="C24">
        <v>0.11237</v>
      </c>
      <c r="D24">
        <v>4.3478000000000003E-2</v>
      </c>
      <c r="E24">
        <v>0.95652199999999998</v>
      </c>
      <c r="F24" s="7">
        <v>0.15416666666666667</v>
      </c>
    </row>
    <row r="25" spans="1:6" x14ac:dyDescent="0.2">
      <c r="A25">
        <v>1</v>
      </c>
      <c r="B25">
        <v>0.111711</v>
      </c>
      <c r="C25">
        <v>0.111605</v>
      </c>
      <c r="D25">
        <v>4.2998000000000001E-2</v>
      </c>
      <c r="E25">
        <v>0.95700200000000002</v>
      </c>
      <c r="F25" s="7">
        <v>0.15416666666666667</v>
      </c>
    </row>
    <row r="26" spans="1:6" x14ac:dyDescent="0.2">
      <c r="A26">
        <v>2</v>
      </c>
      <c r="B26">
        <v>0.105906</v>
      </c>
      <c r="C26">
        <v>0.112736</v>
      </c>
      <c r="D26">
        <v>4.2998000000000001E-2</v>
      </c>
      <c r="E26">
        <v>0.95700200000000002</v>
      </c>
      <c r="F26" s="7">
        <v>0.15416666666666667</v>
      </c>
    </row>
    <row r="27" spans="1:6" x14ac:dyDescent="0.2">
      <c r="A27">
        <v>3</v>
      </c>
      <c r="B27">
        <v>0.10138800000000001</v>
      </c>
      <c r="C27">
        <v>0.111928</v>
      </c>
      <c r="D27">
        <v>4.3958999999999998E-2</v>
      </c>
      <c r="E27">
        <v>0.95604100000000003</v>
      </c>
      <c r="F27" s="7">
        <v>0.15416666666666667</v>
      </c>
    </row>
    <row r="28" spans="1:6" x14ac:dyDescent="0.2">
      <c r="A28">
        <v>4</v>
      </c>
      <c r="B28">
        <v>0.10774499999999999</v>
      </c>
      <c r="C28">
        <v>0.11189499999999999</v>
      </c>
      <c r="D28">
        <v>4.3718E-2</v>
      </c>
      <c r="E28">
        <v>0.95628199999999997</v>
      </c>
      <c r="F28" s="7">
        <v>0.15416666666666667</v>
      </c>
    </row>
    <row r="29" spans="1:6" x14ac:dyDescent="0.2">
      <c r="A29">
        <v>5</v>
      </c>
      <c r="B29">
        <v>0.11018500000000001</v>
      </c>
      <c r="C29">
        <v>0.11214</v>
      </c>
      <c r="D29">
        <v>4.5400000000000003E-2</v>
      </c>
      <c r="E29">
        <v>0.9546</v>
      </c>
      <c r="F29" s="7">
        <v>0.15416666666666667</v>
      </c>
    </row>
    <row r="30" spans="1:6" x14ac:dyDescent="0.2">
      <c r="A30">
        <v>6</v>
      </c>
      <c r="B30">
        <v>0.109574</v>
      </c>
      <c r="C30">
        <v>0.112387</v>
      </c>
      <c r="D30">
        <v>4.5159999999999999E-2</v>
      </c>
      <c r="E30">
        <v>0.95484000000000002</v>
      </c>
      <c r="F30" s="7">
        <v>0.15416666666666667</v>
      </c>
    </row>
    <row r="31" spans="1:6" x14ac:dyDescent="0.2">
      <c r="A31">
        <v>7</v>
      </c>
      <c r="B31">
        <v>0.107099</v>
      </c>
      <c r="C31">
        <v>0.111813</v>
      </c>
      <c r="D31">
        <v>4.2998000000000001E-2</v>
      </c>
      <c r="E31">
        <v>0.95700200000000002</v>
      </c>
      <c r="F31" s="7">
        <v>0.15416666666666667</v>
      </c>
    </row>
    <row r="32" spans="1:6" x14ac:dyDescent="0.2">
      <c r="A32">
        <v>8</v>
      </c>
      <c r="B32">
        <v>0.106035</v>
      </c>
      <c r="C32">
        <v>0.112665</v>
      </c>
      <c r="D32">
        <v>4.2516999999999999E-2</v>
      </c>
      <c r="E32">
        <v>0.95748299999999997</v>
      </c>
      <c r="F32" s="7">
        <v>0.15416666666666667</v>
      </c>
    </row>
    <row r="33" spans="1:6" x14ac:dyDescent="0.2">
      <c r="A33">
        <v>9</v>
      </c>
      <c r="B33">
        <v>0.10335</v>
      </c>
      <c r="C33">
        <v>0.11162900000000001</v>
      </c>
      <c r="D33">
        <v>4.4920000000000002E-2</v>
      </c>
      <c r="E33">
        <v>0.95508000000000004</v>
      </c>
      <c r="F33" s="7">
        <v>0.15416666666666667</v>
      </c>
    </row>
    <row r="34" spans="1:6" x14ac:dyDescent="0.2">
      <c r="A34">
        <v>10</v>
      </c>
      <c r="B34">
        <v>0.105424</v>
      </c>
      <c r="C34">
        <v>0.112313</v>
      </c>
      <c r="D34">
        <v>4.2998000000000001E-2</v>
      </c>
      <c r="E34">
        <v>0.95700200000000002</v>
      </c>
      <c r="F34" s="7">
        <v>0.15416666666666667</v>
      </c>
    </row>
    <row r="35" spans="1:6" x14ac:dyDescent="0.2">
      <c r="A35">
        <v>11</v>
      </c>
      <c r="B35">
        <v>9.2702999999999994E-2</v>
      </c>
      <c r="C35">
        <v>0.113025</v>
      </c>
      <c r="D35">
        <v>4.4199000000000002E-2</v>
      </c>
      <c r="E35">
        <v>0.95580100000000001</v>
      </c>
      <c r="F35" s="7">
        <v>0.15347222222222223</v>
      </c>
    </row>
    <row r="36" spans="1:6" x14ac:dyDescent="0.2">
      <c r="A36">
        <v>12</v>
      </c>
      <c r="B36">
        <v>0.11244800000000001</v>
      </c>
      <c r="C36">
        <v>0.111085</v>
      </c>
      <c r="D36">
        <v>4.4920000000000002E-2</v>
      </c>
      <c r="E36">
        <v>0.95508000000000004</v>
      </c>
      <c r="F36" s="7">
        <v>0.15416666666666667</v>
      </c>
    </row>
    <row r="37" spans="1:6" x14ac:dyDescent="0.2">
      <c r="A37">
        <v>13</v>
      </c>
      <c r="B37">
        <v>0.113233</v>
      </c>
      <c r="C37">
        <v>0.11189300000000001</v>
      </c>
      <c r="D37">
        <v>4.3237999999999999E-2</v>
      </c>
      <c r="E37">
        <v>0.956762</v>
      </c>
      <c r="F37" s="7">
        <v>0.15347222222222223</v>
      </c>
    </row>
    <row r="38" spans="1:6" x14ac:dyDescent="0.2">
      <c r="A38">
        <v>14</v>
      </c>
      <c r="B38">
        <v>0.104519</v>
      </c>
      <c r="C38">
        <v>0.111219</v>
      </c>
      <c r="D38">
        <v>4.5159999999999999E-2</v>
      </c>
      <c r="E38">
        <v>0.95484000000000002</v>
      </c>
      <c r="F38" s="7">
        <v>0.15416666666666667</v>
      </c>
    </row>
    <row r="39" spans="1:6" x14ac:dyDescent="0.2">
      <c r="A39">
        <v>15</v>
      </c>
      <c r="B39">
        <v>8.9274999999999993E-2</v>
      </c>
      <c r="C39">
        <v>0.11156000000000001</v>
      </c>
      <c r="D39">
        <v>4.3718E-2</v>
      </c>
      <c r="E39">
        <v>0.95628199999999997</v>
      </c>
      <c r="F39" s="7">
        <v>0.15416666666666667</v>
      </c>
    </row>
    <row r="40" spans="1:6" x14ac:dyDescent="0.2">
      <c r="A40">
        <v>16</v>
      </c>
      <c r="B40">
        <v>9.9436999999999998E-2</v>
      </c>
      <c r="C40">
        <v>0.111413</v>
      </c>
      <c r="D40">
        <v>4.3718E-2</v>
      </c>
      <c r="E40">
        <v>0.95628199999999997</v>
      </c>
      <c r="F40" s="7">
        <v>0.15347222222222223</v>
      </c>
    </row>
    <row r="41" spans="1:6" x14ac:dyDescent="0.2">
      <c r="A41">
        <v>17</v>
      </c>
      <c r="B41">
        <v>0.100878</v>
      </c>
      <c r="C41">
        <v>0.111773</v>
      </c>
      <c r="D41">
        <v>4.2998000000000001E-2</v>
      </c>
      <c r="E41">
        <v>0.95700200000000002</v>
      </c>
      <c r="F41" s="7">
        <v>0.15416666666666667</v>
      </c>
    </row>
    <row r="43" spans="1:6" x14ac:dyDescent="0.2">
      <c r="D43" t="s">
        <v>36</v>
      </c>
      <c r="E43" s="8">
        <f>E41</f>
        <v>0.95700200000000002</v>
      </c>
    </row>
    <row r="44" spans="1:6" x14ac:dyDescent="0.2">
      <c r="E44" s="28"/>
    </row>
    <row r="47" spans="1:6" ht="19" x14ac:dyDescent="0.25">
      <c r="D47" s="34" t="s">
        <v>23</v>
      </c>
      <c r="E47" s="34"/>
      <c r="F47" s="34"/>
    </row>
    <row r="48" spans="1:6" x14ac:dyDescent="0.2">
      <c r="D48" s="11" t="s">
        <v>24</v>
      </c>
      <c r="E48" s="11" t="s">
        <v>25</v>
      </c>
      <c r="F48" s="11" t="s">
        <v>28</v>
      </c>
    </row>
    <row r="49" spans="4:6" x14ac:dyDescent="0.2">
      <c r="D49" s="3" t="s">
        <v>26</v>
      </c>
      <c r="E49" s="12">
        <v>0.94820000000000004</v>
      </c>
      <c r="F49" s="3" t="s">
        <v>38</v>
      </c>
    </row>
    <row r="50" spans="4:6" x14ac:dyDescent="0.2">
      <c r="D50" s="3" t="s">
        <v>27</v>
      </c>
      <c r="E50" s="13">
        <v>0.9476</v>
      </c>
      <c r="F50" s="3" t="s">
        <v>96</v>
      </c>
    </row>
    <row r="52" spans="4:6" x14ac:dyDescent="0.2">
      <c r="D52" s="11" t="s">
        <v>31</v>
      </c>
      <c r="E52" s="13">
        <v>0.95852000000000004</v>
      </c>
    </row>
  </sheetData>
  <mergeCells count="3">
    <mergeCell ref="A6:F6"/>
    <mergeCell ref="A22:F22"/>
    <mergeCell ref="D47:F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E629-6B0C-6449-BCB7-1ECC8D16FB26}">
  <dimension ref="A1:K89"/>
  <sheetViews>
    <sheetView tabSelected="1" topLeftCell="A79" workbookViewId="0">
      <selection activeCell="S7" sqref="S7"/>
    </sheetView>
  </sheetViews>
  <sheetFormatPr baseColWidth="10" defaultRowHeight="16" x14ac:dyDescent="0.2"/>
  <cols>
    <col min="1" max="1" width="13" bestFit="1" customWidth="1"/>
    <col min="2" max="2" width="14.33203125" bestFit="1" customWidth="1"/>
    <col min="3" max="3" width="16.1640625" customWidth="1"/>
    <col min="4" max="4" width="14.83203125" customWidth="1"/>
    <col min="5" max="6" width="14.33203125" bestFit="1" customWidth="1"/>
    <col min="7" max="8" width="13.33203125" customWidth="1"/>
    <col min="9" max="9" width="14.33203125" bestFit="1" customWidth="1"/>
    <col min="10" max="10" width="14.5" customWidth="1"/>
    <col min="11" max="11" width="11.5" customWidth="1"/>
    <col min="14" max="15" width="11.83203125" bestFit="1" customWidth="1"/>
  </cols>
  <sheetData>
    <row r="1" spans="1:7" ht="19" x14ac:dyDescent="0.25">
      <c r="A1" s="30" t="s">
        <v>99</v>
      </c>
      <c r="B1" s="30"/>
      <c r="C1" s="30"/>
      <c r="D1" s="30"/>
    </row>
    <row r="2" spans="1:7" x14ac:dyDescent="0.2">
      <c r="A2" s="31" t="s">
        <v>100</v>
      </c>
      <c r="B2" s="31"/>
      <c r="C2" s="31"/>
      <c r="D2" s="31"/>
    </row>
    <row r="3" spans="1:7" ht="34" x14ac:dyDescent="0.2">
      <c r="A3" s="21" t="s">
        <v>54</v>
      </c>
      <c r="B3" s="22" t="s">
        <v>56</v>
      </c>
      <c r="C3" s="22" t="s">
        <v>55</v>
      </c>
      <c r="D3" s="22" t="s">
        <v>63</v>
      </c>
    </row>
    <row r="4" spans="1:7" x14ac:dyDescent="0.2">
      <c r="A4" t="s">
        <v>78</v>
      </c>
      <c r="B4" s="12">
        <v>0.9627</v>
      </c>
      <c r="C4" s="13">
        <v>0.99570000000000003</v>
      </c>
      <c r="D4" s="13">
        <v>0.98812</v>
      </c>
    </row>
    <row r="5" spans="1:7" x14ac:dyDescent="0.2">
      <c r="A5" t="s">
        <v>79</v>
      </c>
      <c r="B5" s="12">
        <v>0.93469999999999998</v>
      </c>
      <c r="C5" s="13">
        <v>1</v>
      </c>
      <c r="D5" s="13">
        <v>0.95340000000000003</v>
      </c>
    </row>
    <row r="7" spans="1:7" x14ac:dyDescent="0.2">
      <c r="A7" s="31" t="s">
        <v>101</v>
      </c>
      <c r="B7" s="32"/>
      <c r="C7" s="32"/>
      <c r="D7" s="32"/>
    </row>
    <row r="8" spans="1:7" ht="34" x14ac:dyDescent="0.2">
      <c r="A8" s="21" t="s">
        <v>54</v>
      </c>
      <c r="B8" s="22" t="s">
        <v>56</v>
      </c>
      <c r="C8" s="22" t="s">
        <v>55</v>
      </c>
      <c r="D8" s="22" t="s">
        <v>63</v>
      </c>
    </row>
    <row r="9" spans="1:7" x14ac:dyDescent="0.2">
      <c r="A9" t="s">
        <v>57</v>
      </c>
      <c r="B9" s="12">
        <v>0.80079999999999996</v>
      </c>
      <c r="C9" s="13">
        <v>0.83140000000000003</v>
      </c>
      <c r="D9" s="13">
        <v>0.82582</v>
      </c>
      <c r="G9" s="12"/>
    </row>
    <row r="10" spans="1:7" x14ac:dyDescent="0.2">
      <c r="A10" t="s">
        <v>58</v>
      </c>
      <c r="B10" s="12">
        <v>0.93820000000000003</v>
      </c>
      <c r="C10" s="13">
        <v>0.92149999999999999</v>
      </c>
      <c r="D10" s="13">
        <v>0.96704999999999997</v>
      </c>
    </row>
    <row r="11" spans="1:7" x14ac:dyDescent="0.2">
      <c r="A11" t="s">
        <v>59</v>
      </c>
      <c r="B11" s="12">
        <v>0.93630000000000002</v>
      </c>
      <c r="C11" s="13">
        <v>0.93310000000000004</v>
      </c>
      <c r="D11" s="13">
        <v>0.97309000000000001</v>
      </c>
    </row>
    <row r="12" spans="1:7" x14ac:dyDescent="0.2">
      <c r="A12" t="s">
        <v>60</v>
      </c>
      <c r="B12" s="12">
        <v>0.94820000000000004</v>
      </c>
      <c r="C12" s="13">
        <v>0.9506</v>
      </c>
      <c r="D12" s="13">
        <v>0.96558999999999995</v>
      </c>
    </row>
    <row r="13" spans="1:7" x14ac:dyDescent="0.2">
      <c r="A13" t="s">
        <v>61</v>
      </c>
      <c r="B13" s="12">
        <v>0.94620000000000004</v>
      </c>
      <c r="C13" s="13">
        <v>0.95930000000000004</v>
      </c>
      <c r="D13" s="13">
        <v>0.96809999999999996</v>
      </c>
    </row>
    <row r="14" spans="1:7" x14ac:dyDescent="0.2">
      <c r="A14" t="s">
        <v>62</v>
      </c>
      <c r="B14" s="12">
        <v>0.95020000000000004</v>
      </c>
      <c r="C14" s="13">
        <v>0.94479999999999997</v>
      </c>
      <c r="D14" s="13">
        <v>0.97606000000000004</v>
      </c>
    </row>
    <row r="15" spans="1:7" x14ac:dyDescent="0.2">
      <c r="A15" t="s">
        <v>68</v>
      </c>
      <c r="B15" s="12">
        <v>0.93630000000000002</v>
      </c>
      <c r="C15" s="13">
        <v>0.93899999999999995</v>
      </c>
      <c r="D15" s="13">
        <v>0.93744000000000005</v>
      </c>
    </row>
    <row r="16" spans="1:7" x14ac:dyDescent="0.2">
      <c r="A16" t="s">
        <v>81</v>
      </c>
      <c r="B16" s="12">
        <v>0.94820000000000004</v>
      </c>
      <c r="C16" s="13">
        <v>0.93899999999999995</v>
      </c>
      <c r="D16" s="13">
        <v>0.96187999999999996</v>
      </c>
    </row>
    <row r="17" spans="1:4" x14ac:dyDescent="0.2">
      <c r="A17" t="s">
        <v>86</v>
      </c>
      <c r="B17" s="12">
        <v>0.95020000000000004</v>
      </c>
      <c r="C17" s="13">
        <v>0.97089999999999999</v>
      </c>
      <c r="D17" s="13">
        <v>0.96911000000000003</v>
      </c>
    </row>
    <row r="18" spans="1:4" x14ac:dyDescent="0.2">
      <c r="A18" t="s">
        <v>98</v>
      </c>
      <c r="B18" s="12">
        <v>0.94820000000000004</v>
      </c>
      <c r="C18" s="13">
        <v>0.9476</v>
      </c>
      <c r="D18" s="13">
        <v>0.95852000000000004</v>
      </c>
    </row>
    <row r="53" spans="1:11" x14ac:dyDescent="0.2">
      <c r="A53" s="33" t="s">
        <v>92</v>
      </c>
      <c r="B53" s="33"/>
      <c r="C53" s="33"/>
      <c r="E53" s="33" t="s">
        <v>91</v>
      </c>
      <c r="F53" s="33"/>
      <c r="G53" s="33"/>
      <c r="I53" s="33" t="s">
        <v>93</v>
      </c>
      <c r="J53" s="33"/>
      <c r="K53" s="33"/>
    </row>
    <row r="54" spans="1:11" x14ac:dyDescent="0.2">
      <c r="A54" s="11" t="s">
        <v>24</v>
      </c>
      <c r="B54" s="11" t="s">
        <v>25</v>
      </c>
      <c r="C54" s="11" t="s">
        <v>28</v>
      </c>
      <c r="E54" s="11" t="s">
        <v>24</v>
      </c>
      <c r="F54" s="11" t="s">
        <v>25</v>
      </c>
      <c r="G54" s="11" t="s">
        <v>28</v>
      </c>
      <c r="I54" s="11" t="s">
        <v>24</v>
      </c>
      <c r="J54" s="11" t="s">
        <v>25</v>
      </c>
      <c r="K54" s="11" t="s">
        <v>28</v>
      </c>
    </row>
    <row r="55" spans="1:11" x14ac:dyDescent="0.2">
      <c r="A55" s="3" t="s">
        <v>26</v>
      </c>
      <c r="B55" s="26">
        <f>C55/I62</f>
        <v>0.24</v>
      </c>
      <c r="C55" s="24">
        <v>12</v>
      </c>
      <c r="E55" s="3" t="s">
        <v>26</v>
      </c>
      <c r="F55" s="26">
        <f>G55/I62</f>
        <v>0.42</v>
      </c>
      <c r="G55" s="24">
        <v>21</v>
      </c>
      <c r="I55" s="3" t="s">
        <v>26</v>
      </c>
      <c r="J55" s="26">
        <f>K55/I62</f>
        <v>0.42</v>
      </c>
      <c r="K55" s="25">
        <v>21</v>
      </c>
    </row>
    <row r="56" spans="1:11" x14ac:dyDescent="0.2">
      <c r="A56" s="3" t="s">
        <v>27</v>
      </c>
      <c r="B56" s="26">
        <f>C56/I62</f>
        <v>1</v>
      </c>
      <c r="C56" s="24">
        <v>50</v>
      </c>
      <c r="E56" s="3" t="s">
        <v>27</v>
      </c>
      <c r="F56" s="27">
        <f>G56/I62</f>
        <v>0.64</v>
      </c>
      <c r="G56" s="24">
        <v>32</v>
      </c>
      <c r="I56" s="3" t="s">
        <v>27</v>
      </c>
      <c r="J56" s="27">
        <f>K56/I62</f>
        <v>0.7</v>
      </c>
      <c r="K56" s="25">
        <v>35</v>
      </c>
    </row>
    <row r="58" spans="1:11" x14ac:dyDescent="0.2">
      <c r="A58" s="11" t="s">
        <v>31</v>
      </c>
      <c r="B58" s="13">
        <v>0.90290999999999999</v>
      </c>
      <c r="E58" s="11" t="s">
        <v>31</v>
      </c>
      <c r="F58" s="13">
        <v>0.69684000000000001</v>
      </c>
      <c r="I58" s="11" t="s">
        <v>31</v>
      </c>
      <c r="J58" s="13">
        <v>0.78886000000000001</v>
      </c>
    </row>
    <row r="61" spans="1:11" x14ac:dyDescent="0.2">
      <c r="A61" s="33" t="s">
        <v>90</v>
      </c>
      <c r="B61" s="33"/>
      <c r="C61" s="33"/>
      <c r="E61" s="33" t="s">
        <v>97</v>
      </c>
      <c r="F61" s="33"/>
      <c r="G61" s="33"/>
      <c r="I61" s="29" t="s">
        <v>94</v>
      </c>
    </row>
    <row r="62" spans="1:11" x14ac:dyDescent="0.2">
      <c r="A62" s="11" t="s">
        <v>24</v>
      </c>
      <c r="B62" s="11" t="s">
        <v>25</v>
      </c>
      <c r="C62" s="11" t="s">
        <v>28</v>
      </c>
      <c r="E62" s="11" t="s">
        <v>24</v>
      </c>
      <c r="F62" s="11" t="s">
        <v>25</v>
      </c>
      <c r="G62" s="11" t="s">
        <v>28</v>
      </c>
      <c r="I62" s="17">
        <v>50</v>
      </c>
    </row>
    <row r="63" spans="1:11" x14ac:dyDescent="0.2">
      <c r="A63" s="3" t="s">
        <v>26</v>
      </c>
      <c r="B63" s="26">
        <f>C63/I62</f>
        <v>0.24</v>
      </c>
      <c r="C63" s="25">
        <v>12</v>
      </c>
      <c r="E63" s="3" t="s">
        <v>26</v>
      </c>
      <c r="F63" s="26">
        <f>G63/I62</f>
        <v>0.32</v>
      </c>
      <c r="G63" s="25">
        <v>16</v>
      </c>
    </row>
    <row r="64" spans="1:11" ht="20" customHeight="1" x14ac:dyDescent="0.2">
      <c r="A64" s="3" t="s">
        <v>27</v>
      </c>
      <c r="B64" s="27">
        <f>C64/I62</f>
        <v>0.92</v>
      </c>
      <c r="C64" s="25">
        <v>46</v>
      </c>
      <c r="E64" s="3" t="s">
        <v>27</v>
      </c>
      <c r="F64" s="27">
        <f>G64/I62</f>
        <v>0.88</v>
      </c>
      <c r="G64" s="25">
        <v>44</v>
      </c>
    </row>
    <row r="66" spans="1:6" x14ac:dyDescent="0.2">
      <c r="A66" s="11" t="s">
        <v>31</v>
      </c>
      <c r="B66" s="13">
        <v>0.81491999999999998</v>
      </c>
      <c r="E66" s="11" t="s">
        <v>31</v>
      </c>
      <c r="F66" s="13">
        <v>0.81445999999999996</v>
      </c>
    </row>
    <row r="71" spans="1:6" ht="19" customHeight="1" x14ac:dyDescent="0.2">
      <c r="A71" s="31" t="s">
        <v>102</v>
      </c>
      <c r="B71" s="31"/>
      <c r="C71" s="31"/>
      <c r="D71" s="31"/>
    </row>
    <row r="72" spans="1:6" ht="34" x14ac:dyDescent="0.2">
      <c r="A72" s="21" t="s">
        <v>0</v>
      </c>
      <c r="B72" s="22" t="s">
        <v>56</v>
      </c>
      <c r="C72" s="22" t="s">
        <v>55</v>
      </c>
      <c r="D72" s="22" t="s">
        <v>63</v>
      </c>
    </row>
    <row r="73" spans="1:6" x14ac:dyDescent="0.2">
      <c r="A73" t="s">
        <v>87</v>
      </c>
      <c r="B73" s="12">
        <f>F55</f>
        <v>0.42</v>
      </c>
      <c r="C73" s="13">
        <f>F56</f>
        <v>0.64</v>
      </c>
      <c r="D73" s="13">
        <f>F58</f>
        <v>0.69684000000000001</v>
      </c>
    </row>
    <row r="74" spans="1:6" x14ac:dyDescent="0.2">
      <c r="A74" t="s">
        <v>89</v>
      </c>
      <c r="B74" s="12">
        <f>B55</f>
        <v>0.24</v>
      </c>
      <c r="C74" s="13">
        <f>B56</f>
        <v>1</v>
      </c>
      <c r="D74" s="13">
        <f>B58</f>
        <v>0.90290999999999999</v>
      </c>
    </row>
    <row r="75" spans="1:6" x14ac:dyDescent="0.2">
      <c r="A75" t="s">
        <v>88</v>
      </c>
      <c r="B75" s="12">
        <f>B63</f>
        <v>0.24</v>
      </c>
      <c r="C75" s="13">
        <f>B64</f>
        <v>0.92</v>
      </c>
      <c r="D75" s="13">
        <f>B66</f>
        <v>0.81491999999999998</v>
      </c>
    </row>
    <row r="79" spans="1:6" ht="37" customHeight="1" x14ac:dyDescent="0.2"/>
    <row r="83" spans="1:4" x14ac:dyDescent="0.2">
      <c r="A83" s="31" t="s">
        <v>103</v>
      </c>
      <c r="B83" s="32"/>
      <c r="C83" s="32"/>
      <c r="D83" s="32"/>
    </row>
    <row r="84" spans="1:4" ht="34" x14ac:dyDescent="0.2">
      <c r="A84" s="21" t="s">
        <v>54</v>
      </c>
      <c r="B84" s="22" t="s">
        <v>56</v>
      </c>
      <c r="C84" s="22" t="s">
        <v>55</v>
      </c>
      <c r="D84" s="22" t="s">
        <v>63</v>
      </c>
    </row>
    <row r="85" spans="1:4" x14ac:dyDescent="0.2">
      <c r="A85" t="s">
        <v>61</v>
      </c>
      <c r="B85" s="12">
        <f>C55/I62</f>
        <v>0.24</v>
      </c>
      <c r="C85" s="12">
        <f>C56/I62</f>
        <v>1</v>
      </c>
      <c r="D85" s="13">
        <f>B58</f>
        <v>0.90290999999999999</v>
      </c>
    </row>
    <row r="86" spans="1:4" x14ac:dyDescent="0.2">
      <c r="A86" t="s">
        <v>62</v>
      </c>
      <c r="B86" s="12">
        <f>G55/I62</f>
        <v>0.42</v>
      </c>
      <c r="C86" s="12">
        <f>G56/I62</f>
        <v>0.64</v>
      </c>
      <c r="D86" s="13">
        <f>F58</f>
        <v>0.69684000000000001</v>
      </c>
    </row>
    <row r="87" spans="1:4" x14ac:dyDescent="0.2">
      <c r="A87" t="s">
        <v>68</v>
      </c>
      <c r="B87" s="13">
        <f>K55/I62</f>
        <v>0.42</v>
      </c>
      <c r="C87" s="13">
        <f>K56/I62</f>
        <v>0.7</v>
      </c>
      <c r="D87" s="13">
        <f>J58</f>
        <v>0.78886000000000001</v>
      </c>
    </row>
    <row r="88" spans="1:4" x14ac:dyDescent="0.2">
      <c r="A88" t="s">
        <v>86</v>
      </c>
      <c r="B88" s="13">
        <f>C63/I62</f>
        <v>0.24</v>
      </c>
      <c r="C88" s="13">
        <f>C64/I62</f>
        <v>0.92</v>
      </c>
      <c r="D88" s="13">
        <f>B66</f>
        <v>0.81491999999999998</v>
      </c>
    </row>
    <row r="89" spans="1:4" x14ac:dyDescent="0.2">
      <c r="A89" t="s">
        <v>98</v>
      </c>
      <c r="B89" s="13">
        <f>G63/I62</f>
        <v>0.32</v>
      </c>
      <c r="C89" s="13">
        <f>G64/I62</f>
        <v>0.88</v>
      </c>
      <c r="D89" s="13">
        <f>F66</f>
        <v>0.81445999999999996</v>
      </c>
    </row>
  </sheetData>
  <mergeCells count="10">
    <mergeCell ref="E53:G53"/>
    <mergeCell ref="A61:C61"/>
    <mergeCell ref="A53:C53"/>
    <mergeCell ref="I53:K53"/>
    <mergeCell ref="E61:G61"/>
    <mergeCell ref="A1:D1"/>
    <mergeCell ref="A2:D2"/>
    <mergeCell ref="A7:D7"/>
    <mergeCell ref="A71:D71"/>
    <mergeCell ref="A83:D83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B5B3-F7E4-264D-ADDB-DFA2E9E42187}">
  <dimension ref="A2:I51"/>
  <sheetViews>
    <sheetView workbookViewId="0">
      <selection activeCell="I2" sqref="I2:I3"/>
    </sheetView>
  </sheetViews>
  <sheetFormatPr baseColWidth="10" defaultRowHeight="16" x14ac:dyDescent="0.2"/>
  <cols>
    <col min="1" max="1" width="13.33203125" bestFit="1" customWidth="1"/>
    <col min="2" max="2" width="11.1640625" bestFit="1" customWidth="1"/>
    <col min="3" max="3" width="14.33203125" bestFit="1" customWidth="1"/>
    <col min="4" max="4" width="12.33203125" bestFit="1" customWidth="1"/>
    <col min="5" max="5" width="16.6640625" bestFit="1" customWidth="1"/>
    <col min="6" max="6" width="10.33203125" bestFit="1" customWidth="1"/>
  </cols>
  <sheetData>
    <row r="2" spans="1:9" ht="19" x14ac:dyDescent="0.25">
      <c r="A2" s="4" t="s">
        <v>0</v>
      </c>
      <c r="B2" s="4" t="s">
        <v>1</v>
      </c>
      <c r="C2" s="4" t="s">
        <v>2</v>
      </c>
      <c r="D2" s="4" t="s">
        <v>5</v>
      </c>
      <c r="E2" s="2" t="s">
        <v>7</v>
      </c>
      <c r="F2" s="4" t="s">
        <v>8</v>
      </c>
      <c r="G2" s="4" t="s">
        <v>9</v>
      </c>
      <c r="H2" s="4" t="s">
        <v>12</v>
      </c>
      <c r="I2" s="4" t="s">
        <v>80</v>
      </c>
    </row>
    <row r="3" spans="1:9" ht="17" x14ac:dyDescent="0.2">
      <c r="A3" s="17" t="s">
        <v>35</v>
      </c>
      <c r="B3" s="17">
        <v>15</v>
      </c>
      <c r="C3" s="17" t="s">
        <v>69</v>
      </c>
      <c r="D3" s="17" t="s">
        <v>49</v>
      </c>
      <c r="E3" s="16" t="s">
        <v>41</v>
      </c>
      <c r="F3" s="17" t="s">
        <v>70</v>
      </c>
      <c r="G3" s="17" t="s">
        <v>71</v>
      </c>
      <c r="H3" s="17" t="s">
        <v>72</v>
      </c>
      <c r="I3" s="17" t="s">
        <v>6</v>
      </c>
    </row>
    <row r="5" spans="1:9" ht="19" x14ac:dyDescent="0.25">
      <c r="A5" s="34" t="s">
        <v>20</v>
      </c>
      <c r="B5" s="34"/>
      <c r="C5" s="34"/>
      <c r="D5" s="34"/>
      <c r="E5" s="34"/>
      <c r="F5" s="34"/>
    </row>
    <row r="6" spans="1:9" x14ac:dyDescent="0.2">
      <c r="A6" s="1" t="s">
        <v>14</v>
      </c>
      <c r="B6" s="1" t="s">
        <v>15</v>
      </c>
      <c r="C6" s="1" t="s">
        <v>16</v>
      </c>
      <c r="D6" s="1" t="s">
        <v>18</v>
      </c>
      <c r="E6" s="1" t="s">
        <v>17</v>
      </c>
      <c r="F6" s="1" t="s">
        <v>19</v>
      </c>
    </row>
    <row r="7" spans="1:9" x14ac:dyDescent="0.2">
      <c r="A7">
        <v>0</v>
      </c>
      <c r="B7">
        <v>0.47036</v>
      </c>
      <c r="C7">
        <v>0.413468</v>
      </c>
      <c r="D7">
        <v>9.4339999999999993E-2</v>
      </c>
      <c r="E7">
        <v>0.90566000000000002</v>
      </c>
      <c r="F7" s="7">
        <v>7.5694444444444439E-2</v>
      </c>
    </row>
    <row r="8" spans="1:9" x14ac:dyDescent="0.2">
      <c r="A8">
        <v>1</v>
      </c>
      <c r="B8">
        <v>0.420935</v>
      </c>
      <c r="C8">
        <v>0.22800999999999999</v>
      </c>
      <c r="D8">
        <v>6.4689999999999998E-2</v>
      </c>
      <c r="E8">
        <v>0.93530999999999997</v>
      </c>
      <c r="F8" s="7">
        <v>7.5694444444444439E-2</v>
      </c>
    </row>
    <row r="9" spans="1:9" x14ac:dyDescent="0.2">
      <c r="A9">
        <v>2</v>
      </c>
      <c r="B9">
        <v>0.31190299999999999</v>
      </c>
      <c r="C9">
        <v>0.17937600000000001</v>
      </c>
      <c r="D9">
        <v>4.0431000000000002E-2</v>
      </c>
      <c r="E9">
        <v>0.95956900000000001</v>
      </c>
      <c r="F9" s="7">
        <v>7.4999999999999997E-2</v>
      </c>
    </row>
    <row r="10" spans="1:9" x14ac:dyDescent="0.2">
      <c r="A10">
        <v>3</v>
      </c>
      <c r="B10">
        <v>0.30626599999999998</v>
      </c>
      <c r="C10">
        <v>0.24094399999999999</v>
      </c>
      <c r="D10">
        <v>4.0431000000000002E-2</v>
      </c>
      <c r="E10">
        <v>0.95956900000000001</v>
      </c>
      <c r="F10" s="7">
        <v>7.5694444444444439E-2</v>
      </c>
    </row>
    <row r="11" spans="1:9" x14ac:dyDescent="0.2">
      <c r="A11">
        <v>4</v>
      </c>
      <c r="B11">
        <v>0.29810300000000001</v>
      </c>
      <c r="C11">
        <v>0.224694</v>
      </c>
      <c r="D11">
        <v>6.1995000000000001E-2</v>
      </c>
      <c r="E11">
        <v>0.93800499999999998</v>
      </c>
      <c r="F11" s="7">
        <v>7.4999999999999997E-2</v>
      </c>
    </row>
    <row r="12" spans="1:9" x14ac:dyDescent="0.2">
      <c r="A12" s="23">
        <v>5</v>
      </c>
      <c r="B12">
        <v>0.26628000000000002</v>
      </c>
      <c r="C12">
        <v>0.157279</v>
      </c>
      <c r="D12">
        <v>5.1213000000000002E-2</v>
      </c>
      <c r="E12">
        <v>0.94878700000000005</v>
      </c>
      <c r="F12" s="7">
        <v>7.4999999999999997E-2</v>
      </c>
    </row>
    <row r="13" spans="1:9" x14ac:dyDescent="0.2">
      <c r="A13">
        <v>6</v>
      </c>
      <c r="B13">
        <v>0.195935</v>
      </c>
      <c r="C13">
        <v>0.15009600000000001</v>
      </c>
      <c r="D13">
        <v>2.4258999999999999E-2</v>
      </c>
      <c r="E13">
        <v>0.97574099999999997</v>
      </c>
      <c r="F13" s="7">
        <v>7.5694444444444439E-2</v>
      </c>
    </row>
    <row r="14" spans="1:9" x14ac:dyDescent="0.2">
      <c r="A14">
        <v>7</v>
      </c>
      <c r="B14">
        <v>0.17647699999999999</v>
      </c>
      <c r="C14">
        <v>0.16103799999999999</v>
      </c>
      <c r="D14">
        <v>3.5040000000000002E-2</v>
      </c>
      <c r="E14">
        <v>0.96496000000000004</v>
      </c>
      <c r="F14" s="7">
        <v>7.4999999999999997E-2</v>
      </c>
    </row>
    <row r="15" spans="1:9" x14ac:dyDescent="0.2">
      <c r="A15">
        <v>8</v>
      </c>
      <c r="B15">
        <v>0.130352</v>
      </c>
      <c r="C15">
        <v>0.17075499999999999</v>
      </c>
      <c r="D15">
        <v>3.5040000000000002E-2</v>
      </c>
      <c r="E15">
        <v>0.96496000000000004</v>
      </c>
      <c r="F15" s="7">
        <v>7.4999999999999997E-2</v>
      </c>
    </row>
    <row r="16" spans="1:9" x14ac:dyDescent="0.2">
      <c r="A16">
        <v>9</v>
      </c>
      <c r="B16">
        <v>0.13306499999999999</v>
      </c>
      <c r="C16">
        <v>0.160246</v>
      </c>
      <c r="D16">
        <v>2.9649999999999999E-2</v>
      </c>
      <c r="E16">
        <v>0.97035000000000005</v>
      </c>
      <c r="F16" s="7">
        <v>7.6388888888888895E-2</v>
      </c>
    </row>
    <row r="18" spans="1:6" x14ac:dyDescent="0.2">
      <c r="D18" t="s">
        <v>36</v>
      </c>
      <c r="E18" s="8">
        <f>E16</f>
        <v>0.97035000000000005</v>
      </c>
    </row>
    <row r="23" spans="1:6" ht="19" x14ac:dyDescent="0.25">
      <c r="A23" s="34" t="s">
        <v>73</v>
      </c>
      <c r="B23" s="34"/>
      <c r="C23" s="34"/>
      <c r="D23" s="34"/>
      <c r="E23" s="34"/>
      <c r="F23" s="34"/>
    </row>
    <row r="24" spans="1:6" x14ac:dyDescent="0.2">
      <c r="A24" s="1" t="s">
        <v>14</v>
      </c>
      <c r="B24" s="1" t="s">
        <v>15</v>
      </c>
      <c r="C24" s="1" t="s">
        <v>16</v>
      </c>
      <c r="D24" s="1" t="s">
        <v>18</v>
      </c>
      <c r="E24" s="1" t="s">
        <v>17</v>
      </c>
      <c r="F24" s="1" t="s">
        <v>19</v>
      </c>
    </row>
    <row r="25" spans="1:6" x14ac:dyDescent="0.2">
      <c r="A25">
        <v>0</v>
      </c>
      <c r="B25">
        <v>0.138909</v>
      </c>
      <c r="C25">
        <v>0.15126899999999999</v>
      </c>
      <c r="D25">
        <v>2.6953999999999999E-2</v>
      </c>
      <c r="E25">
        <v>0.97304599999999997</v>
      </c>
      <c r="F25" s="7">
        <v>7.5694444444444439E-2</v>
      </c>
    </row>
    <row r="26" spans="1:6" x14ac:dyDescent="0.2">
      <c r="A26">
        <v>1</v>
      </c>
      <c r="B26">
        <v>0.118298</v>
      </c>
      <c r="C26">
        <v>0.17818999999999999</v>
      </c>
      <c r="D26">
        <v>3.7735999999999999E-2</v>
      </c>
      <c r="E26">
        <v>0.96226400000000001</v>
      </c>
      <c r="F26" s="7">
        <v>7.5694444444444439E-2</v>
      </c>
    </row>
    <row r="27" spans="1:6" x14ac:dyDescent="0.2">
      <c r="A27">
        <v>2</v>
      </c>
      <c r="B27">
        <v>0.13445099999999999</v>
      </c>
      <c r="C27">
        <v>0.182473</v>
      </c>
      <c r="D27">
        <v>3.7735999999999999E-2</v>
      </c>
      <c r="E27">
        <v>0.96226400000000001</v>
      </c>
      <c r="F27" s="7">
        <v>7.5694444444444439E-2</v>
      </c>
    </row>
    <row r="28" spans="1:6" x14ac:dyDescent="0.2">
      <c r="A28">
        <v>3</v>
      </c>
      <c r="B28">
        <v>0.12662100000000001</v>
      </c>
      <c r="C28">
        <v>0.163274</v>
      </c>
      <c r="D28">
        <v>3.5040000000000002E-2</v>
      </c>
      <c r="E28">
        <v>0.96496000000000004</v>
      </c>
      <c r="F28" s="7">
        <v>7.5694444444444439E-2</v>
      </c>
    </row>
    <row r="29" spans="1:6" x14ac:dyDescent="0.2">
      <c r="A29">
        <v>4</v>
      </c>
      <c r="B29">
        <v>0.13850199999999999</v>
      </c>
      <c r="C29">
        <v>0.16545199999999999</v>
      </c>
      <c r="D29">
        <v>2.9649999999999999E-2</v>
      </c>
      <c r="E29">
        <v>0.97035000000000005</v>
      </c>
      <c r="F29" s="7">
        <v>7.6388888888888895E-2</v>
      </c>
    </row>
    <row r="30" spans="1:6" x14ac:dyDescent="0.2">
      <c r="A30">
        <v>5</v>
      </c>
      <c r="B30">
        <v>0.101063</v>
      </c>
      <c r="C30">
        <v>0.149862</v>
      </c>
      <c r="D30">
        <v>2.6953999999999999E-2</v>
      </c>
      <c r="E30">
        <v>0.97304599999999997</v>
      </c>
      <c r="F30" s="7">
        <v>7.6388888888888895E-2</v>
      </c>
    </row>
    <row r="31" spans="1:6" x14ac:dyDescent="0.2">
      <c r="A31">
        <v>6</v>
      </c>
      <c r="B31">
        <v>0.115966</v>
      </c>
      <c r="C31">
        <v>0.17488899999999999</v>
      </c>
      <c r="D31">
        <v>3.5040000000000002E-2</v>
      </c>
      <c r="E31">
        <v>0.96496000000000004</v>
      </c>
      <c r="F31" s="7">
        <v>7.6388888888888895E-2</v>
      </c>
    </row>
    <row r="32" spans="1:6" x14ac:dyDescent="0.2">
      <c r="A32">
        <v>7</v>
      </c>
      <c r="B32">
        <v>0.118274</v>
      </c>
      <c r="C32">
        <v>0.145625</v>
      </c>
      <c r="D32">
        <v>2.4258999999999999E-2</v>
      </c>
      <c r="E32">
        <v>0.97574099999999997</v>
      </c>
      <c r="F32" s="7">
        <v>7.5694444444444439E-2</v>
      </c>
    </row>
    <row r="33" spans="1:6" x14ac:dyDescent="0.2">
      <c r="A33">
        <v>8</v>
      </c>
      <c r="B33">
        <v>0.119545</v>
      </c>
      <c r="C33">
        <v>0.173176</v>
      </c>
      <c r="D33">
        <v>3.2344999999999999E-2</v>
      </c>
      <c r="E33">
        <v>0.96765500000000004</v>
      </c>
      <c r="F33" s="7">
        <v>7.5694444444444439E-2</v>
      </c>
    </row>
    <row r="34" spans="1:6" x14ac:dyDescent="0.2">
      <c r="A34">
        <v>9</v>
      </c>
      <c r="B34">
        <v>0.10564999999999999</v>
      </c>
      <c r="C34">
        <v>0.156556</v>
      </c>
      <c r="D34">
        <v>2.1562999999999999E-2</v>
      </c>
      <c r="E34">
        <v>0.978437</v>
      </c>
      <c r="F34" s="7">
        <v>7.5694444444444439E-2</v>
      </c>
    </row>
    <row r="35" spans="1:6" x14ac:dyDescent="0.2">
      <c r="A35">
        <v>10</v>
      </c>
      <c r="B35">
        <v>0.11487</v>
      </c>
      <c r="C35">
        <v>0.18870600000000001</v>
      </c>
      <c r="D35">
        <v>2.9649999999999999E-2</v>
      </c>
      <c r="E35">
        <v>0.97035000000000005</v>
      </c>
      <c r="F35" s="7">
        <v>7.6388888888888895E-2</v>
      </c>
    </row>
    <row r="36" spans="1:6" x14ac:dyDescent="0.2">
      <c r="A36">
        <v>11</v>
      </c>
      <c r="B36">
        <v>0.10842300000000001</v>
      </c>
      <c r="C36">
        <v>0.17549699999999999</v>
      </c>
      <c r="D36">
        <v>3.2344999999999999E-2</v>
      </c>
      <c r="E36">
        <v>0.96765500000000004</v>
      </c>
      <c r="F36" s="7">
        <v>7.5694444444444439E-2</v>
      </c>
    </row>
    <row r="37" spans="1:6" x14ac:dyDescent="0.2">
      <c r="A37">
        <v>12</v>
      </c>
      <c r="B37">
        <v>9.2635999999999996E-2</v>
      </c>
      <c r="C37">
        <v>0.17882999999999999</v>
      </c>
      <c r="D37">
        <v>3.2344999999999999E-2</v>
      </c>
      <c r="E37">
        <v>0.96765500000000004</v>
      </c>
      <c r="F37" s="7">
        <v>7.5694444444444439E-2</v>
      </c>
    </row>
    <row r="38" spans="1:6" x14ac:dyDescent="0.2">
      <c r="A38">
        <v>13</v>
      </c>
      <c r="B38">
        <v>9.9652000000000004E-2</v>
      </c>
      <c r="C38">
        <v>0.19650699999999999</v>
      </c>
      <c r="D38">
        <v>2.9649999999999999E-2</v>
      </c>
      <c r="E38">
        <v>0.97035000000000005</v>
      </c>
      <c r="F38" s="7">
        <v>7.5694444444444439E-2</v>
      </c>
    </row>
    <row r="39" spans="1:6" x14ac:dyDescent="0.2">
      <c r="A39">
        <v>14</v>
      </c>
      <c r="B39">
        <v>0.11397</v>
      </c>
      <c r="C39">
        <v>0.17837900000000001</v>
      </c>
      <c r="D39">
        <v>3.2344999999999999E-2</v>
      </c>
      <c r="E39">
        <v>0.96765500000000004</v>
      </c>
      <c r="F39" s="7">
        <v>7.5694444444444439E-2</v>
      </c>
    </row>
    <row r="41" spans="1:6" x14ac:dyDescent="0.2">
      <c r="D41" t="s">
        <v>36</v>
      </c>
      <c r="E41" s="8">
        <f>E39</f>
        <v>0.96765500000000004</v>
      </c>
    </row>
    <row r="46" spans="1:6" ht="19" x14ac:dyDescent="0.25">
      <c r="C46" s="34" t="s">
        <v>23</v>
      </c>
      <c r="D46" s="34"/>
      <c r="E46" s="34"/>
    </row>
    <row r="47" spans="1:6" x14ac:dyDescent="0.2">
      <c r="C47" s="11" t="s">
        <v>24</v>
      </c>
      <c r="D47" s="11" t="s">
        <v>25</v>
      </c>
      <c r="E47" s="11" t="s">
        <v>28</v>
      </c>
    </row>
    <row r="48" spans="1:6" x14ac:dyDescent="0.2">
      <c r="C48" s="3" t="s">
        <v>26</v>
      </c>
      <c r="D48" s="12">
        <v>0.9627</v>
      </c>
      <c r="E48" s="3" t="s">
        <v>74</v>
      </c>
    </row>
    <row r="49" spans="3:5" x14ac:dyDescent="0.2">
      <c r="C49" s="3" t="s">
        <v>27</v>
      </c>
      <c r="D49" s="13">
        <v>0.99570000000000003</v>
      </c>
      <c r="E49" s="3" t="s">
        <v>75</v>
      </c>
    </row>
    <row r="51" spans="3:5" x14ac:dyDescent="0.2">
      <c r="C51" s="11" t="s">
        <v>31</v>
      </c>
      <c r="D51" s="13">
        <v>0.98812</v>
      </c>
    </row>
  </sheetData>
  <mergeCells count="3">
    <mergeCell ref="A5:F5"/>
    <mergeCell ref="A23:F23"/>
    <mergeCell ref="C46:E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74B7-4CA6-8146-8A62-69029182EE24}">
  <dimension ref="A2:I51"/>
  <sheetViews>
    <sheetView workbookViewId="0">
      <selection activeCell="L5" sqref="L5"/>
    </sheetView>
  </sheetViews>
  <sheetFormatPr baseColWidth="10" defaultRowHeight="16" x14ac:dyDescent="0.2"/>
  <cols>
    <col min="1" max="1" width="13.33203125" bestFit="1" customWidth="1"/>
    <col min="2" max="2" width="11.1640625" bestFit="1" customWidth="1"/>
    <col min="3" max="3" width="14.33203125" bestFit="1" customWidth="1"/>
    <col min="4" max="4" width="12.33203125" bestFit="1" customWidth="1"/>
    <col min="5" max="5" width="16.6640625" bestFit="1" customWidth="1"/>
    <col min="6" max="6" width="10.33203125" bestFit="1" customWidth="1"/>
  </cols>
  <sheetData>
    <row r="2" spans="1:9" ht="19" x14ac:dyDescent="0.25">
      <c r="A2" s="4" t="s">
        <v>0</v>
      </c>
      <c r="B2" s="4" t="s">
        <v>1</v>
      </c>
      <c r="C2" s="4" t="s">
        <v>2</v>
      </c>
      <c r="D2" s="4" t="s">
        <v>5</v>
      </c>
      <c r="E2" s="2" t="s">
        <v>7</v>
      </c>
      <c r="F2" s="4" t="s">
        <v>8</v>
      </c>
      <c r="G2" s="4" t="s">
        <v>9</v>
      </c>
      <c r="H2" s="4" t="s">
        <v>12</v>
      </c>
      <c r="I2" s="4" t="s">
        <v>80</v>
      </c>
    </row>
    <row r="3" spans="1:9" ht="51" x14ac:dyDescent="0.2">
      <c r="A3" s="17" t="s">
        <v>35</v>
      </c>
      <c r="B3" s="17">
        <v>15</v>
      </c>
      <c r="C3" s="17" t="s">
        <v>69</v>
      </c>
      <c r="D3" s="17" t="s">
        <v>49</v>
      </c>
      <c r="E3" s="16" t="s">
        <v>42</v>
      </c>
      <c r="F3" s="17" t="s">
        <v>70</v>
      </c>
      <c r="G3" s="17" t="s">
        <v>71</v>
      </c>
      <c r="H3" s="17" t="s">
        <v>72</v>
      </c>
      <c r="I3" s="17" t="s">
        <v>6</v>
      </c>
    </row>
    <row r="5" spans="1:9" ht="19" x14ac:dyDescent="0.25">
      <c r="A5" s="34" t="s">
        <v>20</v>
      </c>
      <c r="B5" s="34"/>
      <c r="C5" s="34"/>
      <c r="D5" s="34"/>
      <c r="E5" s="34"/>
      <c r="F5" s="34"/>
    </row>
    <row r="6" spans="1:9" x14ac:dyDescent="0.2">
      <c r="A6" s="1" t="s">
        <v>14</v>
      </c>
      <c r="B6" s="1" t="s">
        <v>15</v>
      </c>
      <c r="C6" s="1" t="s">
        <v>16</v>
      </c>
      <c r="D6" s="1" t="s">
        <v>18</v>
      </c>
      <c r="E6" s="1" t="s">
        <v>17</v>
      </c>
      <c r="F6" s="1" t="s">
        <v>19</v>
      </c>
    </row>
    <row r="7" spans="1:9" x14ac:dyDescent="0.2">
      <c r="A7">
        <v>0</v>
      </c>
      <c r="B7">
        <v>0.47036</v>
      </c>
      <c r="C7">
        <v>0.413468</v>
      </c>
      <c r="D7">
        <v>9.4339999999999993E-2</v>
      </c>
      <c r="E7">
        <v>0.90566000000000002</v>
      </c>
      <c r="F7" s="7">
        <v>7.5694444444444439E-2</v>
      </c>
    </row>
    <row r="8" spans="1:9" x14ac:dyDescent="0.2">
      <c r="A8">
        <v>1</v>
      </c>
      <c r="B8">
        <v>0.420935</v>
      </c>
      <c r="C8">
        <v>0.22800999999999999</v>
      </c>
      <c r="D8">
        <v>6.4689999999999998E-2</v>
      </c>
      <c r="E8">
        <v>0.93530999999999997</v>
      </c>
      <c r="F8" s="7">
        <v>7.5694444444444439E-2</v>
      </c>
    </row>
    <row r="9" spans="1:9" x14ac:dyDescent="0.2">
      <c r="A9">
        <v>2</v>
      </c>
      <c r="B9">
        <v>0.31190299999999999</v>
      </c>
      <c r="C9">
        <v>0.17937600000000001</v>
      </c>
      <c r="D9">
        <v>4.0431000000000002E-2</v>
      </c>
      <c r="E9">
        <v>0.95956900000000001</v>
      </c>
      <c r="F9" s="7">
        <v>7.4999999999999997E-2</v>
      </c>
    </row>
    <row r="10" spans="1:9" x14ac:dyDescent="0.2">
      <c r="A10">
        <v>3</v>
      </c>
      <c r="B10">
        <v>0.30626599999999998</v>
      </c>
      <c r="C10">
        <v>0.24094399999999999</v>
      </c>
      <c r="D10">
        <v>4.0431000000000002E-2</v>
      </c>
      <c r="E10">
        <v>0.95956900000000001</v>
      </c>
      <c r="F10" s="7">
        <v>7.5694444444444439E-2</v>
      </c>
    </row>
    <row r="11" spans="1:9" x14ac:dyDescent="0.2">
      <c r="A11">
        <v>4</v>
      </c>
      <c r="B11">
        <v>0.29810300000000001</v>
      </c>
      <c r="C11">
        <v>0.224694</v>
      </c>
      <c r="D11">
        <v>6.1995000000000001E-2</v>
      </c>
      <c r="E11">
        <v>0.93800499999999998</v>
      </c>
      <c r="F11" s="7">
        <v>7.4999999999999997E-2</v>
      </c>
    </row>
    <row r="12" spans="1:9" x14ac:dyDescent="0.2">
      <c r="A12" s="23">
        <v>5</v>
      </c>
      <c r="B12">
        <v>0.26628000000000002</v>
      </c>
      <c r="C12">
        <v>0.157279</v>
      </c>
      <c r="D12">
        <v>5.1213000000000002E-2</v>
      </c>
      <c r="E12">
        <v>0.94878700000000005</v>
      </c>
      <c r="F12" s="7">
        <v>7.4999999999999997E-2</v>
      </c>
    </row>
    <row r="13" spans="1:9" x14ac:dyDescent="0.2">
      <c r="A13">
        <v>6</v>
      </c>
      <c r="B13">
        <v>0.195935</v>
      </c>
      <c r="C13">
        <v>0.15009600000000001</v>
      </c>
      <c r="D13">
        <v>2.4258999999999999E-2</v>
      </c>
      <c r="E13">
        <v>0.97574099999999997</v>
      </c>
      <c r="F13" s="7">
        <v>7.5694444444444439E-2</v>
      </c>
    </row>
    <row r="14" spans="1:9" x14ac:dyDescent="0.2">
      <c r="A14">
        <v>7</v>
      </c>
      <c r="B14">
        <v>0.17647699999999999</v>
      </c>
      <c r="C14">
        <v>0.16103799999999999</v>
      </c>
      <c r="D14">
        <v>3.5040000000000002E-2</v>
      </c>
      <c r="E14">
        <v>0.96496000000000004</v>
      </c>
      <c r="F14" s="7">
        <v>7.4999999999999997E-2</v>
      </c>
    </row>
    <row r="15" spans="1:9" x14ac:dyDescent="0.2">
      <c r="A15">
        <v>8</v>
      </c>
      <c r="B15">
        <v>0.130352</v>
      </c>
      <c r="C15">
        <v>0.17075499999999999</v>
      </c>
      <c r="D15">
        <v>3.5040000000000002E-2</v>
      </c>
      <c r="E15">
        <v>0.96496000000000004</v>
      </c>
      <c r="F15" s="7">
        <v>7.4999999999999997E-2</v>
      </c>
    </row>
    <row r="16" spans="1:9" x14ac:dyDescent="0.2">
      <c r="A16">
        <v>9</v>
      </c>
      <c r="B16">
        <v>0.13306499999999999</v>
      </c>
      <c r="C16">
        <v>0.160246</v>
      </c>
      <c r="D16">
        <v>2.9649999999999999E-2</v>
      </c>
      <c r="E16">
        <v>0.97035000000000005</v>
      </c>
      <c r="F16" s="7">
        <v>7.6388888888888895E-2</v>
      </c>
    </row>
    <row r="18" spans="1:6" x14ac:dyDescent="0.2">
      <c r="D18" t="s">
        <v>36</v>
      </c>
      <c r="E18" s="8">
        <f>E16</f>
        <v>0.97035000000000005</v>
      </c>
    </row>
    <row r="23" spans="1:6" ht="19" x14ac:dyDescent="0.25">
      <c r="A23" s="34" t="s">
        <v>73</v>
      </c>
      <c r="B23" s="34"/>
      <c r="C23" s="34"/>
      <c r="D23" s="34"/>
      <c r="E23" s="34"/>
      <c r="F23" s="34"/>
    </row>
    <row r="24" spans="1:6" x14ac:dyDescent="0.2">
      <c r="A24" s="1" t="s">
        <v>14</v>
      </c>
      <c r="B24" s="1" t="s">
        <v>15</v>
      </c>
      <c r="C24" s="1" t="s">
        <v>16</v>
      </c>
      <c r="D24" s="1" t="s">
        <v>18</v>
      </c>
      <c r="E24" s="1" t="s">
        <v>17</v>
      </c>
      <c r="F24" s="1" t="s">
        <v>19</v>
      </c>
    </row>
    <row r="25" spans="1:6" x14ac:dyDescent="0.2">
      <c r="A25">
        <v>0</v>
      </c>
      <c r="B25">
        <v>0.19599800000000001</v>
      </c>
      <c r="C25">
        <v>0.151116</v>
      </c>
      <c r="D25">
        <v>4.8507000000000002E-2</v>
      </c>
      <c r="E25">
        <v>0.95149300000000003</v>
      </c>
      <c r="F25" s="7">
        <v>5.7638888888888885E-2</v>
      </c>
    </row>
    <row r="26" spans="1:6" x14ac:dyDescent="0.2">
      <c r="A26">
        <v>1</v>
      </c>
      <c r="B26">
        <v>0.193242</v>
      </c>
      <c r="C26">
        <v>0.150308</v>
      </c>
      <c r="D26">
        <v>4.8507000000000002E-2</v>
      </c>
      <c r="E26">
        <v>0.95149300000000003</v>
      </c>
      <c r="F26" s="7">
        <v>5.7638888888888885E-2</v>
      </c>
    </row>
    <row r="27" spans="1:6" x14ac:dyDescent="0.2">
      <c r="A27">
        <v>2</v>
      </c>
      <c r="B27">
        <v>0.192662</v>
      </c>
      <c r="C27">
        <v>0.147976</v>
      </c>
      <c r="D27">
        <v>4.4776000000000003E-2</v>
      </c>
      <c r="E27">
        <v>0.95522399999999996</v>
      </c>
      <c r="F27" s="7">
        <v>5.6944444444444443E-2</v>
      </c>
    </row>
    <row r="28" spans="1:6" x14ac:dyDescent="0.2">
      <c r="A28">
        <v>3</v>
      </c>
      <c r="B28">
        <v>0.182032</v>
      </c>
      <c r="C28">
        <v>0.14563599999999999</v>
      </c>
      <c r="D28">
        <v>2.9850999999999999E-2</v>
      </c>
      <c r="E28">
        <v>0.97014900000000004</v>
      </c>
      <c r="F28" s="7">
        <v>5.7638888888888885E-2</v>
      </c>
    </row>
    <row r="29" spans="1:6" x14ac:dyDescent="0.2">
      <c r="A29">
        <v>4</v>
      </c>
      <c r="B29">
        <v>0.16833000000000001</v>
      </c>
      <c r="C29">
        <v>0.13941700000000001</v>
      </c>
      <c r="D29">
        <v>2.9850999999999999E-2</v>
      </c>
      <c r="E29">
        <v>0.97014900000000004</v>
      </c>
      <c r="F29" s="7">
        <v>5.7638888888888885E-2</v>
      </c>
    </row>
    <row r="30" spans="1:6" x14ac:dyDescent="0.2">
      <c r="A30">
        <v>5</v>
      </c>
      <c r="B30">
        <v>0.174257</v>
      </c>
      <c r="C30">
        <v>0.14474000000000001</v>
      </c>
      <c r="D30">
        <v>2.9850999999999999E-2</v>
      </c>
      <c r="E30">
        <v>0.97014900000000004</v>
      </c>
      <c r="F30" s="7">
        <v>5.7638888888888885E-2</v>
      </c>
    </row>
    <row r="31" spans="1:6" x14ac:dyDescent="0.2">
      <c r="A31">
        <v>6</v>
      </c>
      <c r="B31">
        <v>0.17257400000000001</v>
      </c>
      <c r="C31">
        <v>0.143815</v>
      </c>
      <c r="D31">
        <v>2.9850999999999999E-2</v>
      </c>
      <c r="E31">
        <v>0.97014900000000004</v>
      </c>
      <c r="F31" s="7">
        <v>5.7638888888888885E-2</v>
      </c>
    </row>
    <row r="32" spans="1:6" x14ac:dyDescent="0.2">
      <c r="A32">
        <v>7</v>
      </c>
      <c r="B32">
        <v>0.164134</v>
      </c>
      <c r="C32">
        <v>0.15342500000000001</v>
      </c>
      <c r="D32">
        <v>4.4776000000000003E-2</v>
      </c>
      <c r="E32">
        <v>0.95522399999999996</v>
      </c>
      <c r="F32" s="7">
        <v>5.6944444444444443E-2</v>
      </c>
    </row>
    <row r="33" spans="1:6" x14ac:dyDescent="0.2">
      <c r="A33">
        <v>8</v>
      </c>
      <c r="B33">
        <v>0.166154</v>
      </c>
      <c r="C33">
        <v>0.14909</v>
      </c>
      <c r="D33">
        <v>3.7312999999999999E-2</v>
      </c>
      <c r="E33">
        <v>0.96268699999999996</v>
      </c>
      <c r="F33" s="7">
        <v>5.7638888888888885E-2</v>
      </c>
    </row>
    <row r="34" spans="1:6" x14ac:dyDescent="0.2">
      <c r="A34">
        <v>9</v>
      </c>
      <c r="B34">
        <v>0.17258399999999999</v>
      </c>
      <c r="C34">
        <v>0.14721300000000001</v>
      </c>
      <c r="D34">
        <v>2.9850999999999999E-2</v>
      </c>
      <c r="E34">
        <v>0.97014900000000004</v>
      </c>
      <c r="F34" s="7">
        <v>5.7638888888888885E-2</v>
      </c>
    </row>
    <row r="35" spans="1:6" x14ac:dyDescent="0.2">
      <c r="A35">
        <v>10</v>
      </c>
      <c r="B35">
        <v>0.16061300000000001</v>
      </c>
      <c r="C35">
        <v>0.14228399999999999</v>
      </c>
      <c r="D35">
        <v>3.3582000000000001E-2</v>
      </c>
      <c r="E35">
        <v>0.966418</v>
      </c>
      <c r="F35" s="7">
        <v>5.6944444444444443E-2</v>
      </c>
    </row>
    <row r="36" spans="1:6" x14ac:dyDescent="0.2">
      <c r="A36">
        <v>11</v>
      </c>
      <c r="B36">
        <v>0.16270000000000001</v>
      </c>
      <c r="C36">
        <v>0.141567</v>
      </c>
      <c r="D36">
        <v>2.9850999999999999E-2</v>
      </c>
      <c r="E36">
        <v>0.97014900000000004</v>
      </c>
      <c r="F36" s="7">
        <v>5.7638888888888885E-2</v>
      </c>
    </row>
    <row r="37" spans="1:6" x14ac:dyDescent="0.2">
      <c r="A37">
        <v>12</v>
      </c>
      <c r="B37">
        <v>0.15330199999999999</v>
      </c>
      <c r="C37">
        <v>0.14725099999999999</v>
      </c>
      <c r="D37">
        <v>3.3582000000000001E-2</v>
      </c>
      <c r="E37">
        <v>0.966418</v>
      </c>
      <c r="F37" s="7">
        <v>5.7638888888888885E-2</v>
      </c>
    </row>
    <row r="38" spans="1:6" x14ac:dyDescent="0.2">
      <c r="A38">
        <v>13</v>
      </c>
      <c r="B38">
        <v>0.15034700000000001</v>
      </c>
      <c r="C38">
        <v>0.14524400000000001</v>
      </c>
      <c r="D38">
        <v>3.3582000000000001E-2</v>
      </c>
      <c r="E38">
        <v>0.966418</v>
      </c>
      <c r="F38" s="7">
        <v>5.7638888888888885E-2</v>
      </c>
    </row>
    <row r="39" spans="1:6" x14ac:dyDescent="0.2">
      <c r="A39">
        <v>14</v>
      </c>
      <c r="B39">
        <v>0.150007</v>
      </c>
      <c r="C39">
        <v>0.14782300000000001</v>
      </c>
      <c r="D39">
        <v>2.9850999999999999E-2</v>
      </c>
      <c r="E39">
        <v>0.97014900000000004</v>
      </c>
      <c r="F39" s="7">
        <v>5.7638888888888885E-2</v>
      </c>
    </row>
    <row r="41" spans="1:6" x14ac:dyDescent="0.2">
      <c r="D41" t="s">
        <v>36</v>
      </c>
      <c r="E41" s="8">
        <f>E39</f>
        <v>0.97014900000000004</v>
      </c>
    </row>
    <row r="46" spans="1:6" ht="19" x14ac:dyDescent="0.25">
      <c r="C46" s="34" t="s">
        <v>23</v>
      </c>
      <c r="D46" s="34"/>
      <c r="E46" s="34"/>
    </row>
    <row r="47" spans="1:6" x14ac:dyDescent="0.2">
      <c r="C47" s="11" t="s">
        <v>24</v>
      </c>
      <c r="D47" s="11" t="s">
        <v>25</v>
      </c>
      <c r="E47" s="11" t="s">
        <v>28</v>
      </c>
    </row>
    <row r="48" spans="1:6" x14ac:dyDescent="0.2">
      <c r="C48" s="3" t="s">
        <v>26</v>
      </c>
      <c r="D48" s="12">
        <v>0.93469999999999998</v>
      </c>
      <c r="E48" s="3" t="s">
        <v>76</v>
      </c>
    </row>
    <row r="49" spans="3:5" x14ac:dyDescent="0.2">
      <c r="C49" s="3" t="s">
        <v>27</v>
      </c>
      <c r="D49" s="13">
        <v>1</v>
      </c>
      <c r="E49" s="3" t="s">
        <v>77</v>
      </c>
    </row>
    <row r="51" spans="3:5" x14ac:dyDescent="0.2">
      <c r="C51" s="11" t="s">
        <v>31</v>
      </c>
      <c r="D51" s="13">
        <v>0.95340000000000003</v>
      </c>
    </row>
  </sheetData>
  <mergeCells count="3">
    <mergeCell ref="A5:F5"/>
    <mergeCell ref="A23:F23"/>
    <mergeCell ref="C46:E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E403-7487-6346-B8EF-A5CD918F6AD0}">
  <dimension ref="A2:I63"/>
  <sheetViews>
    <sheetView topLeftCell="A26" workbookViewId="0">
      <selection activeCell="G57" sqref="G57"/>
    </sheetView>
  </sheetViews>
  <sheetFormatPr baseColWidth="10" defaultRowHeight="16" x14ac:dyDescent="0.2"/>
  <cols>
    <col min="1" max="1" width="13.33203125" bestFit="1" customWidth="1"/>
    <col min="2" max="2" width="11.1640625" bestFit="1" customWidth="1"/>
    <col min="3" max="3" width="11.5" bestFit="1" customWidth="1"/>
    <col min="4" max="4" width="12.33203125" bestFit="1" customWidth="1"/>
    <col min="5" max="5" width="16.6640625" bestFit="1" customWidth="1"/>
    <col min="6" max="7" width="10.33203125" bestFit="1" customWidth="1"/>
    <col min="8" max="8" width="9.33203125" bestFit="1" customWidth="1"/>
    <col min="9" max="9" width="4.6640625" bestFit="1" customWidth="1"/>
  </cols>
  <sheetData>
    <row r="2" spans="1:9" ht="19" x14ac:dyDescent="0.25">
      <c r="A2" s="4" t="s">
        <v>0</v>
      </c>
      <c r="B2" s="4" t="s">
        <v>1</v>
      </c>
      <c r="C2" s="4" t="s">
        <v>2</v>
      </c>
      <c r="D2" s="4" t="s">
        <v>5</v>
      </c>
      <c r="E2" s="2" t="s">
        <v>7</v>
      </c>
      <c r="F2" s="4" t="s">
        <v>8</v>
      </c>
      <c r="G2" s="4" t="s">
        <v>9</v>
      </c>
      <c r="H2" s="4" t="s">
        <v>12</v>
      </c>
      <c r="I2" s="4" t="s">
        <v>80</v>
      </c>
    </row>
    <row r="3" spans="1:9" ht="51" x14ac:dyDescent="0.2">
      <c r="A3" s="17" t="s">
        <v>3</v>
      </c>
      <c r="B3" s="17">
        <v>64</v>
      </c>
      <c r="C3" s="17" t="s">
        <v>4</v>
      </c>
      <c r="D3" s="17" t="s">
        <v>6</v>
      </c>
      <c r="E3" s="16" t="s">
        <v>42</v>
      </c>
      <c r="F3" s="17" t="s">
        <v>10</v>
      </c>
      <c r="G3" s="17" t="s">
        <v>11</v>
      </c>
      <c r="H3" s="17" t="s">
        <v>13</v>
      </c>
      <c r="I3" s="17" t="s">
        <v>6</v>
      </c>
    </row>
    <row r="6" spans="1:9" ht="19" x14ac:dyDescent="0.25">
      <c r="A6" s="34" t="s">
        <v>20</v>
      </c>
      <c r="B6" s="34"/>
      <c r="C6" s="34"/>
      <c r="D6" s="34"/>
      <c r="E6" s="34"/>
      <c r="F6" s="34"/>
    </row>
    <row r="7" spans="1:9" x14ac:dyDescent="0.2">
      <c r="A7" s="1" t="s">
        <v>14</v>
      </c>
      <c r="B7" s="1" t="s">
        <v>15</v>
      </c>
      <c r="C7" s="1" t="s">
        <v>16</v>
      </c>
      <c r="D7" s="1" t="s">
        <v>18</v>
      </c>
      <c r="E7" s="1" t="s">
        <v>17</v>
      </c>
      <c r="F7" s="1" t="s">
        <v>19</v>
      </c>
    </row>
    <row r="8" spans="1:9" x14ac:dyDescent="0.2">
      <c r="A8">
        <v>0</v>
      </c>
      <c r="B8">
        <v>0.99944100000000002</v>
      </c>
      <c r="C8">
        <v>0.67355799999999999</v>
      </c>
      <c r="D8">
        <v>0.31683899999999998</v>
      </c>
      <c r="E8">
        <v>0.68316100000000002</v>
      </c>
      <c r="F8" s="7">
        <v>4.9305555555555554E-2</v>
      </c>
    </row>
    <row r="9" spans="1:9" x14ac:dyDescent="0.2">
      <c r="A9">
        <v>1</v>
      </c>
      <c r="B9">
        <v>0.77860300000000005</v>
      </c>
      <c r="C9">
        <v>0.591198</v>
      </c>
      <c r="D9">
        <v>0.31251499999999999</v>
      </c>
      <c r="E9">
        <v>0.68748500000000001</v>
      </c>
      <c r="F9" s="7">
        <v>4.6527777777777779E-2</v>
      </c>
    </row>
    <row r="10" spans="1:9" x14ac:dyDescent="0.2">
      <c r="A10">
        <v>2</v>
      </c>
      <c r="B10">
        <v>0.64065700000000003</v>
      </c>
      <c r="C10">
        <v>0.59312299999999996</v>
      </c>
      <c r="D10">
        <v>0.31203500000000001</v>
      </c>
      <c r="E10">
        <v>0.68796500000000005</v>
      </c>
      <c r="F10" s="7">
        <v>4.6527777777777779E-2</v>
      </c>
    </row>
    <row r="11" spans="1:9" x14ac:dyDescent="0.2">
      <c r="A11">
        <v>3</v>
      </c>
      <c r="B11">
        <v>0.595912</v>
      </c>
      <c r="C11">
        <v>0.564585</v>
      </c>
      <c r="D11">
        <v>0.285611</v>
      </c>
      <c r="E11">
        <v>0.71438900000000005</v>
      </c>
      <c r="F11" s="7">
        <v>4.7222222222222221E-2</v>
      </c>
    </row>
    <row r="12" spans="1:9" x14ac:dyDescent="0.2">
      <c r="A12">
        <v>4</v>
      </c>
      <c r="B12">
        <v>0.57275200000000004</v>
      </c>
      <c r="C12">
        <v>0.53808699999999998</v>
      </c>
      <c r="D12">
        <v>0.26999800000000002</v>
      </c>
      <c r="E12">
        <v>0.73000200000000004</v>
      </c>
      <c r="F12" s="7">
        <v>4.6527777777777779E-2</v>
      </c>
    </row>
    <row r="13" spans="1:9" x14ac:dyDescent="0.2">
      <c r="A13">
        <v>5</v>
      </c>
      <c r="B13">
        <v>0.54007799999999995</v>
      </c>
      <c r="C13">
        <v>0.52587200000000001</v>
      </c>
      <c r="D13">
        <v>0.262071</v>
      </c>
      <c r="E13">
        <v>0.73792899999999995</v>
      </c>
      <c r="F13" s="7">
        <v>4.6527777777777779E-2</v>
      </c>
    </row>
    <row r="14" spans="1:9" x14ac:dyDescent="0.2">
      <c r="A14">
        <v>6</v>
      </c>
      <c r="B14">
        <v>0.514714</v>
      </c>
      <c r="C14">
        <v>0.50087599999999999</v>
      </c>
      <c r="D14">
        <v>0.260629</v>
      </c>
      <c r="E14">
        <v>0.739371</v>
      </c>
      <c r="F14" s="7">
        <v>4.6527777777777779E-2</v>
      </c>
    </row>
    <row r="15" spans="1:9" x14ac:dyDescent="0.2">
      <c r="A15">
        <v>7</v>
      </c>
      <c r="B15">
        <v>0.485259</v>
      </c>
      <c r="C15">
        <v>0.48927900000000002</v>
      </c>
      <c r="D15">
        <v>0.23901</v>
      </c>
      <c r="E15">
        <v>0.76099000000000006</v>
      </c>
      <c r="F15" s="7">
        <v>4.6527777777777779E-2</v>
      </c>
    </row>
    <row r="16" spans="1:9" x14ac:dyDescent="0.2">
      <c r="A16">
        <v>8</v>
      </c>
      <c r="B16">
        <v>0.466032</v>
      </c>
      <c r="C16">
        <v>0.483267</v>
      </c>
      <c r="D16">
        <v>0.235647</v>
      </c>
      <c r="E16">
        <v>0.76435299999999995</v>
      </c>
      <c r="F16" s="7">
        <v>4.6527777777777779E-2</v>
      </c>
    </row>
    <row r="17" spans="1:6" x14ac:dyDescent="0.2">
      <c r="A17">
        <v>9</v>
      </c>
      <c r="B17">
        <v>0.46370299999999998</v>
      </c>
      <c r="C17">
        <v>0.478296</v>
      </c>
      <c r="D17">
        <v>0.23252500000000001</v>
      </c>
      <c r="E17">
        <v>0.76747500000000002</v>
      </c>
      <c r="F17" s="7">
        <v>4.6527777777777779E-2</v>
      </c>
    </row>
    <row r="19" spans="1:6" x14ac:dyDescent="0.2">
      <c r="D19" t="s">
        <v>36</v>
      </c>
      <c r="E19" s="8">
        <f>E17</f>
        <v>0.76747500000000002</v>
      </c>
    </row>
    <row r="22" spans="1:6" ht="19" x14ac:dyDescent="0.25">
      <c r="A22" s="34" t="s">
        <v>67</v>
      </c>
      <c r="B22" s="34"/>
      <c r="C22" s="34"/>
      <c r="D22" s="34"/>
      <c r="E22" s="34"/>
      <c r="F22" s="34"/>
    </row>
    <row r="23" spans="1:6" x14ac:dyDescent="0.2">
      <c r="A23" s="1" t="s">
        <v>14</v>
      </c>
      <c r="B23" s="1" t="s">
        <v>15</v>
      </c>
      <c r="C23" s="1" t="s">
        <v>16</v>
      </c>
      <c r="D23" s="1" t="s">
        <v>18</v>
      </c>
      <c r="E23" s="1" t="s">
        <v>17</v>
      </c>
      <c r="F23" s="1" t="s">
        <v>19</v>
      </c>
    </row>
    <row r="24" spans="1:6" x14ac:dyDescent="0.2">
      <c r="A24">
        <v>0</v>
      </c>
      <c r="B24">
        <v>0.457733</v>
      </c>
      <c r="C24">
        <v>0.483014</v>
      </c>
      <c r="D24">
        <v>0.23804900000000001</v>
      </c>
      <c r="E24">
        <v>0.76195000000000002</v>
      </c>
      <c r="F24" s="7">
        <v>6.1111111111111116E-2</v>
      </c>
    </row>
    <row r="25" spans="1:6" x14ac:dyDescent="0.2">
      <c r="A25">
        <v>1</v>
      </c>
      <c r="B25">
        <v>0.46415000000000001</v>
      </c>
      <c r="C25">
        <v>0.47310799999999997</v>
      </c>
      <c r="D25">
        <v>0.228681</v>
      </c>
      <c r="E25">
        <v>0.77131899999999998</v>
      </c>
      <c r="F25" s="7">
        <v>6.1111111111111116E-2</v>
      </c>
    </row>
    <row r="26" spans="1:6" x14ac:dyDescent="0.2">
      <c r="A26">
        <v>2</v>
      </c>
      <c r="B26">
        <v>0.46238600000000002</v>
      </c>
      <c r="C26">
        <v>0.47582400000000002</v>
      </c>
      <c r="D26">
        <v>0.23372599999999999</v>
      </c>
      <c r="E26">
        <v>0.76627400000000001</v>
      </c>
      <c r="F26" s="7">
        <v>6.1111111111111116E-2</v>
      </c>
    </row>
    <row r="27" spans="1:6" x14ac:dyDescent="0.2">
      <c r="A27">
        <v>3</v>
      </c>
      <c r="B27">
        <v>0.45082899999999998</v>
      </c>
      <c r="C27">
        <v>0.46732099999999999</v>
      </c>
      <c r="D27">
        <v>0.225078</v>
      </c>
      <c r="E27">
        <v>0.774922</v>
      </c>
      <c r="F27" s="7">
        <v>6.1111111111111116E-2</v>
      </c>
    </row>
    <row r="28" spans="1:6" x14ac:dyDescent="0.2">
      <c r="A28">
        <v>4</v>
      </c>
      <c r="B28">
        <v>0.45169700000000002</v>
      </c>
      <c r="C28">
        <v>0.46370800000000001</v>
      </c>
      <c r="D28">
        <v>0.22267600000000001</v>
      </c>
      <c r="E28">
        <v>0.77732400000000001</v>
      </c>
      <c r="F28" s="7">
        <v>6.1111111111111116E-2</v>
      </c>
    </row>
    <row r="29" spans="1:6" x14ac:dyDescent="0.2">
      <c r="A29">
        <v>5</v>
      </c>
      <c r="B29">
        <v>0.43959700000000002</v>
      </c>
      <c r="C29">
        <v>0.45293099999999997</v>
      </c>
      <c r="D29">
        <v>0.21691099999999999</v>
      </c>
      <c r="E29">
        <v>0.78308900000000004</v>
      </c>
      <c r="F29" s="7">
        <v>6.1111111111111116E-2</v>
      </c>
    </row>
    <row r="30" spans="1:6" x14ac:dyDescent="0.2">
      <c r="A30">
        <v>6</v>
      </c>
      <c r="B30">
        <v>0.433948</v>
      </c>
      <c r="C30">
        <v>0.45508900000000002</v>
      </c>
      <c r="D30">
        <v>0.211866</v>
      </c>
      <c r="E30">
        <v>0.788134</v>
      </c>
      <c r="F30" s="7">
        <v>6.1111111111111116E-2</v>
      </c>
    </row>
    <row r="31" spans="1:6" x14ac:dyDescent="0.2">
      <c r="A31">
        <v>7</v>
      </c>
      <c r="B31">
        <v>0.42954599999999998</v>
      </c>
      <c r="C31">
        <v>0.44154399999999999</v>
      </c>
      <c r="D31">
        <v>0.20730199999999999</v>
      </c>
      <c r="E31">
        <v>0.79269800000000001</v>
      </c>
      <c r="F31" s="7">
        <v>6.1111111111111116E-2</v>
      </c>
    </row>
    <row r="32" spans="1:6" x14ac:dyDescent="0.2">
      <c r="A32">
        <v>8</v>
      </c>
      <c r="B32">
        <v>0.41705300000000001</v>
      </c>
      <c r="C32">
        <v>0.44577499999999998</v>
      </c>
      <c r="D32">
        <v>0.21643000000000001</v>
      </c>
      <c r="E32">
        <v>0.78356999999999999</v>
      </c>
      <c r="F32" s="7">
        <v>6.1111111111111116E-2</v>
      </c>
    </row>
    <row r="33" spans="1:6" x14ac:dyDescent="0.2">
      <c r="A33">
        <v>9</v>
      </c>
      <c r="B33">
        <v>0.40888200000000002</v>
      </c>
      <c r="C33">
        <v>0.43204799999999999</v>
      </c>
      <c r="D33">
        <v>0.20874400000000001</v>
      </c>
      <c r="E33">
        <v>0.79125599999999996</v>
      </c>
      <c r="F33" s="7">
        <v>6.1111111111111116E-2</v>
      </c>
    </row>
    <row r="34" spans="1:6" x14ac:dyDescent="0.2">
      <c r="A34">
        <v>10</v>
      </c>
      <c r="B34">
        <v>0.40124399999999999</v>
      </c>
      <c r="C34">
        <v>0.42032799999999998</v>
      </c>
      <c r="D34">
        <v>0.20418</v>
      </c>
      <c r="E34">
        <v>0.79581999999999997</v>
      </c>
      <c r="F34" s="7">
        <v>6.1111111111111116E-2</v>
      </c>
    </row>
    <row r="35" spans="1:6" x14ac:dyDescent="0.2">
      <c r="A35">
        <v>11</v>
      </c>
      <c r="B35">
        <v>0.39832699999999999</v>
      </c>
      <c r="C35">
        <v>0.42078300000000002</v>
      </c>
      <c r="D35">
        <v>0.197934</v>
      </c>
      <c r="E35">
        <v>0.80206599999999995</v>
      </c>
      <c r="F35" s="7">
        <v>6.1805555555555558E-2</v>
      </c>
    </row>
    <row r="36" spans="1:6" x14ac:dyDescent="0.2">
      <c r="A36">
        <v>12</v>
      </c>
      <c r="B36">
        <v>0.37500600000000001</v>
      </c>
      <c r="C36">
        <v>0.41248600000000002</v>
      </c>
      <c r="D36">
        <v>0.195052</v>
      </c>
      <c r="E36">
        <v>0.804948</v>
      </c>
      <c r="F36" s="7">
        <v>6.1111111111111116E-2</v>
      </c>
    </row>
    <row r="37" spans="1:6" x14ac:dyDescent="0.2">
      <c r="A37">
        <v>13</v>
      </c>
      <c r="B37">
        <v>0.38123000000000001</v>
      </c>
      <c r="C37">
        <v>0.40482400000000002</v>
      </c>
      <c r="D37">
        <v>0.19985600000000001</v>
      </c>
      <c r="E37">
        <v>0.80014399999999997</v>
      </c>
      <c r="F37" s="7">
        <v>6.0416666666666667E-2</v>
      </c>
    </row>
    <row r="38" spans="1:6" x14ac:dyDescent="0.2">
      <c r="A38">
        <v>14</v>
      </c>
      <c r="B38">
        <v>0.37302099999999999</v>
      </c>
      <c r="C38">
        <v>0.39810099999999998</v>
      </c>
      <c r="D38">
        <v>0.195052</v>
      </c>
      <c r="E38">
        <v>0.804948</v>
      </c>
      <c r="F38" s="7">
        <v>6.1111111111111116E-2</v>
      </c>
    </row>
    <row r="39" spans="1:6" x14ac:dyDescent="0.2">
      <c r="A39">
        <v>15</v>
      </c>
      <c r="B39">
        <v>0.37133699999999997</v>
      </c>
      <c r="C39">
        <v>0.39928999999999998</v>
      </c>
      <c r="D39">
        <v>0.19216900000000001</v>
      </c>
      <c r="E39">
        <v>0.80783099999999997</v>
      </c>
      <c r="F39" s="7">
        <v>6.0416666666666667E-2</v>
      </c>
    </row>
    <row r="40" spans="1:6" x14ac:dyDescent="0.2">
      <c r="A40">
        <v>16</v>
      </c>
      <c r="B40">
        <v>0.37052800000000002</v>
      </c>
      <c r="C40">
        <v>0.384326</v>
      </c>
      <c r="D40">
        <v>0.18352099999999999</v>
      </c>
      <c r="E40">
        <v>0.81647800000000004</v>
      </c>
      <c r="F40" s="7">
        <v>6.0416666666666667E-2</v>
      </c>
    </row>
    <row r="41" spans="1:6" x14ac:dyDescent="0.2">
      <c r="A41">
        <v>17</v>
      </c>
      <c r="B41">
        <v>0.36428899999999997</v>
      </c>
      <c r="C41">
        <v>0.38936100000000001</v>
      </c>
      <c r="D41">
        <v>0.18135999999999999</v>
      </c>
      <c r="E41">
        <v>0.81864000000000003</v>
      </c>
      <c r="F41" s="7">
        <v>6.0416666666666667E-2</v>
      </c>
    </row>
    <row r="42" spans="1:6" x14ac:dyDescent="0.2">
      <c r="A42">
        <v>18</v>
      </c>
      <c r="B42">
        <v>0.35176800000000003</v>
      </c>
      <c r="C42">
        <v>0.38570399999999999</v>
      </c>
      <c r="D42">
        <v>0.184723</v>
      </c>
      <c r="E42">
        <v>0.81527700000000003</v>
      </c>
      <c r="F42" s="7">
        <v>6.0416666666666667E-2</v>
      </c>
    </row>
    <row r="43" spans="1:6" x14ac:dyDescent="0.2">
      <c r="A43">
        <v>19</v>
      </c>
      <c r="B43">
        <v>0.34592699999999998</v>
      </c>
      <c r="C43">
        <v>0.39007799999999998</v>
      </c>
      <c r="D43">
        <v>0.19192899999999999</v>
      </c>
      <c r="E43">
        <v>0.80807099999999998</v>
      </c>
      <c r="F43" s="7">
        <v>6.0416666666666667E-2</v>
      </c>
    </row>
    <row r="44" spans="1:6" x14ac:dyDescent="0.2">
      <c r="A44">
        <v>20</v>
      </c>
      <c r="B44">
        <v>0.34503899999999998</v>
      </c>
      <c r="C44">
        <v>0.38451400000000002</v>
      </c>
      <c r="D44">
        <v>0.188806</v>
      </c>
      <c r="E44">
        <v>0.81119399999999997</v>
      </c>
      <c r="F44" s="7">
        <v>6.0416666666666667E-2</v>
      </c>
    </row>
    <row r="45" spans="1:6" x14ac:dyDescent="0.2">
      <c r="A45">
        <v>21</v>
      </c>
      <c r="B45">
        <v>0.35246100000000002</v>
      </c>
      <c r="C45">
        <v>0.37872600000000001</v>
      </c>
      <c r="D45">
        <v>0.18496299999999999</v>
      </c>
      <c r="E45">
        <v>0.81503700000000001</v>
      </c>
      <c r="F45" s="7">
        <v>6.0416666666666667E-2</v>
      </c>
    </row>
    <row r="46" spans="1:6" x14ac:dyDescent="0.2">
      <c r="A46">
        <v>22</v>
      </c>
      <c r="B46">
        <v>0.34126699999999999</v>
      </c>
      <c r="C46">
        <v>0.38844800000000002</v>
      </c>
      <c r="D46">
        <v>0.19048799999999999</v>
      </c>
      <c r="E46">
        <v>0.80951200000000001</v>
      </c>
      <c r="F46" s="7">
        <v>6.0416666666666667E-2</v>
      </c>
    </row>
    <row r="47" spans="1:6" x14ac:dyDescent="0.2">
      <c r="A47">
        <v>23</v>
      </c>
      <c r="B47">
        <v>0.34134500000000001</v>
      </c>
      <c r="C47">
        <v>0.39319399999999999</v>
      </c>
      <c r="D47">
        <v>0.19313</v>
      </c>
      <c r="E47">
        <v>0.80686999999999998</v>
      </c>
      <c r="F47" s="7">
        <v>6.0416666666666667E-2</v>
      </c>
    </row>
    <row r="48" spans="1:6" x14ac:dyDescent="0.2">
      <c r="A48">
        <v>24</v>
      </c>
      <c r="B48">
        <v>0.33212900000000001</v>
      </c>
      <c r="C48">
        <v>0.37294899999999997</v>
      </c>
      <c r="D48">
        <v>0.18184</v>
      </c>
      <c r="E48">
        <v>0.81816</v>
      </c>
      <c r="F48" s="7">
        <v>6.1111111111111116E-2</v>
      </c>
    </row>
    <row r="49" spans="1:6" x14ac:dyDescent="0.2">
      <c r="A49">
        <v>25</v>
      </c>
      <c r="B49">
        <v>0.33416099999999999</v>
      </c>
      <c r="C49">
        <v>0.37970700000000002</v>
      </c>
      <c r="D49">
        <v>0.18376200000000001</v>
      </c>
      <c r="E49">
        <v>0.81623800000000002</v>
      </c>
      <c r="F49" s="7">
        <v>6.0416666666666667E-2</v>
      </c>
    </row>
    <row r="50" spans="1:6" x14ac:dyDescent="0.2">
      <c r="A50">
        <v>26</v>
      </c>
      <c r="B50">
        <v>0.33775100000000002</v>
      </c>
      <c r="C50">
        <v>0.36977399999999999</v>
      </c>
      <c r="D50">
        <v>0.177756</v>
      </c>
      <c r="E50">
        <v>0.82224399999999997</v>
      </c>
      <c r="F50" s="7">
        <v>6.0416666666666667E-2</v>
      </c>
    </row>
    <row r="51" spans="1:6" x14ac:dyDescent="0.2">
      <c r="A51">
        <v>27</v>
      </c>
      <c r="B51">
        <v>0.33104699999999998</v>
      </c>
      <c r="C51">
        <v>0.36844399999999999</v>
      </c>
      <c r="D51">
        <v>0.17463400000000001</v>
      </c>
      <c r="E51">
        <v>0.82536600000000004</v>
      </c>
      <c r="F51" s="7">
        <v>6.1111111111111116E-2</v>
      </c>
    </row>
    <row r="52" spans="1:6" x14ac:dyDescent="0.2">
      <c r="A52">
        <v>28</v>
      </c>
      <c r="B52">
        <v>0.33326699999999998</v>
      </c>
      <c r="C52">
        <v>0.371751</v>
      </c>
      <c r="D52">
        <v>0.17871699999999999</v>
      </c>
      <c r="E52">
        <v>0.82128299999999999</v>
      </c>
      <c r="F52" s="7">
        <v>6.1111111111111116E-2</v>
      </c>
    </row>
    <row r="53" spans="1:6" x14ac:dyDescent="0.2">
      <c r="A53">
        <v>29</v>
      </c>
      <c r="B53">
        <v>0.33251900000000001</v>
      </c>
      <c r="C53">
        <v>0.36905700000000002</v>
      </c>
      <c r="D53">
        <v>0.173433</v>
      </c>
      <c r="E53">
        <v>0.82656700000000005</v>
      </c>
      <c r="F53" s="7">
        <v>6.0416666666666667E-2</v>
      </c>
    </row>
    <row r="55" spans="1:6" x14ac:dyDescent="0.2">
      <c r="D55" t="s">
        <v>36</v>
      </c>
      <c r="E55" s="8">
        <f>E53</f>
        <v>0.82656700000000005</v>
      </c>
    </row>
    <row r="58" spans="1:6" ht="19" x14ac:dyDescent="0.25">
      <c r="D58" s="34" t="s">
        <v>23</v>
      </c>
      <c r="E58" s="34"/>
      <c r="F58" s="34"/>
    </row>
    <row r="59" spans="1:6" x14ac:dyDescent="0.2">
      <c r="D59" s="11" t="s">
        <v>24</v>
      </c>
      <c r="E59" s="11" t="s">
        <v>25</v>
      </c>
      <c r="F59" s="11" t="s">
        <v>28</v>
      </c>
    </row>
    <row r="60" spans="1:6" x14ac:dyDescent="0.2">
      <c r="D60" s="3" t="s">
        <v>26</v>
      </c>
      <c r="E60" s="12">
        <v>0.80079999999999996</v>
      </c>
      <c r="F60" s="3" t="s">
        <v>82</v>
      </c>
    </row>
    <row r="61" spans="1:6" x14ac:dyDescent="0.2">
      <c r="D61" s="3" t="s">
        <v>27</v>
      </c>
      <c r="E61" s="13">
        <v>0.83140000000000003</v>
      </c>
      <c r="F61" s="3" t="s">
        <v>83</v>
      </c>
    </row>
    <row r="63" spans="1:6" x14ac:dyDescent="0.2">
      <c r="D63" s="11" t="s">
        <v>31</v>
      </c>
      <c r="E63" s="13">
        <v>0.82582</v>
      </c>
    </row>
  </sheetData>
  <mergeCells count="3">
    <mergeCell ref="A6:F6"/>
    <mergeCell ref="A22:F22"/>
    <mergeCell ref="D58:F5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D0DC-63F5-094E-B0A9-B603C1E5497B}">
  <dimension ref="A2:I51"/>
  <sheetViews>
    <sheetView topLeftCell="A18" workbookViewId="0">
      <selection activeCell="O20" sqref="O20"/>
    </sheetView>
  </sheetViews>
  <sheetFormatPr baseColWidth="10" defaultRowHeight="16" x14ac:dyDescent="0.2"/>
  <cols>
    <col min="1" max="1" width="13.33203125" bestFit="1" customWidth="1"/>
    <col min="2" max="2" width="11.1640625" bestFit="1" customWidth="1"/>
    <col min="3" max="3" width="14.33203125" bestFit="1" customWidth="1"/>
    <col min="4" max="4" width="12.33203125" bestFit="1" customWidth="1"/>
    <col min="5" max="5" width="16.6640625" bestFit="1" customWidth="1"/>
    <col min="6" max="6" width="10.33203125" bestFit="1" customWidth="1"/>
    <col min="8" max="8" width="9.33203125" bestFit="1" customWidth="1"/>
    <col min="9" max="9" width="4.6640625" bestFit="1" customWidth="1"/>
  </cols>
  <sheetData>
    <row r="2" spans="1:9" ht="19" x14ac:dyDescent="0.25">
      <c r="A2" s="4" t="s">
        <v>0</v>
      </c>
      <c r="B2" s="4" t="s">
        <v>1</v>
      </c>
      <c r="C2" s="4" t="s">
        <v>2</v>
      </c>
      <c r="D2" s="4" t="s">
        <v>5</v>
      </c>
      <c r="E2" s="2" t="s">
        <v>7</v>
      </c>
      <c r="F2" s="4" t="s">
        <v>8</v>
      </c>
      <c r="G2" s="4" t="s">
        <v>9</v>
      </c>
      <c r="H2" s="4" t="s">
        <v>12</v>
      </c>
      <c r="I2" s="4" t="s">
        <v>80</v>
      </c>
    </row>
    <row r="3" spans="1:9" ht="51" x14ac:dyDescent="0.2">
      <c r="A3" s="17" t="s">
        <v>35</v>
      </c>
      <c r="B3" s="17">
        <v>64</v>
      </c>
      <c r="C3" s="17" t="s">
        <v>33</v>
      </c>
      <c r="D3" s="16" t="s">
        <v>34</v>
      </c>
      <c r="E3" s="16" t="s">
        <v>41</v>
      </c>
      <c r="F3" s="17" t="s">
        <v>10</v>
      </c>
      <c r="G3" s="17" t="s">
        <v>11</v>
      </c>
      <c r="H3" s="17" t="s">
        <v>13</v>
      </c>
      <c r="I3" s="17" t="s">
        <v>49</v>
      </c>
    </row>
    <row r="7" spans="1:9" ht="19" x14ac:dyDescent="0.25">
      <c r="A7" s="34" t="s">
        <v>46</v>
      </c>
      <c r="B7" s="34"/>
      <c r="C7" s="34"/>
      <c r="D7" s="34"/>
      <c r="E7" s="34"/>
      <c r="F7" s="34"/>
    </row>
    <row r="8" spans="1:9" x14ac:dyDescent="0.2">
      <c r="A8" s="1" t="s">
        <v>14</v>
      </c>
      <c r="B8" s="1" t="s">
        <v>15</v>
      </c>
      <c r="C8" s="1" t="s">
        <v>16</v>
      </c>
      <c r="D8" s="1" t="s">
        <v>18</v>
      </c>
      <c r="E8" s="1"/>
      <c r="F8" s="1"/>
    </row>
    <row r="9" spans="1:9" x14ac:dyDescent="0.2">
      <c r="A9">
        <v>0</v>
      </c>
      <c r="B9" s="10">
        <v>0.40694799999999998</v>
      </c>
      <c r="C9" s="10">
        <v>0.32161000000000001</v>
      </c>
      <c r="D9" s="10">
        <v>0.119625</v>
      </c>
      <c r="E9" s="14"/>
      <c r="F9" s="1"/>
    </row>
    <row r="10" spans="1:9" x14ac:dyDescent="0.2">
      <c r="A10">
        <v>1</v>
      </c>
      <c r="B10" s="10">
        <v>0.28398200000000001</v>
      </c>
      <c r="C10" s="10">
        <v>0.32487899999999997</v>
      </c>
      <c r="D10" s="10">
        <v>0.10857600000000001</v>
      </c>
      <c r="E10" s="14"/>
      <c r="F10" s="1"/>
    </row>
    <row r="11" spans="1:9" x14ac:dyDescent="0.2">
      <c r="A11">
        <v>2</v>
      </c>
      <c r="B11" s="10">
        <v>0.24806400000000001</v>
      </c>
      <c r="C11" s="10">
        <v>0.262318</v>
      </c>
      <c r="D11" s="10">
        <v>0.106894</v>
      </c>
      <c r="E11" s="14"/>
      <c r="F11" s="1"/>
    </row>
    <row r="12" spans="1:9" x14ac:dyDescent="0.2">
      <c r="A12">
        <v>3</v>
      </c>
      <c r="B12" s="10">
        <v>0.239652</v>
      </c>
      <c r="C12" s="10">
        <v>0.31623899999999999</v>
      </c>
      <c r="D12" s="10">
        <v>0.12635099999999999</v>
      </c>
      <c r="E12" s="14"/>
      <c r="F12" s="1"/>
    </row>
    <row r="13" spans="1:9" x14ac:dyDescent="0.2">
      <c r="A13">
        <v>4</v>
      </c>
      <c r="B13" s="10">
        <v>0.213894</v>
      </c>
      <c r="C13" s="10">
        <v>0.18862499999999999</v>
      </c>
      <c r="D13" s="10">
        <v>8.5754999999999998E-2</v>
      </c>
      <c r="E13" s="14"/>
      <c r="F13" s="1"/>
    </row>
    <row r="14" spans="1:9" x14ac:dyDescent="0.2">
      <c r="A14">
        <v>5</v>
      </c>
      <c r="B14" s="10">
        <v>0.18637500000000001</v>
      </c>
      <c r="C14" s="10">
        <v>0.214341</v>
      </c>
      <c r="D14" s="10">
        <v>8.7916999999999995E-2</v>
      </c>
      <c r="E14" s="14"/>
      <c r="F14" s="1"/>
    </row>
    <row r="15" spans="1:9" x14ac:dyDescent="0.2">
      <c r="A15">
        <v>6</v>
      </c>
      <c r="B15" s="10">
        <v>0.16897499999999999</v>
      </c>
      <c r="C15" s="10">
        <v>0.21793100000000001</v>
      </c>
      <c r="D15" s="10">
        <v>9.2000999999999999E-2</v>
      </c>
      <c r="E15" s="14"/>
      <c r="F15" s="1"/>
    </row>
    <row r="16" spans="1:9" x14ac:dyDescent="0.2">
      <c r="A16">
        <v>7</v>
      </c>
      <c r="B16" s="10">
        <v>0.15104000000000001</v>
      </c>
      <c r="C16" s="10">
        <v>0.17738300000000001</v>
      </c>
      <c r="D16" s="10">
        <v>7.6868000000000006E-2</v>
      </c>
      <c r="E16" s="14"/>
      <c r="F16" s="1"/>
    </row>
    <row r="17" spans="1:6" x14ac:dyDescent="0.2">
      <c r="A17">
        <v>8</v>
      </c>
      <c r="B17" s="10">
        <v>0.13354199999999999</v>
      </c>
      <c r="C17" s="10">
        <v>0.17191600000000001</v>
      </c>
      <c r="D17" s="10">
        <v>7.8788999999999998E-2</v>
      </c>
      <c r="E17" s="14"/>
      <c r="F17" s="1"/>
    </row>
    <row r="18" spans="1:6" x14ac:dyDescent="0.2">
      <c r="A18">
        <v>9</v>
      </c>
      <c r="B18" s="10">
        <v>0.13026499999999999</v>
      </c>
      <c r="C18" s="10">
        <v>0.22423499999999999</v>
      </c>
      <c r="D18" s="10">
        <v>0.104252</v>
      </c>
      <c r="E18" s="14"/>
      <c r="F18" s="1"/>
    </row>
    <row r="19" spans="1:6" x14ac:dyDescent="0.2">
      <c r="A19">
        <v>10</v>
      </c>
      <c r="B19" s="10">
        <v>0.111669</v>
      </c>
      <c r="C19" s="10">
        <v>0.155554</v>
      </c>
      <c r="D19" s="10">
        <v>6.8941000000000002E-2</v>
      </c>
      <c r="E19" s="14"/>
      <c r="F19" s="1"/>
    </row>
    <row r="20" spans="1:6" x14ac:dyDescent="0.2">
      <c r="A20">
        <v>11</v>
      </c>
      <c r="B20" s="10">
        <v>9.7578999999999999E-2</v>
      </c>
      <c r="C20" s="10">
        <v>0.17322899999999999</v>
      </c>
      <c r="D20" s="10">
        <v>7.2784000000000001E-2</v>
      </c>
      <c r="E20" s="14"/>
      <c r="F20" s="1"/>
    </row>
    <row r="21" spans="1:6" x14ac:dyDescent="0.2">
      <c r="A21">
        <v>12</v>
      </c>
      <c r="B21" s="10">
        <v>9.8455000000000001E-2</v>
      </c>
      <c r="C21" s="10">
        <v>0.15154200000000001</v>
      </c>
      <c r="D21" s="10">
        <v>6.4135999999999999E-2</v>
      </c>
      <c r="E21" s="14"/>
      <c r="F21" s="1"/>
    </row>
    <row r="22" spans="1:6" x14ac:dyDescent="0.2">
      <c r="A22">
        <v>13</v>
      </c>
      <c r="B22" s="10">
        <v>9.2327000000000006E-2</v>
      </c>
      <c r="C22" s="10">
        <v>0.15925500000000001</v>
      </c>
      <c r="D22" s="10">
        <v>6.7499000000000003E-2</v>
      </c>
      <c r="E22" s="14"/>
      <c r="F22" s="1"/>
    </row>
    <row r="23" spans="1:6" x14ac:dyDescent="0.2">
      <c r="A23">
        <v>14</v>
      </c>
      <c r="B23" s="10">
        <v>8.5474999999999995E-2</v>
      </c>
      <c r="C23" s="10">
        <v>0.14915500000000001</v>
      </c>
      <c r="D23" s="10">
        <v>6.2214999999999999E-2</v>
      </c>
      <c r="E23" s="14"/>
      <c r="F23" s="1"/>
    </row>
    <row r="24" spans="1:6" x14ac:dyDescent="0.2">
      <c r="B24" s="10"/>
      <c r="C24" s="10"/>
      <c r="D24" s="10"/>
      <c r="E24" s="14"/>
      <c r="F24" s="1"/>
    </row>
    <row r="25" spans="1:6" x14ac:dyDescent="0.2">
      <c r="B25" s="10"/>
      <c r="C25" s="10" t="s">
        <v>36</v>
      </c>
      <c r="D25" s="8">
        <f>1-D23</f>
        <v>0.93778499999999998</v>
      </c>
      <c r="E25" s="14"/>
      <c r="F25" s="1"/>
    </row>
    <row r="26" spans="1:6" x14ac:dyDescent="0.2">
      <c r="B26" s="10"/>
      <c r="C26" s="10"/>
      <c r="D26" s="10"/>
      <c r="E26" s="14"/>
      <c r="F26" s="1"/>
    </row>
    <row r="27" spans="1:6" ht="17" customHeight="1" x14ac:dyDescent="0.25">
      <c r="A27" s="20"/>
      <c r="B27" s="20"/>
      <c r="C27" s="20"/>
      <c r="D27" s="20"/>
      <c r="E27" s="20"/>
      <c r="F27" s="20"/>
    </row>
    <row r="28" spans="1:6" ht="17" customHeight="1" x14ac:dyDescent="0.25">
      <c r="A28" s="20"/>
      <c r="B28" s="20"/>
      <c r="C28" s="20"/>
      <c r="D28" s="20"/>
      <c r="E28" s="20"/>
      <c r="F28" s="20"/>
    </row>
    <row r="29" spans="1:6" ht="17" customHeight="1" x14ac:dyDescent="0.25">
      <c r="A29" s="34" t="s">
        <v>53</v>
      </c>
      <c r="B29" s="34"/>
      <c r="C29" s="34"/>
      <c r="D29" s="34"/>
      <c r="E29" s="34"/>
      <c r="F29" s="34"/>
    </row>
    <row r="30" spans="1:6" x14ac:dyDescent="0.2">
      <c r="A30" s="1" t="s">
        <v>14</v>
      </c>
      <c r="B30" s="1" t="s">
        <v>15</v>
      </c>
      <c r="C30" s="1" t="s">
        <v>16</v>
      </c>
      <c r="D30" s="1" t="s">
        <v>18</v>
      </c>
      <c r="E30" s="19"/>
      <c r="F30" s="1"/>
    </row>
    <row r="31" spans="1:6" x14ac:dyDescent="0.2">
      <c r="A31">
        <v>0</v>
      </c>
      <c r="B31">
        <v>8.7563000000000002E-2</v>
      </c>
      <c r="C31">
        <v>0.16789799999999999</v>
      </c>
      <c r="D31">
        <v>7.0861999999999994E-2</v>
      </c>
      <c r="E31" s="7"/>
    </row>
    <row r="32" spans="1:6" x14ac:dyDescent="0.2">
      <c r="A32">
        <v>1</v>
      </c>
      <c r="B32">
        <v>9.8055000000000003E-2</v>
      </c>
      <c r="C32">
        <v>0.14719599999999999</v>
      </c>
      <c r="D32">
        <v>6.2935000000000005E-2</v>
      </c>
      <c r="E32" s="7"/>
    </row>
    <row r="33" spans="1:5" x14ac:dyDescent="0.2">
      <c r="A33">
        <v>2</v>
      </c>
      <c r="B33">
        <v>0.10872900000000001</v>
      </c>
      <c r="C33">
        <v>0.158995</v>
      </c>
      <c r="D33">
        <v>6.1254000000000003E-2</v>
      </c>
      <c r="E33" s="7"/>
    </row>
    <row r="34" spans="1:5" x14ac:dyDescent="0.2">
      <c r="A34">
        <v>3</v>
      </c>
      <c r="B34">
        <v>0.103836</v>
      </c>
      <c r="C34">
        <v>0.16190199999999999</v>
      </c>
      <c r="D34">
        <v>6.4616999999999994E-2</v>
      </c>
      <c r="E34" s="7"/>
    </row>
    <row r="35" spans="1:5" x14ac:dyDescent="0.2">
      <c r="A35">
        <v>4</v>
      </c>
      <c r="B35">
        <v>8.6933999999999997E-2</v>
      </c>
      <c r="C35">
        <v>0.159579</v>
      </c>
      <c r="D35">
        <v>7.2303999999999993E-2</v>
      </c>
      <c r="E35" s="7"/>
    </row>
    <row r="36" spans="1:5" x14ac:dyDescent="0.2">
      <c r="A36">
        <v>5</v>
      </c>
      <c r="B36">
        <v>8.8572999999999999E-2</v>
      </c>
      <c r="C36">
        <v>0.154753</v>
      </c>
      <c r="D36">
        <v>6.8220000000000003E-2</v>
      </c>
      <c r="E36" s="7"/>
    </row>
    <row r="37" spans="1:5" x14ac:dyDescent="0.2">
      <c r="A37">
        <v>6</v>
      </c>
      <c r="B37">
        <v>8.1323999999999994E-2</v>
      </c>
      <c r="C37">
        <v>0.14663499999999999</v>
      </c>
      <c r="D37">
        <v>6.4377000000000004E-2</v>
      </c>
      <c r="E37" s="7"/>
    </row>
    <row r="38" spans="1:5" x14ac:dyDescent="0.2">
      <c r="A38">
        <v>7</v>
      </c>
      <c r="B38">
        <v>6.7628999999999995E-2</v>
      </c>
      <c r="C38">
        <v>0.163218</v>
      </c>
      <c r="D38">
        <v>6.3895999999999994E-2</v>
      </c>
      <c r="E38" s="7"/>
    </row>
    <row r="39" spans="1:5" x14ac:dyDescent="0.2">
      <c r="A39">
        <v>8</v>
      </c>
      <c r="B39">
        <v>5.7784000000000002E-2</v>
      </c>
      <c r="C39">
        <v>0.16057199999999999</v>
      </c>
      <c r="D39">
        <v>5.8852000000000002E-2</v>
      </c>
      <c r="E39" s="7"/>
    </row>
    <row r="40" spans="1:5" x14ac:dyDescent="0.2">
      <c r="A40">
        <v>9</v>
      </c>
      <c r="B40">
        <v>5.6806000000000002E-2</v>
      </c>
      <c r="C40">
        <v>0.16633400000000001</v>
      </c>
      <c r="D40">
        <v>6.1975000000000002E-2</v>
      </c>
      <c r="E40" s="7"/>
    </row>
    <row r="42" spans="1:5" x14ac:dyDescent="0.2">
      <c r="C42" s="10" t="s">
        <v>36</v>
      </c>
      <c r="D42" s="8">
        <f>1-D40</f>
        <v>0.938025</v>
      </c>
    </row>
    <row r="46" spans="1:5" ht="19" x14ac:dyDescent="0.25">
      <c r="C46" s="34" t="s">
        <v>23</v>
      </c>
      <c r="D46" s="34"/>
      <c r="E46" s="34"/>
    </row>
    <row r="47" spans="1:5" x14ac:dyDescent="0.2">
      <c r="C47" s="11" t="s">
        <v>24</v>
      </c>
      <c r="D47" s="11" t="s">
        <v>25</v>
      </c>
      <c r="E47" s="11" t="s">
        <v>28</v>
      </c>
    </row>
    <row r="48" spans="1:5" x14ac:dyDescent="0.2">
      <c r="C48" s="3" t="s">
        <v>26</v>
      </c>
      <c r="D48" s="12">
        <v>0.93820000000000003</v>
      </c>
      <c r="E48" s="3" t="s">
        <v>47</v>
      </c>
    </row>
    <row r="49" spans="3:5" x14ac:dyDescent="0.2">
      <c r="C49" s="3" t="s">
        <v>27</v>
      </c>
      <c r="D49" s="13">
        <v>0.92149999999999999</v>
      </c>
      <c r="E49" s="3" t="s">
        <v>48</v>
      </c>
    </row>
    <row r="51" spans="3:5" x14ac:dyDescent="0.2">
      <c r="C51" s="11" t="s">
        <v>31</v>
      </c>
      <c r="D51" s="13">
        <v>0.96704999999999997</v>
      </c>
    </row>
  </sheetData>
  <mergeCells count="3">
    <mergeCell ref="A7:F7"/>
    <mergeCell ref="C46:E46"/>
    <mergeCell ref="A29:F2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CFFD-42F0-C641-A3A0-93B3A901A6CF}">
  <dimension ref="A2:I61"/>
  <sheetViews>
    <sheetView topLeftCell="A3" workbookViewId="0">
      <selection activeCell="D8" sqref="D8:D28"/>
    </sheetView>
  </sheetViews>
  <sheetFormatPr baseColWidth="10" defaultRowHeight="16" x14ac:dyDescent="0.2"/>
  <cols>
    <col min="1" max="1" width="13.33203125" bestFit="1" customWidth="1"/>
    <col min="2" max="2" width="11.1640625" bestFit="1" customWidth="1"/>
    <col min="3" max="3" width="14.33203125" bestFit="1" customWidth="1"/>
    <col min="4" max="4" width="12.33203125" bestFit="1" customWidth="1"/>
    <col min="5" max="5" width="16.6640625" bestFit="1" customWidth="1"/>
    <col min="6" max="7" width="10.33203125" bestFit="1" customWidth="1"/>
    <col min="8" max="8" width="9.33203125" bestFit="1" customWidth="1"/>
    <col min="9" max="9" width="4.6640625" bestFit="1" customWidth="1"/>
  </cols>
  <sheetData>
    <row r="2" spans="1:9" ht="19" x14ac:dyDescent="0.25">
      <c r="A2" s="4" t="s">
        <v>0</v>
      </c>
      <c r="B2" s="4" t="s">
        <v>1</v>
      </c>
      <c r="C2" s="4" t="s">
        <v>2</v>
      </c>
      <c r="D2" s="4" t="s">
        <v>5</v>
      </c>
      <c r="E2" s="2" t="s">
        <v>7</v>
      </c>
      <c r="F2" s="4" t="s">
        <v>8</v>
      </c>
      <c r="G2" s="4" t="s">
        <v>9</v>
      </c>
      <c r="H2" s="4" t="s">
        <v>12</v>
      </c>
      <c r="I2" s="4" t="s">
        <v>80</v>
      </c>
    </row>
    <row r="3" spans="1:9" ht="51" x14ac:dyDescent="0.2">
      <c r="A3" s="17" t="s">
        <v>35</v>
      </c>
      <c r="B3" s="17">
        <v>64</v>
      </c>
      <c r="C3" s="17" t="s">
        <v>33</v>
      </c>
      <c r="D3" s="16" t="s">
        <v>34</v>
      </c>
      <c r="E3" s="16" t="s">
        <v>41</v>
      </c>
      <c r="F3" s="17" t="s">
        <v>10</v>
      </c>
      <c r="G3" s="17" t="s">
        <v>11</v>
      </c>
      <c r="H3" s="17" t="s">
        <v>13</v>
      </c>
      <c r="I3" s="17" t="s">
        <v>49</v>
      </c>
    </row>
    <row r="4" spans="1:9" x14ac:dyDescent="0.2">
      <c r="A4" s="5"/>
      <c r="B4" s="5"/>
      <c r="C4" s="5"/>
      <c r="D4" s="5"/>
      <c r="E4" s="5"/>
      <c r="F4" s="5"/>
      <c r="G4" s="5"/>
    </row>
    <row r="5" spans="1:9" ht="19" x14ac:dyDescent="0.25">
      <c r="A5" s="6"/>
      <c r="B5" s="5"/>
      <c r="C5" s="5"/>
      <c r="D5" s="5"/>
      <c r="E5" s="5"/>
      <c r="F5" s="5"/>
      <c r="G5" s="5"/>
    </row>
    <row r="6" spans="1:9" x14ac:dyDescent="0.2">
      <c r="A6" s="5"/>
      <c r="B6" s="5"/>
      <c r="C6" s="5"/>
      <c r="D6" s="5"/>
      <c r="E6" s="5"/>
      <c r="F6" s="5"/>
      <c r="G6" s="5"/>
    </row>
    <row r="7" spans="1:9" ht="19" x14ac:dyDescent="0.25">
      <c r="A7" s="34" t="s">
        <v>40</v>
      </c>
      <c r="B7" s="34"/>
      <c r="C7" s="34"/>
      <c r="D7" s="34"/>
      <c r="E7" s="34"/>
      <c r="F7" s="34"/>
    </row>
    <row r="8" spans="1:9" x14ac:dyDescent="0.2">
      <c r="A8" s="1" t="s">
        <v>14</v>
      </c>
      <c r="B8" s="1" t="s">
        <v>15</v>
      </c>
      <c r="C8" s="1" t="s">
        <v>16</v>
      </c>
      <c r="D8" s="1" t="s">
        <v>18</v>
      </c>
      <c r="E8" s="1"/>
      <c r="F8" s="1"/>
    </row>
    <row r="9" spans="1:9" x14ac:dyDescent="0.2">
      <c r="A9">
        <v>0</v>
      </c>
      <c r="B9" s="10">
        <v>0.39027400000000001</v>
      </c>
      <c r="C9" s="10">
        <v>0.24688599999999999</v>
      </c>
      <c r="D9" s="10">
        <v>9.6805000000000002E-2</v>
      </c>
      <c r="E9" s="14"/>
      <c r="F9" s="1"/>
    </row>
    <row r="10" spans="1:9" x14ac:dyDescent="0.2">
      <c r="A10">
        <v>1</v>
      </c>
      <c r="B10" s="10">
        <v>0.25683400000000001</v>
      </c>
      <c r="C10" s="10">
        <v>0.23660600000000001</v>
      </c>
      <c r="D10" s="10">
        <v>0.11409999999999999</v>
      </c>
      <c r="E10" s="14"/>
      <c r="F10" s="1"/>
    </row>
    <row r="11" spans="1:9" x14ac:dyDescent="0.2">
      <c r="A11">
        <v>2</v>
      </c>
      <c r="B11" s="10">
        <v>0.21907399999999999</v>
      </c>
      <c r="C11" s="10">
        <v>0.24230499999999999</v>
      </c>
      <c r="D11" s="10">
        <v>0.10545300000000001</v>
      </c>
      <c r="E11" s="14"/>
      <c r="F11" s="1"/>
    </row>
    <row r="12" spans="1:9" x14ac:dyDescent="0.2">
      <c r="A12">
        <v>3</v>
      </c>
      <c r="B12" s="10">
        <v>0.20413999999999999</v>
      </c>
      <c r="C12" s="10">
        <v>0.22170999999999999</v>
      </c>
      <c r="D12" s="10">
        <v>8.9598999999999998E-2</v>
      </c>
      <c r="E12" s="14"/>
      <c r="F12" s="1"/>
    </row>
    <row r="13" spans="1:9" x14ac:dyDescent="0.2">
      <c r="A13">
        <v>4</v>
      </c>
      <c r="B13" s="10">
        <v>0.19602600000000001</v>
      </c>
      <c r="C13" s="10">
        <v>0.239896</v>
      </c>
      <c r="D13" s="10">
        <v>0.10185</v>
      </c>
      <c r="E13" s="14"/>
      <c r="F13" s="1"/>
    </row>
    <row r="14" spans="1:9" x14ac:dyDescent="0.2">
      <c r="A14">
        <v>5</v>
      </c>
      <c r="B14" s="10">
        <v>0.20744399999999999</v>
      </c>
      <c r="C14" s="10">
        <v>0.24176800000000001</v>
      </c>
      <c r="D14" s="10">
        <v>9.9447999999999995E-2</v>
      </c>
      <c r="E14" s="14"/>
      <c r="F14" s="1"/>
    </row>
    <row r="15" spans="1:9" x14ac:dyDescent="0.2">
      <c r="A15">
        <v>6</v>
      </c>
      <c r="B15" s="10">
        <v>0.18491299999999999</v>
      </c>
      <c r="C15" s="10">
        <v>0.31605899999999998</v>
      </c>
      <c r="D15" s="10">
        <v>8.7677000000000005E-2</v>
      </c>
      <c r="E15" s="14"/>
      <c r="F15" s="1"/>
    </row>
    <row r="16" spans="1:9" x14ac:dyDescent="0.2">
      <c r="A16">
        <v>7</v>
      </c>
      <c r="B16" s="10">
        <v>0.18085000000000001</v>
      </c>
      <c r="C16" s="10">
        <v>0.206729</v>
      </c>
      <c r="D16" s="10">
        <v>8.7437000000000001E-2</v>
      </c>
      <c r="E16" s="14"/>
      <c r="F16" s="1"/>
    </row>
    <row r="17" spans="1:6" x14ac:dyDescent="0.2">
      <c r="A17">
        <v>8</v>
      </c>
      <c r="B17" s="10">
        <v>0.16180600000000001</v>
      </c>
      <c r="C17" s="10">
        <v>0.22339500000000001</v>
      </c>
      <c r="D17" s="10">
        <v>8.7677000000000005E-2</v>
      </c>
      <c r="E17" s="14"/>
      <c r="F17" s="1"/>
    </row>
    <row r="18" spans="1:6" x14ac:dyDescent="0.2">
      <c r="A18">
        <v>9</v>
      </c>
      <c r="B18" s="10">
        <v>0.15937799999999999</v>
      </c>
      <c r="C18" s="10">
        <v>0.17380399999999999</v>
      </c>
      <c r="D18" s="10">
        <v>7.4705999999999995E-2</v>
      </c>
      <c r="E18" s="14"/>
      <c r="F18" s="1"/>
    </row>
    <row r="19" spans="1:6" x14ac:dyDescent="0.2">
      <c r="A19">
        <v>10</v>
      </c>
      <c r="B19" s="10">
        <v>0.14713999999999999</v>
      </c>
      <c r="C19" s="10">
        <v>0.150702</v>
      </c>
      <c r="D19" s="10">
        <v>6.1494E-2</v>
      </c>
      <c r="E19" s="14"/>
      <c r="F19" s="1"/>
    </row>
    <row r="20" spans="1:6" x14ac:dyDescent="0.2">
      <c r="A20">
        <v>11</v>
      </c>
      <c r="B20" s="10">
        <v>0.13600000000000001</v>
      </c>
      <c r="C20" s="10">
        <v>0.69558699999999996</v>
      </c>
      <c r="D20" s="10">
        <v>0.222916</v>
      </c>
      <c r="E20" s="14"/>
      <c r="F20" s="1"/>
    </row>
    <row r="21" spans="1:6" x14ac:dyDescent="0.2">
      <c r="A21">
        <v>12</v>
      </c>
      <c r="B21" s="10">
        <v>0.12431</v>
      </c>
      <c r="C21" s="10">
        <v>0.13375999999999999</v>
      </c>
      <c r="D21" s="10">
        <v>6.0292999999999999E-2</v>
      </c>
      <c r="E21" s="14"/>
      <c r="F21" s="1"/>
    </row>
    <row r="22" spans="1:6" x14ac:dyDescent="0.2">
      <c r="A22">
        <v>13</v>
      </c>
      <c r="B22" s="10">
        <v>0.11481</v>
      </c>
      <c r="C22" s="10">
        <v>0.137485</v>
      </c>
      <c r="D22" s="10">
        <v>5.9812999999999998E-2</v>
      </c>
      <c r="E22" s="14"/>
      <c r="F22" s="1"/>
    </row>
    <row r="23" spans="1:6" x14ac:dyDescent="0.2">
      <c r="A23">
        <v>14</v>
      </c>
      <c r="B23" s="10">
        <v>0.107326</v>
      </c>
      <c r="C23" s="10">
        <v>0.144343</v>
      </c>
      <c r="D23" s="10">
        <v>6.2935000000000005E-2</v>
      </c>
      <c r="E23" s="14"/>
      <c r="F23" s="1"/>
    </row>
    <row r="24" spans="1:6" x14ac:dyDescent="0.2">
      <c r="A24">
        <v>15</v>
      </c>
      <c r="B24" s="10">
        <v>9.3341999999999994E-2</v>
      </c>
      <c r="C24" s="10">
        <v>0.117045</v>
      </c>
      <c r="D24" s="10">
        <v>4.8042000000000001E-2</v>
      </c>
      <c r="E24" s="14"/>
      <c r="F24" s="1"/>
    </row>
    <row r="25" spans="1:6" x14ac:dyDescent="0.2">
      <c r="A25">
        <v>16</v>
      </c>
      <c r="B25" s="10">
        <v>8.9215000000000003E-2</v>
      </c>
      <c r="C25" s="10">
        <v>0.13229099999999999</v>
      </c>
      <c r="D25" s="10">
        <v>5.3326999999999999E-2</v>
      </c>
      <c r="E25" s="14"/>
      <c r="F25" s="1"/>
    </row>
    <row r="26" spans="1:6" x14ac:dyDescent="0.2">
      <c r="A26">
        <v>17</v>
      </c>
      <c r="B26" s="10">
        <v>8.0073000000000005E-2</v>
      </c>
      <c r="C26" s="10">
        <v>0.12773999999999999</v>
      </c>
      <c r="D26" s="10">
        <v>4.9964000000000001E-2</v>
      </c>
      <c r="E26" s="14"/>
      <c r="F26" s="1"/>
    </row>
    <row r="27" spans="1:6" x14ac:dyDescent="0.2">
      <c r="A27">
        <v>18</v>
      </c>
      <c r="B27" s="10">
        <v>8.1970000000000001E-2</v>
      </c>
      <c r="C27" s="10">
        <v>0.12892400000000001</v>
      </c>
      <c r="D27" s="10">
        <v>5.1404999999999999E-2</v>
      </c>
      <c r="E27" s="14"/>
      <c r="F27" s="1"/>
    </row>
    <row r="28" spans="1:6" x14ac:dyDescent="0.2">
      <c r="A28">
        <v>19</v>
      </c>
      <c r="B28" s="10">
        <v>7.3538000000000006E-2</v>
      </c>
      <c r="C28" s="10">
        <v>0.12707499999999999</v>
      </c>
      <c r="D28" s="10">
        <v>5.1165000000000002E-2</v>
      </c>
      <c r="E28" s="14"/>
      <c r="F28" s="1"/>
    </row>
    <row r="29" spans="1:6" x14ac:dyDescent="0.2">
      <c r="B29" s="10"/>
      <c r="C29" s="10"/>
      <c r="D29" s="10"/>
      <c r="E29" s="14"/>
      <c r="F29" s="1"/>
    </row>
    <row r="30" spans="1:6" x14ac:dyDescent="0.2">
      <c r="B30" s="10"/>
      <c r="C30" s="10" t="s">
        <v>36</v>
      </c>
      <c r="D30" s="8">
        <f>1-D28</f>
        <v>0.94883499999999998</v>
      </c>
      <c r="E30" s="14"/>
      <c r="F30" s="1"/>
    </row>
    <row r="31" spans="1:6" x14ac:dyDescent="0.2">
      <c r="E31" s="7"/>
      <c r="F31" s="7"/>
    </row>
    <row r="32" spans="1:6" ht="19" x14ac:dyDescent="0.25">
      <c r="A32" s="34" t="s">
        <v>43</v>
      </c>
      <c r="B32" s="34"/>
      <c r="C32" s="34"/>
      <c r="D32" s="34"/>
      <c r="E32" s="34"/>
      <c r="F32" s="34"/>
    </row>
    <row r="33" spans="1:6" x14ac:dyDescent="0.2">
      <c r="A33" s="1" t="s">
        <v>14</v>
      </c>
      <c r="B33" s="1" t="s">
        <v>15</v>
      </c>
      <c r="C33" s="1" t="s">
        <v>16</v>
      </c>
      <c r="D33" s="1" t="s">
        <v>18</v>
      </c>
      <c r="E33" s="19"/>
      <c r="F33" s="7"/>
    </row>
    <row r="34" spans="1:6" x14ac:dyDescent="0.2">
      <c r="A34">
        <v>0</v>
      </c>
      <c r="B34">
        <v>8.3854999999999999E-2</v>
      </c>
      <c r="C34">
        <v>0.13030800000000001</v>
      </c>
      <c r="D34">
        <v>5.2846999999999998E-2</v>
      </c>
      <c r="E34" s="7"/>
      <c r="F34" s="7"/>
    </row>
    <row r="35" spans="1:6" x14ac:dyDescent="0.2">
      <c r="A35">
        <v>1</v>
      </c>
      <c r="B35">
        <v>9.0448000000000001E-2</v>
      </c>
      <c r="C35">
        <v>0.167577</v>
      </c>
      <c r="D35">
        <v>6.7499000000000003E-2</v>
      </c>
      <c r="E35" s="7"/>
      <c r="F35" s="7"/>
    </row>
    <row r="36" spans="1:6" x14ac:dyDescent="0.2">
      <c r="A36">
        <v>2</v>
      </c>
      <c r="B36">
        <v>9.9209000000000006E-2</v>
      </c>
      <c r="C36">
        <v>0.148144</v>
      </c>
      <c r="D36">
        <v>6.1494E-2</v>
      </c>
      <c r="E36" s="7"/>
      <c r="F36" s="7"/>
    </row>
    <row r="37" spans="1:6" x14ac:dyDescent="0.2">
      <c r="A37">
        <v>3</v>
      </c>
      <c r="B37">
        <v>0.10244499999999999</v>
      </c>
      <c r="C37">
        <v>0.175098</v>
      </c>
      <c r="D37">
        <v>7.5907000000000002E-2</v>
      </c>
      <c r="E37" s="7"/>
      <c r="F37" s="7"/>
    </row>
    <row r="38" spans="1:6" x14ac:dyDescent="0.2">
      <c r="A38">
        <v>4</v>
      </c>
      <c r="B38">
        <v>0.102446</v>
      </c>
      <c r="C38">
        <v>0.13879900000000001</v>
      </c>
      <c r="D38">
        <v>5.8131000000000002E-2</v>
      </c>
      <c r="E38" s="7"/>
      <c r="F38" s="7"/>
    </row>
    <row r="39" spans="1:6" x14ac:dyDescent="0.2">
      <c r="A39">
        <v>5</v>
      </c>
      <c r="B39">
        <v>9.8136000000000001E-2</v>
      </c>
      <c r="C39">
        <v>0.131885</v>
      </c>
      <c r="D39">
        <v>5.645E-2</v>
      </c>
      <c r="E39" s="7"/>
      <c r="F39" s="7"/>
    </row>
    <row r="40" spans="1:6" x14ac:dyDescent="0.2">
      <c r="A40">
        <v>6</v>
      </c>
      <c r="B40">
        <v>9.6499000000000001E-2</v>
      </c>
      <c r="C40">
        <v>0.12878400000000001</v>
      </c>
      <c r="D40">
        <v>5.5729000000000001E-2</v>
      </c>
      <c r="E40" s="7"/>
      <c r="F40" s="7"/>
    </row>
    <row r="41" spans="1:6" x14ac:dyDescent="0.2">
      <c r="A41">
        <v>7</v>
      </c>
      <c r="B41">
        <v>9.8426E-2</v>
      </c>
      <c r="C41">
        <v>0.124024</v>
      </c>
      <c r="D41">
        <v>5.3087000000000002E-2</v>
      </c>
      <c r="E41" s="7"/>
      <c r="F41" s="7"/>
    </row>
    <row r="42" spans="1:6" x14ac:dyDescent="0.2">
      <c r="A42">
        <v>8</v>
      </c>
      <c r="B42">
        <v>8.2757999999999998E-2</v>
      </c>
      <c r="C42">
        <v>0.13645599999999999</v>
      </c>
      <c r="D42">
        <v>5.0203999999999999E-2</v>
      </c>
      <c r="E42" s="7"/>
      <c r="F42" s="7"/>
    </row>
    <row r="43" spans="1:6" x14ac:dyDescent="0.2">
      <c r="A43">
        <v>9</v>
      </c>
      <c r="B43">
        <v>8.1079999999999999E-2</v>
      </c>
      <c r="C43">
        <v>0.13258900000000001</v>
      </c>
      <c r="D43">
        <v>5.4528E-2</v>
      </c>
      <c r="E43" s="7"/>
      <c r="F43" s="7"/>
    </row>
    <row r="44" spans="1:6" x14ac:dyDescent="0.2">
      <c r="A44">
        <v>10</v>
      </c>
      <c r="B44">
        <v>7.8452999999999995E-2</v>
      </c>
      <c r="C44">
        <v>0.127278</v>
      </c>
      <c r="D44">
        <v>5.1645000000000003E-2</v>
      </c>
      <c r="E44" s="7"/>
      <c r="F44" s="7"/>
    </row>
    <row r="45" spans="1:6" x14ac:dyDescent="0.2">
      <c r="A45">
        <v>11</v>
      </c>
      <c r="B45">
        <v>7.1862999999999996E-2</v>
      </c>
      <c r="C45">
        <v>0.12642900000000001</v>
      </c>
      <c r="D45">
        <v>4.7562E-2</v>
      </c>
      <c r="E45" s="7"/>
    </row>
    <row r="46" spans="1:6" x14ac:dyDescent="0.2">
      <c r="A46">
        <v>12</v>
      </c>
      <c r="B46">
        <v>6.8025000000000002E-2</v>
      </c>
      <c r="C46" s="5">
        <v>0.12614800000000001</v>
      </c>
      <c r="D46" s="15">
        <v>5.0444000000000003E-2</v>
      </c>
      <c r="E46" s="7"/>
    </row>
    <row r="47" spans="1:6" x14ac:dyDescent="0.2">
      <c r="A47">
        <v>13</v>
      </c>
      <c r="B47">
        <v>6.3716999999999996E-2</v>
      </c>
      <c r="C47">
        <v>0.12909799999999999</v>
      </c>
      <c r="D47">
        <v>4.7801999999999997E-2</v>
      </c>
      <c r="E47" s="7"/>
    </row>
    <row r="48" spans="1:6" x14ac:dyDescent="0.2">
      <c r="A48">
        <v>14</v>
      </c>
      <c r="B48">
        <v>5.7697999999999999E-2</v>
      </c>
      <c r="C48">
        <v>0.12887199999999999</v>
      </c>
      <c r="D48">
        <v>4.8281999999999999E-2</v>
      </c>
      <c r="E48" s="7"/>
    </row>
    <row r="49" spans="3:6" x14ac:dyDescent="0.2">
      <c r="E49" s="7"/>
    </row>
    <row r="50" spans="3:6" x14ac:dyDescent="0.2">
      <c r="C50" s="5" t="s">
        <v>36</v>
      </c>
      <c r="D50" s="8">
        <f>1-D47</f>
        <v>0.95219799999999999</v>
      </c>
    </row>
    <row r="52" spans="3:6" x14ac:dyDescent="0.2">
      <c r="F52" s="7"/>
    </row>
    <row r="53" spans="3:6" x14ac:dyDescent="0.2">
      <c r="F53" s="7"/>
    </row>
    <row r="54" spans="3:6" ht="19" x14ac:dyDescent="0.25">
      <c r="C54" s="34" t="s">
        <v>23</v>
      </c>
      <c r="D54" s="34"/>
      <c r="E54" s="34"/>
      <c r="F54" s="7"/>
    </row>
    <row r="55" spans="3:6" x14ac:dyDescent="0.2">
      <c r="C55" s="11" t="s">
        <v>24</v>
      </c>
      <c r="D55" s="11" t="s">
        <v>25</v>
      </c>
      <c r="E55" s="11" t="s">
        <v>28</v>
      </c>
      <c r="F55" s="7"/>
    </row>
    <row r="56" spans="3:6" x14ac:dyDescent="0.2">
      <c r="C56" s="3" t="s">
        <v>26</v>
      </c>
      <c r="D56" s="12">
        <v>0.93630000000000002</v>
      </c>
      <c r="E56" s="3" t="s">
        <v>44</v>
      </c>
      <c r="F56" s="7"/>
    </row>
    <row r="57" spans="3:6" x14ac:dyDescent="0.2">
      <c r="C57" s="3" t="s">
        <v>27</v>
      </c>
      <c r="D57" s="13">
        <v>0.93310000000000004</v>
      </c>
      <c r="E57" s="3" t="s">
        <v>45</v>
      </c>
      <c r="F57" s="7"/>
    </row>
    <row r="58" spans="3:6" x14ac:dyDescent="0.2">
      <c r="F58" s="7"/>
    </row>
    <row r="59" spans="3:6" x14ac:dyDescent="0.2">
      <c r="C59" s="11" t="s">
        <v>31</v>
      </c>
      <c r="D59" s="13">
        <v>0.97309000000000001</v>
      </c>
      <c r="F59" s="7"/>
    </row>
    <row r="60" spans="3:6" x14ac:dyDescent="0.2">
      <c r="F60" s="7"/>
    </row>
    <row r="61" spans="3:6" x14ac:dyDescent="0.2">
      <c r="F61" s="7"/>
    </row>
  </sheetData>
  <mergeCells count="3">
    <mergeCell ref="A7:F7"/>
    <mergeCell ref="C54:E54"/>
    <mergeCell ref="A32:F3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10CA-C332-9147-BE2B-2CA46BAB7BC0}">
  <dimension ref="A2:I87"/>
  <sheetViews>
    <sheetView topLeftCell="A8" workbookViewId="0">
      <selection activeCell="I3" sqref="I3"/>
    </sheetView>
  </sheetViews>
  <sheetFormatPr baseColWidth="10" defaultRowHeight="16" x14ac:dyDescent="0.2"/>
  <cols>
    <col min="1" max="1" width="13.33203125" bestFit="1" customWidth="1"/>
    <col min="2" max="2" width="11.1640625" bestFit="1" customWidth="1"/>
    <col min="3" max="3" width="14.33203125" bestFit="1" customWidth="1"/>
    <col min="4" max="4" width="12.33203125" bestFit="1" customWidth="1"/>
    <col min="5" max="5" width="16.6640625" bestFit="1" customWidth="1"/>
    <col min="6" max="7" width="10.33203125" bestFit="1" customWidth="1"/>
    <col min="8" max="8" width="9.33203125" bestFit="1" customWidth="1"/>
    <col min="9" max="9" width="4.6640625" bestFit="1" customWidth="1"/>
  </cols>
  <sheetData>
    <row r="2" spans="1:9" ht="19" x14ac:dyDescent="0.25">
      <c r="A2" s="4" t="s">
        <v>0</v>
      </c>
      <c r="B2" s="4" t="s">
        <v>1</v>
      </c>
      <c r="C2" s="4" t="s">
        <v>2</v>
      </c>
      <c r="D2" s="4" t="s">
        <v>5</v>
      </c>
      <c r="E2" s="2" t="s">
        <v>7</v>
      </c>
      <c r="F2" s="4" t="s">
        <v>8</v>
      </c>
      <c r="G2" s="4" t="s">
        <v>9</v>
      </c>
      <c r="H2" s="4" t="s">
        <v>12</v>
      </c>
      <c r="I2" s="4" t="s">
        <v>80</v>
      </c>
    </row>
    <row r="3" spans="1:9" ht="51" x14ac:dyDescent="0.2">
      <c r="A3" s="17" t="s">
        <v>35</v>
      </c>
      <c r="B3" s="17">
        <v>64</v>
      </c>
      <c r="C3" s="17" t="s">
        <v>33</v>
      </c>
      <c r="D3" s="16" t="s">
        <v>34</v>
      </c>
      <c r="E3" s="16" t="s">
        <v>32</v>
      </c>
      <c r="F3" s="17" t="s">
        <v>10</v>
      </c>
      <c r="G3" s="17" t="s">
        <v>11</v>
      </c>
      <c r="H3" s="17" t="s">
        <v>13</v>
      </c>
      <c r="I3" s="17" t="s">
        <v>49</v>
      </c>
    </row>
    <row r="4" spans="1:9" x14ac:dyDescent="0.2">
      <c r="A4" s="5"/>
      <c r="B4" s="5"/>
      <c r="C4" s="5"/>
      <c r="D4" s="5"/>
      <c r="E4" s="5"/>
      <c r="F4" s="5"/>
      <c r="G4" s="5"/>
    </row>
    <row r="5" spans="1:9" x14ac:dyDescent="0.2">
      <c r="A5" s="5"/>
      <c r="B5" s="5"/>
      <c r="C5" s="5"/>
      <c r="D5" s="5"/>
      <c r="E5" s="5"/>
      <c r="F5" s="5"/>
      <c r="G5" s="5"/>
    </row>
    <row r="6" spans="1:9" x14ac:dyDescent="0.2">
      <c r="A6" s="5"/>
      <c r="B6" s="5"/>
      <c r="C6" s="5"/>
      <c r="D6" s="5"/>
      <c r="E6" s="5"/>
      <c r="F6" s="5"/>
      <c r="G6" s="5"/>
    </row>
    <row r="7" spans="1:9" ht="36" customHeight="1" x14ac:dyDescent="0.25">
      <c r="A7" s="35" t="s">
        <v>37</v>
      </c>
      <c r="B7" s="35"/>
      <c r="C7" s="35"/>
      <c r="D7" s="35"/>
      <c r="E7" s="20"/>
      <c r="F7" s="20"/>
    </row>
    <row r="8" spans="1:9" x14ac:dyDescent="0.2">
      <c r="A8" s="1" t="s">
        <v>14</v>
      </c>
      <c r="B8" s="1" t="s">
        <v>15</v>
      </c>
      <c r="C8" s="1" t="s">
        <v>16</v>
      </c>
      <c r="D8" s="1" t="s">
        <v>18</v>
      </c>
      <c r="E8" s="1"/>
      <c r="F8" s="1"/>
    </row>
    <row r="9" spans="1:9" x14ac:dyDescent="0.2">
      <c r="A9">
        <v>0</v>
      </c>
      <c r="B9" s="10">
        <v>0.38222499999999998</v>
      </c>
      <c r="C9" s="10">
        <v>0.25378200000000001</v>
      </c>
      <c r="D9" s="10">
        <v>0.108816</v>
      </c>
      <c r="E9" s="14"/>
      <c r="F9" s="1"/>
    </row>
    <row r="10" spans="1:9" x14ac:dyDescent="0.2">
      <c r="A10">
        <v>1</v>
      </c>
      <c r="B10" s="10">
        <v>0.267042</v>
      </c>
      <c r="C10" s="10">
        <v>0.225079</v>
      </c>
      <c r="D10" s="10">
        <v>9.4882999999999995E-2</v>
      </c>
      <c r="E10" s="14"/>
      <c r="F10" s="1"/>
    </row>
    <row r="11" spans="1:9" x14ac:dyDescent="0.2">
      <c r="A11">
        <v>2</v>
      </c>
      <c r="B11" s="10">
        <v>0.213144</v>
      </c>
      <c r="C11" s="10">
        <v>0.30687799999999998</v>
      </c>
      <c r="D11" s="10">
        <v>0.14052400000000001</v>
      </c>
      <c r="E11" s="14"/>
      <c r="F11" s="1"/>
    </row>
    <row r="12" spans="1:9" x14ac:dyDescent="0.2">
      <c r="A12">
        <v>3</v>
      </c>
      <c r="B12" s="10">
        <v>0.24996699999999999</v>
      </c>
      <c r="C12" s="10">
        <v>0.24715599999999999</v>
      </c>
      <c r="D12" s="10">
        <v>9.1760999999999995E-2</v>
      </c>
      <c r="E12" s="14"/>
      <c r="F12" s="1"/>
    </row>
    <row r="13" spans="1:9" x14ac:dyDescent="0.2">
      <c r="A13">
        <v>4</v>
      </c>
      <c r="B13" s="10">
        <v>0.20664299999999999</v>
      </c>
      <c r="C13" s="10">
        <v>0.17081199999999999</v>
      </c>
      <c r="D13" s="10">
        <v>7.8309000000000004E-2</v>
      </c>
      <c r="E13" s="14"/>
      <c r="F13" s="1"/>
    </row>
    <row r="14" spans="1:9" x14ac:dyDescent="0.2">
      <c r="A14">
        <v>5</v>
      </c>
      <c r="B14" s="10">
        <v>0.23050699999999999</v>
      </c>
      <c r="C14" s="10">
        <v>0.53173700000000002</v>
      </c>
      <c r="D14" s="10">
        <v>0.19841500000000001</v>
      </c>
      <c r="E14" s="14"/>
      <c r="F14" s="1"/>
    </row>
    <row r="15" spans="1:9" x14ac:dyDescent="0.2">
      <c r="A15">
        <v>6</v>
      </c>
      <c r="B15" s="10">
        <v>0.23094300000000001</v>
      </c>
      <c r="C15" s="10">
        <v>0.34508100000000003</v>
      </c>
      <c r="D15" s="10">
        <v>0.166466</v>
      </c>
      <c r="E15" s="14"/>
      <c r="F15" s="1"/>
    </row>
    <row r="16" spans="1:9" x14ac:dyDescent="0.2">
      <c r="A16">
        <v>7</v>
      </c>
      <c r="B16" s="10">
        <v>0.19955999999999999</v>
      </c>
      <c r="C16" s="10">
        <v>0.22517300000000001</v>
      </c>
      <c r="D16" s="10">
        <v>9.3441999999999997E-2</v>
      </c>
      <c r="E16" s="14"/>
      <c r="F16" s="1"/>
    </row>
    <row r="17" spans="1:6" x14ac:dyDescent="0.2">
      <c r="A17">
        <v>8</v>
      </c>
      <c r="B17" s="10">
        <v>0.204294</v>
      </c>
      <c r="C17" s="10">
        <v>0.35375899999999999</v>
      </c>
      <c r="D17" s="10">
        <v>9.0318999999999997E-2</v>
      </c>
      <c r="E17" s="14"/>
      <c r="F17" s="1"/>
    </row>
    <row r="18" spans="1:6" x14ac:dyDescent="0.2">
      <c r="A18">
        <v>9</v>
      </c>
      <c r="B18" s="10">
        <v>0.227135</v>
      </c>
      <c r="C18" s="10">
        <v>0.169821</v>
      </c>
      <c r="D18" s="10">
        <v>7.7588000000000004E-2</v>
      </c>
      <c r="E18" s="14"/>
      <c r="F18" s="1"/>
    </row>
    <row r="19" spans="1:6" x14ac:dyDescent="0.2">
      <c r="A19">
        <v>10</v>
      </c>
      <c r="B19" s="10">
        <v>0.16295599999999999</v>
      </c>
      <c r="C19" s="10">
        <v>0.23416999999999999</v>
      </c>
      <c r="D19" s="10">
        <v>9.3923000000000006E-2</v>
      </c>
      <c r="E19" s="14"/>
      <c r="F19" s="1"/>
    </row>
    <row r="20" spans="1:6" x14ac:dyDescent="0.2">
      <c r="A20">
        <v>11</v>
      </c>
      <c r="B20" s="10">
        <v>0.169209</v>
      </c>
      <c r="C20" s="10">
        <v>0.26341500000000001</v>
      </c>
      <c r="D20" s="10">
        <v>0.101609</v>
      </c>
      <c r="E20" s="14"/>
      <c r="F20" s="1"/>
    </row>
    <row r="21" spans="1:6" x14ac:dyDescent="0.2">
      <c r="A21">
        <v>12</v>
      </c>
      <c r="B21" s="10">
        <v>0.15709200000000001</v>
      </c>
      <c r="C21" s="10">
        <v>0.23207</v>
      </c>
      <c r="D21" s="10">
        <v>9.0560000000000002E-2</v>
      </c>
      <c r="E21" s="14"/>
      <c r="F21" s="1"/>
    </row>
    <row r="22" spans="1:6" x14ac:dyDescent="0.2">
      <c r="A22">
        <v>13</v>
      </c>
      <c r="B22" s="10">
        <v>0.158223</v>
      </c>
      <c r="C22" s="10">
        <v>0.210922</v>
      </c>
      <c r="D22" s="10">
        <v>9.3923000000000006E-2</v>
      </c>
      <c r="E22" s="14"/>
      <c r="F22" s="1"/>
    </row>
    <row r="23" spans="1:6" x14ac:dyDescent="0.2">
      <c r="A23">
        <v>14</v>
      </c>
      <c r="B23" s="10">
        <v>0.15590799999999999</v>
      </c>
      <c r="C23" s="10">
        <v>0.215998</v>
      </c>
      <c r="D23" s="10">
        <v>0.101369</v>
      </c>
      <c r="E23" s="14"/>
      <c r="F23" s="1"/>
    </row>
    <row r="24" spans="1:6" x14ac:dyDescent="0.2">
      <c r="A24">
        <v>15</v>
      </c>
      <c r="B24" s="10">
        <v>0.14308000000000001</v>
      </c>
      <c r="C24" s="10">
        <v>0.51842100000000002</v>
      </c>
      <c r="D24" s="10">
        <v>8.1190999999999999E-2</v>
      </c>
      <c r="E24" s="14"/>
      <c r="F24" s="1"/>
    </row>
    <row r="25" spans="1:6" x14ac:dyDescent="0.2">
      <c r="A25">
        <v>16</v>
      </c>
      <c r="B25" s="10">
        <v>0.15296699999999999</v>
      </c>
      <c r="C25" s="10">
        <v>0.19017300000000001</v>
      </c>
      <c r="D25" s="10">
        <v>8.7916999999999995E-2</v>
      </c>
      <c r="E25" s="14"/>
      <c r="F25" s="1"/>
    </row>
    <row r="26" spans="1:6" x14ac:dyDescent="0.2">
      <c r="A26">
        <v>17</v>
      </c>
      <c r="B26" s="10">
        <v>0.13516400000000001</v>
      </c>
      <c r="C26" s="10">
        <v>0.22756499999999999</v>
      </c>
      <c r="D26" s="10">
        <v>9.9207000000000004E-2</v>
      </c>
      <c r="E26" s="14"/>
      <c r="F26" s="1"/>
    </row>
    <row r="27" spans="1:6" x14ac:dyDescent="0.2">
      <c r="A27">
        <v>18</v>
      </c>
      <c r="B27" s="10">
        <v>0.17163200000000001</v>
      </c>
      <c r="C27" s="10">
        <v>0.15683900000000001</v>
      </c>
      <c r="D27" s="10">
        <v>6.1733999999999997E-2</v>
      </c>
      <c r="E27" s="14"/>
      <c r="F27" s="1"/>
    </row>
    <row r="28" spans="1:6" x14ac:dyDescent="0.2">
      <c r="A28">
        <v>19</v>
      </c>
      <c r="B28" s="10">
        <v>0.13919599999999999</v>
      </c>
      <c r="C28" s="10">
        <v>0.17408799999999999</v>
      </c>
      <c r="D28" s="10">
        <v>7.3263999999999996E-2</v>
      </c>
      <c r="E28" s="14"/>
      <c r="F28" s="1"/>
    </row>
    <row r="29" spans="1:6" x14ac:dyDescent="0.2">
      <c r="A29">
        <v>20</v>
      </c>
      <c r="B29" s="10">
        <v>0.13938300000000001</v>
      </c>
      <c r="C29" s="10">
        <v>0.173988</v>
      </c>
      <c r="D29" s="10">
        <v>7.6868000000000006E-2</v>
      </c>
      <c r="E29" s="14"/>
      <c r="F29" s="1"/>
    </row>
    <row r="30" spans="1:6" x14ac:dyDescent="0.2">
      <c r="A30">
        <v>21</v>
      </c>
      <c r="B30" s="10">
        <v>0.117894</v>
      </c>
      <c r="C30" s="10">
        <v>0.30821500000000002</v>
      </c>
      <c r="D30" s="10">
        <v>9.8005999999999996E-2</v>
      </c>
      <c r="E30" s="14"/>
      <c r="F30" s="1"/>
    </row>
    <row r="31" spans="1:6" x14ac:dyDescent="0.2">
      <c r="A31">
        <v>22</v>
      </c>
      <c r="B31">
        <v>0.132579</v>
      </c>
      <c r="C31">
        <v>0.27826400000000001</v>
      </c>
      <c r="D31">
        <v>7.5186000000000003E-2</v>
      </c>
      <c r="E31" s="7"/>
      <c r="F31" s="7"/>
    </row>
    <row r="32" spans="1:6" x14ac:dyDescent="0.2">
      <c r="A32">
        <v>23</v>
      </c>
      <c r="B32">
        <v>0.120606</v>
      </c>
      <c r="C32">
        <v>0.190382</v>
      </c>
      <c r="D32">
        <v>7.6627000000000001E-2</v>
      </c>
      <c r="E32" s="7"/>
      <c r="F32" s="7"/>
    </row>
    <row r="33" spans="1:6" x14ac:dyDescent="0.2">
      <c r="A33">
        <v>24</v>
      </c>
      <c r="B33">
        <v>0.104867</v>
      </c>
      <c r="C33">
        <v>0.15162800000000001</v>
      </c>
      <c r="D33">
        <v>6.3175999999999996E-2</v>
      </c>
      <c r="E33" s="7"/>
      <c r="F33" s="7"/>
    </row>
    <row r="34" spans="1:6" x14ac:dyDescent="0.2">
      <c r="A34">
        <v>25</v>
      </c>
      <c r="B34">
        <v>0.117662</v>
      </c>
      <c r="C34">
        <v>0.186304</v>
      </c>
      <c r="D34">
        <v>7.5426000000000007E-2</v>
      </c>
      <c r="E34" s="7"/>
      <c r="F34" s="7"/>
    </row>
    <row r="35" spans="1:6" x14ac:dyDescent="0.2">
      <c r="A35">
        <v>26</v>
      </c>
      <c r="B35">
        <v>0.102191</v>
      </c>
      <c r="C35">
        <v>0.172815</v>
      </c>
      <c r="D35">
        <v>5.9091999999999999E-2</v>
      </c>
      <c r="E35" s="7"/>
      <c r="F35" s="7"/>
    </row>
    <row r="36" spans="1:6" x14ac:dyDescent="0.2">
      <c r="A36">
        <v>27</v>
      </c>
      <c r="B36">
        <v>9.8209000000000005E-2</v>
      </c>
      <c r="C36">
        <v>0.124986</v>
      </c>
      <c r="D36">
        <v>5.2366000000000003E-2</v>
      </c>
      <c r="E36" s="7"/>
      <c r="F36" s="7"/>
    </row>
    <row r="37" spans="1:6" x14ac:dyDescent="0.2">
      <c r="A37">
        <v>28</v>
      </c>
      <c r="B37">
        <v>9.4477000000000005E-2</v>
      </c>
      <c r="C37">
        <v>0.13322700000000001</v>
      </c>
      <c r="D37">
        <v>5.5008000000000001E-2</v>
      </c>
      <c r="E37" s="7"/>
      <c r="F37" s="7"/>
    </row>
    <row r="38" spans="1:6" x14ac:dyDescent="0.2">
      <c r="A38">
        <v>29</v>
      </c>
      <c r="B38">
        <v>8.0531000000000005E-2</v>
      </c>
      <c r="C38">
        <v>0.12556899999999999</v>
      </c>
      <c r="D38">
        <v>4.9484E-2</v>
      </c>
      <c r="E38" s="7"/>
      <c r="F38" s="7"/>
    </row>
    <row r="39" spans="1:6" x14ac:dyDescent="0.2">
      <c r="A39">
        <v>30</v>
      </c>
      <c r="B39">
        <v>7.6813000000000006E-2</v>
      </c>
      <c r="C39">
        <v>0.12247</v>
      </c>
      <c r="D39">
        <v>5.0685000000000001E-2</v>
      </c>
      <c r="E39" s="7"/>
      <c r="F39" s="7"/>
    </row>
    <row r="40" spans="1:6" x14ac:dyDescent="0.2">
      <c r="A40">
        <v>31</v>
      </c>
      <c r="B40">
        <v>8.0443000000000001E-2</v>
      </c>
      <c r="C40">
        <v>0.145125</v>
      </c>
      <c r="D40">
        <v>5.1645000000000003E-2</v>
      </c>
      <c r="E40" s="7"/>
      <c r="F40" s="7"/>
    </row>
    <row r="41" spans="1:6" x14ac:dyDescent="0.2">
      <c r="A41">
        <v>32</v>
      </c>
      <c r="B41">
        <v>9.1134000000000007E-2</v>
      </c>
      <c r="C41">
        <v>0.139214</v>
      </c>
      <c r="D41">
        <v>4.9243000000000002E-2</v>
      </c>
      <c r="E41" s="7"/>
    </row>
    <row r="42" spans="1:6" x14ac:dyDescent="0.2">
      <c r="A42">
        <v>33</v>
      </c>
      <c r="B42">
        <v>9.0222999999999998E-2</v>
      </c>
      <c r="C42" s="5">
        <v>0.13880300000000001</v>
      </c>
      <c r="D42" s="15">
        <v>4.9964000000000001E-2</v>
      </c>
      <c r="E42" s="7"/>
    </row>
    <row r="43" spans="1:6" x14ac:dyDescent="0.2">
      <c r="A43">
        <v>34</v>
      </c>
      <c r="B43">
        <v>9.0617000000000003E-2</v>
      </c>
      <c r="C43">
        <v>0.13964799999999999</v>
      </c>
      <c r="D43">
        <v>5.0685000000000001E-2</v>
      </c>
      <c r="E43" s="7"/>
    </row>
    <row r="45" spans="1:6" x14ac:dyDescent="0.2">
      <c r="C45" s="5" t="s">
        <v>36</v>
      </c>
      <c r="D45" s="8">
        <f>1-D43</f>
        <v>0.94931500000000002</v>
      </c>
    </row>
    <row r="47" spans="1:6" x14ac:dyDescent="0.2">
      <c r="F47" s="7"/>
    </row>
    <row r="48" spans="1:6" x14ac:dyDescent="0.2">
      <c r="F48" s="7"/>
    </row>
    <row r="49" spans="3:6" ht="19" x14ac:dyDescent="0.25">
      <c r="C49" s="34" t="s">
        <v>23</v>
      </c>
      <c r="D49" s="34"/>
      <c r="E49" s="34"/>
      <c r="F49" s="7"/>
    </row>
    <row r="50" spans="3:6" x14ac:dyDescent="0.2">
      <c r="C50" s="11" t="s">
        <v>24</v>
      </c>
      <c r="D50" s="11" t="s">
        <v>25</v>
      </c>
      <c r="E50" s="11" t="s">
        <v>28</v>
      </c>
      <c r="F50" s="7"/>
    </row>
    <row r="51" spans="3:6" x14ac:dyDescent="0.2">
      <c r="C51" s="3" t="s">
        <v>26</v>
      </c>
      <c r="D51" s="12">
        <v>0.94820000000000004</v>
      </c>
      <c r="E51" s="3" t="s">
        <v>38</v>
      </c>
      <c r="F51" s="7"/>
    </row>
    <row r="52" spans="3:6" x14ac:dyDescent="0.2">
      <c r="C52" s="3" t="s">
        <v>27</v>
      </c>
      <c r="D52" s="13">
        <v>0.9506</v>
      </c>
      <c r="E52" s="3" t="s">
        <v>39</v>
      </c>
      <c r="F52" s="7"/>
    </row>
    <row r="53" spans="3:6" x14ac:dyDescent="0.2">
      <c r="F53" s="7"/>
    </row>
    <row r="54" spans="3:6" x14ac:dyDescent="0.2">
      <c r="C54" s="11" t="s">
        <v>31</v>
      </c>
      <c r="D54" s="13">
        <v>0.96558999999999995</v>
      </c>
      <c r="F54" s="7"/>
    </row>
    <row r="55" spans="3:6" x14ac:dyDescent="0.2">
      <c r="F55" s="7"/>
    </row>
    <row r="56" spans="3:6" x14ac:dyDescent="0.2">
      <c r="F56" s="7"/>
    </row>
    <row r="57" spans="3:6" x14ac:dyDescent="0.2">
      <c r="F57" s="7"/>
    </row>
    <row r="58" spans="3:6" x14ac:dyDescent="0.2">
      <c r="F58" s="7"/>
    </row>
    <row r="59" spans="3:6" x14ac:dyDescent="0.2">
      <c r="F59" s="7"/>
    </row>
    <row r="60" spans="3:6" x14ac:dyDescent="0.2">
      <c r="F60" s="7"/>
    </row>
    <row r="61" spans="3:6" x14ac:dyDescent="0.2">
      <c r="F61" s="7"/>
    </row>
    <row r="62" spans="3:6" x14ac:dyDescent="0.2">
      <c r="F62" s="7"/>
    </row>
    <row r="63" spans="3:6" x14ac:dyDescent="0.2">
      <c r="F63" s="7"/>
    </row>
    <row r="64" spans="3:6" x14ac:dyDescent="0.2">
      <c r="F64" s="7"/>
    </row>
    <row r="65" spans="3:6" x14ac:dyDescent="0.2">
      <c r="F65" s="7"/>
    </row>
    <row r="66" spans="3:6" x14ac:dyDescent="0.2">
      <c r="F66" s="7"/>
    </row>
    <row r="67" spans="3:6" x14ac:dyDescent="0.2">
      <c r="F67" s="7"/>
    </row>
    <row r="68" spans="3:6" x14ac:dyDescent="0.2">
      <c r="F68" s="7"/>
    </row>
    <row r="69" spans="3:6" x14ac:dyDescent="0.2">
      <c r="F69" s="7"/>
    </row>
    <row r="70" spans="3:6" x14ac:dyDescent="0.2">
      <c r="F70" s="7"/>
    </row>
    <row r="71" spans="3:6" x14ac:dyDescent="0.2">
      <c r="F71" s="7"/>
    </row>
    <row r="72" spans="3:6" x14ac:dyDescent="0.2">
      <c r="F72" s="7"/>
    </row>
    <row r="73" spans="3:6" x14ac:dyDescent="0.2">
      <c r="F73" s="7"/>
    </row>
    <row r="74" spans="3:6" x14ac:dyDescent="0.2">
      <c r="F74" s="7"/>
    </row>
    <row r="75" spans="3:6" x14ac:dyDescent="0.2">
      <c r="F75" s="7"/>
    </row>
    <row r="76" spans="3:6" x14ac:dyDescent="0.2">
      <c r="F76" s="7"/>
    </row>
    <row r="78" spans="3:6" x14ac:dyDescent="0.2">
      <c r="C78" s="5"/>
      <c r="D78" s="8"/>
    </row>
    <row r="87" spans="1:1" x14ac:dyDescent="0.2">
      <c r="A87" s="9"/>
    </row>
  </sheetData>
  <mergeCells count="2">
    <mergeCell ref="C49:E49"/>
    <mergeCell ref="A7:D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2F9E-04D0-ED41-B33C-ACCBDD117796}">
  <dimension ref="A2:I95"/>
  <sheetViews>
    <sheetView workbookViewId="0">
      <selection activeCell="A37" sqref="A37:F37"/>
    </sheetView>
  </sheetViews>
  <sheetFormatPr baseColWidth="10" defaultRowHeight="16" x14ac:dyDescent="0.2"/>
  <cols>
    <col min="1" max="1" width="13.33203125" bestFit="1" customWidth="1"/>
    <col min="2" max="2" width="11.1640625" bestFit="1" customWidth="1"/>
    <col min="3" max="3" width="14.33203125" bestFit="1" customWidth="1"/>
    <col min="4" max="4" width="12.33203125" bestFit="1" customWidth="1"/>
    <col min="5" max="5" width="16.6640625" bestFit="1" customWidth="1"/>
    <col min="6" max="7" width="10.33203125" bestFit="1" customWidth="1"/>
    <col min="8" max="8" width="9.33203125" bestFit="1" customWidth="1"/>
    <col min="9" max="9" width="4.6640625" bestFit="1" customWidth="1"/>
  </cols>
  <sheetData>
    <row r="2" spans="1:9" ht="19" x14ac:dyDescent="0.25">
      <c r="A2" s="4" t="s">
        <v>0</v>
      </c>
      <c r="B2" s="4" t="s">
        <v>1</v>
      </c>
      <c r="C2" s="4" t="s">
        <v>2</v>
      </c>
      <c r="D2" s="4" t="s">
        <v>5</v>
      </c>
      <c r="E2" s="2" t="s">
        <v>7</v>
      </c>
      <c r="F2" s="4" t="s">
        <v>8</v>
      </c>
      <c r="G2" s="4" t="s">
        <v>9</v>
      </c>
      <c r="H2" s="4" t="s">
        <v>12</v>
      </c>
      <c r="I2" s="4" t="s">
        <v>80</v>
      </c>
    </row>
    <row r="3" spans="1:9" ht="51" x14ac:dyDescent="0.2">
      <c r="A3" s="17" t="s">
        <v>35</v>
      </c>
      <c r="B3" s="17">
        <v>64</v>
      </c>
      <c r="C3" s="17" t="s">
        <v>33</v>
      </c>
      <c r="D3" s="16" t="s">
        <v>34</v>
      </c>
      <c r="E3" s="16" t="s">
        <v>51</v>
      </c>
      <c r="F3" s="17" t="s">
        <v>10</v>
      </c>
      <c r="G3" s="17" t="s">
        <v>11</v>
      </c>
      <c r="H3" s="17" t="s">
        <v>13</v>
      </c>
      <c r="I3" s="17" t="s">
        <v>49</v>
      </c>
    </row>
    <row r="4" spans="1:9" x14ac:dyDescent="0.2">
      <c r="A4" s="5"/>
      <c r="B4" s="5"/>
      <c r="C4" s="5"/>
      <c r="D4" s="5"/>
      <c r="E4" s="5"/>
      <c r="F4" s="5"/>
      <c r="G4" s="5"/>
    </row>
    <row r="5" spans="1:9" x14ac:dyDescent="0.2">
      <c r="A5" s="5"/>
      <c r="B5" s="5"/>
      <c r="C5" s="5"/>
      <c r="D5" s="5"/>
      <c r="E5" s="5"/>
      <c r="F5" s="5"/>
      <c r="G5" s="5"/>
    </row>
    <row r="6" spans="1:9" x14ac:dyDescent="0.2">
      <c r="A6" s="5"/>
      <c r="B6" s="5"/>
      <c r="C6" s="5"/>
      <c r="D6" s="5"/>
      <c r="E6" s="5"/>
      <c r="F6" s="5"/>
      <c r="G6" s="5"/>
    </row>
    <row r="7" spans="1:9" ht="19" x14ac:dyDescent="0.25">
      <c r="A7" s="34" t="s">
        <v>52</v>
      </c>
      <c r="B7" s="34"/>
      <c r="C7" s="34"/>
      <c r="D7" s="34"/>
      <c r="E7" s="34"/>
      <c r="F7" s="34"/>
    </row>
    <row r="8" spans="1:9" x14ac:dyDescent="0.2">
      <c r="A8" s="1" t="s">
        <v>14</v>
      </c>
      <c r="B8" s="1" t="s">
        <v>15</v>
      </c>
      <c r="C8" s="1" t="s">
        <v>16</v>
      </c>
      <c r="D8" s="1" t="s">
        <v>18</v>
      </c>
      <c r="E8" s="1"/>
      <c r="F8" s="1"/>
    </row>
    <row r="9" spans="1:9" x14ac:dyDescent="0.2">
      <c r="A9">
        <v>0</v>
      </c>
      <c r="B9" s="10">
        <v>0.37653900000000001</v>
      </c>
      <c r="C9" s="10">
        <v>0.30993399999999999</v>
      </c>
      <c r="D9" s="10">
        <v>0.11337999999999999</v>
      </c>
      <c r="E9" s="14"/>
      <c r="F9" s="1"/>
    </row>
    <row r="10" spans="1:9" x14ac:dyDescent="0.2">
      <c r="A10">
        <v>1</v>
      </c>
      <c r="B10" s="10">
        <v>0.268432</v>
      </c>
      <c r="C10" s="10">
        <v>0.341673</v>
      </c>
      <c r="D10" s="10">
        <v>0.15373500000000001</v>
      </c>
      <c r="E10" s="14"/>
      <c r="F10" s="1"/>
    </row>
    <row r="11" spans="1:9" x14ac:dyDescent="0.2">
      <c r="A11">
        <v>2</v>
      </c>
      <c r="B11" s="10">
        <v>0.210866</v>
      </c>
      <c r="C11" s="10">
        <v>0.26634799999999997</v>
      </c>
      <c r="D11" s="10">
        <v>0.12106699999999999</v>
      </c>
      <c r="E11" s="14"/>
      <c r="F11" s="1"/>
    </row>
    <row r="12" spans="1:9" x14ac:dyDescent="0.2">
      <c r="A12">
        <v>3</v>
      </c>
      <c r="B12" s="10">
        <v>0.21040900000000001</v>
      </c>
      <c r="C12" s="10">
        <v>0.238899</v>
      </c>
      <c r="D12" s="10">
        <v>0.103771</v>
      </c>
      <c r="E12" s="14"/>
      <c r="F12" s="1"/>
    </row>
    <row r="13" spans="1:9" x14ac:dyDescent="0.2">
      <c r="A13">
        <v>4</v>
      </c>
      <c r="B13" s="10">
        <v>0.202158</v>
      </c>
      <c r="C13" s="10">
        <v>0.21546599999999999</v>
      </c>
      <c r="D13" s="10">
        <v>9.0079000000000006E-2</v>
      </c>
      <c r="E13" s="14"/>
      <c r="F13" s="1"/>
    </row>
    <row r="14" spans="1:9" x14ac:dyDescent="0.2">
      <c r="A14">
        <v>5</v>
      </c>
      <c r="B14" s="10">
        <v>0.21363399999999999</v>
      </c>
      <c r="C14" s="10">
        <v>0.216088</v>
      </c>
      <c r="D14" s="10">
        <v>9.7526000000000002E-2</v>
      </c>
      <c r="E14" s="14"/>
      <c r="F14" s="1"/>
    </row>
    <row r="15" spans="1:9" x14ac:dyDescent="0.2">
      <c r="A15">
        <v>6</v>
      </c>
      <c r="B15" s="10">
        <v>0.193801</v>
      </c>
      <c r="C15" s="10">
        <v>0.297732</v>
      </c>
      <c r="D15" s="10">
        <v>0.12418899999999999</v>
      </c>
      <c r="E15" s="14"/>
      <c r="F15" s="1"/>
    </row>
    <row r="16" spans="1:9" x14ac:dyDescent="0.2">
      <c r="A16">
        <v>7</v>
      </c>
      <c r="B16" s="10">
        <v>0.22712399999999999</v>
      </c>
      <c r="C16" s="10">
        <v>0.491452</v>
      </c>
      <c r="D16" s="10">
        <v>0.186164</v>
      </c>
      <c r="E16" s="14"/>
      <c r="F16" s="1"/>
    </row>
    <row r="17" spans="1:6" x14ac:dyDescent="0.2">
      <c r="A17">
        <v>8</v>
      </c>
      <c r="B17" s="10">
        <v>0.17824599999999999</v>
      </c>
      <c r="C17" s="10">
        <v>0.259635</v>
      </c>
      <c r="D17" s="10">
        <v>8.5034999999999999E-2</v>
      </c>
      <c r="E17" s="14"/>
      <c r="F17" s="1"/>
    </row>
    <row r="18" spans="1:6" x14ac:dyDescent="0.2">
      <c r="A18">
        <v>9</v>
      </c>
      <c r="B18" s="10">
        <v>0.15984499999999999</v>
      </c>
      <c r="C18" s="10">
        <v>0.207314</v>
      </c>
      <c r="D18" s="10">
        <v>8.1671999999999995E-2</v>
      </c>
      <c r="E18" s="14"/>
      <c r="F18" s="1"/>
    </row>
    <row r="19" spans="1:6" x14ac:dyDescent="0.2">
      <c r="A19">
        <v>10</v>
      </c>
      <c r="B19" s="10">
        <v>0.14461499999999999</v>
      </c>
      <c r="C19" s="10">
        <v>0.35853000000000002</v>
      </c>
      <c r="D19" s="10">
        <v>0.155417</v>
      </c>
      <c r="E19" s="14"/>
      <c r="F19" s="1"/>
    </row>
    <row r="20" spans="1:6" x14ac:dyDescent="0.2">
      <c r="A20">
        <v>11</v>
      </c>
      <c r="B20" s="10">
        <v>0.14546500000000001</v>
      </c>
      <c r="C20" s="10">
        <v>0.22514100000000001</v>
      </c>
      <c r="D20" s="10">
        <v>9.3441999999999997E-2</v>
      </c>
      <c r="E20" s="14"/>
      <c r="F20" s="1"/>
    </row>
    <row r="21" spans="1:6" x14ac:dyDescent="0.2">
      <c r="A21">
        <v>12</v>
      </c>
      <c r="B21" s="10">
        <v>0.13683300000000001</v>
      </c>
      <c r="C21" s="10">
        <v>0.28324700000000003</v>
      </c>
      <c r="D21" s="10">
        <v>0.116022</v>
      </c>
      <c r="E21" s="14"/>
      <c r="F21" s="1"/>
    </row>
    <row r="22" spans="1:6" x14ac:dyDescent="0.2">
      <c r="A22">
        <v>13</v>
      </c>
      <c r="B22" s="10">
        <v>0.14647399999999999</v>
      </c>
      <c r="C22" s="10">
        <v>0.20350499999999999</v>
      </c>
      <c r="D22" s="10">
        <v>8.4554000000000004E-2</v>
      </c>
      <c r="E22" s="14"/>
      <c r="F22" s="1"/>
    </row>
    <row r="23" spans="1:6" x14ac:dyDescent="0.2">
      <c r="A23">
        <v>14</v>
      </c>
      <c r="B23" s="10">
        <v>0.116649</v>
      </c>
      <c r="C23" s="10">
        <v>0.17265800000000001</v>
      </c>
      <c r="D23" s="10">
        <v>6.5577999999999997E-2</v>
      </c>
      <c r="E23" s="14"/>
      <c r="F23" s="1"/>
    </row>
    <row r="24" spans="1:6" x14ac:dyDescent="0.2">
      <c r="A24">
        <v>15</v>
      </c>
      <c r="B24" s="10">
        <v>0.111968</v>
      </c>
      <c r="C24" s="10">
        <v>0.14188899999999999</v>
      </c>
      <c r="D24" s="10">
        <v>5.7890999999999998E-2</v>
      </c>
      <c r="E24" s="14"/>
      <c r="F24" s="1"/>
    </row>
    <row r="25" spans="1:6" x14ac:dyDescent="0.2">
      <c r="A25">
        <v>16</v>
      </c>
      <c r="B25" s="10">
        <v>0.11462899999999999</v>
      </c>
      <c r="C25" s="10">
        <v>0.21465799999999999</v>
      </c>
      <c r="D25" s="10">
        <v>8.8637999999999995E-2</v>
      </c>
      <c r="E25" s="14"/>
      <c r="F25" s="1"/>
    </row>
    <row r="26" spans="1:6" x14ac:dyDescent="0.2">
      <c r="A26">
        <v>17</v>
      </c>
      <c r="B26" s="10">
        <v>0.10563400000000001</v>
      </c>
      <c r="C26" s="10">
        <v>0.146282</v>
      </c>
      <c r="D26" s="10">
        <v>6.3895999999999994E-2</v>
      </c>
      <c r="E26" s="14"/>
      <c r="F26" s="1"/>
    </row>
    <row r="27" spans="1:6" x14ac:dyDescent="0.2">
      <c r="A27">
        <v>18</v>
      </c>
      <c r="B27" s="10">
        <v>9.1475000000000001E-2</v>
      </c>
      <c r="C27" s="10">
        <v>0.145237</v>
      </c>
      <c r="D27" s="10">
        <v>5.8852000000000002E-2</v>
      </c>
      <c r="E27" s="14"/>
      <c r="F27" s="1"/>
    </row>
    <row r="28" spans="1:6" x14ac:dyDescent="0.2">
      <c r="A28">
        <v>19</v>
      </c>
      <c r="B28" s="10">
        <v>9.4447000000000003E-2</v>
      </c>
      <c r="C28" s="10">
        <v>0.126442</v>
      </c>
      <c r="D28" s="10">
        <v>5.3566999999999997E-2</v>
      </c>
      <c r="E28" s="14"/>
      <c r="F28" s="1"/>
    </row>
    <row r="29" spans="1:6" x14ac:dyDescent="0.2">
      <c r="A29">
        <v>20</v>
      </c>
      <c r="B29" s="10">
        <v>8.0642000000000005E-2</v>
      </c>
      <c r="C29" s="10">
        <v>0.13287099999999999</v>
      </c>
      <c r="D29" s="10">
        <v>5.3326999999999999E-2</v>
      </c>
      <c r="E29" s="14"/>
      <c r="F29" s="1"/>
    </row>
    <row r="30" spans="1:6" x14ac:dyDescent="0.2">
      <c r="A30">
        <v>21</v>
      </c>
      <c r="B30" s="10">
        <v>8.3414000000000002E-2</v>
      </c>
      <c r="C30" s="10">
        <v>0.12722600000000001</v>
      </c>
      <c r="D30" s="10">
        <v>5.4767999999999997E-2</v>
      </c>
      <c r="E30" s="14"/>
      <c r="F30" s="1"/>
    </row>
    <row r="31" spans="1:6" x14ac:dyDescent="0.2">
      <c r="A31">
        <v>22</v>
      </c>
      <c r="B31">
        <v>8.5038000000000002E-2</v>
      </c>
      <c r="C31">
        <v>0.12805</v>
      </c>
      <c r="D31">
        <v>5.4047999999999999E-2</v>
      </c>
      <c r="E31" s="7"/>
      <c r="F31" s="7"/>
    </row>
    <row r="32" spans="1:6" x14ac:dyDescent="0.2">
      <c r="A32">
        <v>23</v>
      </c>
      <c r="B32">
        <v>8.0345E-2</v>
      </c>
      <c r="C32">
        <v>0.124275</v>
      </c>
      <c r="D32">
        <v>5.3326999999999999E-2</v>
      </c>
      <c r="E32" s="7"/>
      <c r="F32" s="7"/>
    </row>
    <row r="33" spans="1:6" x14ac:dyDescent="0.2">
      <c r="E33" s="7"/>
      <c r="F33" s="7"/>
    </row>
    <row r="34" spans="1:6" x14ac:dyDescent="0.2">
      <c r="C34" s="5" t="s">
        <v>36</v>
      </c>
      <c r="D34" s="8">
        <f>1-D32</f>
        <v>0.94667299999999999</v>
      </c>
      <c r="E34" s="7"/>
      <c r="F34" s="7"/>
    </row>
    <row r="35" spans="1:6" x14ac:dyDescent="0.2">
      <c r="E35" s="7"/>
      <c r="F35" s="7"/>
    </row>
    <row r="36" spans="1:6" x14ac:dyDescent="0.2">
      <c r="E36" s="7"/>
      <c r="F36" s="7"/>
    </row>
    <row r="37" spans="1:6" ht="19" x14ac:dyDescent="0.25">
      <c r="A37" s="34" t="s">
        <v>64</v>
      </c>
      <c r="B37" s="34"/>
      <c r="C37" s="34"/>
      <c r="D37" s="34"/>
      <c r="E37" s="34"/>
      <c r="F37" s="34"/>
    </row>
    <row r="38" spans="1:6" x14ac:dyDescent="0.2">
      <c r="A38" s="1" t="s">
        <v>14</v>
      </c>
      <c r="B38" s="1" t="s">
        <v>15</v>
      </c>
      <c r="C38" s="1" t="s">
        <v>16</v>
      </c>
      <c r="D38" s="1" t="s">
        <v>18</v>
      </c>
      <c r="E38" s="7"/>
      <c r="F38" s="7"/>
    </row>
    <row r="39" spans="1:6" x14ac:dyDescent="0.2">
      <c r="A39">
        <v>0</v>
      </c>
      <c r="B39">
        <v>8.1562999999999997E-2</v>
      </c>
      <c r="C39">
        <v>0.118603</v>
      </c>
      <c r="D39">
        <v>5.0685000000000001E-2</v>
      </c>
      <c r="E39" s="7"/>
      <c r="F39" s="7"/>
    </row>
    <row r="40" spans="1:6" x14ac:dyDescent="0.2">
      <c r="A40">
        <v>1</v>
      </c>
      <c r="B40">
        <v>8.5885000000000003E-2</v>
      </c>
      <c r="C40">
        <v>0.15162200000000001</v>
      </c>
      <c r="D40">
        <v>6.1733999999999997E-2</v>
      </c>
      <c r="E40" s="7"/>
      <c r="F40" s="7"/>
    </row>
    <row r="41" spans="1:6" x14ac:dyDescent="0.2">
      <c r="A41">
        <v>2</v>
      </c>
      <c r="B41">
        <v>8.9051000000000005E-2</v>
      </c>
      <c r="C41">
        <v>0.13237399999999999</v>
      </c>
      <c r="D41">
        <v>5.5248999999999999E-2</v>
      </c>
      <c r="E41" s="7"/>
      <c r="F41" s="7"/>
    </row>
    <row r="42" spans="1:6" x14ac:dyDescent="0.2">
      <c r="A42">
        <v>3</v>
      </c>
      <c r="B42">
        <v>9.7034999999999996E-2</v>
      </c>
      <c r="C42">
        <v>0.13320100000000001</v>
      </c>
      <c r="D42">
        <v>5.5008000000000001E-2</v>
      </c>
      <c r="E42" s="7"/>
      <c r="F42" s="7"/>
    </row>
    <row r="43" spans="1:6" x14ac:dyDescent="0.2">
      <c r="A43">
        <v>4</v>
      </c>
      <c r="B43">
        <v>9.9106E-2</v>
      </c>
      <c r="C43">
        <v>0.160193</v>
      </c>
      <c r="D43">
        <v>6.6779000000000005E-2</v>
      </c>
      <c r="E43" s="7"/>
      <c r="F43" s="7"/>
    </row>
    <row r="44" spans="1:6" x14ac:dyDescent="0.2">
      <c r="A44">
        <v>5</v>
      </c>
      <c r="B44">
        <v>9.1971999999999998E-2</v>
      </c>
      <c r="C44">
        <v>0.14083000000000001</v>
      </c>
      <c r="D44">
        <v>6.1975000000000002E-2</v>
      </c>
      <c r="E44" s="7"/>
      <c r="F44" s="7"/>
    </row>
    <row r="45" spans="1:6" x14ac:dyDescent="0.2">
      <c r="A45">
        <v>6</v>
      </c>
      <c r="B45">
        <v>8.9591000000000004E-2</v>
      </c>
      <c r="C45">
        <v>0.16891999999999999</v>
      </c>
      <c r="D45">
        <v>6.4377000000000004E-2</v>
      </c>
      <c r="E45" s="7"/>
      <c r="F45" s="7"/>
    </row>
    <row r="46" spans="1:6" x14ac:dyDescent="0.2">
      <c r="A46">
        <v>7</v>
      </c>
      <c r="B46">
        <v>8.4870000000000001E-2</v>
      </c>
      <c r="C46">
        <v>0.14028599999999999</v>
      </c>
      <c r="D46">
        <v>6.0533000000000003E-2</v>
      </c>
      <c r="E46" s="7"/>
      <c r="F46" s="7"/>
    </row>
    <row r="47" spans="1:6" x14ac:dyDescent="0.2">
      <c r="A47">
        <v>8</v>
      </c>
      <c r="B47">
        <v>8.4903000000000006E-2</v>
      </c>
      <c r="C47">
        <v>0.12014</v>
      </c>
      <c r="D47">
        <v>4.9002999999999998E-2</v>
      </c>
      <c r="E47" s="7"/>
      <c r="F47" s="7"/>
    </row>
    <row r="48" spans="1:6" x14ac:dyDescent="0.2">
      <c r="A48">
        <v>9</v>
      </c>
      <c r="B48">
        <v>7.3400000000000007E-2</v>
      </c>
      <c r="C48">
        <v>0.11440599999999999</v>
      </c>
      <c r="D48">
        <v>4.9002999999999998E-2</v>
      </c>
      <c r="E48" s="7"/>
      <c r="F48" s="7"/>
    </row>
    <row r="49" spans="1:6" x14ac:dyDescent="0.2">
      <c r="A49">
        <v>10</v>
      </c>
      <c r="B49">
        <v>6.7973000000000006E-2</v>
      </c>
      <c r="C49">
        <v>0.13528200000000001</v>
      </c>
      <c r="D49">
        <v>5.4528E-2</v>
      </c>
      <c r="E49" s="7"/>
    </row>
    <row r="50" spans="1:6" x14ac:dyDescent="0.2">
      <c r="A50">
        <v>11</v>
      </c>
      <c r="B50">
        <v>7.4185000000000001E-2</v>
      </c>
      <c r="C50" s="5">
        <v>0.11619699999999999</v>
      </c>
      <c r="D50" s="15">
        <v>4.6360999999999999E-2</v>
      </c>
      <c r="E50" s="7"/>
    </row>
    <row r="51" spans="1:6" x14ac:dyDescent="0.2">
      <c r="A51">
        <v>12</v>
      </c>
      <c r="B51">
        <v>7.0172999999999999E-2</v>
      </c>
      <c r="C51">
        <v>0.11643000000000001</v>
      </c>
      <c r="D51">
        <v>4.7562E-2</v>
      </c>
      <c r="E51" s="7"/>
    </row>
    <row r="52" spans="1:6" x14ac:dyDescent="0.2">
      <c r="A52">
        <v>13</v>
      </c>
      <c r="B52">
        <v>6.6282999999999995E-2</v>
      </c>
      <c r="C52">
        <v>0.114659</v>
      </c>
      <c r="D52">
        <v>4.6600999999999997E-2</v>
      </c>
      <c r="E52" s="7"/>
    </row>
    <row r="55" spans="1:6" x14ac:dyDescent="0.2">
      <c r="F55" s="7"/>
    </row>
    <row r="56" spans="1:6" x14ac:dyDescent="0.2">
      <c r="F56" s="7"/>
    </row>
    <row r="57" spans="1:6" ht="19" x14ac:dyDescent="0.25">
      <c r="C57" s="34" t="s">
        <v>23</v>
      </c>
      <c r="D57" s="34"/>
      <c r="E57" s="34"/>
      <c r="F57" s="7"/>
    </row>
    <row r="58" spans="1:6" x14ac:dyDescent="0.2">
      <c r="C58" s="11" t="s">
        <v>24</v>
      </c>
      <c r="D58" s="11" t="s">
        <v>25</v>
      </c>
      <c r="E58" s="11" t="s">
        <v>28</v>
      </c>
      <c r="F58" s="7"/>
    </row>
    <row r="59" spans="1:6" x14ac:dyDescent="0.2">
      <c r="C59" s="3" t="s">
        <v>26</v>
      </c>
      <c r="D59" s="12">
        <v>0.94620000000000004</v>
      </c>
      <c r="E59" s="3" t="s">
        <v>65</v>
      </c>
      <c r="F59" s="7"/>
    </row>
    <row r="60" spans="1:6" x14ac:dyDescent="0.2">
      <c r="C60" s="3" t="s">
        <v>27</v>
      </c>
      <c r="D60" s="13">
        <v>0.95930000000000004</v>
      </c>
      <c r="E60" s="3" t="s">
        <v>66</v>
      </c>
      <c r="F60" s="7"/>
    </row>
    <row r="61" spans="1:6" x14ac:dyDescent="0.2">
      <c r="F61" s="7"/>
    </row>
    <row r="62" spans="1:6" x14ac:dyDescent="0.2">
      <c r="C62" s="11" t="s">
        <v>31</v>
      </c>
      <c r="D62" s="13">
        <v>0.96809999999999996</v>
      </c>
      <c r="F62" s="7"/>
    </row>
    <row r="63" spans="1:6" x14ac:dyDescent="0.2">
      <c r="F63" s="7"/>
    </row>
    <row r="64" spans="1:6" x14ac:dyDescent="0.2">
      <c r="F64" s="7"/>
    </row>
    <row r="65" spans="6:6" x14ac:dyDescent="0.2">
      <c r="F65" s="7"/>
    </row>
    <row r="66" spans="6:6" x14ac:dyDescent="0.2">
      <c r="F66" s="7"/>
    </row>
    <row r="67" spans="6:6" x14ac:dyDescent="0.2">
      <c r="F67" s="7"/>
    </row>
    <row r="68" spans="6:6" x14ac:dyDescent="0.2">
      <c r="F68" s="7"/>
    </row>
    <row r="69" spans="6:6" x14ac:dyDescent="0.2">
      <c r="F69" s="7"/>
    </row>
    <row r="70" spans="6:6" x14ac:dyDescent="0.2">
      <c r="F70" s="7"/>
    </row>
    <row r="71" spans="6:6" x14ac:dyDescent="0.2">
      <c r="F71" s="7"/>
    </row>
    <row r="72" spans="6:6" x14ac:dyDescent="0.2">
      <c r="F72" s="7"/>
    </row>
    <row r="73" spans="6:6" x14ac:dyDescent="0.2">
      <c r="F73" s="7"/>
    </row>
    <row r="74" spans="6:6" x14ac:dyDescent="0.2">
      <c r="F74" s="7"/>
    </row>
    <row r="75" spans="6:6" x14ac:dyDescent="0.2">
      <c r="F75" s="7"/>
    </row>
    <row r="76" spans="6:6" x14ac:dyDescent="0.2">
      <c r="F76" s="7"/>
    </row>
    <row r="77" spans="6:6" x14ac:dyDescent="0.2">
      <c r="F77" s="7"/>
    </row>
    <row r="78" spans="6:6" x14ac:dyDescent="0.2">
      <c r="F78" s="7"/>
    </row>
    <row r="79" spans="6:6" x14ac:dyDescent="0.2">
      <c r="F79" s="7"/>
    </row>
    <row r="80" spans="6:6" x14ac:dyDescent="0.2">
      <c r="F80" s="7"/>
    </row>
    <row r="81" spans="1:6" x14ac:dyDescent="0.2">
      <c r="F81" s="7"/>
    </row>
    <row r="82" spans="1:6" x14ac:dyDescent="0.2">
      <c r="F82" s="7"/>
    </row>
    <row r="83" spans="1:6" x14ac:dyDescent="0.2">
      <c r="F83" s="7"/>
    </row>
    <row r="84" spans="1:6" x14ac:dyDescent="0.2">
      <c r="F84" s="7"/>
    </row>
    <row r="86" spans="1:6" x14ac:dyDescent="0.2">
      <c r="C86" s="5"/>
      <c r="D86" s="8"/>
    </row>
    <row r="95" spans="1:6" x14ac:dyDescent="0.2">
      <c r="A95" s="9"/>
    </row>
  </sheetData>
  <mergeCells count="3">
    <mergeCell ref="A7:F7"/>
    <mergeCell ref="C57:E57"/>
    <mergeCell ref="A37:F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Overview</vt:lpstr>
      <vt:lpstr>Experiment 1</vt:lpstr>
      <vt:lpstr>Experiment 2</vt:lpstr>
      <vt:lpstr>Experiment 3</vt:lpstr>
      <vt:lpstr>Experiment 4</vt:lpstr>
      <vt:lpstr>Experiment 5</vt:lpstr>
      <vt:lpstr>Experiment 6</vt:lpstr>
      <vt:lpstr>Experiment 7</vt:lpstr>
      <vt:lpstr>Experiment 8</vt:lpstr>
      <vt:lpstr>Experiment 9</vt:lpstr>
      <vt:lpstr>Experiment 10</vt:lpstr>
      <vt:lpstr>Experiment 11</vt:lpstr>
      <vt:lpstr>Experiment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Ramalho</dc:creator>
  <cp:lastModifiedBy>Tiago Ramalho</cp:lastModifiedBy>
  <dcterms:created xsi:type="dcterms:W3CDTF">2020-03-27T12:33:03Z</dcterms:created>
  <dcterms:modified xsi:type="dcterms:W3CDTF">2020-04-18T19:47:10Z</dcterms:modified>
</cp:coreProperties>
</file>