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c460f84b9f3b02/Documentos/Tiago/Ciência da Computação/3º Período/Algoritmos e Estruturas de Dados II/Benchmarking/"/>
    </mc:Choice>
  </mc:AlternateContent>
  <xr:revisionPtr revIDLastSave="14" documentId="8_{3F19A4B6-A717-4BD4-9110-463B505FC5F4}" xr6:coauthVersionLast="47" xr6:coauthVersionMax="47" xr10:uidLastSave="{E1FD5EF6-1AEC-414F-A2A5-43FBF549BCDD}"/>
  <bookViews>
    <workbookView xWindow="-108" yWindow="-108" windowWidth="23256" windowHeight="12456" xr2:uid="{8AF66666-61B4-4048-82A8-B67A1CEFC794}"/>
  </bookViews>
  <sheets>
    <sheet name="Resultados" sheetId="2" r:id="rId1"/>
  </sheets>
  <definedNames>
    <definedName name="DadosExternos_1" localSheetId="0" hidden="1">Resultados!$A$2:$G$14</definedName>
    <definedName name="DadosExternos_2" localSheetId="0" hidden="1">Resultados!$I$2:$O$14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B11" i="2"/>
  <c r="B4" i="2"/>
  <c r="B8" i="2"/>
  <c r="G8" i="2"/>
  <c r="G5" i="2"/>
  <c r="G7" i="2"/>
  <c r="B13" i="2"/>
  <c r="D5" i="2"/>
  <c r="B5" i="2"/>
  <c r="B3" i="2"/>
  <c r="D4" i="2"/>
  <c r="G12" i="2"/>
  <c r="B10" i="2"/>
  <c r="B12" i="2"/>
  <c r="D6" i="2"/>
  <c r="G9" i="2"/>
  <c r="G11" i="2"/>
  <c r="D8" i="2"/>
  <c r="D3" i="2"/>
  <c r="D10" i="2"/>
  <c r="B9" i="2"/>
  <c r="G13" i="2"/>
  <c r="G10" i="2"/>
  <c r="G4" i="2"/>
  <c r="D7" i="2"/>
  <c r="B7" i="2"/>
  <c r="G14" i="2"/>
  <c r="B14" i="2"/>
  <c r="D13" i="2"/>
  <c r="G6" i="2"/>
  <c r="G3" i="2"/>
  <c r="B6" i="2"/>
  <c r="D12" i="2"/>
  <c r="D14" i="2"/>
  <c r="D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12334-4E18-497E-A148-AB1C54D1DCCB}" keepAlive="1" name="Consulta - ResultadosAvl" description="Conexão com a consulta 'ResultadosAvl' na pasta de trabalho." type="5" refreshedVersion="8" background="1" saveData="1">
    <dbPr connection="Provider=Microsoft.Mashup.OleDb.1;Data Source=$Workbook$;Location=ResultadosAvl;Extended Properties=&quot;&quot;" command="SELECT * FROM [ResultadosAvl]"/>
  </connection>
  <connection id="2" xr16:uid="{4085AA56-0A2E-44D9-AF5F-9B6ABBC92657}" keepAlive="1" name="Consulta - ResultadosRubro" description="Conexão com a consulta 'ResultadosRubro' na pasta de trabalho." type="5" refreshedVersion="8" background="1" saveData="1">
    <dbPr connection="Provider=Microsoft.Mashup.OleDb.1;Data Source=$Workbook$;Location=ResultadosRubro;Extended Properties=&quot;&quot;" command="SELECT * FROM [ResultadosRubro]"/>
  </connection>
</connections>
</file>

<file path=xl/sharedStrings.xml><?xml version="1.0" encoding="utf-8"?>
<sst xmlns="http://schemas.openxmlformats.org/spreadsheetml/2006/main" count="16" uniqueCount="9">
  <si>
    <t>Entrada</t>
  </si>
  <si>
    <t>Insercao-Tempo</t>
  </si>
  <si>
    <t>Insercao-Rotacoes</t>
  </si>
  <si>
    <t>Remocao-Tempo</t>
  </si>
  <si>
    <t>Remocao-Rotacao</t>
  </si>
  <si>
    <t>Entrada-Busca</t>
  </si>
  <si>
    <t>Busca-Tempo</t>
  </si>
  <si>
    <t>AVL</t>
  </si>
  <si>
    <t>Rubro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</si>
</sst>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- Inserção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Resultados!$B$3:$B$14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34</c:v>
                </c:pt>
                <c:pt idx="4">
                  <c:v>70</c:v>
                </c:pt>
                <c:pt idx="5">
                  <c:v>112</c:v>
                </c:pt>
                <c:pt idx="6">
                  <c:v>143</c:v>
                </c:pt>
                <c:pt idx="7">
                  <c:v>763</c:v>
                </c:pt>
                <c:pt idx="8">
                  <c:v>1581</c:v>
                </c:pt>
                <c:pt idx="9">
                  <c:v>4077</c:v>
                </c:pt>
                <c:pt idx="10">
                  <c:v>8340</c:v>
                </c:pt>
                <c:pt idx="11">
                  <c:v>17363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A-44F7-B6FB-9E4F07A0B0BA}"/>
            </c:ext>
          </c:extLst>
        </c:ser>
        <c:ser>
          <c:idx val="1"/>
          <c:order val="1"/>
          <c:tx>
            <c:v>Rubro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Resultados!$J$3:$J$14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43</c:v>
                </c:pt>
                <c:pt idx="4">
                  <c:v>94</c:v>
                </c:pt>
                <c:pt idx="5">
                  <c:v>146</c:v>
                </c:pt>
                <c:pt idx="6">
                  <c:v>200</c:v>
                </c:pt>
                <c:pt idx="7">
                  <c:v>1119</c:v>
                </c:pt>
                <c:pt idx="8">
                  <c:v>2340</c:v>
                </c:pt>
                <c:pt idx="9">
                  <c:v>6304</c:v>
                </c:pt>
                <c:pt idx="10">
                  <c:v>13521</c:v>
                </c:pt>
                <c:pt idx="11">
                  <c:v>29517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CA-44F7-B6FB-9E4F07A0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43599"/>
        <c:axId val="366445039"/>
      </c:scatterChart>
      <c:valAx>
        <c:axId val="3664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445039"/>
        <c:crosses val="autoZero"/>
        <c:crossBetween val="midCat"/>
      </c:valAx>
      <c:valAx>
        <c:axId val="3664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44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Rotações -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Resultados!$C$3:$C$14</c:f>
              <c:numCache>
                <c:formatCode>General</c:formatCode>
                <c:ptCount val="12"/>
                <c:pt idx="0">
                  <c:v>9986</c:v>
                </c:pt>
                <c:pt idx="1">
                  <c:v>49984</c:v>
                </c:pt>
                <c:pt idx="2">
                  <c:v>99983</c:v>
                </c:pt>
                <c:pt idx="3">
                  <c:v>249982</c:v>
                </c:pt>
                <c:pt idx="4">
                  <c:v>499981</c:v>
                </c:pt>
                <c:pt idx="5">
                  <c:v>749980</c:v>
                </c:pt>
                <c:pt idx="6">
                  <c:v>999980</c:v>
                </c:pt>
                <c:pt idx="7">
                  <c:v>4999977</c:v>
                </c:pt>
                <c:pt idx="8">
                  <c:v>9999976</c:v>
                </c:pt>
                <c:pt idx="9">
                  <c:v>24999975</c:v>
                </c:pt>
                <c:pt idx="10">
                  <c:v>49999974</c:v>
                </c:pt>
                <c:pt idx="11">
                  <c:v>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2-490A-B61D-C86C3D699A20}"/>
            </c:ext>
          </c:extLst>
        </c:ser>
        <c:ser>
          <c:idx val="1"/>
          <c:order val="1"/>
          <c:tx>
            <c:v>Rubro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Resultados!$K$3:$K$14</c:f>
              <c:numCache>
                <c:formatCode>General</c:formatCode>
                <c:ptCount val="12"/>
                <c:pt idx="0">
                  <c:v>9976</c:v>
                </c:pt>
                <c:pt idx="1">
                  <c:v>49971</c:v>
                </c:pt>
                <c:pt idx="2">
                  <c:v>99969</c:v>
                </c:pt>
                <c:pt idx="3">
                  <c:v>249967</c:v>
                </c:pt>
                <c:pt idx="4">
                  <c:v>499965</c:v>
                </c:pt>
                <c:pt idx="5">
                  <c:v>749964</c:v>
                </c:pt>
                <c:pt idx="6">
                  <c:v>999963</c:v>
                </c:pt>
                <c:pt idx="7">
                  <c:v>4999958</c:v>
                </c:pt>
                <c:pt idx="8">
                  <c:v>9999956</c:v>
                </c:pt>
                <c:pt idx="9">
                  <c:v>24999954</c:v>
                </c:pt>
                <c:pt idx="10">
                  <c:v>49999952</c:v>
                </c:pt>
                <c:pt idx="11">
                  <c:v>99999950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22-490A-B61D-C86C3D69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28175"/>
        <c:axId val="503327215"/>
      </c:scatterChart>
      <c:valAx>
        <c:axId val="5033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327215"/>
        <c:crosses val="autoZero"/>
        <c:crossBetween val="midCat"/>
      </c:valAx>
      <c:valAx>
        <c:axId val="5033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32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Remoção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Resultados!$D$3:$D$14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21</c:v>
                </c:pt>
                <c:pt idx="4">
                  <c:v>50</c:v>
                </c:pt>
                <c:pt idx="5">
                  <c:v>70</c:v>
                </c:pt>
                <c:pt idx="6">
                  <c:v>94</c:v>
                </c:pt>
                <c:pt idx="7">
                  <c:v>510</c:v>
                </c:pt>
                <c:pt idx="8">
                  <c:v>1057</c:v>
                </c:pt>
                <c:pt idx="9">
                  <c:v>2793</c:v>
                </c:pt>
                <c:pt idx="10">
                  <c:v>5877</c:v>
                </c:pt>
                <c:pt idx="11">
                  <c:v>13241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A-4E6A-B571-3C32DFFB283B}"/>
            </c:ext>
          </c:extLst>
        </c:ser>
        <c:ser>
          <c:idx val="1"/>
          <c:order val="1"/>
          <c:tx>
            <c:v>Rubro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Resultados!$L$3:$L$14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26</c:v>
                </c:pt>
                <c:pt idx="4">
                  <c:v>51</c:v>
                </c:pt>
                <c:pt idx="5">
                  <c:v>78</c:v>
                </c:pt>
                <c:pt idx="6">
                  <c:v>131</c:v>
                </c:pt>
                <c:pt idx="7">
                  <c:v>581</c:v>
                </c:pt>
                <c:pt idx="8">
                  <c:v>1205</c:v>
                </c:pt>
                <c:pt idx="9">
                  <c:v>3133</c:v>
                </c:pt>
                <c:pt idx="10">
                  <c:v>6723</c:v>
                </c:pt>
                <c:pt idx="11">
                  <c:v>15003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A-4E6A-B571-3C32DFFB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3727"/>
        <c:axId val="367161327"/>
      </c:scatterChart>
      <c:valAx>
        <c:axId val="3671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61327"/>
        <c:crosses val="autoZero"/>
        <c:crossBetween val="midCat"/>
      </c:valAx>
      <c:valAx>
        <c:axId val="3671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Rotações - Remoção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Resultados!$E$3:$E$14</c:f>
              <c:numCache>
                <c:formatCode>General</c:formatCode>
                <c:ptCount val="12"/>
                <c:pt idx="0">
                  <c:v>4988</c:v>
                </c:pt>
                <c:pt idx="1">
                  <c:v>24985</c:v>
                </c:pt>
                <c:pt idx="2">
                  <c:v>49984</c:v>
                </c:pt>
                <c:pt idx="3">
                  <c:v>124983</c:v>
                </c:pt>
                <c:pt idx="4">
                  <c:v>249982</c:v>
                </c:pt>
                <c:pt idx="5">
                  <c:v>374982</c:v>
                </c:pt>
                <c:pt idx="6">
                  <c:v>499981</c:v>
                </c:pt>
                <c:pt idx="7">
                  <c:v>2499979</c:v>
                </c:pt>
                <c:pt idx="8">
                  <c:v>4999978</c:v>
                </c:pt>
                <c:pt idx="9">
                  <c:v>12499977</c:v>
                </c:pt>
                <c:pt idx="10">
                  <c:v>24999976</c:v>
                </c:pt>
                <c:pt idx="11">
                  <c:v>49999975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E-4CF7-B547-C6295558C543}"/>
            </c:ext>
          </c:extLst>
        </c:ser>
        <c:ser>
          <c:idx val="1"/>
          <c:order val="1"/>
          <c:tx>
            <c:v>Rubro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Resultados!$A$3:$A$14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  <c:pt idx="11">
                  <c:v>100000000</c:v>
                </c:pt>
              </c:numCache>
            </c:numRef>
          </c:xVal>
          <c:yVal>
            <c:numRef>
              <c:f>Resultados!$M$3:$M$14</c:f>
              <c:numCache>
                <c:formatCode>General</c:formatCode>
                <c:ptCount val="12"/>
                <c:pt idx="0">
                  <c:v>4989</c:v>
                </c:pt>
                <c:pt idx="1">
                  <c:v>24986</c:v>
                </c:pt>
                <c:pt idx="2">
                  <c:v>49985</c:v>
                </c:pt>
                <c:pt idx="3">
                  <c:v>124984</c:v>
                </c:pt>
                <c:pt idx="4">
                  <c:v>249983</c:v>
                </c:pt>
                <c:pt idx="5">
                  <c:v>374982</c:v>
                </c:pt>
                <c:pt idx="6">
                  <c:v>499982</c:v>
                </c:pt>
                <c:pt idx="7">
                  <c:v>2499980</c:v>
                </c:pt>
                <c:pt idx="8">
                  <c:v>4999979</c:v>
                </c:pt>
                <c:pt idx="9">
                  <c:v>12499977</c:v>
                </c:pt>
                <c:pt idx="10">
                  <c:v>24999976</c:v>
                </c:pt>
                <c:pt idx="11">
                  <c:v>49999975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E-4CF7-B547-C6295558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11103"/>
        <c:axId val="369309663"/>
      </c:scatterChart>
      <c:valAx>
        <c:axId val="369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309663"/>
        <c:crosses val="autoZero"/>
        <c:crossBetween val="midCat"/>
      </c:valAx>
      <c:valAx>
        <c:axId val="369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31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- Busca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Resultados!$F$3:$F$14</c:f>
              <c:numCache>
                <c:formatCode>General</c:formatCode>
                <c:ptCount val="12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125000</c:v>
                </c:pt>
                <c:pt idx="4">
                  <c:v>250000</c:v>
                </c:pt>
                <c:pt idx="5">
                  <c:v>375000</c:v>
                </c:pt>
                <c:pt idx="6">
                  <c:v>500000</c:v>
                </c:pt>
                <c:pt idx="7">
                  <c:v>2500000</c:v>
                </c:pt>
                <c:pt idx="8">
                  <c:v>5000000</c:v>
                </c:pt>
                <c:pt idx="9">
                  <c:v>12500000</c:v>
                </c:pt>
                <c:pt idx="10">
                  <c:v>25000000</c:v>
                </c:pt>
                <c:pt idx="11">
                  <c:v>50000000</c:v>
                </c:pt>
              </c:numCache>
            </c:numRef>
          </c:xVal>
          <c:yVal>
            <c:numRef>
              <c:f>Resultados!$G$3:$G$14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44</c:v>
                </c:pt>
                <c:pt idx="5">
                  <c:v>68</c:v>
                </c:pt>
                <c:pt idx="6">
                  <c:v>91</c:v>
                </c:pt>
                <c:pt idx="7">
                  <c:v>488</c:v>
                </c:pt>
                <c:pt idx="8">
                  <c:v>971</c:v>
                </c:pt>
                <c:pt idx="9">
                  <c:v>2419</c:v>
                </c:pt>
                <c:pt idx="10">
                  <c:v>5016</c:v>
                </c:pt>
                <c:pt idx="11">
                  <c:v>10310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4-42CB-939E-C4701F6144A8}"/>
            </c:ext>
          </c:extLst>
        </c:ser>
        <c:ser>
          <c:idx val="1"/>
          <c:order val="1"/>
          <c:tx>
            <c:v>Rubro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Resultados!$F$3:$F$14</c:f>
              <c:numCache>
                <c:formatCode>General</c:formatCode>
                <c:ptCount val="12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125000</c:v>
                </c:pt>
                <c:pt idx="4">
                  <c:v>250000</c:v>
                </c:pt>
                <c:pt idx="5">
                  <c:v>375000</c:v>
                </c:pt>
                <c:pt idx="6">
                  <c:v>500000</c:v>
                </c:pt>
                <c:pt idx="7">
                  <c:v>2500000</c:v>
                </c:pt>
                <c:pt idx="8">
                  <c:v>5000000</c:v>
                </c:pt>
                <c:pt idx="9">
                  <c:v>12500000</c:v>
                </c:pt>
                <c:pt idx="10">
                  <c:v>25000000</c:v>
                </c:pt>
                <c:pt idx="11">
                  <c:v>50000000</c:v>
                </c:pt>
              </c:numCache>
            </c:numRef>
          </c:xVal>
          <c:yVal>
            <c:numRef>
              <c:f>Resultados!$O$3:$O$14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22</c:v>
                </c:pt>
                <c:pt idx="4">
                  <c:v>45</c:v>
                </c:pt>
                <c:pt idx="5">
                  <c:v>67</c:v>
                </c:pt>
                <c:pt idx="6">
                  <c:v>89</c:v>
                </c:pt>
                <c:pt idx="7">
                  <c:v>462</c:v>
                </c:pt>
                <c:pt idx="8">
                  <c:v>943</c:v>
                </c:pt>
                <c:pt idx="9">
                  <c:v>2426</c:v>
                </c:pt>
                <c:pt idx="10">
                  <c:v>5072</c:v>
                </c:pt>
                <c:pt idx="11">
                  <c:v>11199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4-42CB-939E-C4701F61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03407"/>
        <c:axId val="364488351"/>
      </c:scatterChart>
      <c:valAx>
        <c:axId val="4862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488351"/>
        <c:crosses val="autoZero"/>
        <c:crossBetween val="midCat"/>
      </c:valAx>
      <c:valAx>
        <c:axId val="3644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20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133350</xdr:rowOff>
    </xdr:from>
    <xdr:to>
      <xdr:col>4</xdr:col>
      <xdr:colOff>822960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8B0F3-3119-AB74-E54F-1D9B1C2D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15</xdr:row>
      <xdr:rowOff>179070</xdr:rowOff>
    </xdr:from>
    <xdr:to>
      <xdr:col>10</xdr:col>
      <xdr:colOff>83820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9356E4-698C-39DD-9E4D-9F546F1F8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632460</xdr:colOff>
      <xdr:row>32</xdr:row>
      <xdr:rowOff>49530</xdr:rowOff>
    </xdr:from>
    <xdr:to>
      <xdr:col>4</xdr:col>
      <xdr:colOff>883920</xdr:colOff>
      <xdr:row>47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F76B85-CD87-C50C-3904-6D7E3219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</xdr:colOff>
      <xdr:row>32</xdr:row>
      <xdr:rowOff>72390</xdr:rowOff>
    </xdr:from>
    <xdr:to>
      <xdr:col>10</xdr:col>
      <xdr:colOff>99060</xdr:colOff>
      <xdr:row>47</xdr:row>
      <xdr:rowOff>72390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8BA56B-ADA6-3BC9-E75B-E42B7ECEC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632460</xdr:colOff>
      <xdr:row>15</xdr:row>
      <xdr:rowOff>163830</xdr:rowOff>
    </xdr:from>
    <xdr:to>
      <xdr:col>14</xdr:col>
      <xdr:colOff>388620</xdr:colOff>
      <xdr:row>30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72C95D-787B-B6BF-0164-A7F54594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E366E14-49FF-4DFA-A0F4-B6750469AB2F}" autoFormatId="16" applyNumberFormats="0" applyBorderFormats="0" applyFontFormats="0" applyPatternFormats="0" applyAlignmentFormats="0" applyWidthHeightFormats="0">
  <queryTableRefresh nextId="8">
    <queryTableFields count="7">
      <queryTableField id="1" name="Entrada" tableColumnId="1"/>
      <queryTableField id="2" name="Insercao-Tempo" tableColumnId="2"/>
      <queryTableField id="3" name="Insercao-Rotacoes" tableColumnId="3"/>
      <queryTableField id="4" name="Remocao-Tempo" tableColumnId="4"/>
      <queryTableField id="5" name="Remocao-Rotacao" tableColumnId="5"/>
      <queryTableField id="6" name="Entrada-Busca" tableColumnId="6"/>
      <queryTableField id="7" name="Busca-Tempo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1AE74E85-6F20-4D6D-9674-5D8AAEEE20E4}" autoFormatId="16" applyNumberFormats="0" applyBorderFormats="0" applyFontFormats="0" applyPatternFormats="0" applyAlignmentFormats="0" applyWidthHeightFormats="0">
  <queryTableRefresh nextId="8">
    <queryTableFields count="7">
      <queryTableField id="1" name="Entrada" tableColumnId="1"/>
      <queryTableField id="2" name="Insercao-Tempo" tableColumnId="2"/>
      <queryTableField id="3" name="Insercao-Rotacoes" tableColumnId="3"/>
      <queryTableField id="4" name="Remocao-Tempo" tableColumnId="4"/>
      <queryTableField id="5" name="Remocao-Rotacao" tableColumnId="5"/>
      <queryTableField id="6" name="Entrada-Busca" tableColumnId="6"/>
      <queryTableField id="7" name="Busca-Temp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AD1EF-1504-43BB-A640-551D6CE37665}" name="ResultadosAvl" displayName="ResultadosAvl" ref="A2:G14" tableType="queryTable" totalsRowShown="0">
  <autoFilter ref="A2:G14" xr:uid="{C03AD1EF-1504-43BB-A640-551D6CE37665}"/>
  <tableColumns count="7">
    <tableColumn id="1" xr3:uid="{180E9064-62AD-4295-B61B-DF6A6100D56C}" uniqueName="1" name="Entrada" queryTableFieldId="1"/>
    <tableColumn id="2" xr3:uid="{45DAFC58-3122-4189-BA51-3888050F4AFD}" uniqueName="2" name="Insercao-Tempo" queryTableFieldId="2"/>
    <tableColumn id="3" xr3:uid="{43D16A37-74BB-4E9F-ADA6-E778EF9A6CB4}" uniqueName="3" name="Insercao-Rotacoes" queryTableFieldId="3"/>
    <tableColumn id="4" xr3:uid="{81F0B59D-8A20-4A62-B87E-6978601D2168}" uniqueName="4" name="Remocao-Tempo" queryTableFieldId="4"/>
    <tableColumn id="5" xr3:uid="{D59495B5-21BE-43ED-B41E-B39F43884643}" uniqueName="5" name="Remocao-Rotacao" queryTableFieldId="5"/>
    <tableColumn id="6" xr3:uid="{6538308B-A875-4485-B1CA-2B18E68978EF}" uniqueName="6" name="Entrada-Busca" queryTableFieldId="6"/>
    <tableColumn id="7" xr3:uid="{34D9EA93-B909-464C-BE7A-7245634242A0}" uniqueName="7" name="Busca-Tempo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B8503-E052-4F72-B73B-9BBC7BDBA226}" name="ResultadosRubro" displayName="ResultadosRubro" ref="I2:O14" tableType="queryTable" totalsRowShown="0">
  <autoFilter ref="I2:O14" xr:uid="{34BB8503-E052-4F72-B73B-9BBC7BDBA226}"/>
  <tableColumns count="7">
    <tableColumn id="1" xr3:uid="{C3B356AE-6DFC-4260-B6EE-1A504CC6454B}" uniqueName="1" name="Entrada" queryTableFieldId="1"/>
    <tableColumn id="2" xr3:uid="{199A8314-991B-4C9F-BE4E-25E82C267742}" uniqueName="2" name="Insercao-Tempo" queryTableFieldId="2"/>
    <tableColumn id="3" xr3:uid="{E4F1F6F1-C716-48E3-A9C5-0EF546554572}" uniqueName="3" name="Insercao-Rotacoes" queryTableFieldId="3"/>
    <tableColumn id="4" xr3:uid="{733DB8D9-37F8-4F1D-A4AD-94D00BF7754F}" uniqueName="4" name="Remocao-Tempo" queryTableFieldId="4"/>
    <tableColumn id="5" xr3:uid="{AEF61D5A-F001-40D2-BAC8-04D81BFB1DEB}" uniqueName="5" name="Remocao-Rotacao" queryTableFieldId="5"/>
    <tableColumn id="6" xr3:uid="{81243F11-3A8D-412E-92C4-ED13E700A8A9}" uniqueName="6" name="Entrada-Busca" queryTableFieldId="6"/>
    <tableColumn id="7" xr3:uid="{6B6D6629-6AB8-406F-9190-57365A2025A3}" uniqueName="7" name="Busca-Temp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4ABA-F529-44FA-9A97-9FA12B6C5D85}">
  <dimension ref="A1:O14"/>
  <sheetViews>
    <sheetView tabSelected="1" topLeftCell="J1" zoomScaleNormal="100" workbookViewId="0">
      <selection activeCell="Q10" sqref="Q10"/>
    </sheetView>
  </sheetViews>
  <sheetFormatPr defaultRowHeight="14.4" x14ac:dyDescent="0.3"/>
  <cols>
    <col min="1" max="1" width="10" bestFit="1" customWidth="1"/>
    <col min="2" max="2" width="16.77734375" bestFit="1" customWidth="1"/>
    <col min="3" max="3" width="18.77734375" bestFit="1" customWidth="1"/>
    <col min="4" max="4" width="17.44140625" bestFit="1" customWidth="1"/>
    <col min="5" max="5" width="18.5546875" bestFit="1" customWidth="1"/>
    <col min="6" max="6" width="15.44140625" bestFit="1" customWidth="1"/>
    <col min="7" max="7" width="14.5546875" bestFit="1" customWidth="1"/>
    <col min="9" max="9" width="10" bestFit="1" customWidth="1"/>
    <col min="10" max="10" width="16.77734375" bestFit="1" customWidth="1"/>
    <col min="11" max="11" width="18.77734375" bestFit="1" customWidth="1"/>
    <col min="12" max="12" width="17.44140625" bestFit="1" customWidth="1"/>
    <col min="13" max="13" width="18.5546875" bestFit="1" customWidth="1"/>
    <col min="14" max="14" width="15.44140625" bestFit="1" customWidth="1"/>
    <col min="15" max="15" width="14.5546875" bestFit="1" customWidth="1"/>
  </cols>
  <sheetData>
    <row r="1" spans="1:15" x14ac:dyDescent="0.3">
      <c r="A1" t="s">
        <v>7</v>
      </c>
      <c r="I1" t="s">
        <v>8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3">
      <c r="A3">
        <v>10000</v>
      </c>
      <c r="B3">
        <f ca="1">ResultadosAvl[[#This Row],[Insercao-Tempo]]/1000</f>
        <v>2</v>
      </c>
      <c r="C3">
        <v>9986</v>
      </c>
      <c r="D3">
        <f ca="1">ResultadosAvl[[#This Row],[Remocao-Tempo]]/1000</f>
        <v>2</v>
      </c>
      <c r="E3">
        <v>4988</v>
      </c>
      <c r="F3">
        <v>5000</v>
      </c>
      <c r="G3">
        <f ca="1">ResultadosAvl[[#This Row],[Busca-Tempo]]/1000</f>
        <v>1</v>
      </c>
      <c r="I3">
        <v>10000</v>
      </c>
      <c r="J3">
        <v>2</v>
      </c>
      <c r="K3">
        <v>9976</v>
      </c>
      <c r="L3">
        <v>1</v>
      </c>
      <c r="M3">
        <v>4989</v>
      </c>
      <c r="N3">
        <v>5000</v>
      </c>
      <c r="O3">
        <v>2</v>
      </c>
    </row>
    <row r="4" spans="1:15" x14ac:dyDescent="0.3">
      <c r="A4">
        <v>50000</v>
      </c>
      <c r="B4">
        <f ca="1">ResultadosAvl[[#This Row],[Insercao-Tempo]]/1000</f>
        <v>8</v>
      </c>
      <c r="C4">
        <v>49984</v>
      </c>
      <c r="D4">
        <f ca="1">ResultadosAvl[[#This Row],[Remocao-Tempo]]/1000</f>
        <v>4</v>
      </c>
      <c r="E4">
        <v>24985</v>
      </c>
      <c r="F4">
        <v>25000</v>
      </c>
      <c r="G4">
        <f ca="1">ResultadosAvl[[#This Row],[Busca-Tempo]]/1000</f>
        <v>5</v>
      </c>
      <c r="I4">
        <v>50000</v>
      </c>
      <c r="J4">
        <v>7</v>
      </c>
      <c r="K4">
        <v>49971</v>
      </c>
      <c r="L4">
        <v>5</v>
      </c>
      <c r="M4">
        <v>24986</v>
      </c>
      <c r="N4">
        <v>25000</v>
      </c>
      <c r="O4">
        <v>5</v>
      </c>
    </row>
    <row r="5" spans="1:15" x14ac:dyDescent="0.3">
      <c r="A5">
        <v>100000</v>
      </c>
      <c r="B5">
        <f ca="1">ResultadosAvl[[#This Row],[Insercao-Tempo]]/1000</f>
        <v>14</v>
      </c>
      <c r="C5">
        <v>99983</v>
      </c>
      <c r="D5">
        <f ca="1">ResultadosAvl[[#This Row],[Remocao-Tempo]]/1000</f>
        <v>9</v>
      </c>
      <c r="E5">
        <v>49984</v>
      </c>
      <c r="F5">
        <v>50000</v>
      </c>
      <c r="G5">
        <f ca="1">ResultadosAvl[[#This Row],[Busca-Tempo]]/1000</f>
        <v>11</v>
      </c>
      <c r="I5">
        <v>100000</v>
      </c>
      <c r="J5">
        <v>16</v>
      </c>
      <c r="K5">
        <v>99969</v>
      </c>
      <c r="L5">
        <v>10</v>
      </c>
      <c r="M5">
        <v>49985</v>
      </c>
      <c r="N5">
        <v>50000</v>
      </c>
      <c r="O5">
        <v>9</v>
      </c>
    </row>
    <row r="6" spans="1:15" x14ac:dyDescent="0.3">
      <c r="A6">
        <v>250000</v>
      </c>
      <c r="B6">
        <f ca="1">ResultadosAvl[[#This Row],[Insercao-Tempo]]/1000</f>
        <v>34</v>
      </c>
      <c r="C6">
        <v>249982</v>
      </c>
      <c r="D6">
        <f ca="1">ResultadosAvl[[#This Row],[Remocao-Tempo]]/1000</f>
        <v>21</v>
      </c>
      <c r="E6">
        <v>124983</v>
      </c>
      <c r="F6">
        <v>125000</v>
      </c>
      <c r="G6">
        <f ca="1">ResultadosAvl[[#This Row],[Busca-Tempo]]/1000</f>
        <v>23</v>
      </c>
      <c r="I6">
        <v>250000</v>
      </c>
      <c r="J6">
        <v>43</v>
      </c>
      <c r="K6">
        <v>249967</v>
      </c>
      <c r="L6">
        <v>26</v>
      </c>
      <c r="M6">
        <v>124984</v>
      </c>
      <c r="N6">
        <v>125000</v>
      </c>
      <c r="O6">
        <v>22</v>
      </c>
    </row>
    <row r="7" spans="1:15" x14ac:dyDescent="0.3">
      <c r="A7">
        <v>500000</v>
      </c>
      <c r="B7">
        <f ca="1">ResultadosAvl[[#This Row],[Insercao-Tempo]]/1000</f>
        <v>70</v>
      </c>
      <c r="C7">
        <v>499981</v>
      </c>
      <c r="D7">
        <f ca="1">ResultadosAvl[[#This Row],[Remocao-Tempo]]/1000</f>
        <v>50</v>
      </c>
      <c r="E7">
        <v>249982</v>
      </c>
      <c r="F7">
        <v>250000</v>
      </c>
      <c r="G7">
        <f ca="1">ResultadosAvl[[#This Row],[Busca-Tempo]]/1000</f>
        <v>44</v>
      </c>
      <c r="I7">
        <v>500000</v>
      </c>
      <c r="J7">
        <v>94</v>
      </c>
      <c r="K7">
        <v>499965</v>
      </c>
      <c r="L7">
        <v>51</v>
      </c>
      <c r="M7">
        <v>249983</v>
      </c>
      <c r="N7">
        <v>250000</v>
      </c>
      <c r="O7">
        <v>45</v>
      </c>
    </row>
    <row r="8" spans="1:15" x14ac:dyDescent="0.3">
      <c r="A8">
        <v>750000</v>
      </c>
      <c r="B8">
        <f ca="1">ResultadosAvl[[#This Row],[Insercao-Tempo]]/1000</f>
        <v>112</v>
      </c>
      <c r="C8">
        <v>749980</v>
      </c>
      <c r="D8">
        <f ca="1">ResultadosAvl[[#This Row],[Remocao-Tempo]]/1000</f>
        <v>70</v>
      </c>
      <c r="E8">
        <v>374982</v>
      </c>
      <c r="F8">
        <v>375000</v>
      </c>
      <c r="G8">
        <f ca="1">ResultadosAvl[[#This Row],[Busca-Tempo]]/1000</f>
        <v>68</v>
      </c>
      <c r="I8">
        <v>750000</v>
      </c>
      <c r="J8">
        <v>146</v>
      </c>
      <c r="K8">
        <v>749964</v>
      </c>
      <c r="L8">
        <v>78</v>
      </c>
      <c r="M8">
        <v>374982</v>
      </c>
      <c r="N8">
        <v>375000</v>
      </c>
      <c r="O8">
        <v>67</v>
      </c>
    </row>
    <row r="9" spans="1:15" x14ac:dyDescent="0.3">
      <c r="A9">
        <v>1000000</v>
      </c>
      <c r="B9">
        <f ca="1">ResultadosAvl[[#This Row],[Insercao-Tempo]]/1000</f>
        <v>143</v>
      </c>
      <c r="C9">
        <v>999980</v>
      </c>
      <c r="D9">
        <f ca="1">ResultadosAvl[[#This Row],[Remocao-Tempo]]/1000</f>
        <v>94</v>
      </c>
      <c r="E9">
        <v>499981</v>
      </c>
      <c r="F9">
        <v>500000</v>
      </c>
      <c r="G9">
        <f ca="1">ResultadosAvl[[#This Row],[Busca-Tempo]]/1000</f>
        <v>91</v>
      </c>
      <c r="I9">
        <v>1000000</v>
      </c>
      <c r="J9">
        <v>200</v>
      </c>
      <c r="K9">
        <v>999963</v>
      </c>
      <c r="L9">
        <v>131</v>
      </c>
      <c r="M9">
        <v>499982</v>
      </c>
      <c r="N9">
        <v>500000</v>
      </c>
      <c r="O9">
        <v>89</v>
      </c>
    </row>
    <row r="10" spans="1:15" x14ac:dyDescent="0.3">
      <c r="A10">
        <v>5000000</v>
      </c>
      <c r="B10">
        <f ca="1">ResultadosAvl[[#This Row],[Insercao-Tempo]]/1000</f>
        <v>763</v>
      </c>
      <c r="C10">
        <v>4999977</v>
      </c>
      <c r="D10">
        <f ca="1">ResultadosAvl[[#This Row],[Remocao-Tempo]]/1000</f>
        <v>510</v>
      </c>
      <c r="E10">
        <v>2499979</v>
      </c>
      <c r="F10">
        <v>2500000</v>
      </c>
      <c r="G10">
        <f ca="1">ResultadosAvl[[#This Row],[Busca-Tempo]]/1000</f>
        <v>488</v>
      </c>
      <c r="I10">
        <v>5000000</v>
      </c>
      <c r="J10">
        <v>1119</v>
      </c>
      <c r="K10">
        <v>4999958</v>
      </c>
      <c r="L10">
        <v>581</v>
      </c>
      <c r="M10">
        <v>2499980</v>
      </c>
      <c r="N10">
        <v>2500000</v>
      </c>
      <c r="O10">
        <v>462</v>
      </c>
    </row>
    <row r="11" spans="1:15" x14ac:dyDescent="0.3">
      <c r="A11">
        <v>10000000</v>
      </c>
      <c r="B11">
        <f ca="1">ResultadosAvl[[#This Row],[Insercao-Tempo]]/1000</f>
        <v>1581</v>
      </c>
      <c r="C11">
        <v>9999976</v>
      </c>
      <c r="D11">
        <f ca="1">ResultadosAvl[[#This Row],[Remocao-Tempo]]/1000</f>
        <v>1057</v>
      </c>
      <c r="E11">
        <v>4999978</v>
      </c>
      <c r="F11">
        <v>5000000</v>
      </c>
      <c r="G11">
        <f ca="1">ResultadosAvl[[#This Row],[Busca-Tempo]]/1000</f>
        <v>971</v>
      </c>
      <c r="I11">
        <v>10000000</v>
      </c>
      <c r="J11">
        <v>2340</v>
      </c>
      <c r="K11">
        <v>9999956</v>
      </c>
      <c r="L11">
        <v>1205</v>
      </c>
      <c r="M11">
        <v>4999979</v>
      </c>
      <c r="N11">
        <v>5000000</v>
      </c>
      <c r="O11">
        <v>943</v>
      </c>
    </row>
    <row r="12" spans="1:15" x14ac:dyDescent="0.3">
      <c r="A12">
        <v>25000000</v>
      </c>
      <c r="B12">
        <f ca="1">ResultadosAvl[[#This Row],[Insercao-Tempo]]/1000</f>
        <v>4077</v>
      </c>
      <c r="C12">
        <v>24999975</v>
      </c>
      <c r="D12">
        <f ca="1">ResultadosAvl[[#This Row],[Remocao-Tempo]]/1000</f>
        <v>2793</v>
      </c>
      <c r="E12">
        <v>12499977</v>
      </c>
      <c r="F12">
        <v>12500000</v>
      </c>
      <c r="G12">
        <f ca="1">ResultadosAvl[[#This Row],[Busca-Tempo]]/1000</f>
        <v>2419</v>
      </c>
      <c r="I12">
        <v>25000000</v>
      </c>
      <c r="J12">
        <v>6304</v>
      </c>
      <c r="K12">
        <v>24999954</v>
      </c>
      <c r="L12">
        <v>3133</v>
      </c>
      <c r="M12">
        <v>12499977</v>
      </c>
      <c r="N12">
        <v>12500000</v>
      </c>
      <c r="O12">
        <v>2426</v>
      </c>
    </row>
    <row r="13" spans="1:15" x14ac:dyDescent="0.3">
      <c r="A13">
        <v>50000000</v>
      </c>
      <c r="B13">
        <f ca="1">ResultadosAvl[[#This Row],[Insercao-Tempo]]/1000</f>
        <v>8340</v>
      </c>
      <c r="C13">
        <v>49999974</v>
      </c>
      <c r="D13">
        <f ca="1">ResultadosAvl[[#This Row],[Remocao-Tempo]]/1000</f>
        <v>5877</v>
      </c>
      <c r="E13">
        <v>24999976</v>
      </c>
      <c r="F13">
        <v>25000000</v>
      </c>
      <c r="G13">
        <f ca="1">ResultadosAvl[[#This Row],[Busca-Tempo]]/1000</f>
        <v>5016</v>
      </c>
      <c r="I13">
        <v>50000000</v>
      </c>
      <c r="J13">
        <v>13521</v>
      </c>
      <c r="K13">
        <v>49999952</v>
      </c>
      <c r="L13">
        <v>6723</v>
      </c>
      <c r="M13">
        <v>24999976</v>
      </c>
      <c r="N13">
        <v>25000000</v>
      </c>
      <c r="O13">
        <v>5072</v>
      </c>
    </row>
    <row r="14" spans="1:15" x14ac:dyDescent="0.3">
      <c r="A14">
        <v>100000000</v>
      </c>
      <c r="B14">
        <f ca="1">ResultadosAvl[[#This Row],[Insercao-Tempo]]/1000</f>
        <v>17363</v>
      </c>
      <c r="C14">
        <v>99999973</v>
      </c>
      <c r="D14">
        <f ca="1">ResultadosAvl[[#This Row],[Remocao-Tempo]]/1000</f>
        <v>13241</v>
      </c>
      <c r="E14">
        <v>49999975</v>
      </c>
      <c r="F14">
        <v>50000000</v>
      </c>
      <c r="G14">
        <f ca="1">ResultadosAvl[[#This Row],[Busca-Tempo]]/1000</f>
        <v>10310</v>
      </c>
      <c r="I14">
        <v>100000000</v>
      </c>
      <c r="J14">
        <v>29517</v>
      </c>
      <c r="K14">
        <v>99999950</v>
      </c>
      <c r="L14">
        <v>15003</v>
      </c>
      <c r="M14">
        <v>49999975</v>
      </c>
      <c r="N14">
        <v>50000000</v>
      </c>
      <c r="O14">
        <v>11199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o E b Q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o E b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G 0 F j R z H 8 k d g E A A K 0 E A A A T A B w A R m 9 y b X V s Y X M v U 2 V j d G l v b j E u b S C i G A A o o B Q A A A A A A A A A A A A A A A A A A A A A A A A A A A D t k s F q G z E Q h u 8 G v 4 N Q L z Y o S 2 z q G B L 2 4 K w d 6 k O h O J t e s j 2 M t V N b V K s x G q 3 b Y v I 8 f Z C + W O S 1 S x K y z T H k E F 0 E / 0 j / f D P 8 j D o Y c u L 6 c A 8 u u p 1 u h 9 f g s R Q L 5 N o G K I k n W y t S Y T F 0 O y K e K 3 I B o 5 D x N p m S r i t 0 o X d l L C b Z v u I C 9 2 R 2 X t w w e i 6 C g R U V U / r p L E H J x S U 6 v f 4 M / o d x q + K h R f G k W 6 J 5 K / v q d o r W V C a g T 6 W Q S m R k 6 8 p x O l Z i 5 j S V 0 S I 9 G 5 2 e D r 7 1 1 Q H t g 8 x g i X / / g F 0 T i y + e K t q a 6 C k j b g 7 L i N h o A T 8 h l B G v 1 8 y i x O 1 R n l h 7 r c G C 5 z T 4 G h / 5 5 m Z D Y m I j S 2 R 8 s M s 9 O P 5 O v j q w 5 b 8 3 y L 3 / U q j d T s 5 c i B Y Q x 5 m 7 c P Y x 2 X + 5 U 2 I n 5 y 4 u T A O d 5 F h t 6 I X 6 g g J o Q n 7 + Z I E V v e D w r 9 w Y Q M u D I 9 v J Z c 2 6 h b C R 2 8 z v + t 2 O c e 2 r a o / U o l 5 6 e s V Q N f 2 O s R o r K d X s V x z 1 K 9 g a O Z m v H H l U g + F o + B 6 k t x u k e 1 B L A Q I t A B Q A A g A I A K B G 0 F h 5 7 1 e T p A A A A P Y A A A A S A A A A A A A A A A A A A A A A A A A A A A B D b 2 5 m a W c v U G F j a 2 F n Z S 5 4 b W x Q S w E C L Q A U A A I A C A C g R t B Y D 8 r p q 6 Q A A A D p A A A A E w A A A A A A A A A A A A A A A A D w A A A A W 0 N v b n R l b n R f V H l w Z X N d L n h t b F B L A Q I t A B Q A A g A I A K B G 0 F j R z H 8 k d g E A A K 0 E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Z A A A A A A A A /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Q X Z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3 M m E w M D c t M j l j O C 0 0 N 2 Z l L T k 3 Y m Q t N G Q x Y 2 U w M W F h O T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G F k b 3 N B d m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Z U M T E 6 N D k 6 N D U u M D A 1 N D U w N F o i I C 8 + P E V u d H J 5 I F R 5 c G U 9 I k Z p b G x D b 2 x 1 b W 5 U e X B l c y I g V m F s d W U 9 I n N B d 0 1 E Q X d N R E F 3 P T 0 i I C 8 + P E V u d H J 5 I F R 5 c G U 9 I k Z p b G x D b 2 x 1 b W 5 O Y W 1 l c y I g V m F s d W U 9 I n N b J n F 1 b 3 Q 7 R W 5 0 c m F k Y S Z x d W 9 0 O y w m c X V v d D t J b n N l c m N h b y 1 U Z W 1 w b y Z x d W 9 0 O y w m c X V v d D t J b n N l c m N h b y 1 S b 3 R h Y 2 9 l c y Z x d W 9 0 O y w m c X V v d D t S Z W 1 v Y 2 F v L V R l b X B v J n F 1 b 3 Q 7 L C Z x d W 9 0 O 1 J l b W 9 j Y W 8 t U m 9 0 Y W N h b y Z x d W 9 0 O y w m c X V v d D t F b n R y Y W R h L U J 1 c 2 N h J n F 1 b 3 Q 7 L C Z x d W 9 0 O 0 J 1 c 2 N h L V R l b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c 0 F 2 b C 9 B d X R v U m V t b 3 Z l Z E N v b H V t b n M x L n t F b n R y Y W R h L D B 9 J n F 1 b 3 Q 7 L C Z x d W 9 0 O 1 N l Y 3 R p b 2 4 x L 1 J l c 3 V s d G F k b 3 N B d m w v Q X V 0 b 1 J l b W 9 2 Z W R D b 2 x 1 b W 5 z M S 5 7 S W 5 z Z X J j Y W 8 t V G V t c G 8 s M X 0 m c X V v d D s s J n F 1 b 3 Q 7 U 2 V j d G l v b j E v U m V z d W x 0 Y W R v c 0 F 2 b C 9 B d X R v U m V t b 3 Z l Z E N v b H V t b n M x L n t J b n N l c m N h b y 1 S b 3 R h Y 2 9 l c y w y f S Z x d W 9 0 O y w m c X V v d D t T Z W N 0 a W 9 u M S 9 S Z X N 1 b H R h Z G 9 z Q X Z s L 0 F 1 d G 9 S Z W 1 v d m V k Q 2 9 s d W 1 u c z E u e 1 J l b W 9 j Y W 8 t V G V t c G 8 s M 3 0 m c X V v d D s s J n F 1 b 3 Q 7 U 2 V j d G l v b j E v U m V z d W x 0 Y W R v c 0 F 2 b C 9 B d X R v U m V t b 3 Z l Z E N v b H V t b n M x L n t S Z W 1 v Y 2 F v L V J v d G F j Y W 8 s N H 0 m c X V v d D s s J n F 1 b 3 Q 7 U 2 V j d G l v b j E v U m V z d W x 0 Y W R v c 0 F 2 b C 9 B d X R v U m V t b 3 Z l Z E N v b H V t b n M x L n t F b n R y Y W R h L U J 1 c 2 N h L D V 9 J n F 1 b 3 Q 7 L C Z x d W 9 0 O 1 N l Y 3 R p b 2 4 x L 1 J l c 3 V s d G F k b 3 N B d m w v Q X V 0 b 1 J l b W 9 2 Z W R D b 2 x 1 b W 5 z M S 5 7 Q n V z Y 2 E t V G V t c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Y W R v c 0 F 2 b C 9 B d X R v U m V t b 3 Z l Z E N v b H V t b n M x L n t F b n R y Y W R h L D B 9 J n F 1 b 3 Q 7 L C Z x d W 9 0 O 1 N l Y 3 R p b 2 4 x L 1 J l c 3 V s d G F k b 3 N B d m w v Q X V 0 b 1 J l b W 9 2 Z W R D b 2 x 1 b W 5 z M S 5 7 S W 5 z Z X J j Y W 8 t V G V t c G 8 s M X 0 m c X V v d D s s J n F 1 b 3 Q 7 U 2 V j d G l v b j E v U m V z d W x 0 Y W R v c 0 F 2 b C 9 B d X R v U m V t b 3 Z l Z E N v b H V t b n M x L n t J b n N l c m N h b y 1 S b 3 R h Y 2 9 l c y w y f S Z x d W 9 0 O y w m c X V v d D t T Z W N 0 a W 9 u M S 9 S Z X N 1 b H R h Z G 9 z Q X Z s L 0 F 1 d G 9 S Z W 1 v d m V k Q 2 9 s d W 1 u c z E u e 1 J l b W 9 j Y W 8 t V G V t c G 8 s M 3 0 m c X V v d D s s J n F 1 b 3 Q 7 U 2 V j d G l v b j E v U m V z d W x 0 Y W R v c 0 F 2 b C 9 B d X R v U m V t b 3 Z l Z E N v b H V t b n M x L n t S Z W 1 v Y 2 F v L V J v d G F j Y W 8 s N H 0 m c X V v d D s s J n F 1 b 3 Q 7 U 2 V j d G l v b j E v U m V z d W x 0 Y W R v c 0 F 2 b C 9 B d X R v U m V t b 3 Z l Z E N v b H V t b n M x L n t F b n R y Y W R h L U J 1 c 2 N h L D V 9 J n F 1 b 3 Q 7 L C Z x d W 9 0 O 1 N l Y 3 R p b 2 4 x L 1 J l c 3 V s d G F k b 3 N B d m w v Q X V 0 b 1 J l b W 9 2 Z W R D b 2 x 1 b W 5 z M S 5 7 Q n V z Y 2 E t V G V t c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3 N B d m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Q X Z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Q X Z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S d W J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Y m Y 5 Y 2 V h L T A 2 Z D Q t N D I 3 Z S 1 i Y W J j L T l i Y W I 4 Y 2 U 0 O T c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X N 1 b H R h Z G 9 z Q X Z s I i A v P j x F b n R y e S B U e X B l P S J S Z W N v d m V y e V R h c m d l d E N v b H V t b i I g V m F s d W U 9 I m w 5 I i A v P j x F b n R y e S B U e X B l P S J S Z W N v d m V y e V R h c m d l d F J v d y I g V m F s d W U 9 I m w y I i A v P j x F b n R y e S B U e X B l P S J G a W x s V G F y Z 2 V 0 I i B W Y W x 1 Z T 0 i c 1 J l c 3 V s d G F k b 3 N S d W J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x M T o 1 M z o w M C 4 3 N z g y M j M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F b n R y Y W R h J n F 1 b 3 Q 7 L C Z x d W 9 0 O 0 l u c 2 V y Y 2 F v L V R l b X B v J n F 1 b 3 Q 7 L C Z x d W 9 0 O 0 l u c 2 V y Y 2 F v L V J v d G F j b 2 V z J n F 1 b 3 Q 7 L C Z x d W 9 0 O 1 J l b W 9 j Y W 8 t V G V t c G 8 m c X V v d D s s J n F 1 b 3 Q 7 U m V t b 2 N h b y 1 S b 3 R h Y 2 F v J n F 1 b 3 Q 7 L C Z x d W 9 0 O 0 V u d H J h Z G E t Q n V z Y 2 E m c X V v d D s s J n F 1 b 3 Q 7 Q n V z Y 2 E t V G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z U n V i c m 8 v Q X V 0 b 1 J l b W 9 2 Z W R D b 2 x 1 b W 5 z M S 5 7 R W 5 0 c m F k Y S w w f S Z x d W 9 0 O y w m c X V v d D t T Z W N 0 a W 9 u M S 9 S Z X N 1 b H R h Z G 9 z U n V i c m 8 v Q X V 0 b 1 J l b W 9 2 Z W R D b 2 x 1 b W 5 z M S 5 7 S W 5 z Z X J j Y W 8 t V G V t c G 8 s M X 0 m c X V v d D s s J n F 1 b 3 Q 7 U 2 V j d G l v b j E v U m V z d W x 0 Y W R v c 1 J 1 Y n J v L 0 F 1 d G 9 S Z W 1 v d m V k Q 2 9 s d W 1 u c z E u e 0 l u c 2 V y Y 2 F v L V J v d G F j b 2 V z L D J 9 J n F 1 b 3 Q 7 L C Z x d W 9 0 O 1 N l Y 3 R p b 2 4 x L 1 J l c 3 V s d G F k b 3 N S d W J y b y 9 B d X R v U m V t b 3 Z l Z E N v b H V t b n M x L n t S Z W 1 v Y 2 F v L V R l b X B v L D N 9 J n F 1 b 3 Q 7 L C Z x d W 9 0 O 1 N l Y 3 R p b 2 4 x L 1 J l c 3 V s d G F k b 3 N S d W J y b y 9 B d X R v U m V t b 3 Z l Z E N v b H V t b n M x L n t S Z W 1 v Y 2 F v L V J v d G F j Y W 8 s N H 0 m c X V v d D s s J n F 1 b 3 Q 7 U 2 V j d G l v b j E v U m V z d W x 0 Y W R v c 1 J 1 Y n J v L 0 F 1 d G 9 S Z W 1 v d m V k Q 2 9 s d W 1 u c z E u e 0 V u d H J h Z G E t Q n V z Y 2 E s N X 0 m c X V v d D s s J n F 1 b 3 Q 7 U 2 V j d G l v b j E v U m V z d W x 0 Y W R v c 1 J 1 Y n J v L 0 F 1 d G 9 S Z W 1 v d m V k Q 2 9 s d W 1 u c z E u e 0 J 1 c 2 N h L V R l b X B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G F k b 3 N S d W J y b y 9 B d X R v U m V t b 3 Z l Z E N v b H V t b n M x L n t F b n R y Y W R h L D B 9 J n F 1 b 3 Q 7 L C Z x d W 9 0 O 1 N l Y 3 R p b 2 4 x L 1 J l c 3 V s d G F k b 3 N S d W J y b y 9 B d X R v U m V t b 3 Z l Z E N v b H V t b n M x L n t J b n N l c m N h b y 1 U Z W 1 w b y w x f S Z x d W 9 0 O y w m c X V v d D t T Z W N 0 a W 9 u M S 9 S Z X N 1 b H R h Z G 9 z U n V i c m 8 v Q X V 0 b 1 J l b W 9 2 Z W R D b 2 x 1 b W 5 z M S 5 7 S W 5 z Z X J j Y W 8 t U m 9 0 Y W N v Z X M s M n 0 m c X V v d D s s J n F 1 b 3 Q 7 U 2 V j d G l v b j E v U m V z d W x 0 Y W R v c 1 J 1 Y n J v L 0 F 1 d G 9 S Z W 1 v d m V k Q 2 9 s d W 1 u c z E u e 1 J l b W 9 j Y W 8 t V G V t c G 8 s M 3 0 m c X V v d D s s J n F 1 b 3 Q 7 U 2 V j d G l v b j E v U m V z d W x 0 Y W R v c 1 J 1 Y n J v L 0 F 1 d G 9 S Z W 1 v d m V k Q 2 9 s d W 1 u c z E u e 1 J l b W 9 j Y W 8 t U m 9 0 Y W N h b y w 0 f S Z x d W 9 0 O y w m c X V v d D t T Z W N 0 a W 9 u M S 9 S Z X N 1 b H R h Z G 9 z U n V i c m 8 v Q X V 0 b 1 J l b W 9 2 Z W R D b 2 x 1 b W 5 z M S 5 7 R W 5 0 c m F k Y S 1 C d X N j Y S w 1 f S Z x d W 9 0 O y w m c X V v d D t T Z W N 0 a W 9 u M S 9 S Z X N 1 b H R h Z G 9 z U n V i c m 8 v Q X V 0 b 1 J l b W 9 2 Z W R D b 2 x 1 b W 5 z M S 5 7 Q n V z Y 2 E t V G V t c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3 N S d W J y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S d W J y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1 J 1 Y n J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i l Y 9 e I O O S Y 0 q D 4 x S V t e 2 A A A A A A I A A A A A A B B m A A A A A Q A A I A A A A J E e 3 D N 6 n a B b t F 7 e 4 g 8 w / z G i j a f + w C I v T w W Q J B R + B 6 8 + A A A A A A 6 A A A A A A g A A I A A A A J 7 + V p 2 0 H 9 B A d t m W F J 6 n E s 8 P N B N I V W + 0 A V F 7 + 8 A 5 q n E e U A A A A F q o T q Q I j G h E k i f M O X 7 H A 2 E T 8 Y O 8 f o h h A A B e Q o g O k h / q 2 p f w B i l p 8 Z e q 3 0 1 G G b Y d f L E S b J m j / U m x r j m 7 R + i B s O C y k 4 c s I 9 k d L 7 R D P 3 0 x G 5 i M Q A A A A F O B 8 4 b v a P f M K b B Q p M l z p N 2 0 I N h w c B w 0 E / 5 o 3 j K e s w z 0 G t / i j s s N L g v D 7 q i C O Y a 3 i z 6 f C x N / f d a 5 B D + E H / O + 2 g o = < / D a t a M a s h u p > 
</file>

<file path=customXml/itemProps1.xml><?xml version="1.0" encoding="utf-8"?>
<ds:datastoreItem xmlns:ds="http://schemas.openxmlformats.org/officeDocument/2006/customXml" ds:itemID="{B1F94123-4909-4CA1-85B8-4608ACEA8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de Figueiredo Reis</dc:creator>
  <cp:lastModifiedBy>Tiago de Figueiredo Reis</cp:lastModifiedBy>
  <dcterms:created xsi:type="dcterms:W3CDTF">2024-06-16T11:47:39Z</dcterms:created>
  <dcterms:modified xsi:type="dcterms:W3CDTF">2024-06-16T12:41:35Z</dcterms:modified>
</cp:coreProperties>
</file>