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flyball_governor\"/>
    </mc:Choice>
  </mc:AlternateContent>
  <xr:revisionPtr revIDLastSave="0" documentId="13_ncr:1_{E18CB168-EEAF-4CAF-86E8-819325A2C3B2}" xr6:coauthVersionLast="47" xr6:coauthVersionMax="47" xr10:uidLastSave="{00000000-0000-0000-0000-000000000000}"/>
  <bookViews>
    <workbookView xWindow="-120" yWindow="-120" windowWidth="29040" windowHeight="15840" tabRatio="500" activeTab="4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1" l="1"/>
  <c r="U7" i="1"/>
  <c r="T7" i="1"/>
  <c r="V8" i="1"/>
  <c r="U8" i="1"/>
  <c r="T8" i="1"/>
  <c r="U6" i="1"/>
  <c r="T6" i="1"/>
</calcChain>
</file>

<file path=xl/sharedStrings.xml><?xml version="1.0" encoding="utf-8"?>
<sst xmlns="http://schemas.openxmlformats.org/spreadsheetml/2006/main" count="493" uniqueCount="253">
  <si>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</si>
  <si>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</si>
  <si>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</si>
  <si>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</si>
  <si>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</si>
  <si>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</si>
  <si>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</si>
  <si>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</si>
  <si>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</si>
  <si>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</si>
  <si>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</si>
  <si>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</si>
  <si>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</si>
  <si>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</si>
  <si>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</si>
  <si>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</si>
  <si>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</si>
  <si>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</si>
  <si>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</si>
  <si>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</si>
  <si>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</si>
  <si>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</si>
  <si>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</si>
  <si>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</si>
  <si>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</si>
  <si>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</si>
  <si>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</si>
  <si>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</si>
  <si>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</si>
  <si>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</si>
  <si>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</si>
  <si>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</si>
  <si>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</si>
  <si>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</si>
  <si>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</si>
  <si>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</si>
  <si>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</si>
  <si>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</si>
  <si>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</si>
  <si>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</si>
  <si>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</si>
  <si>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</si>
  <si>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</si>
  <si>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</si>
  <si>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</si>
  <si>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</si>
  <si>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</si>
  <si>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</si>
  <si>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</si>
  <si>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</si>
  <si>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</si>
  <si>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</si>
  <si>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</si>
  <si>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</si>
  <si>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</si>
  <si>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</si>
  <si>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</si>
  <si>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</si>
  <si>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</si>
  <si>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</si>
  <si>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</si>
  <si>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</si>
  <si>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</si>
  <si>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</si>
  <si>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</si>
  <si>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</si>
  <si>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</si>
  <si>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</si>
  <si>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</si>
  <si>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</si>
  <si>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</si>
  <si>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</si>
  <si>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</si>
  <si>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</si>
  <si>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</si>
  <si>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</si>
  <si>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</si>
  <si>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</si>
  <si>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</si>
  <si>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</si>
  <si>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</si>
  <si>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</si>
  <si>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</si>
  <si>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</si>
  <si>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</si>
  <si>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</si>
  <si>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</si>
  <si>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</si>
  <si>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</si>
  <si>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</si>
  <si>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</si>
  <si>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</si>
  <si>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</si>
  <si>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</si>
  <si>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</si>
  <si>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</si>
  <si>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</si>
  <si>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</si>
  <si>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</si>
  <si>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</si>
  <si>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</si>
  <si>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</si>
  <si>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</si>
  <si>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</si>
  <si>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</si>
  <si>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</si>
  <si>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</si>
  <si>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</si>
  <si>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</si>
  <si>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</si>
  <si>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</si>
  <si>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</si>
  <si>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</si>
  <si>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</si>
  <si>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</si>
  <si>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</si>
  <si>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</si>
  <si>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</si>
  <si>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</si>
  <si>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</si>
  <si>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</si>
  <si>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</si>
  <si>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</si>
  <si>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</si>
  <si>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</si>
  <si>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</si>
  <si>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</si>
  <si>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</si>
  <si>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</si>
  <si>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</si>
  <si>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</si>
  <si>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</si>
  <si>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</si>
  <si>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</si>
  <si>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</si>
  <si>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</si>
  <si>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</si>
  <si>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</si>
  <si>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</si>
  <si>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</si>
  <si>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</si>
  <si>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</si>
  <si>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</si>
  <si>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</si>
  <si>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</si>
  <si>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</si>
  <si>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</si>
  <si>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</si>
  <si>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</si>
  <si>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</si>
  <si>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</si>
  <si>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</si>
  <si>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</si>
  <si>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</si>
  <si>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</si>
  <si>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</si>
  <si>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</si>
  <si>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</si>
  <si>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</si>
  <si>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</si>
  <si>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</si>
  <si>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 xml:space="preserve"> @(t) Function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</si>
  <si>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</si>
  <si>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</si>
  <si>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</si>
  <si>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</si>
  <si>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</si>
  <si>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</si>
  <si>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</si>
  <si>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</si>
  <si>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</si>
  <si>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</si>
  <si>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</si>
  <si>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</si>
  <si>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</si>
  <si>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</si>
  <si>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</si>
  <si>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</si>
  <si>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</si>
  <si>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</si>
  <si>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</si>
  <si>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</si>
  <si>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</si>
  <si>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</si>
  <si>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</si>
  <si>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</si>
  <si>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</si>
  <si>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</si>
  <si>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</si>
  <si>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</si>
  <si>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</si>
  <si>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</si>
  <si>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</si>
  <si>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</si>
  <si>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</si>
  <si>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</si>
  <si>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</si>
  <si>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</si>
  <si>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</si>
  <si>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</si>
  <si>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</si>
  <si>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</si>
  <si>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</si>
  <si>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</si>
  <si>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</si>
  <si>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</si>
  <si>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</si>
  <si>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</si>
  <si>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</si>
  <si>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</si>
  <si>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</si>
  <si>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</si>
  <si>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</si>
  <si>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</si>
  <si>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</si>
  <si>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</si>
  <si>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</si>
  <si>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</si>
  <si>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</si>
  <si>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</si>
  <si>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</si>
  <si>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</si>
  <si>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</si>
  <si>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</si>
  <si>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</si>
  <si>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</si>
  <si>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</si>
  <si>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</si>
  <si>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</si>
  <si>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</si>
  <si>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</si>
  <si>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</si>
  <si>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</si>
  <si>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</si>
  <si>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</si>
  <si>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</si>
  <si>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</si>
  <si>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</si>
  <si>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</si>
  <si>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</si>
  <si>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</si>
  <si>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</si>
  <si>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Spring/Damper Supp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</si>
  <si>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</si>
  <si>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</si>
  <si>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</si>
  <si>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</si>
  <si>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</si>
  <si>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</si>
  <si>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</si>
  <si>
    <t>Point</t>
  </si>
  <si>
    <t>Animation</t>
  </si>
  <si>
    <t>Animation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</si>
</sst>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133351</xdr:colOff>
      <xdr:row>22</xdr:row>
      <xdr:rowOff>19050</xdr:rowOff>
    </xdr:from>
    <xdr:to>
      <xdr:col>13</xdr:col>
      <xdr:colOff>943882</xdr:colOff>
      <xdr:row>37</xdr:row>
      <xdr:rowOff>180975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1" y="4210050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D3" sqref="D3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83" t="s">
        <v>69</v>
      </c>
      <c r="C2" s="84"/>
      <c r="D2" s="84"/>
      <c r="E2" s="85"/>
      <c r="J2" s="81" t="s">
        <v>157</v>
      </c>
      <c r="K2" s="81"/>
      <c r="L2" s="81"/>
      <c r="M2" s="81"/>
      <c r="N2" s="81"/>
      <c r="O2" s="81"/>
      <c r="P2" s="81"/>
      <c r="Q2" s="81"/>
    </row>
    <row r="3" spans="2:17" x14ac:dyDescent="0.25">
      <c r="B3" s="77" t="s">
        <v>23</v>
      </c>
      <c r="C3" s="78"/>
      <c r="D3" s="52">
        <v>5</v>
      </c>
      <c r="E3" s="52" t="s">
        <v>22</v>
      </c>
      <c r="J3" s="79" t="s">
        <v>106</v>
      </c>
      <c r="K3" s="80"/>
      <c r="L3" s="56"/>
      <c r="M3" s="79" t="s">
        <v>132</v>
      </c>
      <c r="N3" s="80"/>
      <c r="O3" s="86"/>
      <c r="P3" s="47" t="s">
        <v>163</v>
      </c>
      <c r="Q3" s="47" t="s">
        <v>134</v>
      </c>
    </row>
    <row r="4" spans="2:17" x14ac:dyDescent="0.25">
      <c r="B4" s="77" t="s">
        <v>24</v>
      </c>
      <c r="C4" s="78"/>
      <c r="D4" s="52">
        <v>2.9999999999999997E-4</v>
      </c>
      <c r="E4" s="52" t="s">
        <v>22</v>
      </c>
      <c r="J4" s="47" t="s">
        <v>96</v>
      </c>
      <c r="K4" s="47" t="s">
        <v>100</v>
      </c>
      <c r="L4" s="58"/>
      <c r="M4" s="45" t="s">
        <v>133</v>
      </c>
      <c r="N4" s="47" t="s">
        <v>134</v>
      </c>
      <c r="O4" s="87"/>
      <c r="P4" s="47" t="s">
        <v>164</v>
      </c>
      <c r="Q4" s="62" t="s">
        <v>166</v>
      </c>
    </row>
    <row r="5" spans="2:17" x14ac:dyDescent="0.25">
      <c r="B5" s="77" t="s">
        <v>70</v>
      </c>
      <c r="C5" s="78"/>
      <c r="D5" s="52" t="s">
        <v>84</v>
      </c>
      <c r="E5" s="52" t="s">
        <v>71</v>
      </c>
      <c r="J5" s="47" t="s">
        <v>0</v>
      </c>
      <c r="K5" s="47" t="s">
        <v>101</v>
      </c>
      <c r="L5" s="58"/>
      <c r="M5" s="47" t="s">
        <v>5</v>
      </c>
      <c r="N5" s="47" t="s">
        <v>5</v>
      </c>
      <c r="O5" s="87"/>
      <c r="P5" s="47" t="s">
        <v>165</v>
      </c>
      <c r="Q5" s="62" t="s">
        <v>167</v>
      </c>
    </row>
    <row r="6" spans="2:17" x14ac:dyDescent="0.25">
      <c r="B6" s="77" t="s">
        <v>80</v>
      </c>
      <c r="C6" s="78"/>
      <c r="D6" s="52" t="s">
        <v>3</v>
      </c>
      <c r="E6" s="52" t="s">
        <v>81</v>
      </c>
      <c r="J6" s="47" t="s">
        <v>97</v>
      </c>
      <c r="K6" s="47" t="s">
        <v>102</v>
      </c>
      <c r="L6" s="58"/>
      <c r="M6" s="47" t="s">
        <v>135</v>
      </c>
      <c r="N6" s="47" t="s">
        <v>136</v>
      </c>
      <c r="O6" s="87"/>
      <c r="P6" s="47" t="s">
        <v>169</v>
      </c>
      <c r="Q6" s="62" t="s">
        <v>170</v>
      </c>
    </row>
    <row r="7" spans="2:17" x14ac:dyDescent="0.25">
      <c r="B7" s="77" t="s">
        <v>82</v>
      </c>
      <c r="C7" s="78"/>
      <c r="D7" s="52">
        <v>-9806.65</v>
      </c>
      <c r="E7" s="53" t="s">
        <v>109</v>
      </c>
      <c r="J7" s="47" t="s">
        <v>98</v>
      </c>
      <c r="K7" s="47" t="s">
        <v>22</v>
      </c>
      <c r="L7" s="58"/>
      <c r="M7" s="47" t="s">
        <v>10</v>
      </c>
      <c r="N7" s="47" t="s">
        <v>10</v>
      </c>
      <c r="O7" s="87"/>
      <c r="P7" s="47" t="s">
        <v>168</v>
      </c>
      <c r="Q7" s="62" t="s">
        <v>171</v>
      </c>
    </row>
    <row r="8" spans="2:17" x14ac:dyDescent="0.25">
      <c r="B8" s="77" t="s">
        <v>87</v>
      </c>
      <c r="C8" s="78"/>
      <c r="D8" s="52" t="s">
        <v>131</v>
      </c>
      <c r="E8" s="53" t="s">
        <v>88</v>
      </c>
      <c r="J8" s="47" t="s">
        <v>104</v>
      </c>
      <c r="K8" s="47" t="s">
        <v>105</v>
      </c>
      <c r="L8" s="58"/>
      <c r="M8" s="47" t="s">
        <v>12</v>
      </c>
      <c r="N8" s="47" t="s">
        <v>12</v>
      </c>
      <c r="O8" s="87"/>
      <c r="P8" s="47" t="s">
        <v>172</v>
      </c>
      <c r="Q8" s="62" t="s">
        <v>176</v>
      </c>
    </row>
    <row r="9" spans="2:17" x14ac:dyDescent="0.25">
      <c r="B9" s="77" t="s">
        <v>124</v>
      </c>
      <c r="C9" s="78"/>
      <c r="D9" s="52"/>
      <c r="E9" s="53" t="s">
        <v>125</v>
      </c>
      <c r="J9" s="47" t="s">
        <v>99</v>
      </c>
      <c r="K9" s="47" t="s">
        <v>103</v>
      </c>
      <c r="L9" s="58"/>
      <c r="M9" s="47" t="s">
        <v>13</v>
      </c>
      <c r="N9" s="47" t="s">
        <v>13</v>
      </c>
      <c r="O9" s="87"/>
      <c r="P9" s="47" t="s">
        <v>173</v>
      </c>
      <c r="Q9" s="62" t="s">
        <v>177</v>
      </c>
    </row>
    <row r="10" spans="2:17" x14ac:dyDescent="0.25">
      <c r="J10" s="32" t="s">
        <v>110</v>
      </c>
      <c r="K10" s="32" t="s">
        <v>112</v>
      </c>
      <c r="L10" s="58"/>
      <c r="M10" s="47" t="s">
        <v>14</v>
      </c>
      <c r="N10" s="47" t="s">
        <v>14</v>
      </c>
      <c r="O10" s="87"/>
      <c r="P10" s="51" t="s">
        <v>174</v>
      </c>
      <c r="Q10" s="62" t="s">
        <v>178</v>
      </c>
    </row>
    <row r="11" spans="2:17" x14ac:dyDescent="0.25">
      <c r="J11" s="55"/>
      <c r="K11" s="56"/>
      <c r="L11" s="58"/>
      <c r="M11" s="47" t="s">
        <v>137</v>
      </c>
      <c r="N11" s="47" t="s">
        <v>137</v>
      </c>
      <c r="O11" s="87"/>
      <c r="P11" s="51" t="s">
        <v>175</v>
      </c>
      <c r="Q11" s="62" t="s">
        <v>179</v>
      </c>
    </row>
    <row r="12" spans="2:17" x14ac:dyDescent="0.25">
      <c r="B12" s="81" t="s">
        <v>141</v>
      </c>
      <c r="C12" s="81"/>
      <c r="D12" s="81"/>
      <c r="E12" s="81"/>
      <c r="F12" s="81"/>
      <c r="G12" s="81"/>
      <c r="H12" s="81"/>
      <c r="J12" s="57"/>
      <c r="K12" s="58"/>
      <c r="L12" s="58"/>
      <c r="M12" s="47" t="s">
        <v>138</v>
      </c>
      <c r="N12" s="47" t="s">
        <v>138</v>
      </c>
      <c r="O12" s="87"/>
      <c r="P12" s="47" t="s">
        <v>180</v>
      </c>
      <c r="Q12" s="62" t="s">
        <v>184</v>
      </c>
    </row>
    <row r="13" spans="2:17" x14ac:dyDescent="0.25">
      <c r="B13" s="82" t="s">
        <v>142</v>
      </c>
      <c r="C13" s="82"/>
      <c r="D13" s="70" t="s">
        <v>241</v>
      </c>
      <c r="E13" s="44" t="s">
        <v>125</v>
      </c>
      <c r="F13" s="112"/>
      <c r="G13" s="112"/>
      <c r="H13" s="112"/>
      <c r="J13" s="57"/>
      <c r="K13" s="58"/>
      <c r="L13" s="58"/>
      <c r="M13" s="47" t="s">
        <v>19</v>
      </c>
      <c r="N13" s="47" t="s">
        <v>19</v>
      </c>
      <c r="O13" s="87"/>
      <c r="P13" s="51" t="s">
        <v>181</v>
      </c>
      <c r="Q13" s="62" t="s">
        <v>185</v>
      </c>
    </row>
    <row r="14" spans="2:17" x14ac:dyDescent="0.25">
      <c r="B14" s="82" t="s">
        <v>145</v>
      </c>
      <c r="C14" s="82"/>
      <c r="D14" s="70" t="s">
        <v>241</v>
      </c>
      <c r="E14" s="44" t="s">
        <v>125</v>
      </c>
      <c r="F14" s="112"/>
      <c r="G14" s="112"/>
      <c r="H14" s="112"/>
      <c r="J14" s="59"/>
      <c r="K14" s="60"/>
      <c r="L14" s="58"/>
      <c r="M14" s="47" t="s">
        <v>139</v>
      </c>
      <c r="N14" s="47" t="s">
        <v>139</v>
      </c>
      <c r="O14" s="87"/>
      <c r="P14" s="51" t="s">
        <v>182</v>
      </c>
      <c r="Q14" s="62" t="s">
        <v>186</v>
      </c>
    </row>
    <row r="15" spans="2:17" x14ac:dyDescent="0.25">
      <c r="B15" s="82" t="s">
        <v>146</v>
      </c>
      <c r="C15" s="82"/>
      <c r="D15" s="70"/>
      <c r="E15" s="44" t="s">
        <v>125</v>
      </c>
      <c r="F15" s="112"/>
      <c r="G15" s="112"/>
      <c r="H15" s="112"/>
      <c r="J15" s="79" t="s">
        <v>95</v>
      </c>
      <c r="K15" s="80"/>
      <c r="L15" s="58"/>
      <c r="M15" s="47" t="s">
        <v>15</v>
      </c>
      <c r="N15" s="47" t="s">
        <v>15</v>
      </c>
      <c r="O15" s="87"/>
      <c r="P15" s="51" t="s">
        <v>183</v>
      </c>
      <c r="Q15" s="62" t="s">
        <v>187</v>
      </c>
    </row>
    <row r="16" spans="2:17" x14ac:dyDescent="0.25">
      <c r="B16" s="82" t="s">
        <v>148</v>
      </c>
      <c r="C16" s="82"/>
      <c r="D16" s="70" t="s">
        <v>241</v>
      </c>
      <c r="E16" s="50" t="s">
        <v>125</v>
      </c>
      <c r="F16" s="112"/>
      <c r="G16" s="112"/>
      <c r="H16" s="112"/>
      <c r="J16" s="47" t="s">
        <v>96</v>
      </c>
      <c r="K16" s="47" t="s">
        <v>107</v>
      </c>
      <c r="L16" s="58"/>
      <c r="M16" s="47" t="s">
        <v>140</v>
      </c>
      <c r="N16" s="47" t="s">
        <v>140</v>
      </c>
      <c r="O16" s="87"/>
      <c r="P16" s="47" t="s">
        <v>188</v>
      </c>
      <c r="Q16" s="62" t="s">
        <v>192</v>
      </c>
    </row>
    <row r="17" spans="2:17" x14ac:dyDescent="0.25">
      <c r="B17" s="82" t="s">
        <v>147</v>
      </c>
      <c r="C17" s="82"/>
      <c r="D17" s="70"/>
      <c r="E17" s="50" t="s">
        <v>125</v>
      </c>
      <c r="F17" s="112"/>
      <c r="G17" s="112"/>
      <c r="H17" s="112"/>
      <c r="J17" s="47" t="s">
        <v>0</v>
      </c>
      <c r="K17" s="47" t="s">
        <v>101</v>
      </c>
      <c r="L17" s="58"/>
      <c r="M17" s="79" t="s">
        <v>152</v>
      </c>
      <c r="N17" s="80"/>
      <c r="O17" s="87"/>
      <c r="P17" s="51" t="s">
        <v>189</v>
      </c>
      <c r="Q17" s="62" t="s">
        <v>193</v>
      </c>
    </row>
    <row r="18" spans="2:17" x14ac:dyDescent="0.25">
      <c r="B18" s="88" t="s">
        <v>144</v>
      </c>
      <c r="C18" s="89"/>
      <c r="D18" s="46" t="s">
        <v>241</v>
      </c>
      <c r="E18" s="50" t="s">
        <v>125</v>
      </c>
      <c r="F18" s="112"/>
      <c r="G18" s="112"/>
      <c r="H18" s="112"/>
      <c r="J18" s="47" t="s">
        <v>97</v>
      </c>
      <c r="K18" s="47" t="s">
        <v>102</v>
      </c>
      <c r="L18" s="58"/>
      <c r="M18" s="54" t="s">
        <v>162</v>
      </c>
      <c r="N18" s="32" t="s">
        <v>134</v>
      </c>
      <c r="O18" s="87"/>
      <c r="P18" s="51" t="s">
        <v>190</v>
      </c>
      <c r="Q18" s="62" t="s">
        <v>194</v>
      </c>
    </row>
    <row r="19" spans="2:17" x14ac:dyDescent="0.25">
      <c r="B19" s="88" t="s">
        <v>40</v>
      </c>
      <c r="C19" s="89"/>
      <c r="D19" s="46"/>
      <c r="E19" s="50" t="s">
        <v>125</v>
      </c>
      <c r="F19" s="112"/>
      <c r="G19" s="112"/>
      <c r="H19" s="112"/>
      <c r="J19" s="47" t="s">
        <v>98</v>
      </c>
      <c r="K19" s="47" t="s">
        <v>22</v>
      </c>
      <c r="L19" s="58"/>
      <c r="M19" s="48" t="s">
        <v>153</v>
      </c>
      <c r="N19" s="48" t="s">
        <v>72</v>
      </c>
      <c r="O19" s="87"/>
      <c r="P19" s="51" t="s">
        <v>191</v>
      </c>
      <c r="Q19" s="62" t="s">
        <v>195</v>
      </c>
    </row>
    <row r="20" spans="2:17" x14ac:dyDescent="0.25">
      <c r="B20" s="110" t="s">
        <v>251</v>
      </c>
      <c r="C20" s="111"/>
      <c r="D20" s="50" t="s">
        <v>241</v>
      </c>
      <c r="E20" s="50" t="s">
        <v>125</v>
      </c>
      <c r="F20" s="112"/>
      <c r="G20" s="112"/>
      <c r="H20" s="112"/>
      <c r="J20" s="47" t="s">
        <v>104</v>
      </c>
      <c r="K20" s="47" t="s">
        <v>108</v>
      </c>
      <c r="L20" s="58"/>
      <c r="M20" s="48" t="s">
        <v>154</v>
      </c>
      <c r="N20" s="48" t="s">
        <v>73</v>
      </c>
      <c r="O20" s="87"/>
      <c r="P20" s="47" t="s">
        <v>196</v>
      </c>
      <c r="Q20" s="62" t="s">
        <v>200</v>
      </c>
    </row>
    <row r="21" spans="2:17" ht="15" customHeight="1" x14ac:dyDescent="0.25">
      <c r="B21" s="82" t="s">
        <v>252</v>
      </c>
      <c r="C21" s="82"/>
      <c r="D21" s="71"/>
      <c r="E21" s="32" t="s">
        <v>125</v>
      </c>
      <c r="F21" s="112"/>
      <c r="G21" s="112"/>
      <c r="H21" s="112"/>
      <c r="J21" s="47" t="s">
        <v>99</v>
      </c>
      <c r="K21" s="47" t="s">
        <v>103</v>
      </c>
      <c r="L21" s="58"/>
      <c r="M21" s="48" t="s">
        <v>155</v>
      </c>
      <c r="N21" s="48" t="s">
        <v>159</v>
      </c>
      <c r="O21" s="87"/>
      <c r="P21" s="51" t="s">
        <v>197</v>
      </c>
      <c r="Q21" s="62" t="s">
        <v>201</v>
      </c>
    </row>
    <row r="22" spans="2:17" ht="15" customHeight="1" x14ac:dyDescent="0.25">
      <c r="B22" s="102" t="s">
        <v>143</v>
      </c>
      <c r="C22" s="103"/>
      <c r="D22" s="44">
        <v>2</v>
      </c>
      <c r="E22" s="99" t="s">
        <v>149</v>
      </c>
      <c r="F22" s="90" t="s">
        <v>150</v>
      </c>
      <c r="G22" s="91"/>
      <c r="H22" s="92"/>
      <c r="J22" s="32" t="s">
        <v>110</v>
      </c>
      <c r="K22" s="32" t="s">
        <v>111</v>
      </c>
      <c r="L22" s="58"/>
      <c r="M22" s="48" t="s">
        <v>156</v>
      </c>
      <c r="N22" s="47" t="s">
        <v>158</v>
      </c>
      <c r="O22" s="87"/>
      <c r="P22" s="51" t="s">
        <v>198</v>
      </c>
      <c r="Q22" s="62" t="s">
        <v>202</v>
      </c>
    </row>
    <row r="23" spans="2:17" x14ac:dyDescent="0.25">
      <c r="B23" s="104"/>
      <c r="C23" s="105"/>
      <c r="D23" s="44"/>
      <c r="E23" s="100"/>
      <c r="F23" s="93"/>
      <c r="G23" s="94"/>
      <c r="H23" s="95"/>
      <c r="J23" s="108"/>
      <c r="K23" s="108"/>
      <c r="L23" s="108"/>
      <c r="M23" s="108"/>
      <c r="N23" s="109"/>
      <c r="O23" s="87"/>
      <c r="P23" s="51" t="s">
        <v>199</v>
      </c>
      <c r="Q23" s="63" t="s">
        <v>203</v>
      </c>
    </row>
    <row r="24" spans="2:17" x14ac:dyDescent="0.25">
      <c r="B24" s="104"/>
      <c r="C24" s="105"/>
      <c r="D24" s="44"/>
      <c r="E24" s="100"/>
      <c r="F24" s="93"/>
      <c r="G24" s="94"/>
      <c r="H24" s="95"/>
      <c r="J24" s="108"/>
      <c r="K24" s="108"/>
      <c r="L24" s="108"/>
      <c r="M24" s="108"/>
      <c r="N24" s="109"/>
      <c r="O24" s="87"/>
      <c r="P24" s="32" t="s">
        <v>205</v>
      </c>
      <c r="Q24" s="63" t="s">
        <v>204</v>
      </c>
    </row>
    <row r="25" spans="2:17" x14ac:dyDescent="0.25">
      <c r="B25" s="104"/>
      <c r="C25" s="105"/>
      <c r="D25" s="44"/>
      <c r="E25" s="100"/>
      <c r="F25" s="93"/>
      <c r="G25" s="94"/>
      <c r="H25" s="95"/>
      <c r="J25" s="108"/>
      <c r="K25" s="108"/>
      <c r="L25" s="108"/>
      <c r="M25" s="108"/>
      <c r="N25" s="109"/>
      <c r="O25" s="87"/>
      <c r="P25" s="32" t="s">
        <v>209</v>
      </c>
      <c r="Q25" s="63" t="s">
        <v>206</v>
      </c>
    </row>
    <row r="26" spans="2:17" x14ac:dyDescent="0.25">
      <c r="B26" s="104"/>
      <c r="C26" s="105"/>
      <c r="D26" s="44"/>
      <c r="E26" s="100"/>
      <c r="F26" s="93"/>
      <c r="G26" s="94"/>
      <c r="H26" s="95"/>
      <c r="J26" s="108"/>
      <c r="K26" s="108"/>
      <c r="L26" s="108"/>
      <c r="M26" s="108"/>
      <c r="N26" s="109"/>
      <c r="O26" s="87"/>
      <c r="P26" s="32" t="s">
        <v>210</v>
      </c>
      <c r="Q26" s="63" t="s">
        <v>207</v>
      </c>
    </row>
    <row r="27" spans="2:17" x14ac:dyDescent="0.25">
      <c r="B27" s="104"/>
      <c r="C27" s="105"/>
      <c r="D27" s="44"/>
      <c r="E27" s="100"/>
      <c r="F27" s="93"/>
      <c r="G27" s="94"/>
      <c r="H27" s="95"/>
      <c r="J27" s="108"/>
      <c r="K27" s="108"/>
      <c r="L27" s="108"/>
      <c r="M27" s="108"/>
      <c r="N27" s="109"/>
      <c r="O27" s="87"/>
      <c r="P27" s="32" t="s">
        <v>211</v>
      </c>
      <c r="Q27" s="63" t="s">
        <v>208</v>
      </c>
    </row>
    <row r="28" spans="2:17" x14ac:dyDescent="0.25">
      <c r="B28" s="104"/>
      <c r="C28" s="105"/>
      <c r="D28" s="44"/>
      <c r="E28" s="100"/>
      <c r="F28" s="93"/>
      <c r="G28" s="94"/>
      <c r="H28" s="95"/>
      <c r="J28" s="108"/>
      <c r="K28" s="108"/>
      <c r="L28" s="108"/>
      <c r="M28" s="108"/>
      <c r="N28" s="109"/>
      <c r="O28" s="87"/>
      <c r="P28" s="32" t="s">
        <v>213</v>
      </c>
      <c r="Q28" s="63" t="s">
        <v>220</v>
      </c>
    </row>
    <row r="29" spans="2:17" x14ac:dyDescent="0.25">
      <c r="B29" s="106"/>
      <c r="C29" s="107"/>
      <c r="D29" s="44"/>
      <c r="E29" s="101"/>
      <c r="F29" s="96"/>
      <c r="G29" s="97"/>
      <c r="H29" s="98"/>
      <c r="J29" s="108"/>
      <c r="K29" s="108"/>
      <c r="L29" s="108"/>
      <c r="M29" s="108"/>
      <c r="N29" s="109"/>
      <c r="O29" s="87"/>
      <c r="P29" s="32" t="s">
        <v>212</v>
      </c>
      <c r="Q29" s="63" t="s">
        <v>221</v>
      </c>
    </row>
    <row r="30" spans="2:17" x14ac:dyDescent="0.25">
      <c r="J30" s="108"/>
      <c r="K30" s="108"/>
      <c r="L30" s="108"/>
      <c r="M30" s="108"/>
      <c r="N30" s="109"/>
      <c r="O30" s="87"/>
      <c r="P30" s="32" t="s">
        <v>214</v>
      </c>
      <c r="Q30" s="63" t="s">
        <v>222</v>
      </c>
    </row>
    <row r="31" spans="2:17" x14ac:dyDescent="0.25">
      <c r="J31" s="108"/>
      <c r="K31" s="108"/>
      <c r="L31" s="108"/>
      <c r="M31" s="108"/>
      <c r="N31" s="109"/>
      <c r="O31" s="87"/>
      <c r="P31" s="32" t="s">
        <v>215</v>
      </c>
      <c r="Q31" s="63" t="s">
        <v>223</v>
      </c>
    </row>
    <row r="32" spans="2:17" x14ac:dyDescent="0.25">
      <c r="J32" s="108"/>
      <c r="K32" s="108"/>
      <c r="L32" s="108"/>
      <c r="M32" s="108"/>
      <c r="N32" s="109"/>
      <c r="O32" s="87"/>
      <c r="P32" s="32" t="s">
        <v>216</v>
      </c>
      <c r="Q32" s="63" t="s">
        <v>224</v>
      </c>
    </row>
    <row r="33" spans="10:17" x14ac:dyDescent="0.25">
      <c r="J33" s="108"/>
      <c r="K33" s="108"/>
      <c r="L33" s="108"/>
      <c r="M33" s="108"/>
      <c r="N33" s="109"/>
      <c r="O33" s="87"/>
      <c r="P33" s="32" t="s">
        <v>217</v>
      </c>
      <c r="Q33" s="63" t="s">
        <v>225</v>
      </c>
    </row>
    <row r="34" spans="10:17" x14ac:dyDescent="0.25">
      <c r="J34" s="108"/>
      <c r="K34" s="108"/>
      <c r="L34" s="108"/>
      <c r="M34" s="108"/>
      <c r="N34" s="109"/>
      <c r="O34" s="87"/>
      <c r="P34" s="32" t="s">
        <v>218</v>
      </c>
      <c r="Q34" s="63" t="s">
        <v>226</v>
      </c>
    </row>
    <row r="35" spans="10:17" x14ac:dyDescent="0.25">
      <c r="J35" s="108"/>
      <c r="K35" s="108"/>
      <c r="L35" s="108"/>
      <c r="M35" s="108"/>
      <c r="N35" s="109"/>
      <c r="O35" s="87"/>
      <c r="P35" s="32" t="s">
        <v>219</v>
      </c>
      <c r="Q35" s="63" t="s">
        <v>227</v>
      </c>
    </row>
    <row r="36" spans="10:17" x14ac:dyDescent="0.25">
      <c r="J36" s="108"/>
      <c r="K36" s="108"/>
      <c r="L36" s="108"/>
      <c r="M36" s="108"/>
      <c r="N36" s="109"/>
      <c r="O36" s="87"/>
      <c r="P36" s="32" t="s">
        <v>228</v>
      </c>
      <c r="Q36" s="63" t="s">
        <v>232</v>
      </c>
    </row>
    <row r="37" spans="10:17" x14ac:dyDescent="0.25">
      <c r="J37" s="108"/>
      <c r="K37" s="108"/>
      <c r="L37" s="108"/>
      <c r="M37" s="108"/>
      <c r="N37" s="109"/>
      <c r="O37" s="87"/>
      <c r="P37" s="32" t="s">
        <v>229</v>
      </c>
      <c r="Q37" s="63" t="s">
        <v>233</v>
      </c>
    </row>
    <row r="38" spans="10:17" x14ac:dyDescent="0.25">
      <c r="J38" s="108"/>
      <c r="K38" s="108"/>
      <c r="L38" s="108"/>
      <c r="M38" s="108"/>
      <c r="N38" s="109"/>
      <c r="O38" s="87"/>
      <c r="P38" s="32" t="s">
        <v>230</v>
      </c>
      <c r="Q38" s="63" t="s">
        <v>234</v>
      </c>
    </row>
    <row r="39" spans="10:17" x14ac:dyDescent="0.25">
      <c r="J39" s="108"/>
      <c r="K39" s="108"/>
      <c r="L39" s="108"/>
      <c r="M39" s="108"/>
      <c r="N39" s="109"/>
      <c r="O39" s="87"/>
      <c r="P39" s="32" t="s">
        <v>231</v>
      </c>
      <c r="Q39" s="63" t="s">
        <v>235</v>
      </c>
    </row>
  </sheetData>
  <mergeCells count="29">
    <mergeCell ref="B14:C14"/>
    <mergeCell ref="B15:C15"/>
    <mergeCell ref="J15:K15"/>
    <mergeCell ref="F22:H29"/>
    <mergeCell ref="E22:E29"/>
    <mergeCell ref="B22:C29"/>
    <mergeCell ref="B21:C21"/>
    <mergeCell ref="B19:C19"/>
    <mergeCell ref="J23:N39"/>
    <mergeCell ref="B20:C20"/>
    <mergeCell ref="M17:N17"/>
    <mergeCell ref="B17:C17"/>
    <mergeCell ref="F13:H21"/>
    <mergeCell ref="B5:C5"/>
    <mergeCell ref="B6:C6"/>
    <mergeCell ref="M3:N3"/>
    <mergeCell ref="J2:Q2"/>
    <mergeCell ref="B13:C13"/>
    <mergeCell ref="B9:C9"/>
    <mergeCell ref="B8:C8"/>
    <mergeCell ref="B7:C7"/>
    <mergeCell ref="B2:E2"/>
    <mergeCell ref="B4:C4"/>
    <mergeCell ref="B12:H12"/>
    <mergeCell ref="B3:C3"/>
    <mergeCell ref="J3:K3"/>
    <mergeCell ref="O3:O39"/>
    <mergeCell ref="B18:C18"/>
    <mergeCell ref="B16:C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opLeftCell="B1" zoomScaleNormal="100" workbookViewId="0">
      <selection activeCell="T20" sqref="T20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112"/>
      <c r="B1" s="112"/>
      <c r="C1" s="82" t="s">
        <v>30</v>
      </c>
      <c r="D1" s="82"/>
      <c r="E1" s="82"/>
      <c r="F1" s="82" t="s">
        <v>31</v>
      </c>
      <c r="G1" s="82"/>
      <c r="H1" s="82"/>
      <c r="I1" s="82"/>
      <c r="J1" s="82"/>
      <c r="K1" s="82"/>
      <c r="L1" s="82" t="s">
        <v>32</v>
      </c>
      <c r="M1" s="82"/>
      <c r="N1" s="82"/>
      <c r="O1" s="82" t="s">
        <v>41</v>
      </c>
      <c r="P1" s="82"/>
      <c r="Q1" s="82"/>
      <c r="R1" s="82"/>
      <c r="S1" s="82" t="s">
        <v>34</v>
      </c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</row>
    <row r="2" spans="1:37" x14ac:dyDescent="0.25">
      <c r="A2" s="112"/>
      <c r="B2" s="112"/>
      <c r="C2" s="114" t="s">
        <v>75</v>
      </c>
      <c r="D2" s="114"/>
      <c r="E2" s="114"/>
      <c r="F2" s="114" t="s">
        <v>28</v>
      </c>
      <c r="G2" s="114"/>
      <c r="H2" s="114"/>
      <c r="I2" s="114" t="s">
        <v>29</v>
      </c>
      <c r="J2" s="114"/>
      <c r="K2" s="114"/>
      <c r="L2" s="82" t="s">
        <v>33</v>
      </c>
      <c r="M2" s="82"/>
      <c r="N2" s="82"/>
      <c r="O2" s="82" t="s">
        <v>38</v>
      </c>
      <c r="P2" s="82"/>
      <c r="Q2" s="82"/>
      <c r="R2" s="115" t="s">
        <v>86</v>
      </c>
      <c r="S2" s="113" t="s">
        <v>0</v>
      </c>
      <c r="T2" s="114" t="s">
        <v>94</v>
      </c>
      <c r="U2" s="114"/>
      <c r="V2" s="114"/>
      <c r="W2" s="82" t="s">
        <v>92</v>
      </c>
      <c r="X2" s="82"/>
      <c r="Y2" s="82"/>
      <c r="Z2" s="88" t="s">
        <v>93</v>
      </c>
      <c r="AA2" s="116"/>
      <c r="AB2" s="89"/>
      <c r="AC2" s="82" t="s">
        <v>90</v>
      </c>
      <c r="AD2" s="82"/>
      <c r="AE2" s="82"/>
      <c r="AF2" s="82" t="s">
        <v>91</v>
      </c>
      <c r="AG2" s="82"/>
      <c r="AH2" s="82"/>
      <c r="AI2" s="82" t="s">
        <v>76</v>
      </c>
      <c r="AJ2" s="82"/>
      <c r="AK2" s="82"/>
    </row>
    <row r="3" spans="1:37" x14ac:dyDescent="0.25">
      <c r="A3" s="16" t="s">
        <v>1</v>
      </c>
      <c r="B3" s="16" t="s">
        <v>85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115"/>
      <c r="S3" s="113"/>
      <c r="T3" s="16" t="s">
        <v>62</v>
      </c>
      <c r="U3" s="16" t="s">
        <v>63</v>
      </c>
      <c r="V3" s="16" t="s">
        <v>64</v>
      </c>
      <c r="W3" s="28" t="s">
        <v>66</v>
      </c>
      <c r="X3" s="28" t="s">
        <v>65</v>
      </c>
      <c r="Y3" s="28" t="s">
        <v>67</v>
      </c>
      <c r="Z3" s="28" t="s">
        <v>53</v>
      </c>
      <c r="AA3" s="28" t="s">
        <v>54</v>
      </c>
      <c r="AB3" s="28" t="s">
        <v>55</v>
      </c>
      <c r="AC3" s="28" t="s">
        <v>56</v>
      </c>
      <c r="AD3" s="28" t="s">
        <v>57</v>
      </c>
      <c r="AE3" s="28" t="s">
        <v>58</v>
      </c>
      <c r="AF3" s="28" t="s">
        <v>59</v>
      </c>
      <c r="AG3" s="28" t="s">
        <v>60</v>
      </c>
      <c r="AH3" s="28" t="s">
        <v>61</v>
      </c>
      <c r="AI3" s="29" t="s">
        <v>2</v>
      </c>
      <c r="AJ3" s="29" t="s">
        <v>3</v>
      </c>
      <c r="AK3" s="29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16">
        <v>0</v>
      </c>
      <c r="T4" s="16">
        <v>0</v>
      </c>
      <c r="U4" s="16">
        <v>0</v>
      </c>
      <c r="V4" s="16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0">
        <v>0</v>
      </c>
      <c r="AJ4" s="30">
        <v>0</v>
      </c>
      <c r="AK4" s="30">
        <v>0</v>
      </c>
    </row>
    <row r="5" spans="1:37" x14ac:dyDescent="0.25">
      <c r="A5" s="16">
        <v>2</v>
      </c>
      <c r="B5" s="16" t="s">
        <v>242</v>
      </c>
      <c r="C5" s="65">
        <v>0</v>
      </c>
      <c r="D5" s="16">
        <v>500</v>
      </c>
      <c r="E5" s="23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16">
        <v>2.9</v>
      </c>
      <c r="T5" s="16">
        <v>4995.2870000000003</v>
      </c>
      <c r="U5" s="16">
        <v>4919.1000000000004</v>
      </c>
      <c r="V5" s="16">
        <v>4919.1000000000004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0">
        <v>0</v>
      </c>
      <c r="AJ5" s="30">
        <v>0</v>
      </c>
      <c r="AK5" s="30">
        <v>0</v>
      </c>
    </row>
    <row r="6" spans="1:37" x14ac:dyDescent="0.25">
      <c r="A6" s="16">
        <v>3</v>
      </c>
      <c r="B6" s="16" t="s">
        <v>243</v>
      </c>
      <c r="C6" s="65">
        <v>0</v>
      </c>
      <c r="D6" s="16">
        <v>545.5</v>
      </c>
      <c r="E6" s="23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16">
        <v>1.03</v>
      </c>
      <c r="T6" s="16">
        <f>1*10^5</f>
        <v>100000</v>
      </c>
      <c r="U6" s="16">
        <f>9.9988*10^4</f>
        <v>99987.999999999985</v>
      </c>
      <c r="V6" s="31">
        <v>128.01990000000001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0">
        <v>0</v>
      </c>
      <c r="AJ6" s="30">
        <v>0</v>
      </c>
      <c r="AK6" s="30">
        <v>0</v>
      </c>
    </row>
    <row r="7" spans="1:37" x14ac:dyDescent="0.25">
      <c r="A7" s="16">
        <v>4</v>
      </c>
      <c r="B7" s="16" t="s">
        <v>244</v>
      </c>
      <c r="C7" s="16">
        <v>-838.57</v>
      </c>
      <c r="D7" s="16">
        <v>517.39700000000005</v>
      </c>
      <c r="E7" s="16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1</v>
      </c>
      <c r="R7" s="30">
        <v>0.52359900000000004</v>
      </c>
      <c r="S7" s="16">
        <v>6.2439999999999998</v>
      </c>
      <c r="T7" s="16">
        <f>2.9054586*10^5</f>
        <v>290545.86</v>
      </c>
      <c r="U7" s="65">
        <f>2.9054586*10^5</f>
        <v>290545.86</v>
      </c>
      <c r="V7" s="16">
        <f>1.197535*10^4</f>
        <v>11975.35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0">
        <v>0</v>
      </c>
      <c r="AJ7" s="30">
        <v>0</v>
      </c>
      <c r="AK7" s="30">
        <v>0</v>
      </c>
    </row>
    <row r="8" spans="1:37" s="49" customFormat="1" x14ac:dyDescent="0.25">
      <c r="A8" s="65">
        <v>5</v>
      </c>
      <c r="B8" s="65" t="s">
        <v>245</v>
      </c>
      <c r="C8" s="17">
        <v>838.57280000000003</v>
      </c>
      <c r="D8" s="17">
        <v>517.39700000000005</v>
      </c>
      <c r="E8" s="17">
        <v>0</v>
      </c>
      <c r="F8" s="64">
        <v>0</v>
      </c>
      <c r="G8" s="64">
        <v>0</v>
      </c>
      <c r="H8" s="64">
        <v>0</v>
      </c>
      <c r="I8" s="64">
        <v>0</v>
      </c>
      <c r="J8" s="64">
        <v>0</v>
      </c>
      <c r="K8" s="64">
        <v>0</v>
      </c>
      <c r="L8" s="65">
        <v>0</v>
      </c>
      <c r="M8" s="65">
        <v>0</v>
      </c>
      <c r="N8" s="65">
        <v>0</v>
      </c>
      <c r="O8" s="65">
        <v>0</v>
      </c>
      <c r="P8" s="65">
        <v>0</v>
      </c>
      <c r="Q8" s="64">
        <v>1</v>
      </c>
      <c r="R8" s="64">
        <v>-0.52359900000000004</v>
      </c>
      <c r="S8" s="64">
        <v>6.2439999999999998</v>
      </c>
      <c r="T8" s="64">
        <f>2.9054586*10^5</f>
        <v>290545.86</v>
      </c>
      <c r="U8" s="64">
        <f>2.9054586*10^5</f>
        <v>290545.86</v>
      </c>
      <c r="V8" s="64">
        <f>1.1975358*10^4</f>
        <v>11975.358</v>
      </c>
      <c r="W8" s="64">
        <v>0</v>
      </c>
      <c r="X8" s="64">
        <v>0</v>
      </c>
      <c r="Y8" s="64">
        <v>0</v>
      </c>
      <c r="Z8" s="64">
        <v>0</v>
      </c>
      <c r="AA8" s="64">
        <v>0</v>
      </c>
      <c r="AB8" s="64">
        <v>0</v>
      </c>
      <c r="AC8" s="64">
        <v>0</v>
      </c>
      <c r="AD8" s="64">
        <v>0</v>
      </c>
      <c r="AE8" s="64">
        <v>0</v>
      </c>
      <c r="AF8" s="64">
        <v>0</v>
      </c>
      <c r="AG8" s="64">
        <v>0</v>
      </c>
      <c r="AH8" s="64">
        <v>0</v>
      </c>
      <c r="AI8" s="64">
        <v>0</v>
      </c>
      <c r="AJ8" s="64">
        <v>0</v>
      </c>
      <c r="AK8" s="64">
        <v>0</v>
      </c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zoomScaleNormal="100" workbookViewId="0">
      <selection activeCell="K47" sqref="K47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17" t="s">
        <v>5</v>
      </c>
      <c r="B1" s="117"/>
      <c r="C1" s="117"/>
      <c r="D1" s="117"/>
      <c r="E1" s="117"/>
      <c r="F1" s="117"/>
      <c r="G1" s="117"/>
      <c r="H1" s="117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18" t="s">
        <v>42</v>
      </c>
      <c r="G2" s="118"/>
      <c r="H2" s="118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17" t="s">
        <v>46</v>
      </c>
      <c r="B5" s="117"/>
      <c r="C5" s="117"/>
      <c r="D5" s="117"/>
      <c r="E5" s="117"/>
      <c r="F5" s="117"/>
      <c r="G5" s="117"/>
      <c r="H5" s="117"/>
      <c r="I5" s="117"/>
      <c r="J5" s="117"/>
      <c r="K5" s="117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20" t="s">
        <v>47</v>
      </c>
      <c r="G6" s="121"/>
      <c r="H6" s="122"/>
      <c r="I6" s="120" t="s">
        <v>48</v>
      </c>
      <c r="J6" s="121"/>
      <c r="K6" s="122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17" t="s">
        <v>10</v>
      </c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18" t="s">
        <v>42</v>
      </c>
      <c r="G9" s="118"/>
      <c r="H9" s="118"/>
      <c r="I9" s="119" t="s">
        <v>43</v>
      </c>
      <c r="J9" s="119"/>
      <c r="K9" s="119"/>
      <c r="L9" s="119" t="s">
        <v>44</v>
      </c>
      <c r="M9" s="119"/>
      <c r="N9" s="119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17" t="s">
        <v>12</v>
      </c>
      <c r="B12" s="117"/>
      <c r="C12" s="117"/>
      <c r="D12" s="117"/>
      <c r="E12" s="117"/>
      <c r="F12" s="117"/>
      <c r="G12" s="117"/>
      <c r="H12" s="117"/>
      <c r="I12" s="117"/>
      <c r="J12" s="117"/>
      <c r="K12" s="117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18" t="s">
        <v>42</v>
      </c>
      <c r="G13" s="118"/>
      <c r="H13" s="118"/>
      <c r="I13" s="119" t="s">
        <v>45</v>
      </c>
      <c r="J13" s="119"/>
      <c r="K13" s="119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246</v>
      </c>
      <c r="D14" s="13">
        <v>1</v>
      </c>
      <c r="E14" s="13">
        <v>3</v>
      </c>
      <c r="F14" s="13">
        <v>0</v>
      </c>
      <c r="G14" s="13">
        <v>0</v>
      </c>
      <c r="H14" s="13">
        <v>0</v>
      </c>
      <c r="I14" s="13">
        <v>0</v>
      </c>
      <c r="J14" s="13">
        <v>1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>
        <v>4</v>
      </c>
      <c r="B15" s="13" t="s">
        <v>12</v>
      </c>
      <c r="C15" s="13" t="s">
        <v>247</v>
      </c>
      <c r="D15" s="13">
        <v>3</v>
      </c>
      <c r="E15" s="13">
        <v>4</v>
      </c>
      <c r="F15" s="13">
        <v>-50</v>
      </c>
      <c r="G15" s="13">
        <v>1000</v>
      </c>
      <c r="H15" s="13">
        <v>0</v>
      </c>
      <c r="I15" s="18">
        <v>-50</v>
      </c>
      <c r="J15" s="18">
        <v>1000</v>
      </c>
      <c r="K15" s="18">
        <v>-1</v>
      </c>
    </row>
    <row r="16" spans="1:24" s="49" customFormat="1" x14ac:dyDescent="0.25">
      <c r="A16" s="18">
        <v>5</v>
      </c>
      <c r="B16" s="49" t="s">
        <v>12</v>
      </c>
      <c r="C16" s="49" t="s">
        <v>248</v>
      </c>
      <c r="D16" s="49">
        <v>3</v>
      </c>
      <c r="E16" s="49">
        <v>5</v>
      </c>
      <c r="F16" s="49">
        <v>50</v>
      </c>
      <c r="G16" s="49">
        <v>1000</v>
      </c>
      <c r="H16" s="49">
        <v>0</v>
      </c>
      <c r="I16" s="18">
        <v>50</v>
      </c>
      <c r="J16" s="18">
        <v>1000</v>
      </c>
      <c r="K16" s="18">
        <v>1</v>
      </c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17" t="s">
        <v>13</v>
      </c>
      <c r="B18" s="117"/>
      <c r="C18" s="117"/>
      <c r="D18" s="117"/>
      <c r="E18" s="117"/>
      <c r="F18" s="117"/>
      <c r="G18" s="117"/>
      <c r="H18" s="117"/>
      <c r="I18" s="117"/>
      <c r="J18" s="117"/>
      <c r="K18" s="117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18" t="s">
        <v>42</v>
      </c>
      <c r="G19" s="118"/>
      <c r="H19" s="118"/>
      <c r="I19" s="119" t="s">
        <v>43</v>
      </c>
      <c r="J19" s="119"/>
      <c r="K19" s="119"/>
    </row>
    <row r="20" spans="1:24" s="10" customFormat="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spans="1:24" ht="14.25" customHeight="1" x14ac:dyDescent="0.25">
      <c r="A21" s="7"/>
      <c r="B21" s="4"/>
      <c r="C21" s="4"/>
      <c r="D21" s="4"/>
      <c r="E21" s="4"/>
      <c r="F21" s="5"/>
      <c r="G21" s="5"/>
      <c r="H21" s="5"/>
      <c r="I21" s="5"/>
      <c r="J21" s="5"/>
      <c r="K21" s="5"/>
      <c r="L21" s="9"/>
      <c r="R21" s="10"/>
      <c r="S21" s="10"/>
      <c r="T21" s="10"/>
      <c r="U21" s="10"/>
      <c r="V21" s="10"/>
      <c r="W21" s="10"/>
      <c r="X21" s="10"/>
    </row>
    <row r="22" spans="1:24" ht="18.75" x14ac:dyDescent="0.3">
      <c r="A22" s="117" t="s">
        <v>14</v>
      </c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R22" s="10"/>
      <c r="S22" s="10"/>
      <c r="T22" s="10"/>
      <c r="U22" s="10"/>
      <c r="V22" s="10"/>
      <c r="W22" s="10"/>
      <c r="X22" s="10"/>
    </row>
    <row r="23" spans="1:24" s="10" customFormat="1" x14ac:dyDescent="0.25">
      <c r="A23" s="15" t="s">
        <v>40</v>
      </c>
      <c r="B23" s="15" t="s">
        <v>6</v>
      </c>
      <c r="C23" s="15" t="s">
        <v>7</v>
      </c>
      <c r="D23" s="15" t="s">
        <v>8</v>
      </c>
      <c r="E23" s="15" t="s">
        <v>9</v>
      </c>
      <c r="F23" s="118" t="s">
        <v>42</v>
      </c>
      <c r="G23" s="118"/>
      <c r="H23" s="118"/>
      <c r="I23" s="119" t="s">
        <v>11</v>
      </c>
      <c r="J23" s="119"/>
      <c r="K23" s="119"/>
    </row>
    <row r="24" spans="1:24" s="10" customFormat="1" x14ac:dyDescent="0.25">
      <c r="A24" s="18">
        <v>3</v>
      </c>
      <c r="B24" s="18" t="s">
        <v>14</v>
      </c>
      <c r="C24" s="18"/>
      <c r="D24" s="18">
        <v>2</v>
      </c>
      <c r="E24" s="18">
        <v>3</v>
      </c>
      <c r="F24" s="18">
        <v>0</v>
      </c>
      <c r="G24" s="18">
        <v>500</v>
      </c>
      <c r="H24" s="18">
        <v>0</v>
      </c>
      <c r="I24" s="18">
        <v>0</v>
      </c>
      <c r="J24" s="18">
        <v>600</v>
      </c>
      <c r="K24" s="18">
        <v>0</v>
      </c>
    </row>
    <row r="25" spans="1:24" s="18" customFormat="1" x14ac:dyDescent="0.25"/>
    <row r="26" spans="1:24" s="18" customFormat="1" ht="18.75" x14ac:dyDescent="0.3">
      <c r="A26" s="117" t="s">
        <v>126</v>
      </c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</row>
    <row r="27" spans="1:24" s="18" customFormat="1" x14ac:dyDescent="0.25">
      <c r="A27" s="37" t="s">
        <v>40</v>
      </c>
      <c r="B27" s="37" t="s">
        <v>6</v>
      </c>
      <c r="C27" s="37" t="s">
        <v>7</v>
      </c>
      <c r="D27" s="37" t="s">
        <v>8</v>
      </c>
      <c r="E27" s="37" t="s">
        <v>9</v>
      </c>
      <c r="F27" s="118" t="s">
        <v>47</v>
      </c>
      <c r="G27" s="118"/>
      <c r="H27" s="118"/>
      <c r="I27" s="119" t="s">
        <v>48</v>
      </c>
      <c r="J27" s="119"/>
      <c r="K27" s="119"/>
      <c r="L27" s="119" t="s">
        <v>127</v>
      </c>
      <c r="M27" s="119"/>
      <c r="N27" s="119"/>
    </row>
    <row r="28" spans="1:24" s="18" customFormat="1" x14ac:dyDescent="0.25"/>
    <row r="29" spans="1:24" s="18" customFormat="1" x14ac:dyDescent="0.25"/>
    <row r="30" spans="1:24" s="18" customFormat="1" ht="18.75" x14ac:dyDescent="0.3">
      <c r="A30" s="117" t="s">
        <v>128</v>
      </c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</row>
    <row r="31" spans="1:24" s="18" customFormat="1" x14ac:dyDescent="0.25">
      <c r="A31" s="37" t="s">
        <v>40</v>
      </c>
      <c r="B31" s="37" t="s">
        <v>6</v>
      </c>
      <c r="C31" s="37" t="s">
        <v>7</v>
      </c>
      <c r="D31" s="37" t="s">
        <v>8</v>
      </c>
      <c r="E31" s="37" t="s">
        <v>9</v>
      </c>
      <c r="F31" s="120" t="s">
        <v>47</v>
      </c>
      <c r="G31" s="121"/>
      <c r="H31" s="122"/>
      <c r="I31" s="120" t="s">
        <v>48</v>
      </c>
      <c r="J31" s="121"/>
      <c r="K31" s="122"/>
      <c r="L31" s="119" t="s">
        <v>129</v>
      </c>
      <c r="M31" s="119"/>
      <c r="N31" s="119"/>
      <c r="O31" s="119" t="s">
        <v>130</v>
      </c>
      <c r="P31" s="119"/>
      <c r="Q31" s="119"/>
    </row>
    <row r="32" spans="1:24" s="18" customFormat="1" x14ac:dyDescent="0.25">
      <c r="A32" s="20"/>
      <c r="B32" s="20"/>
      <c r="C32" s="20"/>
      <c r="D32" s="20"/>
      <c r="E32" s="20"/>
      <c r="F32" s="22"/>
      <c r="G32" s="22"/>
      <c r="H32" s="22"/>
      <c r="I32" s="22"/>
      <c r="J32" s="22"/>
      <c r="K32" s="22"/>
      <c r="L32" s="20"/>
      <c r="M32" s="20"/>
      <c r="N32" s="20"/>
      <c r="O32" s="20"/>
      <c r="P32" s="20"/>
      <c r="Q32" s="20"/>
    </row>
    <row r="33" spans="1:24" s="10" customFormat="1" ht="14.25" customHeight="1" x14ac:dyDescent="0.25"/>
    <row r="34" spans="1:24" ht="18.75" x14ac:dyDescent="0.3">
      <c r="A34" s="117" t="s">
        <v>15</v>
      </c>
      <c r="B34" s="117"/>
      <c r="C34" s="117"/>
      <c r="D34" s="117"/>
      <c r="E34" s="117"/>
      <c r="F34" s="117"/>
      <c r="G34" s="11"/>
      <c r="H34" s="11"/>
      <c r="I34" s="11"/>
      <c r="J34" s="11"/>
      <c r="K34" s="11"/>
      <c r="R34" s="10"/>
      <c r="S34" s="10"/>
      <c r="T34" s="10"/>
      <c r="U34" s="10"/>
      <c r="V34" s="10"/>
      <c r="W34" s="10"/>
      <c r="X34" s="10"/>
    </row>
    <row r="35" spans="1:24" s="10" customFormat="1" x14ac:dyDescent="0.25">
      <c r="A35" s="15" t="s">
        <v>40</v>
      </c>
      <c r="B35" s="15" t="s">
        <v>6</v>
      </c>
      <c r="C35" s="15" t="s">
        <v>7</v>
      </c>
      <c r="D35" s="15" t="s">
        <v>16</v>
      </c>
      <c r="E35" s="15" t="s">
        <v>17</v>
      </c>
      <c r="F35" s="15" t="s">
        <v>18</v>
      </c>
      <c r="G35" s="12"/>
      <c r="H35" s="12"/>
      <c r="I35" s="12"/>
      <c r="J35" s="12"/>
      <c r="K35" s="12"/>
    </row>
    <row r="36" spans="1:24" s="10" customFormat="1" x14ac:dyDescent="0.25">
      <c r="A36" s="20"/>
      <c r="B36" s="20"/>
      <c r="C36" s="20"/>
      <c r="D36" s="20"/>
      <c r="E36" s="20"/>
      <c r="F36" s="20"/>
      <c r="G36" s="12"/>
      <c r="H36" s="12"/>
      <c r="I36" s="12"/>
      <c r="J36" s="12"/>
      <c r="K36" s="12"/>
    </row>
    <row r="37" spans="1:24" x14ac:dyDescent="0.25">
      <c r="A37" s="7"/>
      <c r="B37" s="4"/>
      <c r="C37" s="4"/>
      <c r="D37" s="4"/>
      <c r="E37" s="4"/>
      <c r="F37" s="4"/>
      <c r="G37" s="4"/>
      <c r="H37" s="4"/>
      <c r="I37" s="4"/>
      <c r="J37" s="4"/>
      <c r="K37" s="13"/>
      <c r="L37" s="13"/>
      <c r="M37" s="13"/>
      <c r="N37" s="13"/>
      <c r="O37" s="13"/>
      <c r="P37" s="13"/>
      <c r="R37" s="10"/>
      <c r="S37" s="10"/>
      <c r="T37" s="10"/>
      <c r="U37" s="10"/>
      <c r="V37" s="10"/>
      <c r="W37" s="10"/>
      <c r="X37" s="10"/>
    </row>
    <row r="38" spans="1:24" ht="18.75" x14ac:dyDescent="0.3">
      <c r="A38" s="117" t="s">
        <v>19</v>
      </c>
      <c r="B38" s="117"/>
      <c r="C38" s="117"/>
      <c r="D38" s="117"/>
      <c r="E38" s="11"/>
      <c r="F38" s="11"/>
      <c r="G38" s="11"/>
      <c r="H38" s="11"/>
      <c r="I38" s="11"/>
      <c r="J38" s="11"/>
      <c r="K38" s="49"/>
      <c r="L38" s="13"/>
      <c r="M38" s="13"/>
      <c r="N38" s="13"/>
      <c r="O38" s="13"/>
      <c r="P38" s="13"/>
      <c r="R38" s="10"/>
      <c r="S38" s="10"/>
      <c r="T38" s="10"/>
      <c r="U38" s="10"/>
      <c r="V38" s="10"/>
      <c r="W38" s="10"/>
      <c r="X38" s="10"/>
    </row>
    <row r="39" spans="1:24" s="10" customFormat="1" x14ac:dyDescent="0.25">
      <c r="A39" s="14" t="s">
        <v>40</v>
      </c>
      <c r="B39" s="8" t="s">
        <v>6</v>
      </c>
      <c r="C39" s="8" t="s">
        <v>7</v>
      </c>
      <c r="D39" s="8" t="s">
        <v>16</v>
      </c>
      <c r="E39" s="12"/>
      <c r="F39" s="12"/>
      <c r="G39" s="12"/>
      <c r="H39" s="12"/>
      <c r="I39" s="12"/>
      <c r="J39" s="12"/>
      <c r="K39" s="49"/>
      <c r="L39" s="13"/>
      <c r="M39" s="13"/>
      <c r="N39" s="13"/>
      <c r="O39" s="13"/>
      <c r="P39" s="13"/>
    </row>
    <row r="40" spans="1:24" x14ac:dyDescent="0.25">
      <c r="A40" s="4">
        <v>1</v>
      </c>
      <c r="B40" s="4" t="s">
        <v>19</v>
      </c>
      <c r="C40" s="4" t="s">
        <v>39</v>
      </c>
      <c r="D40" s="4">
        <v>1</v>
      </c>
      <c r="E40" s="11"/>
      <c r="F40" s="11"/>
      <c r="G40" s="11"/>
      <c r="H40" s="12"/>
      <c r="I40" s="12"/>
      <c r="J40" s="12"/>
      <c r="K40" s="49"/>
      <c r="L40" s="13"/>
      <c r="M40" s="13"/>
      <c r="N40" s="13"/>
      <c r="O40" s="13"/>
      <c r="P40" s="13"/>
      <c r="Q40" s="10"/>
    </row>
    <row r="41" spans="1:24" x14ac:dyDescent="0.25">
      <c r="A41" s="4"/>
      <c r="B41" s="4"/>
      <c r="C41" s="4"/>
      <c r="D41" s="4"/>
      <c r="E41" s="11"/>
      <c r="F41" s="11"/>
      <c r="G41" s="11"/>
      <c r="H41" s="12"/>
      <c r="I41" s="12"/>
      <c r="J41" s="12"/>
      <c r="K41" s="49"/>
      <c r="M41" s="21"/>
      <c r="N41" s="49"/>
      <c r="O41" s="49"/>
      <c r="P41" s="49"/>
      <c r="Q41" s="10"/>
    </row>
    <row r="42" spans="1:24" ht="18.75" x14ac:dyDescent="0.3">
      <c r="A42" s="123" t="s">
        <v>20</v>
      </c>
      <c r="B42" s="124"/>
      <c r="C42" s="124"/>
      <c r="D42" s="124"/>
      <c r="E42" s="124"/>
      <c r="F42" s="124"/>
      <c r="G42" s="125"/>
      <c r="H42" s="12"/>
      <c r="I42" s="12"/>
      <c r="J42" s="12"/>
      <c r="K42" s="49"/>
      <c r="M42" s="21"/>
      <c r="N42" s="49"/>
      <c r="O42" s="49"/>
      <c r="P42" s="49"/>
      <c r="Q42" s="10"/>
    </row>
    <row r="43" spans="1:24" x14ac:dyDescent="0.25">
      <c r="A43" s="14" t="s">
        <v>238</v>
      </c>
      <c r="B43" s="8" t="s">
        <v>6</v>
      </c>
      <c r="C43" s="8" t="s">
        <v>7</v>
      </c>
      <c r="D43" s="8" t="s">
        <v>16</v>
      </c>
      <c r="E43" s="119" t="s">
        <v>21</v>
      </c>
      <c r="F43" s="119"/>
      <c r="G43" s="119"/>
      <c r="H43" s="12"/>
      <c r="I43" s="12"/>
      <c r="J43" s="12"/>
      <c r="K43" s="12"/>
      <c r="L43" s="10"/>
      <c r="M43" s="10"/>
      <c r="N43" s="10"/>
      <c r="O43" s="10"/>
      <c r="P43" s="10"/>
      <c r="Q43" s="10"/>
    </row>
    <row r="44" spans="1:24" s="10" customFormat="1" x14ac:dyDescent="0.25">
      <c r="A44" s="13"/>
      <c r="B44" s="67" t="s">
        <v>250</v>
      </c>
      <c r="D44" s="10">
        <v>1</v>
      </c>
      <c r="E44" s="10">
        <v>0</v>
      </c>
      <c r="F44" s="10">
        <v>0</v>
      </c>
      <c r="G44" s="10">
        <v>0</v>
      </c>
      <c r="H44" s="12"/>
      <c r="I44" s="12"/>
      <c r="J44" s="12"/>
      <c r="K44" s="12"/>
    </row>
    <row r="45" spans="1:24" s="10" customFormat="1" x14ac:dyDescent="0.25">
      <c r="A45" s="13"/>
      <c r="B45" s="67" t="s">
        <v>250</v>
      </c>
      <c r="D45" s="10">
        <v>2</v>
      </c>
      <c r="E45" s="10">
        <v>0</v>
      </c>
      <c r="F45" s="10">
        <v>500</v>
      </c>
      <c r="G45" s="10">
        <v>0</v>
      </c>
      <c r="H45" s="12"/>
      <c r="I45" s="12"/>
      <c r="J45" s="12"/>
      <c r="K45" s="12"/>
    </row>
    <row r="46" spans="1:24" s="10" customFormat="1" x14ac:dyDescent="0.25">
      <c r="A46" s="13"/>
      <c r="B46" s="67" t="s">
        <v>250</v>
      </c>
      <c r="D46" s="10">
        <v>3</v>
      </c>
      <c r="E46" s="10">
        <v>0</v>
      </c>
      <c r="F46" s="10">
        <v>1000</v>
      </c>
      <c r="G46" s="10">
        <v>0</v>
      </c>
      <c r="H46" s="12"/>
      <c r="I46" s="12"/>
      <c r="J46" s="12"/>
      <c r="K46" s="12"/>
    </row>
    <row r="47" spans="1:24" x14ac:dyDescent="0.25">
      <c r="A47" s="13"/>
      <c r="B47" s="67" t="s">
        <v>250</v>
      </c>
      <c r="D47" s="68">
        <v>4</v>
      </c>
      <c r="E47" s="10">
        <v>-902</v>
      </c>
      <c r="F47" s="10">
        <v>478</v>
      </c>
      <c r="G47" s="10">
        <v>0</v>
      </c>
      <c r="H47" s="12"/>
      <c r="I47" s="12"/>
      <c r="J47" s="12"/>
      <c r="K47" s="12"/>
      <c r="L47" s="10"/>
      <c r="M47" s="10"/>
      <c r="N47" s="10"/>
      <c r="O47" s="10"/>
      <c r="P47" s="10"/>
      <c r="Q47" s="10"/>
    </row>
    <row r="48" spans="1:24" x14ac:dyDescent="0.25">
      <c r="B48" s="69" t="s">
        <v>250</v>
      </c>
      <c r="C48" s="10"/>
      <c r="D48" s="10">
        <v>3</v>
      </c>
      <c r="E48" s="10">
        <v>0</v>
      </c>
      <c r="F48" s="10">
        <v>1000</v>
      </c>
      <c r="G48" s="10">
        <v>0</v>
      </c>
      <c r="H48" s="12"/>
      <c r="I48" s="12"/>
      <c r="J48" s="12"/>
      <c r="K48" s="12"/>
      <c r="L48" s="10"/>
      <c r="M48" s="10"/>
      <c r="N48" s="10"/>
      <c r="O48" s="10"/>
      <c r="P48" s="10"/>
      <c r="Q48" s="10"/>
    </row>
    <row r="49" spans="1:17" x14ac:dyDescent="0.25">
      <c r="B49" s="67" t="s">
        <v>250</v>
      </c>
      <c r="D49" s="68">
        <v>5</v>
      </c>
      <c r="E49" s="10">
        <v>902</v>
      </c>
      <c r="F49" s="10">
        <v>478</v>
      </c>
      <c r="G49" s="10">
        <v>0</v>
      </c>
      <c r="H49" s="12"/>
      <c r="I49" s="12"/>
      <c r="J49" s="12"/>
      <c r="K49" s="12"/>
      <c r="L49" s="10"/>
      <c r="M49" s="10"/>
      <c r="N49" s="10"/>
      <c r="O49" s="10"/>
      <c r="P49" s="10"/>
      <c r="Q49" s="10"/>
    </row>
    <row r="50" spans="1:17" x14ac:dyDescent="0.25">
      <c r="H50" s="12"/>
      <c r="I50" s="12"/>
      <c r="J50" s="12"/>
      <c r="K50" s="12"/>
      <c r="L50" s="10"/>
      <c r="M50" s="10"/>
      <c r="N50" s="10"/>
      <c r="O50" s="10"/>
      <c r="P50" s="10"/>
      <c r="Q50" s="10"/>
    </row>
    <row r="51" spans="1:17" x14ac:dyDescent="0.25">
      <c r="H51" s="12"/>
      <c r="I51" s="12"/>
      <c r="J51" s="12"/>
      <c r="K51" s="12"/>
      <c r="L51" s="10"/>
      <c r="M51" s="10"/>
      <c r="N51" s="10"/>
      <c r="O51" s="10"/>
      <c r="P51" s="10"/>
      <c r="Q51" s="10"/>
    </row>
    <row r="52" spans="1:17" x14ac:dyDescent="0.25">
      <c r="H52" s="12"/>
      <c r="I52" s="12"/>
      <c r="J52" s="12"/>
      <c r="K52" s="12"/>
      <c r="L52" s="10"/>
      <c r="M52" s="10"/>
      <c r="N52" s="10"/>
      <c r="O52" s="10"/>
      <c r="P52" s="10"/>
      <c r="Q52" s="10"/>
    </row>
    <row r="53" spans="1:17" x14ac:dyDescent="0.25">
      <c r="A53" s="13"/>
      <c r="B53" s="13"/>
      <c r="C53" s="13"/>
      <c r="D53" s="13"/>
      <c r="E53" s="13"/>
      <c r="F53" s="13"/>
      <c r="G53" s="13"/>
      <c r="H53" s="12"/>
      <c r="I53" s="12"/>
      <c r="J53" s="12"/>
      <c r="K53" s="12"/>
      <c r="L53" s="10"/>
      <c r="M53" s="10"/>
      <c r="N53" s="10"/>
      <c r="O53" s="10"/>
      <c r="P53" s="10"/>
      <c r="Q53" s="10"/>
    </row>
    <row r="54" spans="1:17" x14ac:dyDescent="0.25">
      <c r="H54" s="12"/>
      <c r="I54" s="12"/>
      <c r="J54" s="12"/>
      <c r="K54" s="12"/>
      <c r="L54" s="10"/>
      <c r="M54" s="10"/>
      <c r="N54" s="10"/>
      <c r="O54" s="10"/>
      <c r="P54" s="10"/>
      <c r="Q54" s="10"/>
    </row>
    <row r="55" spans="1:17" x14ac:dyDescent="0.25">
      <c r="H55" s="12"/>
      <c r="I55" s="12"/>
      <c r="J55" s="12"/>
      <c r="K55" s="12"/>
      <c r="L55" s="10"/>
      <c r="M55" s="10"/>
      <c r="N55" s="10"/>
      <c r="O55" s="10"/>
      <c r="P55" s="10"/>
      <c r="Q55" s="10"/>
    </row>
    <row r="56" spans="1:17" x14ac:dyDescent="0.25">
      <c r="H56" s="12"/>
      <c r="I56" s="12"/>
      <c r="J56" s="12"/>
      <c r="K56" s="12"/>
      <c r="L56" s="10"/>
      <c r="M56" s="10"/>
      <c r="N56" s="10"/>
      <c r="O56" s="10"/>
      <c r="P56" s="10"/>
      <c r="Q56" s="10"/>
    </row>
    <row r="57" spans="1:17" x14ac:dyDescent="0.25">
      <c r="H57" s="12"/>
      <c r="I57" s="12"/>
      <c r="J57" s="12"/>
      <c r="K57" s="12"/>
      <c r="L57" s="10"/>
      <c r="M57" s="10"/>
      <c r="N57" s="10"/>
      <c r="O57" s="10"/>
      <c r="P57" s="10"/>
      <c r="Q57" s="10"/>
    </row>
    <row r="65" ht="9" customHeight="1" x14ac:dyDescent="0.25"/>
  </sheetData>
  <mergeCells count="31">
    <mergeCell ref="E43:G43"/>
    <mergeCell ref="A22:K22"/>
    <mergeCell ref="F23:H23"/>
    <mergeCell ref="I23:K23"/>
    <mergeCell ref="A34:F34"/>
    <mergeCell ref="A38:D38"/>
    <mergeCell ref="A42:G42"/>
    <mergeCell ref="A26:N26"/>
    <mergeCell ref="F27:H27"/>
    <mergeCell ref="I27:K27"/>
    <mergeCell ref="L27:N27"/>
    <mergeCell ref="A30:Q30"/>
    <mergeCell ref="F31:H31"/>
    <mergeCell ref="I31:K31"/>
    <mergeCell ref="L31:N31"/>
    <mergeCell ref="O31:Q31"/>
    <mergeCell ref="A12:K12"/>
    <mergeCell ref="F13:H13"/>
    <mergeCell ref="I13:K13"/>
    <mergeCell ref="A18:K18"/>
    <mergeCell ref="F19:H19"/>
    <mergeCell ref="I19:K19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2">
    <dataValidation type="list" operator="equal" allowBlank="1" showInputMessage="1" showErrorMessage="1" sqref="B2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3:B1039 K37:K42 B44:B49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0"/>
  <sheetViews>
    <sheetView workbookViewId="0">
      <selection activeCell="J34" sqref="J34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129" t="s">
        <v>68</v>
      </c>
      <c r="B1" s="130"/>
      <c r="C1" s="130"/>
      <c r="D1" s="130"/>
      <c r="E1" s="130"/>
      <c r="F1" s="130"/>
      <c r="G1" s="130"/>
      <c r="H1" s="130"/>
      <c r="I1" s="130"/>
      <c r="J1" s="130"/>
    </row>
    <row r="2" spans="1:10" x14ac:dyDescent="0.25">
      <c r="A2" s="25" t="s">
        <v>40</v>
      </c>
      <c r="B2" s="25" t="s">
        <v>6</v>
      </c>
      <c r="C2" s="25" t="s">
        <v>7</v>
      </c>
      <c r="D2" s="25" t="s">
        <v>16</v>
      </c>
      <c r="E2" s="25" t="s">
        <v>50</v>
      </c>
      <c r="F2" s="126" t="s">
        <v>51</v>
      </c>
      <c r="G2" s="127"/>
      <c r="H2" s="128"/>
      <c r="I2" s="25" t="s">
        <v>49</v>
      </c>
      <c r="J2" s="27" t="s">
        <v>52</v>
      </c>
    </row>
    <row r="3" spans="1:10" x14ac:dyDescent="0.25">
      <c r="I3" s="26"/>
    </row>
    <row r="10" spans="1:10" x14ac:dyDescent="0.25">
      <c r="H10" t="s">
        <v>89</v>
      </c>
    </row>
  </sheetData>
  <mergeCells count="2">
    <mergeCell ref="F2:H2"/>
    <mergeCell ref="A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A23"/>
  <sheetViews>
    <sheetView tabSelected="1" workbookViewId="0">
      <selection activeCell="B11" sqref="B11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21" customWidth="1"/>
    <col min="14" max="14" width="20.7109375" customWidth="1"/>
    <col min="15" max="15" width="19.140625" customWidth="1"/>
    <col min="16" max="16" width="17" customWidth="1"/>
    <col min="17" max="17" width="18.5703125" customWidth="1"/>
    <col min="18" max="18" width="11.5703125" customWidth="1"/>
    <col min="19" max="19" width="12.28515625" customWidth="1"/>
    <col min="20" max="20" width="13.7109375" customWidth="1"/>
    <col min="21" max="21" width="11" customWidth="1"/>
    <col min="22" max="22" width="9.85546875" customWidth="1"/>
  </cols>
  <sheetData>
    <row r="1" spans="1:27" ht="18.75" x14ac:dyDescent="0.3">
      <c r="A1" s="132" t="s">
        <v>72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</row>
    <row r="2" spans="1:27" ht="18.75" customHeight="1" x14ac:dyDescent="0.3">
      <c r="A2" s="117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34" t="s">
        <v>115</v>
      </c>
      <c r="O2" s="135"/>
      <c r="P2" s="135"/>
      <c r="Q2" s="135"/>
      <c r="R2" s="135"/>
      <c r="S2" s="136"/>
      <c r="V2" s="141" t="s">
        <v>123</v>
      </c>
      <c r="W2" s="141"/>
      <c r="X2" s="141"/>
      <c r="Y2" s="141"/>
      <c r="Z2" s="141"/>
      <c r="AA2" s="141"/>
    </row>
    <row r="3" spans="1:27" ht="32.25" customHeight="1" x14ac:dyDescent="0.25">
      <c r="A3" s="37" t="s">
        <v>40</v>
      </c>
      <c r="B3" s="37" t="s">
        <v>6</v>
      </c>
      <c r="C3" s="34" t="s">
        <v>7</v>
      </c>
      <c r="D3" s="34" t="s">
        <v>8</v>
      </c>
      <c r="E3" s="34" t="s">
        <v>9</v>
      </c>
      <c r="F3" s="142" t="s">
        <v>47</v>
      </c>
      <c r="G3" s="143"/>
      <c r="H3" s="144"/>
      <c r="I3" s="146" t="s">
        <v>48</v>
      </c>
      <c r="J3" s="147"/>
      <c r="K3" s="148"/>
      <c r="L3" s="66" t="s">
        <v>249</v>
      </c>
      <c r="M3" s="40" t="s">
        <v>113</v>
      </c>
      <c r="N3" s="34" t="s">
        <v>116</v>
      </c>
      <c r="O3" s="34" t="s">
        <v>117</v>
      </c>
      <c r="P3" s="34" t="s">
        <v>118</v>
      </c>
      <c r="Q3" s="40" t="s">
        <v>120</v>
      </c>
      <c r="R3" s="145" t="s">
        <v>122</v>
      </c>
      <c r="S3" s="145"/>
      <c r="V3" s="141"/>
      <c r="W3" s="141"/>
      <c r="X3" s="141"/>
      <c r="Y3" s="141"/>
      <c r="Z3" s="141"/>
      <c r="AA3" s="141"/>
    </row>
    <row r="4" spans="1:27" x14ac:dyDescent="0.25">
      <c r="B4" s="74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41"/>
      <c r="O4" s="18"/>
      <c r="P4" s="18"/>
      <c r="Q4" s="18"/>
      <c r="R4" s="18"/>
      <c r="V4" s="141"/>
      <c r="W4" s="141"/>
      <c r="X4" s="141"/>
      <c r="Y4" s="141"/>
      <c r="Z4" s="141"/>
      <c r="AA4" s="141"/>
    </row>
    <row r="5" spans="1:27" x14ac:dyDescent="0.25">
      <c r="A5" s="74"/>
      <c r="B5" s="74"/>
      <c r="C5" s="74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49"/>
      <c r="P5" s="49"/>
      <c r="Q5" s="49"/>
      <c r="R5" s="49"/>
      <c r="S5" s="49"/>
      <c r="V5" s="141"/>
      <c r="W5" s="141"/>
      <c r="X5" s="141"/>
      <c r="Y5" s="141"/>
      <c r="Z5" s="141"/>
      <c r="AA5" s="141"/>
    </row>
    <row r="6" spans="1:27" x14ac:dyDescent="0.25">
      <c r="V6" s="141"/>
      <c r="W6" s="141"/>
      <c r="X6" s="141"/>
      <c r="Y6" s="141"/>
      <c r="Z6" s="141"/>
      <c r="AA6" s="141"/>
    </row>
    <row r="7" spans="1:27" ht="18.75" x14ac:dyDescent="0.3">
      <c r="A7" s="132" t="s">
        <v>73</v>
      </c>
      <c r="B7" s="133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V7" s="141"/>
      <c r="W7" s="141"/>
      <c r="X7" s="141"/>
      <c r="Y7" s="141"/>
      <c r="Z7" s="141"/>
      <c r="AA7" s="141"/>
    </row>
    <row r="8" spans="1:27" ht="18.75" x14ac:dyDescent="0.3">
      <c r="A8" s="117"/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49" t="s">
        <v>119</v>
      </c>
      <c r="O8" s="149"/>
      <c r="P8" s="149"/>
      <c r="Q8" s="149"/>
      <c r="R8" s="149"/>
      <c r="V8" s="141"/>
      <c r="W8" s="141"/>
      <c r="X8" s="141"/>
      <c r="Y8" s="141"/>
      <c r="Z8" s="141"/>
      <c r="AA8" s="141"/>
    </row>
    <row r="9" spans="1:27" ht="29.25" customHeight="1" x14ac:dyDescent="0.25">
      <c r="A9" s="37" t="s">
        <v>40</v>
      </c>
      <c r="B9" s="37" t="s">
        <v>6</v>
      </c>
      <c r="C9" s="34" t="s">
        <v>7</v>
      </c>
      <c r="D9" s="34" t="s">
        <v>8</v>
      </c>
      <c r="E9" s="34" t="s">
        <v>9</v>
      </c>
      <c r="F9" s="142" t="s">
        <v>47</v>
      </c>
      <c r="G9" s="143"/>
      <c r="H9" s="144"/>
      <c r="I9" s="146" t="s">
        <v>48</v>
      </c>
      <c r="J9" s="147"/>
      <c r="K9" s="148"/>
      <c r="L9" s="40" t="s">
        <v>114</v>
      </c>
      <c r="M9" s="42" t="s">
        <v>116</v>
      </c>
      <c r="N9" s="42" t="s">
        <v>117</v>
      </c>
      <c r="O9" s="42" t="s">
        <v>118</v>
      </c>
      <c r="P9" s="43" t="s">
        <v>120</v>
      </c>
      <c r="Q9" s="142" t="s">
        <v>121</v>
      </c>
      <c r="R9" s="144"/>
      <c r="V9" s="141"/>
      <c r="W9" s="141"/>
      <c r="X9" s="141"/>
      <c r="Y9" s="141"/>
      <c r="Z9" s="141"/>
      <c r="AA9" s="141"/>
    </row>
    <row r="10" spans="1:27" x14ac:dyDescent="0.25">
      <c r="A10" s="38"/>
      <c r="B10" s="49"/>
      <c r="C10" s="49"/>
      <c r="D10" s="73">
        <v>2</v>
      </c>
      <c r="E10" s="73">
        <v>4</v>
      </c>
      <c r="F10" s="73">
        <v>-50</v>
      </c>
      <c r="G10" s="73">
        <v>500</v>
      </c>
      <c r="H10" s="73">
        <v>0</v>
      </c>
      <c r="I10" s="73">
        <v>-460</v>
      </c>
      <c r="J10" s="73">
        <v>750</v>
      </c>
      <c r="K10" s="73">
        <v>0</v>
      </c>
      <c r="L10" s="75">
        <v>400000</v>
      </c>
      <c r="M10" s="26"/>
      <c r="V10" s="141"/>
      <c r="W10" s="141"/>
      <c r="X10" s="141"/>
      <c r="Y10" s="141"/>
      <c r="Z10" s="141"/>
      <c r="AA10" s="141"/>
    </row>
    <row r="11" spans="1:27" x14ac:dyDescent="0.25">
      <c r="A11" s="38"/>
      <c r="B11" s="49"/>
      <c r="C11" s="49"/>
      <c r="D11" s="73">
        <v>2</v>
      </c>
      <c r="E11" s="73">
        <v>5</v>
      </c>
      <c r="F11" s="73">
        <v>50</v>
      </c>
      <c r="G11" s="73">
        <v>500</v>
      </c>
      <c r="H11" s="73">
        <v>0</v>
      </c>
      <c r="I11" s="73">
        <v>460</v>
      </c>
      <c r="J11" s="73">
        <v>750</v>
      </c>
      <c r="K11" s="73">
        <v>0</v>
      </c>
      <c r="L11" s="75">
        <v>400000</v>
      </c>
      <c r="V11" s="141"/>
      <c r="W11" s="141"/>
      <c r="X11" s="141"/>
      <c r="Y11" s="141"/>
      <c r="Z11" s="141"/>
      <c r="AA11" s="141"/>
    </row>
    <row r="12" spans="1:27" x14ac:dyDescent="0.25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V12" s="141"/>
      <c r="W12" s="141"/>
      <c r="X12" s="141"/>
      <c r="Y12" s="141"/>
      <c r="Z12" s="141"/>
      <c r="AA12" s="141"/>
    </row>
    <row r="13" spans="1:27" x14ac:dyDescent="0.25">
      <c r="Q13" s="49"/>
      <c r="V13" s="141"/>
      <c r="W13" s="141"/>
      <c r="X13" s="141"/>
      <c r="Y13" s="141"/>
      <c r="Z13" s="141"/>
      <c r="AA13" s="141"/>
    </row>
    <row r="14" spans="1:27" ht="18.75" x14ac:dyDescent="0.3">
      <c r="A14" s="123" t="s">
        <v>78</v>
      </c>
      <c r="B14" s="124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49"/>
      <c r="R14" s="35"/>
      <c r="S14" s="35"/>
      <c r="T14" s="35"/>
      <c r="V14" s="141"/>
      <c r="W14" s="141"/>
      <c r="X14" s="141"/>
      <c r="Y14" s="141"/>
      <c r="Z14" s="141"/>
      <c r="AA14" s="141"/>
    </row>
    <row r="15" spans="1:27" s="35" customFormat="1" ht="47.25" customHeight="1" x14ac:dyDescent="0.25">
      <c r="A15" s="34" t="s">
        <v>40</v>
      </c>
      <c r="B15" s="34" t="s">
        <v>6</v>
      </c>
      <c r="C15" s="34" t="s">
        <v>7</v>
      </c>
      <c r="D15" s="34" t="s">
        <v>8</v>
      </c>
      <c r="E15" s="34" t="s">
        <v>9</v>
      </c>
      <c r="F15" s="131" t="s">
        <v>83</v>
      </c>
      <c r="G15" s="131"/>
      <c r="H15" s="131"/>
      <c r="I15" s="40" t="s">
        <v>74</v>
      </c>
      <c r="J15" s="138" t="s">
        <v>11</v>
      </c>
      <c r="K15" s="139"/>
      <c r="L15" s="140"/>
      <c r="M15" s="137" t="s">
        <v>77</v>
      </c>
      <c r="N15" s="137"/>
      <c r="O15" s="137"/>
      <c r="P15" s="36" t="s">
        <v>79</v>
      </c>
      <c r="Q15" s="49"/>
    </row>
    <row r="16" spans="1:27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49"/>
      <c r="L16" s="38"/>
      <c r="M16" s="38"/>
      <c r="N16" s="38"/>
      <c r="O16" s="38"/>
      <c r="P16" s="38"/>
      <c r="Q16" s="49"/>
      <c r="R16" s="38"/>
      <c r="S16" s="38"/>
      <c r="T16" s="38"/>
    </row>
    <row r="17" spans="1:26" x14ac:dyDescent="0.2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49"/>
      <c r="L17" s="38"/>
      <c r="M17" s="38"/>
      <c r="N17" s="38"/>
      <c r="O17" s="38"/>
      <c r="P17" s="38"/>
      <c r="Q17" s="38"/>
      <c r="R17" s="38"/>
      <c r="S17" s="38"/>
      <c r="T17" s="38"/>
    </row>
    <row r="18" spans="1:26" ht="18.75" x14ac:dyDescent="0.3">
      <c r="A18" s="117" t="s">
        <v>151</v>
      </c>
      <c r="B18" s="117"/>
      <c r="C18" s="117"/>
      <c r="D18" s="117"/>
      <c r="E18" s="117"/>
      <c r="F18" s="117"/>
      <c r="G18" s="117"/>
      <c r="H18" s="117"/>
      <c r="I18" s="117"/>
      <c r="J18" s="117"/>
      <c r="K18" s="117"/>
      <c r="L18" s="117"/>
    </row>
    <row r="19" spans="1:26" x14ac:dyDescent="0.25">
      <c r="A19" s="47" t="s">
        <v>40</v>
      </c>
      <c r="B19" s="47" t="s">
        <v>6</v>
      </c>
      <c r="C19" s="47" t="s">
        <v>7</v>
      </c>
      <c r="D19" s="47" t="s">
        <v>8</v>
      </c>
      <c r="E19" s="47" t="s">
        <v>9</v>
      </c>
      <c r="F19" s="82" t="s">
        <v>21</v>
      </c>
      <c r="G19" s="82"/>
      <c r="H19" s="82"/>
      <c r="I19" s="88" t="s">
        <v>160</v>
      </c>
      <c r="J19" s="116"/>
      <c r="K19" s="89"/>
      <c r="L19" s="33" t="s">
        <v>161</v>
      </c>
    </row>
    <row r="20" spans="1:26" x14ac:dyDescent="0.2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</row>
    <row r="21" spans="1:26" x14ac:dyDescent="0.2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</row>
    <row r="22" spans="1:26" x14ac:dyDescent="0.25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R22" s="72"/>
      <c r="S22" s="72"/>
      <c r="T22" s="72"/>
      <c r="U22" s="72"/>
      <c r="V22" s="72"/>
      <c r="W22" s="72"/>
      <c r="X22" s="72"/>
      <c r="Y22" s="72"/>
      <c r="Z22" s="72"/>
    </row>
    <row r="23" spans="1:26" x14ac:dyDescent="0.25">
      <c r="R23" s="72"/>
      <c r="S23" s="72"/>
      <c r="T23" s="72"/>
      <c r="U23" s="72"/>
      <c r="V23" s="72"/>
      <c r="W23" s="72"/>
      <c r="X23" s="72"/>
      <c r="Y23" s="72"/>
      <c r="Z23" s="72"/>
    </row>
  </sheetData>
  <mergeCells count="20">
    <mergeCell ref="V2:AA14"/>
    <mergeCell ref="F3:H3"/>
    <mergeCell ref="R3:S3"/>
    <mergeCell ref="A8:M8"/>
    <mergeCell ref="F9:H9"/>
    <mergeCell ref="A14:P14"/>
    <mergeCell ref="I3:K3"/>
    <mergeCell ref="I9:K9"/>
    <mergeCell ref="Q9:R9"/>
    <mergeCell ref="N8:R8"/>
    <mergeCell ref="A7:R7"/>
    <mergeCell ref="F19:H19"/>
    <mergeCell ref="F15:H15"/>
    <mergeCell ref="I19:K19"/>
    <mergeCell ref="A18:L18"/>
    <mergeCell ref="A1:S1"/>
    <mergeCell ref="A2:M2"/>
    <mergeCell ref="N2:S2"/>
    <mergeCell ref="M15:O15"/>
    <mergeCell ref="J15:L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J25" sqref="F25:J29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17" t="s">
        <v>236</v>
      </c>
      <c r="B1" s="117"/>
      <c r="C1" s="117"/>
      <c r="F1" s="83" t="s">
        <v>157</v>
      </c>
      <c r="G1" s="85"/>
      <c r="I1" s="83" t="s">
        <v>240</v>
      </c>
      <c r="J1" s="84"/>
      <c r="K1" s="84"/>
      <c r="L1" s="85"/>
    </row>
    <row r="2" spans="1:12" ht="15" customHeight="1" x14ac:dyDescent="0.25">
      <c r="A2" s="61" t="s">
        <v>237</v>
      </c>
      <c r="B2" s="61" t="s">
        <v>134</v>
      </c>
      <c r="C2" s="61" t="s">
        <v>7</v>
      </c>
      <c r="F2" s="61" t="s">
        <v>163</v>
      </c>
      <c r="G2" s="61" t="s">
        <v>134</v>
      </c>
      <c r="I2" s="141" t="s">
        <v>239</v>
      </c>
      <c r="J2" s="141"/>
      <c r="K2" s="141"/>
      <c r="L2" s="141"/>
    </row>
    <row r="3" spans="1:12" x14ac:dyDescent="0.25">
      <c r="A3" s="61"/>
      <c r="B3" s="61"/>
      <c r="C3" s="61"/>
      <c r="F3" s="61" t="s">
        <v>164</v>
      </c>
      <c r="G3" s="62" t="s">
        <v>166</v>
      </c>
      <c r="I3" s="141"/>
      <c r="J3" s="141"/>
      <c r="K3" s="141"/>
      <c r="L3" s="141"/>
    </row>
    <row r="4" spans="1:12" x14ac:dyDescent="0.25">
      <c r="A4" s="61"/>
      <c r="B4" s="61"/>
      <c r="C4" s="61"/>
      <c r="F4" s="61" t="s">
        <v>165</v>
      </c>
      <c r="G4" s="62" t="s">
        <v>167</v>
      </c>
      <c r="I4" s="141"/>
      <c r="J4" s="141"/>
      <c r="K4" s="141"/>
      <c r="L4" s="141"/>
    </row>
    <row r="5" spans="1:12" x14ac:dyDescent="0.25">
      <c r="A5" s="61"/>
      <c r="B5" s="61"/>
      <c r="C5" s="61"/>
      <c r="F5" s="61" t="s">
        <v>169</v>
      </c>
      <c r="G5" s="62" t="s">
        <v>170</v>
      </c>
      <c r="I5" s="141"/>
      <c r="J5" s="141"/>
      <c r="K5" s="141"/>
      <c r="L5" s="141"/>
    </row>
    <row r="6" spans="1:12" x14ac:dyDescent="0.25">
      <c r="A6" s="61"/>
      <c r="B6" s="61"/>
      <c r="C6" s="61"/>
      <c r="F6" s="61" t="s">
        <v>168</v>
      </c>
      <c r="G6" s="62" t="s">
        <v>171</v>
      </c>
      <c r="I6" s="141"/>
      <c r="J6" s="141"/>
      <c r="K6" s="141"/>
      <c r="L6" s="141"/>
    </row>
    <row r="7" spans="1:12" x14ac:dyDescent="0.25">
      <c r="A7" s="61"/>
      <c r="B7" s="61"/>
      <c r="C7" s="61"/>
      <c r="E7" s="39"/>
      <c r="F7" s="61" t="s">
        <v>172</v>
      </c>
      <c r="G7" s="62" t="s">
        <v>176</v>
      </c>
      <c r="H7" s="18"/>
    </row>
    <row r="8" spans="1:12" x14ac:dyDescent="0.25">
      <c r="A8" s="61"/>
      <c r="B8" s="61"/>
      <c r="C8" s="61"/>
      <c r="F8" s="61" t="s">
        <v>173</v>
      </c>
      <c r="G8" s="62" t="s">
        <v>177</v>
      </c>
    </row>
    <row r="9" spans="1:12" x14ac:dyDescent="0.25">
      <c r="A9" s="61"/>
      <c r="B9" s="61"/>
      <c r="C9" s="61"/>
      <c r="E9" s="39"/>
      <c r="F9" s="61" t="s">
        <v>174</v>
      </c>
      <c r="G9" s="62" t="s">
        <v>178</v>
      </c>
      <c r="H9" s="39"/>
    </row>
    <row r="10" spans="1:12" x14ac:dyDescent="0.25">
      <c r="A10" s="61"/>
      <c r="B10" s="61"/>
      <c r="C10" s="61"/>
      <c r="F10" s="61" t="s">
        <v>175</v>
      </c>
      <c r="G10" s="62" t="s">
        <v>179</v>
      </c>
    </row>
    <row r="11" spans="1:12" x14ac:dyDescent="0.25">
      <c r="A11" s="61"/>
      <c r="B11" s="61"/>
      <c r="C11" s="61"/>
      <c r="F11" s="61" t="s">
        <v>180</v>
      </c>
      <c r="G11" s="62" t="s">
        <v>184</v>
      </c>
    </row>
    <row r="12" spans="1:12" x14ac:dyDescent="0.25">
      <c r="A12" s="61"/>
      <c r="B12" s="61"/>
      <c r="C12" s="61"/>
      <c r="F12" s="61" t="s">
        <v>181</v>
      </c>
      <c r="G12" s="62" t="s">
        <v>185</v>
      </c>
    </row>
    <row r="13" spans="1:12" x14ac:dyDescent="0.25">
      <c r="A13" s="61"/>
      <c r="B13" s="61"/>
      <c r="C13" s="61"/>
      <c r="F13" s="61" t="s">
        <v>182</v>
      </c>
      <c r="G13" s="62" t="s">
        <v>186</v>
      </c>
    </row>
    <row r="14" spans="1:12" x14ac:dyDescent="0.25">
      <c r="A14" s="61"/>
      <c r="B14" s="61"/>
      <c r="C14" s="61"/>
      <c r="F14" s="61" t="s">
        <v>183</v>
      </c>
      <c r="G14" s="62" t="s">
        <v>187</v>
      </c>
    </row>
    <row r="15" spans="1:12" x14ac:dyDescent="0.25">
      <c r="A15" s="61"/>
      <c r="B15" s="61"/>
      <c r="C15" s="61"/>
      <c r="F15" s="61" t="s">
        <v>188</v>
      </c>
      <c r="G15" s="62" t="s">
        <v>192</v>
      </c>
    </row>
    <row r="16" spans="1:12" x14ac:dyDescent="0.25">
      <c r="A16" s="61"/>
      <c r="B16" s="61"/>
      <c r="C16" s="61"/>
      <c r="F16" s="61" t="s">
        <v>189</v>
      </c>
      <c r="G16" s="62" t="s">
        <v>193</v>
      </c>
    </row>
    <row r="17" spans="1:24" x14ac:dyDescent="0.25">
      <c r="A17" s="61"/>
      <c r="B17" s="61"/>
      <c r="C17" s="61"/>
      <c r="F17" s="61" t="s">
        <v>190</v>
      </c>
      <c r="G17" s="62" t="s">
        <v>194</v>
      </c>
    </row>
    <row r="18" spans="1:24" x14ac:dyDescent="0.25">
      <c r="A18" s="61"/>
      <c r="B18" s="61"/>
      <c r="C18" s="61"/>
      <c r="F18" s="61" t="s">
        <v>191</v>
      </c>
      <c r="G18" s="62" t="s">
        <v>195</v>
      </c>
    </row>
    <row r="19" spans="1:24" x14ac:dyDescent="0.25">
      <c r="A19" s="61"/>
      <c r="B19" s="61"/>
      <c r="C19" s="61"/>
      <c r="F19" s="61" t="s">
        <v>196</v>
      </c>
      <c r="G19" s="62" t="s">
        <v>200</v>
      </c>
    </row>
    <row r="20" spans="1:24" x14ac:dyDescent="0.25">
      <c r="A20" s="61"/>
      <c r="B20" s="61"/>
      <c r="C20" s="61"/>
      <c r="F20" s="61" t="s">
        <v>197</v>
      </c>
      <c r="G20" s="62" t="s">
        <v>201</v>
      </c>
      <c r="M20" s="49" t="s">
        <v>72</v>
      </c>
      <c r="N20" s="49"/>
      <c r="O20" s="49">
        <v>2</v>
      </c>
      <c r="P20" s="49">
        <v>4</v>
      </c>
      <c r="Q20" s="49">
        <v>-50</v>
      </c>
      <c r="R20" s="49">
        <v>500</v>
      </c>
      <c r="S20" s="49">
        <v>0</v>
      </c>
      <c r="T20" s="49">
        <v>-460</v>
      </c>
      <c r="U20" s="49">
        <v>750</v>
      </c>
      <c r="V20" s="49">
        <v>0</v>
      </c>
      <c r="W20" s="49">
        <v>500</v>
      </c>
      <c r="X20" s="18">
        <v>800</v>
      </c>
    </row>
    <row r="21" spans="1:24" x14ac:dyDescent="0.25">
      <c r="A21" s="61"/>
      <c r="B21" s="61"/>
      <c r="C21" s="61"/>
      <c r="F21" s="61" t="s">
        <v>198</v>
      </c>
      <c r="G21" s="62" t="s">
        <v>202</v>
      </c>
      <c r="L21" s="49"/>
      <c r="M21" s="49" t="s">
        <v>72</v>
      </c>
      <c r="N21" s="49"/>
      <c r="O21" s="49">
        <v>2</v>
      </c>
      <c r="P21" s="49">
        <v>5</v>
      </c>
      <c r="Q21" s="49">
        <v>50</v>
      </c>
      <c r="R21" s="49">
        <v>500</v>
      </c>
      <c r="S21" s="49">
        <v>0</v>
      </c>
      <c r="T21" s="49">
        <v>460</v>
      </c>
      <c r="U21" s="49">
        <v>750</v>
      </c>
      <c r="V21" s="49">
        <v>0</v>
      </c>
      <c r="W21" s="49">
        <v>500</v>
      </c>
      <c r="X21" s="18">
        <v>800</v>
      </c>
    </row>
    <row r="22" spans="1:24" x14ac:dyDescent="0.25">
      <c r="A22" s="61"/>
      <c r="B22" s="61"/>
      <c r="C22" s="61"/>
      <c r="F22" s="61" t="s">
        <v>199</v>
      </c>
      <c r="G22" s="63" t="s">
        <v>203</v>
      </c>
    </row>
    <row r="23" spans="1:24" x14ac:dyDescent="0.25">
      <c r="A23" s="61"/>
      <c r="B23" s="61"/>
      <c r="C23" s="61"/>
      <c r="F23" s="32" t="s">
        <v>205</v>
      </c>
      <c r="G23" s="63" t="s">
        <v>204</v>
      </c>
    </row>
    <row r="24" spans="1:24" x14ac:dyDescent="0.25">
      <c r="A24" s="61"/>
      <c r="B24" s="61"/>
      <c r="C24" s="61"/>
      <c r="F24" s="32" t="s">
        <v>209</v>
      </c>
      <c r="G24" s="63" t="s">
        <v>206</v>
      </c>
      <c r="M24" s="49" t="s">
        <v>73</v>
      </c>
      <c r="N24" s="49"/>
      <c r="O24" s="49">
        <v>2</v>
      </c>
      <c r="P24" s="49">
        <v>4</v>
      </c>
      <c r="Q24" s="49">
        <v>-50</v>
      </c>
      <c r="R24" s="49">
        <v>500</v>
      </c>
      <c r="S24" s="49">
        <v>0</v>
      </c>
      <c r="T24" s="49">
        <v>-460</v>
      </c>
      <c r="U24" s="49">
        <v>750</v>
      </c>
      <c r="V24" s="49">
        <v>0</v>
      </c>
      <c r="W24" s="49">
        <v>40</v>
      </c>
    </row>
    <row r="25" spans="1:24" x14ac:dyDescent="0.25">
      <c r="A25" s="61"/>
      <c r="B25" s="61"/>
      <c r="C25" s="61"/>
      <c r="F25" s="32" t="s">
        <v>210</v>
      </c>
      <c r="G25" s="63" t="s">
        <v>207</v>
      </c>
      <c r="M25" s="49" t="s">
        <v>73</v>
      </c>
      <c r="N25" s="49"/>
      <c r="O25" s="49">
        <v>2</v>
      </c>
      <c r="P25" s="49">
        <v>5</v>
      </c>
      <c r="Q25" s="49">
        <v>50</v>
      </c>
      <c r="R25" s="49">
        <v>500</v>
      </c>
      <c r="S25" s="49">
        <v>0</v>
      </c>
      <c r="T25" s="49">
        <v>460</v>
      </c>
      <c r="U25" s="49">
        <v>750</v>
      </c>
      <c r="V25" s="49">
        <v>0</v>
      </c>
      <c r="W25" s="49">
        <v>40</v>
      </c>
    </row>
    <row r="26" spans="1:24" x14ac:dyDescent="0.25">
      <c r="A26" s="61"/>
      <c r="B26" s="61"/>
      <c r="C26" s="61"/>
      <c r="F26" s="32" t="s">
        <v>211</v>
      </c>
      <c r="G26" s="63" t="s">
        <v>208</v>
      </c>
    </row>
    <row r="27" spans="1:24" x14ac:dyDescent="0.25">
      <c r="A27" s="61"/>
      <c r="B27" s="61"/>
      <c r="C27" s="61"/>
      <c r="F27" s="32" t="s">
        <v>213</v>
      </c>
      <c r="G27" s="63" t="s">
        <v>220</v>
      </c>
    </row>
    <row r="28" spans="1:24" x14ac:dyDescent="0.25">
      <c r="A28" s="61"/>
      <c r="B28" s="61"/>
      <c r="C28" s="61"/>
      <c r="F28" s="32" t="s">
        <v>212</v>
      </c>
      <c r="G28" s="63" t="s">
        <v>221</v>
      </c>
    </row>
    <row r="29" spans="1:24" x14ac:dyDescent="0.25">
      <c r="A29" s="61"/>
      <c r="B29" s="61"/>
      <c r="C29" s="61"/>
      <c r="F29" s="32" t="s">
        <v>214</v>
      </c>
      <c r="G29" s="63" t="s">
        <v>222</v>
      </c>
    </row>
    <row r="30" spans="1:24" x14ac:dyDescent="0.25">
      <c r="A30" s="61"/>
      <c r="B30" s="61"/>
      <c r="C30" s="61"/>
      <c r="F30" s="32" t="s">
        <v>215</v>
      </c>
      <c r="G30" s="63" t="s">
        <v>223</v>
      </c>
    </row>
    <row r="31" spans="1:24" x14ac:dyDescent="0.25">
      <c r="A31" s="61"/>
      <c r="B31" s="61"/>
      <c r="C31" s="61"/>
      <c r="F31" s="32" t="s">
        <v>216</v>
      </c>
      <c r="G31" s="63" t="s">
        <v>224</v>
      </c>
    </row>
    <row r="32" spans="1:24" x14ac:dyDescent="0.25">
      <c r="A32" s="61"/>
      <c r="B32" s="61"/>
      <c r="C32" s="61"/>
      <c r="F32" s="32" t="s">
        <v>217</v>
      </c>
      <c r="G32" s="63" t="s">
        <v>225</v>
      </c>
    </row>
    <row r="33" spans="1:7" x14ac:dyDescent="0.25">
      <c r="A33" s="61"/>
      <c r="B33" s="61"/>
      <c r="C33" s="61"/>
      <c r="F33" s="32" t="s">
        <v>218</v>
      </c>
      <c r="G33" s="63" t="s">
        <v>226</v>
      </c>
    </row>
    <row r="34" spans="1:7" x14ac:dyDescent="0.25">
      <c r="A34" s="61"/>
      <c r="B34" s="61"/>
      <c r="C34" s="61"/>
      <c r="F34" s="32" t="s">
        <v>219</v>
      </c>
      <c r="G34" s="63" t="s">
        <v>227</v>
      </c>
    </row>
    <row r="35" spans="1:7" x14ac:dyDescent="0.25">
      <c r="A35" s="61"/>
      <c r="B35" s="61"/>
      <c r="C35" s="61"/>
      <c r="F35" s="32" t="s">
        <v>228</v>
      </c>
      <c r="G35" s="63" t="s">
        <v>232</v>
      </c>
    </row>
    <row r="36" spans="1:7" x14ac:dyDescent="0.25">
      <c r="A36" s="61"/>
      <c r="B36" s="61"/>
      <c r="C36" s="61"/>
      <c r="F36" s="32" t="s">
        <v>229</v>
      </c>
      <c r="G36" s="63" t="s">
        <v>233</v>
      </c>
    </row>
    <row r="37" spans="1:7" x14ac:dyDescent="0.25">
      <c r="A37" s="61"/>
      <c r="B37" s="61"/>
      <c r="C37" s="61"/>
      <c r="F37" s="32" t="s">
        <v>230</v>
      </c>
      <c r="G37" s="63" t="s">
        <v>234</v>
      </c>
    </row>
    <row r="38" spans="1:7" x14ac:dyDescent="0.25">
      <c r="A38" s="61"/>
      <c r="B38" s="61"/>
      <c r="C38" s="61"/>
      <c r="F38" s="32" t="s">
        <v>231</v>
      </c>
      <c r="G38" s="63" t="s">
        <v>235</v>
      </c>
    </row>
    <row r="39" spans="1:7" x14ac:dyDescent="0.25">
      <c r="A39" s="61"/>
      <c r="B39" s="61"/>
      <c r="C39" s="61"/>
    </row>
    <row r="40" spans="1:7" x14ac:dyDescent="0.25">
      <c r="A40" s="61"/>
      <c r="B40" s="61"/>
      <c r="C40" s="61"/>
    </row>
    <row r="41" spans="1:7" x14ac:dyDescent="0.25">
      <c r="A41" s="61"/>
      <c r="B41" s="61"/>
      <c r="C41" s="61"/>
    </row>
    <row r="42" spans="1:7" x14ac:dyDescent="0.25">
      <c r="A42" s="61"/>
      <c r="B42" s="61"/>
      <c r="C42" s="61"/>
    </row>
    <row r="43" spans="1:7" x14ac:dyDescent="0.25">
      <c r="A43" s="61"/>
      <c r="B43" s="61"/>
      <c r="C43" s="61"/>
    </row>
    <row r="44" spans="1:7" x14ac:dyDescent="0.25">
      <c r="A44" s="61"/>
      <c r="B44" s="61"/>
      <c r="C44" s="61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2022-07-16T00:20:16Z</dcterms:modified>
  <dc:language>en-GB</dc:language>
</cp:coreProperties>
</file>