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fileSharing readOnlyRecommended="1"/>
  <workbookPr defaultThemeVersion="166925"/>
  <mc:AlternateContent xmlns:mc="http://schemas.openxmlformats.org/markup-compatibility/2006">
    <mc:Choice Requires="x15">
      <x15ac:absPath xmlns:x15ac="http://schemas.microsoft.com/office/spreadsheetml/2010/11/ac" url="C:\Users\tiago\Desktop\"/>
    </mc:Choice>
  </mc:AlternateContent>
  <xr:revisionPtr revIDLastSave="0" documentId="13_ncr:1_{8BED0FC2-CA43-4AE6-B858-83CE1BE15909}" xr6:coauthVersionLast="47" xr6:coauthVersionMax="47" xr10:uidLastSave="{00000000-0000-0000-0000-000000000000}"/>
  <bookViews>
    <workbookView xWindow="-110" yWindow="-110" windowWidth="19420" windowHeight="10420" xr2:uid="{785EF951-085B-424C-B64A-0D88DEA79151}"/>
  </bookViews>
  <sheets>
    <sheet name="Sheet1" sheetId="1" r:id="rId1"/>
    <sheet name="Sheet2" sheetId="4" r:id="rId2"/>
    <sheet name="Sheet3" sheetId="5" r:id="rId3"/>
    <sheet name="Aux" sheetId="2" r:id="rId4"/>
  </sheets>
  <definedNames>
    <definedName name="_xlnm._FilterDatabase" localSheetId="0" hidden="1">Sheet1!$F$107:$G$121</definedName>
    <definedName name="_xlchart.v1.0" hidden="1">Sheet1!$K$6</definedName>
    <definedName name="_xlchart.v1.1" hidden="1">Sheet1!$C$148</definedName>
    <definedName name="_xlchart.v1.2" hidden="1">Sheet1!$C$149:$C$161</definedName>
    <definedName name="_xlchart.v1.3" hidden="1">Sheet1!$C$148</definedName>
    <definedName name="_xlchart.v1.4" hidden="1">Sheet1!$C$149:$C$161</definedName>
    <definedName name="_xlchart.v1.5" hidden="1">Sheet1!$C$148</definedName>
    <definedName name="_xlchart.v1.6" hidden="1">Sheet1!$C$149:$C$161</definedName>
    <definedName name="carros">Aux!$B$4:$B$7</definedName>
    <definedName name="_xlnm.Print_Area" localSheetId="0">Sheet1!$D$1:$L$69</definedName>
    <definedName name="Slicer_Cor">#N/A</definedName>
    <definedName name="Slicer_Saco">#N/A</definedName>
  </definedNames>
  <calcPr calcId="191029"/>
  <pivotCaches>
    <pivotCache cacheId="12" r:id="rId5"/>
    <pivotCache cacheId="2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284" i="5" l="1"/>
  <c r="AG284" i="5"/>
  <c r="AF284" i="5"/>
  <c r="AE284" i="5"/>
  <c r="AD284" i="5"/>
  <c r="AC284" i="5"/>
  <c r="AB284" i="5"/>
  <c r="AA284" i="5"/>
  <c r="Z284" i="5"/>
  <c r="Y284" i="5"/>
  <c r="X284" i="5"/>
  <c r="W284" i="5"/>
  <c r="V284" i="5"/>
  <c r="U284" i="5"/>
  <c r="T284" i="5"/>
  <c r="S284" i="5"/>
  <c r="R284" i="5"/>
  <c r="Q284" i="5"/>
  <c r="P284" i="5"/>
  <c r="O284" i="5"/>
  <c r="N284" i="5"/>
  <c r="M284" i="5"/>
  <c r="L284" i="5"/>
  <c r="K284" i="5"/>
  <c r="J284" i="5"/>
  <c r="I284" i="5"/>
  <c r="H284" i="5"/>
  <c r="G284" i="5"/>
  <c r="F284" i="5"/>
  <c r="E284" i="5"/>
  <c r="D284" i="5"/>
  <c r="C284" i="5"/>
  <c r="AH283" i="5"/>
  <c r="AG283" i="5"/>
  <c r="AF283" i="5"/>
  <c r="AE283" i="5"/>
  <c r="AD283" i="5"/>
  <c r="AC283" i="5"/>
  <c r="AB283" i="5"/>
  <c r="AA283" i="5"/>
  <c r="Z283" i="5"/>
  <c r="Y283" i="5"/>
  <c r="X283" i="5"/>
  <c r="W283" i="5"/>
  <c r="V283" i="5"/>
  <c r="U283" i="5"/>
  <c r="T283" i="5"/>
  <c r="S283" i="5"/>
  <c r="R283" i="5"/>
  <c r="Q283" i="5"/>
  <c r="P283" i="5"/>
  <c r="O283" i="5"/>
  <c r="N283" i="5"/>
  <c r="M283" i="5"/>
  <c r="L283" i="5"/>
  <c r="K283" i="5"/>
  <c r="J283" i="5"/>
  <c r="I283" i="5"/>
  <c r="H283" i="5"/>
  <c r="G283" i="5"/>
  <c r="F283" i="5"/>
  <c r="E283" i="5"/>
  <c r="D283" i="5"/>
  <c r="C283" i="5"/>
  <c r="AH282" i="5"/>
  <c r="AG282" i="5"/>
  <c r="AF282" i="5"/>
  <c r="AE282" i="5"/>
  <c r="AD282" i="5"/>
  <c r="AC282" i="5"/>
  <c r="AB282" i="5"/>
  <c r="AA282" i="5"/>
  <c r="Z282" i="5"/>
  <c r="Y282" i="5"/>
  <c r="X282" i="5"/>
  <c r="W282" i="5"/>
  <c r="V282" i="5"/>
  <c r="U282" i="5"/>
  <c r="T282" i="5"/>
  <c r="S282" i="5"/>
  <c r="R282" i="5"/>
  <c r="Q282" i="5"/>
  <c r="P282" i="5"/>
  <c r="O282" i="5"/>
  <c r="N282" i="5"/>
  <c r="M282" i="5"/>
  <c r="L282" i="5"/>
  <c r="K282" i="5"/>
  <c r="J282" i="5"/>
  <c r="I282" i="5"/>
  <c r="H282" i="5"/>
  <c r="G282" i="5"/>
  <c r="F282" i="5"/>
  <c r="E282" i="5"/>
  <c r="D282" i="5"/>
  <c r="C282" i="5"/>
  <c r="AH281" i="5"/>
  <c r="AG281" i="5"/>
  <c r="AF281" i="5"/>
  <c r="AE281" i="5"/>
  <c r="AD281" i="5"/>
  <c r="AC281" i="5"/>
  <c r="AB281" i="5"/>
  <c r="AA281" i="5"/>
  <c r="Z281" i="5"/>
  <c r="Y281" i="5"/>
  <c r="X281" i="5"/>
  <c r="W281" i="5"/>
  <c r="V281" i="5"/>
  <c r="U281" i="5"/>
  <c r="T281" i="5"/>
  <c r="S281" i="5"/>
  <c r="R281" i="5"/>
  <c r="Q281" i="5"/>
  <c r="P281" i="5"/>
  <c r="O281" i="5"/>
  <c r="N281" i="5"/>
  <c r="M281" i="5"/>
  <c r="L281" i="5"/>
  <c r="K281" i="5"/>
  <c r="J281" i="5"/>
  <c r="I281" i="5"/>
  <c r="H281" i="5"/>
  <c r="G281" i="5"/>
  <c r="F281" i="5"/>
  <c r="E281" i="5"/>
  <c r="D281" i="5"/>
  <c r="C281" i="5"/>
  <c r="AH280" i="5"/>
  <c r="AG280" i="5"/>
  <c r="AF280" i="5"/>
  <c r="AE280" i="5"/>
  <c r="AD280" i="5"/>
  <c r="AC280" i="5"/>
  <c r="AB280" i="5"/>
  <c r="AA280" i="5"/>
  <c r="Z280" i="5"/>
  <c r="Y280" i="5"/>
  <c r="X280" i="5"/>
  <c r="W280" i="5"/>
  <c r="V280" i="5"/>
  <c r="U280" i="5"/>
  <c r="T280" i="5"/>
  <c r="S280" i="5"/>
  <c r="R280" i="5"/>
  <c r="Q280" i="5"/>
  <c r="P280" i="5"/>
  <c r="O280" i="5"/>
  <c r="N280" i="5"/>
  <c r="M280" i="5"/>
  <c r="L280" i="5"/>
  <c r="K280" i="5"/>
  <c r="J280" i="5"/>
  <c r="I280" i="5"/>
  <c r="H280" i="5"/>
  <c r="G280" i="5"/>
  <c r="F280" i="5"/>
  <c r="E280" i="5"/>
  <c r="D280" i="5"/>
  <c r="C280" i="5"/>
  <c r="AH279" i="5"/>
  <c r="AG279" i="5"/>
  <c r="AF279" i="5"/>
  <c r="AE279" i="5"/>
  <c r="AD279" i="5"/>
  <c r="AC279" i="5"/>
  <c r="AB279" i="5"/>
  <c r="AA279" i="5"/>
  <c r="Z279" i="5"/>
  <c r="Y279" i="5"/>
  <c r="X279" i="5"/>
  <c r="W279" i="5"/>
  <c r="V279" i="5"/>
  <c r="U279" i="5"/>
  <c r="T279" i="5"/>
  <c r="S279" i="5"/>
  <c r="R279" i="5"/>
  <c r="Q279" i="5"/>
  <c r="P279" i="5"/>
  <c r="O279" i="5"/>
  <c r="N279" i="5"/>
  <c r="M279" i="5"/>
  <c r="L279" i="5"/>
  <c r="K279" i="5"/>
  <c r="J279" i="5"/>
  <c r="I279" i="5"/>
  <c r="H279" i="5"/>
  <c r="G279" i="5"/>
  <c r="F279" i="5"/>
  <c r="E279" i="5"/>
  <c r="D279" i="5"/>
  <c r="C279" i="5"/>
  <c r="AH278" i="5"/>
  <c r="AG278" i="5"/>
  <c r="AF278" i="5"/>
  <c r="AE278" i="5"/>
  <c r="AD278" i="5"/>
  <c r="AC278" i="5"/>
  <c r="AB278" i="5"/>
  <c r="AA278" i="5"/>
  <c r="Z278" i="5"/>
  <c r="Y278" i="5"/>
  <c r="X278" i="5"/>
  <c r="W278" i="5"/>
  <c r="V278" i="5"/>
  <c r="U278" i="5"/>
  <c r="T278" i="5"/>
  <c r="S278" i="5"/>
  <c r="R278" i="5"/>
  <c r="Q278" i="5"/>
  <c r="P278" i="5"/>
  <c r="O278" i="5"/>
  <c r="N278" i="5"/>
  <c r="M278" i="5"/>
  <c r="L278" i="5"/>
  <c r="K278" i="5"/>
  <c r="J278" i="5"/>
  <c r="I278" i="5"/>
  <c r="H278" i="5"/>
  <c r="G278" i="5"/>
  <c r="F278" i="5"/>
  <c r="E278" i="5"/>
  <c r="D278" i="5"/>
  <c r="C278" i="5"/>
  <c r="AH277" i="5"/>
  <c r="AG277" i="5"/>
  <c r="AF277" i="5"/>
  <c r="AE277" i="5"/>
  <c r="AD277" i="5"/>
  <c r="AC277" i="5"/>
  <c r="AB277" i="5"/>
  <c r="AA277" i="5"/>
  <c r="Z277" i="5"/>
  <c r="Y277" i="5"/>
  <c r="X277" i="5"/>
  <c r="W277" i="5"/>
  <c r="V277" i="5"/>
  <c r="U277" i="5"/>
  <c r="T277" i="5"/>
  <c r="S277" i="5"/>
  <c r="R277" i="5"/>
  <c r="Q277" i="5"/>
  <c r="P277" i="5"/>
  <c r="O277" i="5"/>
  <c r="N277" i="5"/>
  <c r="M277" i="5"/>
  <c r="L277" i="5"/>
  <c r="K277" i="5"/>
  <c r="J277" i="5"/>
  <c r="I277" i="5"/>
  <c r="H277" i="5"/>
  <c r="G277" i="5"/>
  <c r="F277" i="5"/>
  <c r="E277" i="5"/>
  <c r="D277" i="5"/>
  <c r="C277" i="5"/>
  <c r="AH276" i="5"/>
  <c r="AG276" i="5"/>
  <c r="AF276" i="5"/>
  <c r="AE276" i="5"/>
  <c r="AD276" i="5"/>
  <c r="AC276" i="5"/>
  <c r="AB276" i="5"/>
  <c r="AA276" i="5"/>
  <c r="Z276" i="5"/>
  <c r="Y276" i="5"/>
  <c r="X276" i="5"/>
  <c r="W276" i="5"/>
  <c r="V276" i="5"/>
  <c r="U276" i="5"/>
  <c r="T276" i="5"/>
  <c r="S276" i="5"/>
  <c r="R276" i="5"/>
  <c r="Q276" i="5"/>
  <c r="P276" i="5"/>
  <c r="O276" i="5"/>
  <c r="N276" i="5"/>
  <c r="M276" i="5"/>
  <c r="L276" i="5"/>
  <c r="K276" i="5"/>
  <c r="J276" i="5"/>
  <c r="I276" i="5"/>
  <c r="H276" i="5"/>
  <c r="G276" i="5"/>
  <c r="F276" i="5"/>
  <c r="E276" i="5"/>
  <c r="D276" i="5"/>
  <c r="C276" i="5"/>
  <c r="AH275" i="5"/>
  <c r="AG275" i="5"/>
  <c r="AF275" i="5"/>
  <c r="AE275" i="5"/>
  <c r="AD275" i="5"/>
  <c r="AC275" i="5"/>
  <c r="AB275" i="5"/>
  <c r="AA275" i="5"/>
  <c r="Z275" i="5"/>
  <c r="Y275" i="5"/>
  <c r="X275" i="5"/>
  <c r="W275" i="5"/>
  <c r="V275" i="5"/>
  <c r="U275" i="5"/>
  <c r="T275" i="5"/>
  <c r="S275" i="5"/>
  <c r="R275" i="5"/>
  <c r="Q275" i="5"/>
  <c r="P275" i="5"/>
  <c r="O275" i="5"/>
  <c r="N275" i="5"/>
  <c r="M275" i="5"/>
  <c r="L275" i="5"/>
  <c r="K275" i="5"/>
  <c r="J275" i="5"/>
  <c r="I275" i="5"/>
  <c r="H275" i="5"/>
  <c r="G275" i="5"/>
  <c r="F275" i="5"/>
  <c r="E275" i="5"/>
  <c r="D275" i="5"/>
  <c r="C275" i="5"/>
  <c r="AH274" i="5"/>
  <c r="AG274" i="5"/>
  <c r="AF274" i="5"/>
  <c r="AE274" i="5"/>
  <c r="AD274" i="5"/>
  <c r="AC274" i="5"/>
  <c r="AB274" i="5"/>
  <c r="AA274" i="5"/>
  <c r="Z274" i="5"/>
  <c r="Y274" i="5"/>
  <c r="X274" i="5"/>
  <c r="W274" i="5"/>
  <c r="V274" i="5"/>
  <c r="U274" i="5"/>
  <c r="T274" i="5"/>
  <c r="S274" i="5"/>
  <c r="R274" i="5"/>
  <c r="Q274" i="5"/>
  <c r="P274" i="5"/>
  <c r="O274" i="5"/>
  <c r="N274" i="5"/>
  <c r="M274" i="5"/>
  <c r="L274" i="5"/>
  <c r="K274" i="5"/>
  <c r="J274" i="5"/>
  <c r="I274" i="5"/>
  <c r="H274" i="5"/>
  <c r="G274" i="5"/>
  <c r="F274" i="5"/>
  <c r="E274" i="5"/>
  <c r="D274" i="5"/>
  <c r="C274" i="5"/>
  <c r="AH273" i="5"/>
  <c r="AG273" i="5"/>
  <c r="AF273" i="5"/>
  <c r="AE273" i="5"/>
  <c r="AD273" i="5"/>
  <c r="AC273" i="5"/>
  <c r="AB273" i="5"/>
  <c r="AA273" i="5"/>
  <c r="Z273" i="5"/>
  <c r="Y273" i="5"/>
  <c r="X273" i="5"/>
  <c r="W273" i="5"/>
  <c r="V273" i="5"/>
  <c r="U273" i="5"/>
  <c r="T273" i="5"/>
  <c r="S273" i="5"/>
  <c r="R273" i="5"/>
  <c r="Q273" i="5"/>
  <c r="P273" i="5"/>
  <c r="O273" i="5"/>
  <c r="N273" i="5"/>
  <c r="M273" i="5"/>
  <c r="L273" i="5"/>
  <c r="K273" i="5"/>
  <c r="J273" i="5"/>
  <c r="I273" i="5"/>
  <c r="H273" i="5"/>
  <c r="G273" i="5"/>
  <c r="F273" i="5"/>
  <c r="E273" i="5"/>
  <c r="D273" i="5"/>
  <c r="C273" i="5"/>
  <c r="AH272" i="5"/>
  <c r="AG272" i="5"/>
  <c r="AF272" i="5"/>
  <c r="AE272" i="5"/>
  <c r="AD272" i="5"/>
  <c r="AC272" i="5"/>
  <c r="AB272" i="5"/>
  <c r="AA272" i="5"/>
  <c r="Z272" i="5"/>
  <c r="Y272" i="5"/>
  <c r="X272" i="5"/>
  <c r="W272" i="5"/>
  <c r="V272" i="5"/>
  <c r="U272" i="5"/>
  <c r="T272" i="5"/>
  <c r="S272" i="5"/>
  <c r="R272" i="5"/>
  <c r="Q272" i="5"/>
  <c r="P272" i="5"/>
  <c r="O272" i="5"/>
  <c r="N272" i="5"/>
  <c r="M272" i="5"/>
  <c r="L272" i="5"/>
  <c r="K272" i="5"/>
  <c r="J272" i="5"/>
  <c r="I272" i="5"/>
  <c r="H272" i="5"/>
  <c r="G272" i="5"/>
  <c r="F272" i="5"/>
  <c r="E272" i="5"/>
  <c r="D272" i="5"/>
  <c r="C272" i="5"/>
  <c r="AH271" i="5"/>
  <c r="AG271" i="5"/>
  <c r="AF271" i="5"/>
  <c r="AE271" i="5"/>
  <c r="AD271" i="5"/>
  <c r="AC271" i="5"/>
  <c r="AB271" i="5"/>
  <c r="AA271" i="5"/>
  <c r="Z271" i="5"/>
  <c r="Y271" i="5"/>
  <c r="X271" i="5"/>
  <c r="W271" i="5"/>
  <c r="V271" i="5"/>
  <c r="U271" i="5"/>
  <c r="T271" i="5"/>
  <c r="S271" i="5"/>
  <c r="R271" i="5"/>
  <c r="Q271" i="5"/>
  <c r="P271" i="5"/>
  <c r="O271" i="5"/>
  <c r="N271" i="5"/>
  <c r="M271" i="5"/>
  <c r="L271" i="5"/>
  <c r="K271" i="5"/>
  <c r="J271" i="5"/>
  <c r="I271" i="5"/>
  <c r="H271" i="5"/>
  <c r="G271" i="5"/>
  <c r="F271" i="5"/>
  <c r="E271" i="5"/>
  <c r="D271" i="5"/>
  <c r="C271" i="5"/>
  <c r="AH270" i="5"/>
  <c r="AG270" i="5"/>
  <c r="AF270" i="5"/>
  <c r="AE270" i="5"/>
  <c r="AD270" i="5"/>
  <c r="AC270" i="5"/>
  <c r="AB270" i="5"/>
  <c r="AA270" i="5"/>
  <c r="Z270" i="5"/>
  <c r="Y270" i="5"/>
  <c r="X270" i="5"/>
  <c r="W270" i="5"/>
  <c r="V270" i="5"/>
  <c r="U270" i="5"/>
  <c r="T270" i="5"/>
  <c r="S270" i="5"/>
  <c r="R270" i="5"/>
  <c r="Q270" i="5"/>
  <c r="P270" i="5"/>
  <c r="O270" i="5"/>
  <c r="N270" i="5"/>
  <c r="M270" i="5"/>
  <c r="L270" i="5"/>
  <c r="K270" i="5"/>
  <c r="J270" i="5"/>
  <c r="I270" i="5"/>
  <c r="H270" i="5"/>
  <c r="G270" i="5"/>
  <c r="F270" i="5"/>
  <c r="E270" i="5"/>
  <c r="D270" i="5"/>
  <c r="C270" i="5"/>
  <c r="AH269" i="5"/>
  <c r="AG269" i="5"/>
  <c r="AF269" i="5"/>
  <c r="AE269" i="5"/>
  <c r="AD269" i="5"/>
  <c r="AC269" i="5"/>
  <c r="AB269" i="5"/>
  <c r="AA269" i="5"/>
  <c r="Z269" i="5"/>
  <c r="Y269" i="5"/>
  <c r="X269" i="5"/>
  <c r="W269" i="5"/>
  <c r="V269" i="5"/>
  <c r="U269" i="5"/>
  <c r="T269" i="5"/>
  <c r="S269" i="5"/>
  <c r="R269" i="5"/>
  <c r="Q269" i="5"/>
  <c r="P269" i="5"/>
  <c r="O269" i="5"/>
  <c r="N269" i="5"/>
  <c r="M269" i="5"/>
  <c r="L269" i="5"/>
  <c r="K269" i="5"/>
  <c r="J269" i="5"/>
  <c r="I269" i="5"/>
  <c r="H269" i="5"/>
  <c r="G269" i="5"/>
  <c r="F269" i="5"/>
  <c r="E269" i="5"/>
  <c r="D269" i="5"/>
  <c r="C269" i="5"/>
  <c r="AH268" i="5"/>
  <c r="AG268" i="5"/>
  <c r="AF268" i="5"/>
  <c r="AE268" i="5"/>
  <c r="AD268" i="5"/>
  <c r="AC268" i="5"/>
  <c r="AB268" i="5"/>
  <c r="AA268" i="5"/>
  <c r="Z268" i="5"/>
  <c r="Y268" i="5"/>
  <c r="X268" i="5"/>
  <c r="W268" i="5"/>
  <c r="V268" i="5"/>
  <c r="U268" i="5"/>
  <c r="T268" i="5"/>
  <c r="S268" i="5"/>
  <c r="R268" i="5"/>
  <c r="Q268" i="5"/>
  <c r="P268" i="5"/>
  <c r="O268" i="5"/>
  <c r="N268" i="5"/>
  <c r="M268" i="5"/>
  <c r="L268" i="5"/>
  <c r="K268" i="5"/>
  <c r="J268" i="5"/>
  <c r="I268" i="5"/>
  <c r="H268" i="5"/>
  <c r="G268" i="5"/>
  <c r="F268" i="5"/>
  <c r="E268" i="5"/>
  <c r="D268" i="5"/>
  <c r="C268" i="5"/>
  <c r="AH267" i="5"/>
  <c r="AG267" i="5"/>
  <c r="AF267" i="5"/>
  <c r="AE267" i="5"/>
  <c r="AD267" i="5"/>
  <c r="AC267" i="5"/>
  <c r="AB267" i="5"/>
  <c r="AA267" i="5"/>
  <c r="Z267" i="5"/>
  <c r="Y267" i="5"/>
  <c r="X267" i="5"/>
  <c r="W267" i="5"/>
  <c r="V267" i="5"/>
  <c r="U267" i="5"/>
  <c r="T267" i="5"/>
  <c r="S267" i="5"/>
  <c r="R267" i="5"/>
  <c r="Q267" i="5"/>
  <c r="P267" i="5"/>
  <c r="O267" i="5"/>
  <c r="N267" i="5"/>
  <c r="M267" i="5"/>
  <c r="L267" i="5"/>
  <c r="K267" i="5"/>
  <c r="J267" i="5"/>
  <c r="I267" i="5"/>
  <c r="H267" i="5"/>
  <c r="G267" i="5"/>
  <c r="F267" i="5"/>
  <c r="E267" i="5"/>
  <c r="D267" i="5"/>
  <c r="C267" i="5"/>
  <c r="AH266" i="5"/>
  <c r="AG266" i="5"/>
  <c r="AF266" i="5"/>
  <c r="AE266" i="5"/>
  <c r="AD266" i="5"/>
  <c r="AC266" i="5"/>
  <c r="AB266" i="5"/>
  <c r="AA266" i="5"/>
  <c r="Z266" i="5"/>
  <c r="Y266" i="5"/>
  <c r="X266" i="5"/>
  <c r="W266" i="5"/>
  <c r="V266" i="5"/>
  <c r="U266" i="5"/>
  <c r="T266" i="5"/>
  <c r="S266" i="5"/>
  <c r="R266" i="5"/>
  <c r="Q266" i="5"/>
  <c r="P266" i="5"/>
  <c r="O266" i="5"/>
  <c r="N266" i="5"/>
  <c r="M266" i="5"/>
  <c r="L266" i="5"/>
  <c r="K266" i="5"/>
  <c r="J266" i="5"/>
  <c r="I266" i="5"/>
  <c r="H266" i="5"/>
  <c r="G266" i="5"/>
  <c r="F266" i="5"/>
  <c r="E266" i="5"/>
  <c r="D266" i="5"/>
  <c r="C266" i="5"/>
  <c r="AH265" i="5"/>
  <c r="AG265" i="5"/>
  <c r="AF265" i="5"/>
  <c r="AE265" i="5"/>
  <c r="AD265" i="5"/>
  <c r="AC265" i="5"/>
  <c r="AB265" i="5"/>
  <c r="AA265" i="5"/>
  <c r="Z265" i="5"/>
  <c r="Y265" i="5"/>
  <c r="X265" i="5"/>
  <c r="W265" i="5"/>
  <c r="V265" i="5"/>
  <c r="U265" i="5"/>
  <c r="T265" i="5"/>
  <c r="S265" i="5"/>
  <c r="R265" i="5"/>
  <c r="Q265" i="5"/>
  <c r="P265" i="5"/>
  <c r="O265" i="5"/>
  <c r="N265" i="5"/>
  <c r="M265" i="5"/>
  <c r="L265" i="5"/>
  <c r="K265" i="5"/>
  <c r="J265" i="5"/>
  <c r="I265" i="5"/>
  <c r="H265" i="5"/>
  <c r="G265" i="5"/>
  <c r="F265" i="5"/>
  <c r="E265" i="5"/>
  <c r="D265" i="5"/>
  <c r="C265" i="5"/>
  <c r="AH264" i="5"/>
  <c r="AG264" i="5"/>
  <c r="AF264" i="5"/>
  <c r="AE264" i="5"/>
  <c r="AD264" i="5"/>
  <c r="AC264" i="5"/>
  <c r="AB264" i="5"/>
  <c r="AA264" i="5"/>
  <c r="Z264" i="5"/>
  <c r="Y264" i="5"/>
  <c r="X264" i="5"/>
  <c r="W264" i="5"/>
  <c r="V264" i="5"/>
  <c r="U264" i="5"/>
  <c r="T264" i="5"/>
  <c r="S264" i="5"/>
  <c r="R264" i="5"/>
  <c r="Q264" i="5"/>
  <c r="P264" i="5"/>
  <c r="O264" i="5"/>
  <c r="N264" i="5"/>
  <c r="M264" i="5"/>
  <c r="L264" i="5"/>
  <c r="K264" i="5"/>
  <c r="J264" i="5"/>
  <c r="I264" i="5"/>
  <c r="H264" i="5"/>
  <c r="G264" i="5"/>
  <c r="F264" i="5"/>
  <c r="E264" i="5"/>
  <c r="D264" i="5"/>
  <c r="C264" i="5"/>
  <c r="AH263" i="5"/>
  <c r="AG263" i="5"/>
  <c r="AF263" i="5"/>
  <c r="AE263" i="5"/>
  <c r="AD263" i="5"/>
  <c r="AC263" i="5"/>
  <c r="AB263" i="5"/>
  <c r="AA263" i="5"/>
  <c r="Z263" i="5"/>
  <c r="Y263" i="5"/>
  <c r="X263" i="5"/>
  <c r="W263" i="5"/>
  <c r="V263" i="5"/>
  <c r="U263" i="5"/>
  <c r="T263" i="5"/>
  <c r="S263" i="5"/>
  <c r="R263" i="5"/>
  <c r="Q263" i="5"/>
  <c r="P263" i="5"/>
  <c r="O263" i="5"/>
  <c r="N263" i="5"/>
  <c r="M263" i="5"/>
  <c r="L263" i="5"/>
  <c r="K263" i="5"/>
  <c r="J263" i="5"/>
  <c r="I263" i="5"/>
  <c r="H263" i="5"/>
  <c r="G263" i="5"/>
  <c r="F263" i="5"/>
  <c r="E263" i="5"/>
  <c r="D263" i="5"/>
  <c r="C263" i="5"/>
  <c r="AH262" i="5"/>
  <c r="AG262" i="5"/>
  <c r="AF262" i="5"/>
  <c r="AE262" i="5"/>
  <c r="AD262" i="5"/>
  <c r="AC262" i="5"/>
  <c r="AB262" i="5"/>
  <c r="AA262" i="5"/>
  <c r="Z262" i="5"/>
  <c r="Y262" i="5"/>
  <c r="X262" i="5"/>
  <c r="W262" i="5"/>
  <c r="V262" i="5"/>
  <c r="U262" i="5"/>
  <c r="T262" i="5"/>
  <c r="S262" i="5"/>
  <c r="R262" i="5"/>
  <c r="Q262" i="5"/>
  <c r="P262" i="5"/>
  <c r="O262" i="5"/>
  <c r="N262" i="5"/>
  <c r="M262" i="5"/>
  <c r="L262" i="5"/>
  <c r="K262" i="5"/>
  <c r="J262" i="5"/>
  <c r="I262" i="5"/>
  <c r="H262" i="5"/>
  <c r="G262" i="5"/>
  <c r="F262" i="5"/>
  <c r="E262" i="5"/>
  <c r="D262" i="5"/>
  <c r="C262" i="5"/>
  <c r="AH261" i="5"/>
  <c r="AG261" i="5"/>
  <c r="AF261" i="5"/>
  <c r="AE261" i="5"/>
  <c r="AD261" i="5"/>
  <c r="AC261" i="5"/>
  <c r="AB261" i="5"/>
  <c r="AA261" i="5"/>
  <c r="Z261" i="5"/>
  <c r="Y261" i="5"/>
  <c r="X261" i="5"/>
  <c r="W261" i="5"/>
  <c r="V261" i="5"/>
  <c r="U261" i="5"/>
  <c r="T261" i="5"/>
  <c r="S261" i="5"/>
  <c r="R261" i="5"/>
  <c r="Q261" i="5"/>
  <c r="P261" i="5"/>
  <c r="O261" i="5"/>
  <c r="N261" i="5"/>
  <c r="M261" i="5"/>
  <c r="L261" i="5"/>
  <c r="K261" i="5"/>
  <c r="J261" i="5"/>
  <c r="I261" i="5"/>
  <c r="H261" i="5"/>
  <c r="G261" i="5"/>
  <c r="F261" i="5"/>
  <c r="E261" i="5"/>
  <c r="D261" i="5"/>
  <c r="C261" i="5"/>
  <c r="AH260" i="5"/>
  <c r="AG260" i="5"/>
  <c r="AF260" i="5"/>
  <c r="AE260" i="5"/>
  <c r="AD260" i="5"/>
  <c r="AC260" i="5"/>
  <c r="AB260" i="5"/>
  <c r="AA260" i="5"/>
  <c r="Z260" i="5"/>
  <c r="Y260" i="5"/>
  <c r="X260" i="5"/>
  <c r="W260" i="5"/>
  <c r="V260" i="5"/>
  <c r="U260" i="5"/>
  <c r="T260" i="5"/>
  <c r="S260" i="5"/>
  <c r="R260" i="5"/>
  <c r="Q260" i="5"/>
  <c r="P260" i="5"/>
  <c r="O260" i="5"/>
  <c r="N260" i="5"/>
  <c r="M260" i="5"/>
  <c r="L260" i="5"/>
  <c r="K260" i="5"/>
  <c r="J260" i="5"/>
  <c r="I260" i="5"/>
  <c r="H260" i="5"/>
  <c r="G260" i="5"/>
  <c r="F260" i="5"/>
  <c r="E260" i="5"/>
  <c r="D260" i="5"/>
  <c r="C260" i="5"/>
  <c r="AH259" i="5"/>
  <c r="AG259" i="5"/>
  <c r="AF259" i="5"/>
  <c r="AE259" i="5"/>
  <c r="AD259" i="5"/>
  <c r="AC259" i="5"/>
  <c r="AB259" i="5"/>
  <c r="AA259" i="5"/>
  <c r="Z259" i="5"/>
  <c r="Y259" i="5"/>
  <c r="X259" i="5"/>
  <c r="W259" i="5"/>
  <c r="V259" i="5"/>
  <c r="U259" i="5"/>
  <c r="T259" i="5"/>
  <c r="S259" i="5"/>
  <c r="R259" i="5"/>
  <c r="Q259" i="5"/>
  <c r="P259" i="5"/>
  <c r="O259" i="5"/>
  <c r="N259" i="5"/>
  <c r="M259" i="5"/>
  <c r="L259" i="5"/>
  <c r="K259" i="5"/>
  <c r="J259" i="5"/>
  <c r="I259" i="5"/>
  <c r="H259" i="5"/>
  <c r="G259" i="5"/>
  <c r="F259" i="5"/>
  <c r="E259" i="5"/>
  <c r="D259" i="5"/>
  <c r="C259" i="5"/>
  <c r="AH258" i="5"/>
  <c r="AG258" i="5"/>
  <c r="AF258" i="5"/>
  <c r="AE258" i="5"/>
  <c r="AD258" i="5"/>
  <c r="AC258" i="5"/>
  <c r="AB258" i="5"/>
  <c r="AA258" i="5"/>
  <c r="Z258" i="5"/>
  <c r="Y258" i="5"/>
  <c r="X258" i="5"/>
  <c r="W258" i="5"/>
  <c r="V258" i="5"/>
  <c r="U258" i="5"/>
  <c r="T258" i="5"/>
  <c r="S258" i="5"/>
  <c r="R258" i="5"/>
  <c r="Q258" i="5"/>
  <c r="P258" i="5"/>
  <c r="O258" i="5"/>
  <c r="N258" i="5"/>
  <c r="M258" i="5"/>
  <c r="L258" i="5"/>
  <c r="K258" i="5"/>
  <c r="J258" i="5"/>
  <c r="I258" i="5"/>
  <c r="H258" i="5"/>
  <c r="G258" i="5"/>
  <c r="F258" i="5"/>
  <c r="E258" i="5"/>
  <c r="D258" i="5"/>
  <c r="C258" i="5"/>
  <c r="AH257" i="5"/>
  <c r="AG257" i="5"/>
  <c r="AF257" i="5"/>
  <c r="AE257" i="5"/>
  <c r="AD257" i="5"/>
  <c r="AC257" i="5"/>
  <c r="AB257" i="5"/>
  <c r="AA257" i="5"/>
  <c r="Z257" i="5"/>
  <c r="Y257" i="5"/>
  <c r="X257" i="5"/>
  <c r="W257" i="5"/>
  <c r="V257" i="5"/>
  <c r="U257" i="5"/>
  <c r="T257" i="5"/>
  <c r="S257" i="5"/>
  <c r="R257" i="5"/>
  <c r="Q257" i="5"/>
  <c r="P257" i="5"/>
  <c r="O257" i="5"/>
  <c r="N257" i="5"/>
  <c r="M257" i="5"/>
  <c r="L257" i="5"/>
  <c r="K257" i="5"/>
  <c r="J257" i="5"/>
  <c r="I257" i="5"/>
  <c r="H257" i="5"/>
  <c r="G257" i="5"/>
  <c r="F257" i="5"/>
  <c r="E257" i="5"/>
  <c r="D257" i="5"/>
  <c r="C257" i="5"/>
  <c r="AH256" i="5"/>
  <c r="AG256" i="5"/>
  <c r="AF256" i="5"/>
  <c r="AE256" i="5"/>
  <c r="AD256" i="5"/>
  <c r="AC256" i="5"/>
  <c r="AB256" i="5"/>
  <c r="AA256" i="5"/>
  <c r="Z256" i="5"/>
  <c r="Y256" i="5"/>
  <c r="X256" i="5"/>
  <c r="W256" i="5"/>
  <c r="V256" i="5"/>
  <c r="U256" i="5"/>
  <c r="T256" i="5"/>
  <c r="S256" i="5"/>
  <c r="R256" i="5"/>
  <c r="Q256" i="5"/>
  <c r="P256" i="5"/>
  <c r="O256" i="5"/>
  <c r="N256" i="5"/>
  <c r="M256" i="5"/>
  <c r="L256" i="5"/>
  <c r="K256" i="5"/>
  <c r="J256" i="5"/>
  <c r="I256" i="5"/>
  <c r="H256" i="5"/>
  <c r="G256" i="5"/>
  <c r="F256" i="5"/>
  <c r="E256" i="5"/>
  <c r="D256" i="5"/>
  <c r="C256" i="5"/>
  <c r="AH255" i="5"/>
  <c r="AG255" i="5"/>
  <c r="AF255" i="5"/>
  <c r="AE255" i="5"/>
  <c r="AD255" i="5"/>
  <c r="AC255" i="5"/>
  <c r="AB255" i="5"/>
  <c r="AA255" i="5"/>
  <c r="Z255" i="5"/>
  <c r="Y255" i="5"/>
  <c r="X255" i="5"/>
  <c r="W255" i="5"/>
  <c r="V255" i="5"/>
  <c r="U255" i="5"/>
  <c r="T255" i="5"/>
  <c r="S255" i="5"/>
  <c r="R255" i="5"/>
  <c r="Q255" i="5"/>
  <c r="P255" i="5"/>
  <c r="O255" i="5"/>
  <c r="N255" i="5"/>
  <c r="M255" i="5"/>
  <c r="L255" i="5"/>
  <c r="K255" i="5"/>
  <c r="J255" i="5"/>
  <c r="I255" i="5"/>
  <c r="H255" i="5"/>
  <c r="G255" i="5"/>
  <c r="F255" i="5"/>
  <c r="E255" i="5"/>
  <c r="D255" i="5"/>
  <c r="C255" i="5"/>
  <c r="AH254" i="5"/>
  <c r="AG254" i="5"/>
  <c r="AF254" i="5"/>
  <c r="AE254" i="5"/>
  <c r="AD254" i="5"/>
  <c r="AC254" i="5"/>
  <c r="AB254" i="5"/>
  <c r="AA254" i="5"/>
  <c r="Z254" i="5"/>
  <c r="Y254" i="5"/>
  <c r="X254" i="5"/>
  <c r="W254" i="5"/>
  <c r="V254" i="5"/>
  <c r="U254" i="5"/>
  <c r="T254" i="5"/>
  <c r="S254" i="5"/>
  <c r="R254" i="5"/>
  <c r="Q254" i="5"/>
  <c r="P254" i="5"/>
  <c r="O254" i="5"/>
  <c r="N254" i="5"/>
  <c r="M254" i="5"/>
  <c r="L254" i="5"/>
  <c r="K254" i="5"/>
  <c r="J254" i="5"/>
  <c r="I254" i="5"/>
  <c r="H254" i="5"/>
  <c r="G254" i="5"/>
  <c r="F254" i="5"/>
  <c r="E254" i="5"/>
  <c r="D254" i="5"/>
  <c r="C254" i="5"/>
  <c r="AH253" i="5"/>
  <c r="AG253" i="5"/>
  <c r="AF253" i="5"/>
  <c r="AE253" i="5"/>
  <c r="AD253" i="5"/>
  <c r="AC253" i="5"/>
  <c r="AB253" i="5"/>
  <c r="AA253" i="5"/>
  <c r="Z253" i="5"/>
  <c r="Y253" i="5"/>
  <c r="X253" i="5"/>
  <c r="W253" i="5"/>
  <c r="V253" i="5"/>
  <c r="U253" i="5"/>
  <c r="T253" i="5"/>
  <c r="S253" i="5"/>
  <c r="R253" i="5"/>
  <c r="Q253" i="5"/>
  <c r="P253" i="5"/>
  <c r="O253" i="5"/>
  <c r="N253" i="5"/>
  <c r="M253" i="5"/>
  <c r="L253" i="5"/>
  <c r="K253" i="5"/>
  <c r="J253" i="5"/>
  <c r="I253" i="5"/>
  <c r="H253" i="5"/>
  <c r="G253" i="5"/>
  <c r="F253" i="5"/>
  <c r="E253" i="5"/>
  <c r="D253" i="5"/>
  <c r="C253" i="5"/>
  <c r="AH252" i="5"/>
  <c r="AG252" i="5"/>
  <c r="AF252" i="5"/>
  <c r="AE252" i="5"/>
  <c r="AD252" i="5"/>
  <c r="AC252" i="5"/>
  <c r="AB252" i="5"/>
  <c r="AA252" i="5"/>
  <c r="Z252" i="5"/>
  <c r="Y252" i="5"/>
  <c r="X252" i="5"/>
  <c r="W252" i="5"/>
  <c r="V252" i="5"/>
  <c r="U252" i="5"/>
  <c r="T252" i="5"/>
  <c r="S252" i="5"/>
  <c r="R252" i="5"/>
  <c r="Q252" i="5"/>
  <c r="P252" i="5"/>
  <c r="O252" i="5"/>
  <c r="N252" i="5"/>
  <c r="M252" i="5"/>
  <c r="L252" i="5"/>
  <c r="K252" i="5"/>
  <c r="J252" i="5"/>
  <c r="I252" i="5"/>
  <c r="H252" i="5"/>
  <c r="G252" i="5"/>
  <c r="F252" i="5"/>
  <c r="E252" i="5"/>
  <c r="D252" i="5"/>
  <c r="C252" i="5"/>
  <c r="AH251" i="5"/>
  <c r="AG251" i="5"/>
  <c r="AF251" i="5"/>
  <c r="AE251" i="5"/>
  <c r="AD251" i="5"/>
  <c r="AC251" i="5"/>
  <c r="AB251" i="5"/>
  <c r="AA251" i="5"/>
  <c r="Z251" i="5"/>
  <c r="Y251" i="5"/>
  <c r="X251" i="5"/>
  <c r="W251" i="5"/>
  <c r="V251" i="5"/>
  <c r="U251" i="5"/>
  <c r="T251" i="5"/>
  <c r="S251" i="5"/>
  <c r="R251" i="5"/>
  <c r="Q251" i="5"/>
  <c r="P251" i="5"/>
  <c r="O251" i="5"/>
  <c r="N251" i="5"/>
  <c r="M251" i="5"/>
  <c r="L251" i="5"/>
  <c r="K251" i="5"/>
  <c r="J251" i="5"/>
  <c r="I251" i="5"/>
  <c r="H251" i="5"/>
  <c r="G251" i="5"/>
  <c r="F251" i="5"/>
  <c r="E251" i="5"/>
  <c r="D251" i="5"/>
  <c r="C251" i="5"/>
  <c r="AH250" i="5"/>
  <c r="AG250" i="5"/>
  <c r="AF250" i="5"/>
  <c r="AE250" i="5"/>
  <c r="AD250" i="5"/>
  <c r="AC250" i="5"/>
  <c r="AB250" i="5"/>
  <c r="AA250" i="5"/>
  <c r="Z250" i="5"/>
  <c r="Y250" i="5"/>
  <c r="X250" i="5"/>
  <c r="W250" i="5"/>
  <c r="V250" i="5"/>
  <c r="U250" i="5"/>
  <c r="T250" i="5"/>
  <c r="S250" i="5"/>
  <c r="R250" i="5"/>
  <c r="Q250" i="5"/>
  <c r="P250" i="5"/>
  <c r="O250" i="5"/>
  <c r="N250" i="5"/>
  <c r="M250" i="5"/>
  <c r="L250" i="5"/>
  <c r="K250" i="5"/>
  <c r="J250" i="5"/>
  <c r="I250" i="5"/>
  <c r="H250" i="5"/>
  <c r="G250" i="5"/>
  <c r="F250" i="5"/>
  <c r="E250" i="5"/>
  <c r="D250" i="5"/>
  <c r="C250" i="5"/>
  <c r="AH249" i="5"/>
  <c r="AG249" i="5"/>
  <c r="AF249" i="5"/>
  <c r="AE249" i="5"/>
  <c r="AD249" i="5"/>
  <c r="AC249" i="5"/>
  <c r="AB249" i="5"/>
  <c r="AA249" i="5"/>
  <c r="Z249" i="5"/>
  <c r="Y249" i="5"/>
  <c r="X249" i="5"/>
  <c r="W249" i="5"/>
  <c r="V249" i="5"/>
  <c r="U249" i="5"/>
  <c r="T249" i="5"/>
  <c r="S249" i="5"/>
  <c r="R249" i="5"/>
  <c r="Q249" i="5"/>
  <c r="P249" i="5"/>
  <c r="O249" i="5"/>
  <c r="N249" i="5"/>
  <c r="M249" i="5"/>
  <c r="L249" i="5"/>
  <c r="K249" i="5"/>
  <c r="J249" i="5"/>
  <c r="I249" i="5"/>
  <c r="H249" i="5"/>
  <c r="G249" i="5"/>
  <c r="F249" i="5"/>
  <c r="E249" i="5"/>
  <c r="D249" i="5"/>
  <c r="C249" i="5"/>
  <c r="AH248" i="5"/>
  <c r="AG248" i="5"/>
  <c r="AF248" i="5"/>
  <c r="AE248" i="5"/>
  <c r="AD248" i="5"/>
  <c r="AC248" i="5"/>
  <c r="AB248" i="5"/>
  <c r="AA248" i="5"/>
  <c r="Z248" i="5"/>
  <c r="Y248" i="5"/>
  <c r="X248" i="5"/>
  <c r="W248" i="5"/>
  <c r="V248" i="5"/>
  <c r="U248" i="5"/>
  <c r="T248" i="5"/>
  <c r="S248" i="5"/>
  <c r="R248" i="5"/>
  <c r="Q248" i="5"/>
  <c r="P248" i="5"/>
  <c r="O248" i="5"/>
  <c r="N248" i="5"/>
  <c r="M248" i="5"/>
  <c r="L248" i="5"/>
  <c r="K248" i="5"/>
  <c r="J248" i="5"/>
  <c r="I248" i="5"/>
  <c r="H248" i="5"/>
  <c r="G248" i="5"/>
  <c r="F248" i="5"/>
  <c r="E248" i="5"/>
  <c r="D248" i="5"/>
  <c r="C248" i="5"/>
  <c r="AH247" i="5"/>
  <c r="AG247" i="5"/>
  <c r="AF247" i="5"/>
  <c r="AE247" i="5"/>
  <c r="AD247" i="5"/>
  <c r="AC247" i="5"/>
  <c r="AB247" i="5"/>
  <c r="AA247" i="5"/>
  <c r="Z247" i="5"/>
  <c r="Y247" i="5"/>
  <c r="X247" i="5"/>
  <c r="W247" i="5"/>
  <c r="V247" i="5"/>
  <c r="U247" i="5"/>
  <c r="T247" i="5"/>
  <c r="S247" i="5"/>
  <c r="R247" i="5"/>
  <c r="Q247" i="5"/>
  <c r="P247" i="5"/>
  <c r="O247" i="5"/>
  <c r="N247" i="5"/>
  <c r="M247" i="5"/>
  <c r="L247" i="5"/>
  <c r="K247" i="5"/>
  <c r="J247" i="5"/>
  <c r="I247" i="5"/>
  <c r="H247" i="5"/>
  <c r="G247" i="5"/>
  <c r="F247" i="5"/>
  <c r="E247" i="5"/>
  <c r="D247" i="5"/>
  <c r="C247" i="5"/>
  <c r="AH246" i="5"/>
  <c r="AG246" i="5"/>
  <c r="AF246" i="5"/>
  <c r="AE246" i="5"/>
  <c r="AD246" i="5"/>
  <c r="AC246" i="5"/>
  <c r="AB246" i="5"/>
  <c r="AA246" i="5"/>
  <c r="Z246" i="5"/>
  <c r="Y246" i="5"/>
  <c r="X246" i="5"/>
  <c r="W246" i="5"/>
  <c r="V246" i="5"/>
  <c r="U246" i="5"/>
  <c r="T246" i="5"/>
  <c r="S246" i="5"/>
  <c r="R246" i="5"/>
  <c r="Q246" i="5"/>
  <c r="P246" i="5"/>
  <c r="O246" i="5"/>
  <c r="N246" i="5"/>
  <c r="M246" i="5"/>
  <c r="L246" i="5"/>
  <c r="K246" i="5"/>
  <c r="J246" i="5"/>
  <c r="I246" i="5"/>
  <c r="H246" i="5"/>
  <c r="G246" i="5"/>
  <c r="F246" i="5"/>
  <c r="E246" i="5"/>
  <c r="D246" i="5"/>
  <c r="C246" i="5"/>
  <c r="AH245" i="5"/>
  <c r="AG245" i="5"/>
  <c r="AF245" i="5"/>
  <c r="AE245" i="5"/>
  <c r="AD245" i="5"/>
  <c r="AC245" i="5"/>
  <c r="AB245" i="5"/>
  <c r="AA245" i="5"/>
  <c r="Z245" i="5"/>
  <c r="Y245" i="5"/>
  <c r="X245" i="5"/>
  <c r="W245" i="5"/>
  <c r="V245" i="5"/>
  <c r="U245" i="5"/>
  <c r="T245" i="5"/>
  <c r="S245" i="5"/>
  <c r="R245" i="5"/>
  <c r="Q245" i="5"/>
  <c r="P245" i="5"/>
  <c r="O245" i="5"/>
  <c r="N245" i="5"/>
  <c r="M245" i="5"/>
  <c r="L245" i="5"/>
  <c r="K245" i="5"/>
  <c r="J245" i="5"/>
  <c r="I245" i="5"/>
  <c r="H245" i="5"/>
  <c r="G245" i="5"/>
  <c r="F245" i="5"/>
  <c r="E245" i="5"/>
  <c r="D245" i="5"/>
  <c r="C245" i="5"/>
  <c r="AH244" i="5"/>
  <c r="AG244" i="5"/>
  <c r="AF244" i="5"/>
  <c r="AE244" i="5"/>
  <c r="AD244" i="5"/>
  <c r="AC244" i="5"/>
  <c r="AB244" i="5"/>
  <c r="AA244" i="5"/>
  <c r="Z244" i="5"/>
  <c r="Y244" i="5"/>
  <c r="X244" i="5"/>
  <c r="W244" i="5"/>
  <c r="V244" i="5"/>
  <c r="U244" i="5"/>
  <c r="T244" i="5"/>
  <c r="S244" i="5"/>
  <c r="R244" i="5"/>
  <c r="Q244" i="5"/>
  <c r="P244" i="5"/>
  <c r="O244" i="5"/>
  <c r="N244" i="5"/>
  <c r="M244" i="5"/>
  <c r="L244" i="5"/>
  <c r="K244" i="5"/>
  <c r="J244" i="5"/>
  <c r="I244" i="5"/>
  <c r="H244" i="5"/>
  <c r="G244" i="5"/>
  <c r="F244" i="5"/>
  <c r="E244" i="5"/>
  <c r="D244" i="5"/>
  <c r="C244" i="5"/>
  <c r="AH243" i="5"/>
  <c r="AG243" i="5"/>
  <c r="AF243" i="5"/>
  <c r="AE243" i="5"/>
  <c r="AD243" i="5"/>
  <c r="AC243" i="5"/>
  <c r="AB243" i="5"/>
  <c r="AA243" i="5"/>
  <c r="Z243" i="5"/>
  <c r="Y243" i="5"/>
  <c r="X243" i="5"/>
  <c r="W243" i="5"/>
  <c r="V243" i="5"/>
  <c r="U243" i="5"/>
  <c r="T243" i="5"/>
  <c r="S243" i="5"/>
  <c r="R243" i="5"/>
  <c r="Q243" i="5"/>
  <c r="P243" i="5"/>
  <c r="O243" i="5"/>
  <c r="N243" i="5"/>
  <c r="M243" i="5"/>
  <c r="L243" i="5"/>
  <c r="K243" i="5"/>
  <c r="J243" i="5"/>
  <c r="I243" i="5"/>
  <c r="H243" i="5"/>
  <c r="G243" i="5"/>
  <c r="F243" i="5"/>
  <c r="E243" i="5"/>
  <c r="D243" i="5"/>
  <c r="C243" i="5"/>
  <c r="AH242" i="5"/>
  <c r="AG242" i="5"/>
  <c r="AF242" i="5"/>
  <c r="AE242" i="5"/>
  <c r="AD242" i="5"/>
  <c r="AC242" i="5"/>
  <c r="AB242" i="5"/>
  <c r="AA242" i="5"/>
  <c r="Z242" i="5"/>
  <c r="Y242" i="5"/>
  <c r="X242" i="5"/>
  <c r="W242" i="5"/>
  <c r="V242" i="5"/>
  <c r="U242" i="5"/>
  <c r="T242" i="5"/>
  <c r="S242" i="5"/>
  <c r="R242" i="5"/>
  <c r="Q242" i="5"/>
  <c r="P242" i="5"/>
  <c r="O242" i="5"/>
  <c r="N242" i="5"/>
  <c r="M242" i="5"/>
  <c r="L242" i="5"/>
  <c r="K242" i="5"/>
  <c r="J242" i="5"/>
  <c r="I242" i="5"/>
  <c r="H242" i="5"/>
  <c r="G242" i="5"/>
  <c r="F242" i="5"/>
  <c r="E242" i="5"/>
  <c r="D242" i="5"/>
  <c r="C242" i="5"/>
  <c r="AH241" i="5"/>
  <c r="AG241" i="5"/>
  <c r="AF241" i="5"/>
  <c r="AE241" i="5"/>
  <c r="AD241" i="5"/>
  <c r="AC241" i="5"/>
  <c r="AB241" i="5"/>
  <c r="AA241" i="5"/>
  <c r="Z241" i="5"/>
  <c r="Y241" i="5"/>
  <c r="X241" i="5"/>
  <c r="W241" i="5"/>
  <c r="V241" i="5"/>
  <c r="U241" i="5"/>
  <c r="T241" i="5"/>
  <c r="S241" i="5"/>
  <c r="R241" i="5"/>
  <c r="Q241" i="5"/>
  <c r="P241" i="5"/>
  <c r="O241" i="5"/>
  <c r="N241" i="5"/>
  <c r="M241" i="5"/>
  <c r="L241" i="5"/>
  <c r="K241" i="5"/>
  <c r="J241" i="5"/>
  <c r="I241" i="5"/>
  <c r="H241" i="5"/>
  <c r="G241" i="5"/>
  <c r="F241" i="5"/>
  <c r="E241" i="5"/>
  <c r="D241" i="5"/>
  <c r="C241" i="5"/>
  <c r="AH240" i="5"/>
  <c r="AG240" i="5"/>
  <c r="AF240" i="5"/>
  <c r="AE240" i="5"/>
  <c r="AD240" i="5"/>
  <c r="AC240" i="5"/>
  <c r="AB240" i="5"/>
  <c r="AA240" i="5"/>
  <c r="Z240" i="5"/>
  <c r="Y240" i="5"/>
  <c r="X240" i="5"/>
  <c r="W240" i="5"/>
  <c r="V240" i="5"/>
  <c r="U240" i="5"/>
  <c r="T240" i="5"/>
  <c r="S240" i="5"/>
  <c r="R240" i="5"/>
  <c r="Q240" i="5"/>
  <c r="P240" i="5"/>
  <c r="O240" i="5"/>
  <c r="N240" i="5"/>
  <c r="M240" i="5"/>
  <c r="L240" i="5"/>
  <c r="K240" i="5"/>
  <c r="J240" i="5"/>
  <c r="I240" i="5"/>
  <c r="H240" i="5"/>
  <c r="G240" i="5"/>
  <c r="F240" i="5"/>
  <c r="E240" i="5"/>
  <c r="D240" i="5"/>
  <c r="C240" i="5"/>
  <c r="AH239" i="5"/>
  <c r="AG239" i="5"/>
  <c r="AF239" i="5"/>
  <c r="AE239" i="5"/>
  <c r="AD239" i="5"/>
  <c r="AC239" i="5"/>
  <c r="AB239" i="5"/>
  <c r="AA239" i="5"/>
  <c r="Z239" i="5"/>
  <c r="Y239" i="5"/>
  <c r="X239" i="5"/>
  <c r="W239" i="5"/>
  <c r="V239" i="5"/>
  <c r="U239" i="5"/>
  <c r="T239" i="5"/>
  <c r="S239" i="5"/>
  <c r="R239" i="5"/>
  <c r="Q239" i="5"/>
  <c r="P239" i="5"/>
  <c r="O239" i="5"/>
  <c r="N239" i="5"/>
  <c r="M239" i="5"/>
  <c r="L239" i="5"/>
  <c r="K239" i="5"/>
  <c r="J239" i="5"/>
  <c r="I239" i="5"/>
  <c r="H239" i="5"/>
  <c r="G239" i="5"/>
  <c r="F239" i="5"/>
  <c r="E239" i="5"/>
  <c r="D239" i="5"/>
  <c r="C239" i="5"/>
  <c r="AH238" i="5"/>
  <c r="AG238" i="5"/>
  <c r="AF238" i="5"/>
  <c r="AE238" i="5"/>
  <c r="AD238" i="5"/>
  <c r="AC238" i="5"/>
  <c r="AB238" i="5"/>
  <c r="AA238" i="5"/>
  <c r="Z238" i="5"/>
  <c r="Y238" i="5"/>
  <c r="X238" i="5"/>
  <c r="W238" i="5"/>
  <c r="V238" i="5"/>
  <c r="U238" i="5"/>
  <c r="T238" i="5"/>
  <c r="S238" i="5"/>
  <c r="R238" i="5"/>
  <c r="Q238" i="5"/>
  <c r="P238" i="5"/>
  <c r="O238" i="5"/>
  <c r="N238" i="5"/>
  <c r="M238" i="5"/>
  <c r="L238" i="5"/>
  <c r="K238" i="5"/>
  <c r="J238" i="5"/>
  <c r="I238" i="5"/>
  <c r="H238" i="5"/>
  <c r="G238" i="5"/>
  <c r="F238" i="5"/>
  <c r="E238" i="5"/>
  <c r="D238" i="5"/>
  <c r="C238" i="5"/>
  <c r="AH237" i="5"/>
  <c r="AG237" i="5"/>
  <c r="AF237" i="5"/>
  <c r="AE237" i="5"/>
  <c r="AD237" i="5"/>
  <c r="AC237" i="5"/>
  <c r="AB237" i="5"/>
  <c r="AA237" i="5"/>
  <c r="Z237" i="5"/>
  <c r="Y237" i="5"/>
  <c r="X237" i="5"/>
  <c r="W237" i="5"/>
  <c r="V237" i="5"/>
  <c r="U237" i="5"/>
  <c r="T237" i="5"/>
  <c r="S237" i="5"/>
  <c r="R237" i="5"/>
  <c r="Q237" i="5"/>
  <c r="P237" i="5"/>
  <c r="O237" i="5"/>
  <c r="N237" i="5"/>
  <c r="M237" i="5"/>
  <c r="L237" i="5"/>
  <c r="K237" i="5"/>
  <c r="J237" i="5"/>
  <c r="I237" i="5"/>
  <c r="H237" i="5"/>
  <c r="G237" i="5"/>
  <c r="F237" i="5"/>
  <c r="E237" i="5"/>
  <c r="D237" i="5"/>
  <c r="C237" i="5"/>
  <c r="AH236" i="5"/>
  <c r="AG236" i="5"/>
  <c r="AF236" i="5"/>
  <c r="AE236" i="5"/>
  <c r="AD236" i="5"/>
  <c r="AC236" i="5"/>
  <c r="AB236" i="5"/>
  <c r="AA236" i="5"/>
  <c r="Z236" i="5"/>
  <c r="Y236" i="5"/>
  <c r="X236" i="5"/>
  <c r="W236" i="5"/>
  <c r="V236" i="5"/>
  <c r="U236" i="5"/>
  <c r="T236" i="5"/>
  <c r="S236" i="5"/>
  <c r="R236" i="5"/>
  <c r="Q236" i="5"/>
  <c r="P236" i="5"/>
  <c r="O236" i="5"/>
  <c r="N236" i="5"/>
  <c r="M236" i="5"/>
  <c r="L236" i="5"/>
  <c r="K236" i="5"/>
  <c r="J236" i="5"/>
  <c r="I236" i="5"/>
  <c r="H236" i="5"/>
  <c r="G236" i="5"/>
  <c r="F236" i="5"/>
  <c r="E236" i="5"/>
  <c r="D236" i="5"/>
  <c r="C236" i="5"/>
  <c r="AH235" i="5"/>
  <c r="AG235" i="5"/>
  <c r="AF235" i="5"/>
  <c r="AE235" i="5"/>
  <c r="AD235" i="5"/>
  <c r="AC235" i="5"/>
  <c r="AB235" i="5"/>
  <c r="AA235" i="5"/>
  <c r="Z235" i="5"/>
  <c r="Y235" i="5"/>
  <c r="X235" i="5"/>
  <c r="W235" i="5"/>
  <c r="V235" i="5"/>
  <c r="U235" i="5"/>
  <c r="T235" i="5"/>
  <c r="S235" i="5"/>
  <c r="R235" i="5"/>
  <c r="Q235" i="5"/>
  <c r="P235" i="5"/>
  <c r="O235" i="5"/>
  <c r="N235" i="5"/>
  <c r="M235" i="5"/>
  <c r="L235" i="5"/>
  <c r="K235" i="5"/>
  <c r="J235" i="5"/>
  <c r="I235" i="5"/>
  <c r="H235" i="5"/>
  <c r="G235" i="5"/>
  <c r="F235" i="5"/>
  <c r="E235" i="5"/>
  <c r="D235" i="5"/>
  <c r="C235" i="5"/>
  <c r="AH234" i="5"/>
  <c r="AG234" i="5"/>
  <c r="AF234" i="5"/>
  <c r="AE234" i="5"/>
  <c r="AD234" i="5"/>
  <c r="AC234" i="5"/>
  <c r="AB234" i="5"/>
  <c r="AA234" i="5"/>
  <c r="Z234" i="5"/>
  <c r="Y234" i="5"/>
  <c r="X234" i="5"/>
  <c r="W234" i="5"/>
  <c r="V234" i="5"/>
  <c r="U234" i="5"/>
  <c r="T234" i="5"/>
  <c r="S234" i="5"/>
  <c r="R234" i="5"/>
  <c r="Q234" i="5"/>
  <c r="P234" i="5"/>
  <c r="O234" i="5"/>
  <c r="N234" i="5"/>
  <c r="M234" i="5"/>
  <c r="L234" i="5"/>
  <c r="K234" i="5"/>
  <c r="J234" i="5"/>
  <c r="I234" i="5"/>
  <c r="H234" i="5"/>
  <c r="G234" i="5"/>
  <c r="F234" i="5"/>
  <c r="E234" i="5"/>
  <c r="D234" i="5"/>
  <c r="C234" i="5"/>
  <c r="AH233" i="5"/>
  <c r="AG233" i="5"/>
  <c r="AF233" i="5"/>
  <c r="AE233" i="5"/>
  <c r="AD233" i="5"/>
  <c r="AC233" i="5"/>
  <c r="AB233" i="5"/>
  <c r="AA233" i="5"/>
  <c r="Z233" i="5"/>
  <c r="Y233" i="5"/>
  <c r="X233" i="5"/>
  <c r="W233" i="5"/>
  <c r="V233" i="5"/>
  <c r="U233" i="5"/>
  <c r="T233" i="5"/>
  <c r="S233" i="5"/>
  <c r="R233" i="5"/>
  <c r="Q233" i="5"/>
  <c r="P233" i="5"/>
  <c r="O233" i="5"/>
  <c r="N233" i="5"/>
  <c r="M233" i="5"/>
  <c r="L233" i="5"/>
  <c r="K233" i="5"/>
  <c r="J233" i="5"/>
  <c r="I233" i="5"/>
  <c r="H233" i="5"/>
  <c r="G233" i="5"/>
  <c r="F233" i="5"/>
  <c r="E233" i="5"/>
  <c r="D233" i="5"/>
  <c r="C233" i="5"/>
  <c r="AH232" i="5"/>
  <c r="AG232" i="5"/>
  <c r="AF232" i="5"/>
  <c r="AE232" i="5"/>
  <c r="AD232" i="5"/>
  <c r="AC232" i="5"/>
  <c r="AB232" i="5"/>
  <c r="AA232" i="5"/>
  <c r="Z232" i="5"/>
  <c r="Y232" i="5"/>
  <c r="X232" i="5"/>
  <c r="W232" i="5"/>
  <c r="V232" i="5"/>
  <c r="U232" i="5"/>
  <c r="T232" i="5"/>
  <c r="S232" i="5"/>
  <c r="R232" i="5"/>
  <c r="Q232" i="5"/>
  <c r="P232" i="5"/>
  <c r="O232" i="5"/>
  <c r="N232" i="5"/>
  <c r="M232" i="5"/>
  <c r="L232" i="5"/>
  <c r="K232" i="5"/>
  <c r="J232" i="5"/>
  <c r="I232" i="5"/>
  <c r="H232" i="5"/>
  <c r="G232" i="5"/>
  <c r="F232" i="5"/>
  <c r="E232" i="5"/>
  <c r="D232" i="5"/>
  <c r="C232" i="5"/>
  <c r="AH231" i="5"/>
  <c r="AG231" i="5"/>
  <c r="AF231" i="5"/>
  <c r="AE231" i="5"/>
  <c r="AD231" i="5"/>
  <c r="AC231" i="5"/>
  <c r="AB231" i="5"/>
  <c r="AA231" i="5"/>
  <c r="Z231" i="5"/>
  <c r="Y231" i="5"/>
  <c r="X231" i="5"/>
  <c r="W231" i="5"/>
  <c r="V231" i="5"/>
  <c r="U231" i="5"/>
  <c r="T231" i="5"/>
  <c r="S231" i="5"/>
  <c r="R231" i="5"/>
  <c r="Q231" i="5"/>
  <c r="P231" i="5"/>
  <c r="O231" i="5"/>
  <c r="N231" i="5"/>
  <c r="M231" i="5"/>
  <c r="L231" i="5"/>
  <c r="K231" i="5"/>
  <c r="J231" i="5"/>
  <c r="I231" i="5"/>
  <c r="H231" i="5"/>
  <c r="G231" i="5"/>
  <c r="F231" i="5"/>
  <c r="E231" i="5"/>
  <c r="D231" i="5"/>
  <c r="C231" i="5"/>
  <c r="AH230" i="5"/>
  <c r="AG230" i="5"/>
  <c r="AF230" i="5"/>
  <c r="AE230" i="5"/>
  <c r="AD230" i="5"/>
  <c r="AC230" i="5"/>
  <c r="AB230" i="5"/>
  <c r="AA230" i="5"/>
  <c r="Z230" i="5"/>
  <c r="Y230" i="5"/>
  <c r="X230" i="5"/>
  <c r="W230" i="5"/>
  <c r="V230" i="5"/>
  <c r="U230" i="5"/>
  <c r="T230" i="5"/>
  <c r="S230" i="5"/>
  <c r="R230" i="5"/>
  <c r="Q230" i="5"/>
  <c r="P230" i="5"/>
  <c r="O230" i="5"/>
  <c r="N230" i="5"/>
  <c r="M230" i="5"/>
  <c r="L230" i="5"/>
  <c r="K230" i="5"/>
  <c r="J230" i="5"/>
  <c r="I230" i="5"/>
  <c r="H230" i="5"/>
  <c r="G230" i="5"/>
  <c r="F230" i="5"/>
  <c r="E230" i="5"/>
  <c r="D230" i="5"/>
  <c r="C230" i="5"/>
  <c r="AH229" i="5"/>
  <c r="AG229" i="5"/>
  <c r="AF229" i="5"/>
  <c r="AE229" i="5"/>
  <c r="AD229" i="5"/>
  <c r="AC229" i="5"/>
  <c r="AB229" i="5"/>
  <c r="AA229" i="5"/>
  <c r="Z229" i="5"/>
  <c r="Y229" i="5"/>
  <c r="X229" i="5"/>
  <c r="W229" i="5"/>
  <c r="V229" i="5"/>
  <c r="U229" i="5"/>
  <c r="T229" i="5"/>
  <c r="S229" i="5"/>
  <c r="R229" i="5"/>
  <c r="Q229" i="5"/>
  <c r="P229" i="5"/>
  <c r="O229" i="5"/>
  <c r="N229" i="5"/>
  <c r="M229" i="5"/>
  <c r="L229" i="5"/>
  <c r="K229" i="5"/>
  <c r="J229" i="5"/>
  <c r="I229" i="5"/>
  <c r="H229" i="5"/>
  <c r="G229" i="5"/>
  <c r="F229" i="5"/>
  <c r="E229" i="5"/>
  <c r="D229" i="5"/>
  <c r="C229" i="5"/>
  <c r="AH228" i="5"/>
  <c r="AG228" i="5"/>
  <c r="AF228" i="5"/>
  <c r="AE228" i="5"/>
  <c r="AD228" i="5"/>
  <c r="AC228" i="5"/>
  <c r="AB228" i="5"/>
  <c r="AA228" i="5"/>
  <c r="Z228" i="5"/>
  <c r="Y228" i="5"/>
  <c r="X228" i="5"/>
  <c r="W228" i="5"/>
  <c r="V228" i="5"/>
  <c r="U228" i="5"/>
  <c r="T228" i="5"/>
  <c r="S228" i="5"/>
  <c r="R228" i="5"/>
  <c r="Q228" i="5"/>
  <c r="P228" i="5"/>
  <c r="O228" i="5"/>
  <c r="N228" i="5"/>
  <c r="M228" i="5"/>
  <c r="L228" i="5"/>
  <c r="K228" i="5"/>
  <c r="J228" i="5"/>
  <c r="I228" i="5"/>
  <c r="H228" i="5"/>
  <c r="G228" i="5"/>
  <c r="F228" i="5"/>
  <c r="E228" i="5"/>
  <c r="D228" i="5"/>
  <c r="C228" i="5"/>
  <c r="AH227" i="5"/>
  <c r="AG227" i="5"/>
  <c r="AF227" i="5"/>
  <c r="AE227" i="5"/>
  <c r="AD227" i="5"/>
  <c r="AC227" i="5"/>
  <c r="AB227" i="5"/>
  <c r="AA227" i="5"/>
  <c r="Z227" i="5"/>
  <c r="Y227" i="5"/>
  <c r="X227" i="5"/>
  <c r="W227" i="5"/>
  <c r="V227" i="5"/>
  <c r="U227" i="5"/>
  <c r="T227" i="5"/>
  <c r="S227" i="5"/>
  <c r="R227" i="5"/>
  <c r="Q227" i="5"/>
  <c r="P227" i="5"/>
  <c r="O227" i="5"/>
  <c r="N227" i="5"/>
  <c r="M227" i="5"/>
  <c r="L227" i="5"/>
  <c r="K227" i="5"/>
  <c r="J227" i="5"/>
  <c r="I227" i="5"/>
  <c r="H227" i="5"/>
  <c r="G227" i="5"/>
  <c r="F227" i="5"/>
  <c r="E227" i="5"/>
  <c r="D227" i="5"/>
  <c r="C227" i="5"/>
  <c r="AH226" i="5"/>
  <c r="AG226" i="5"/>
  <c r="AF226" i="5"/>
  <c r="AE226" i="5"/>
  <c r="AD226" i="5"/>
  <c r="AC226" i="5"/>
  <c r="AB226" i="5"/>
  <c r="AA226" i="5"/>
  <c r="Z226" i="5"/>
  <c r="Y226" i="5"/>
  <c r="X226" i="5"/>
  <c r="W226" i="5"/>
  <c r="V226" i="5"/>
  <c r="U226" i="5"/>
  <c r="T226" i="5"/>
  <c r="S226" i="5"/>
  <c r="R226" i="5"/>
  <c r="Q226" i="5"/>
  <c r="P226" i="5"/>
  <c r="O226" i="5"/>
  <c r="N226" i="5"/>
  <c r="M226" i="5"/>
  <c r="L226" i="5"/>
  <c r="K226" i="5"/>
  <c r="J226" i="5"/>
  <c r="I226" i="5"/>
  <c r="H226" i="5"/>
  <c r="G226" i="5"/>
  <c r="F226" i="5"/>
  <c r="E226" i="5"/>
  <c r="D226" i="5"/>
  <c r="C226" i="5"/>
  <c r="AH225" i="5"/>
  <c r="AG225" i="5"/>
  <c r="AF225" i="5"/>
  <c r="AE225" i="5"/>
  <c r="AD225" i="5"/>
  <c r="AC225" i="5"/>
  <c r="AB225" i="5"/>
  <c r="AA225" i="5"/>
  <c r="Z225" i="5"/>
  <c r="Y225" i="5"/>
  <c r="X225" i="5"/>
  <c r="W225" i="5"/>
  <c r="V225" i="5"/>
  <c r="U225" i="5"/>
  <c r="T225" i="5"/>
  <c r="S225" i="5"/>
  <c r="R225" i="5"/>
  <c r="Q225" i="5"/>
  <c r="P225" i="5"/>
  <c r="O225" i="5"/>
  <c r="N225" i="5"/>
  <c r="M225" i="5"/>
  <c r="L225" i="5"/>
  <c r="K225" i="5"/>
  <c r="J225" i="5"/>
  <c r="I225" i="5"/>
  <c r="H225" i="5"/>
  <c r="G225" i="5"/>
  <c r="F225" i="5"/>
  <c r="E225" i="5"/>
  <c r="D225" i="5"/>
  <c r="C225" i="5"/>
  <c r="AH224" i="5"/>
  <c r="AG224" i="5"/>
  <c r="AF224" i="5"/>
  <c r="AE224" i="5"/>
  <c r="AD224" i="5"/>
  <c r="AC224" i="5"/>
  <c r="AB224" i="5"/>
  <c r="AA224" i="5"/>
  <c r="Z224" i="5"/>
  <c r="Y224" i="5"/>
  <c r="X224" i="5"/>
  <c r="W224" i="5"/>
  <c r="V224" i="5"/>
  <c r="U224" i="5"/>
  <c r="T224" i="5"/>
  <c r="S224" i="5"/>
  <c r="R224" i="5"/>
  <c r="Q224" i="5"/>
  <c r="P224" i="5"/>
  <c r="O224" i="5"/>
  <c r="N224" i="5"/>
  <c r="M224" i="5"/>
  <c r="L224" i="5"/>
  <c r="K224" i="5"/>
  <c r="J224" i="5"/>
  <c r="I224" i="5"/>
  <c r="H224" i="5"/>
  <c r="G224" i="5"/>
  <c r="F224" i="5"/>
  <c r="E224" i="5"/>
  <c r="D224" i="5"/>
  <c r="C224" i="5"/>
  <c r="AH223" i="5"/>
  <c r="AG223" i="5"/>
  <c r="AF223" i="5"/>
  <c r="AE223" i="5"/>
  <c r="AD223" i="5"/>
  <c r="AC223" i="5"/>
  <c r="AB223" i="5"/>
  <c r="AA223" i="5"/>
  <c r="Z223" i="5"/>
  <c r="Y223" i="5"/>
  <c r="X223" i="5"/>
  <c r="W223" i="5"/>
  <c r="V223" i="5"/>
  <c r="U223" i="5"/>
  <c r="T223" i="5"/>
  <c r="S223" i="5"/>
  <c r="R223" i="5"/>
  <c r="Q223" i="5"/>
  <c r="P223" i="5"/>
  <c r="O223" i="5"/>
  <c r="N223" i="5"/>
  <c r="M223" i="5"/>
  <c r="L223" i="5"/>
  <c r="K223" i="5"/>
  <c r="J223" i="5"/>
  <c r="I223" i="5"/>
  <c r="H223" i="5"/>
  <c r="G223" i="5"/>
  <c r="F223" i="5"/>
  <c r="E223" i="5"/>
  <c r="D223" i="5"/>
  <c r="C223" i="5"/>
  <c r="AH222" i="5"/>
  <c r="AG222" i="5"/>
  <c r="AF222" i="5"/>
  <c r="AE222" i="5"/>
  <c r="AD222" i="5"/>
  <c r="AC222" i="5"/>
  <c r="AB222" i="5"/>
  <c r="AA222" i="5"/>
  <c r="Z222" i="5"/>
  <c r="Y222" i="5"/>
  <c r="X222" i="5"/>
  <c r="W222" i="5"/>
  <c r="V222" i="5"/>
  <c r="U222" i="5"/>
  <c r="T222" i="5"/>
  <c r="S222" i="5"/>
  <c r="R222" i="5"/>
  <c r="Q222" i="5"/>
  <c r="P222" i="5"/>
  <c r="O222" i="5"/>
  <c r="N222" i="5"/>
  <c r="M222" i="5"/>
  <c r="L222" i="5"/>
  <c r="K222" i="5"/>
  <c r="J222" i="5"/>
  <c r="I222" i="5"/>
  <c r="H222" i="5"/>
  <c r="G222" i="5"/>
  <c r="F222" i="5"/>
  <c r="E222" i="5"/>
  <c r="D222" i="5"/>
  <c r="C222" i="5"/>
  <c r="AH221" i="5"/>
  <c r="AG221" i="5"/>
  <c r="AF221" i="5"/>
  <c r="AE221" i="5"/>
  <c r="AD221" i="5"/>
  <c r="AC221" i="5"/>
  <c r="AB221" i="5"/>
  <c r="AA221" i="5"/>
  <c r="Z221" i="5"/>
  <c r="Y221" i="5"/>
  <c r="X221" i="5"/>
  <c r="W221" i="5"/>
  <c r="V221" i="5"/>
  <c r="U221" i="5"/>
  <c r="T221" i="5"/>
  <c r="S221" i="5"/>
  <c r="R221" i="5"/>
  <c r="Q221" i="5"/>
  <c r="P221" i="5"/>
  <c r="O221" i="5"/>
  <c r="N221" i="5"/>
  <c r="M221" i="5"/>
  <c r="L221" i="5"/>
  <c r="K221" i="5"/>
  <c r="J221" i="5"/>
  <c r="I221" i="5"/>
  <c r="H221" i="5"/>
  <c r="G221" i="5"/>
  <c r="F221" i="5"/>
  <c r="E221" i="5"/>
  <c r="D221" i="5"/>
  <c r="C221" i="5"/>
  <c r="AH220" i="5"/>
  <c r="AG220" i="5"/>
  <c r="AF220" i="5"/>
  <c r="AE220" i="5"/>
  <c r="AD220" i="5"/>
  <c r="AC220" i="5"/>
  <c r="AB220" i="5"/>
  <c r="AA220" i="5"/>
  <c r="Z220" i="5"/>
  <c r="Y220" i="5"/>
  <c r="X220" i="5"/>
  <c r="W220" i="5"/>
  <c r="V220" i="5"/>
  <c r="U220" i="5"/>
  <c r="T220" i="5"/>
  <c r="S220" i="5"/>
  <c r="R220" i="5"/>
  <c r="Q220" i="5"/>
  <c r="P220" i="5"/>
  <c r="O220" i="5"/>
  <c r="N220" i="5"/>
  <c r="M220" i="5"/>
  <c r="L220" i="5"/>
  <c r="K220" i="5"/>
  <c r="J220" i="5"/>
  <c r="I220" i="5"/>
  <c r="H220" i="5"/>
  <c r="G220" i="5"/>
  <c r="F220" i="5"/>
  <c r="E220" i="5"/>
  <c r="D220" i="5"/>
  <c r="C220" i="5"/>
  <c r="AH219" i="5"/>
  <c r="AG219" i="5"/>
  <c r="AF219" i="5"/>
  <c r="AE219" i="5"/>
  <c r="AD219" i="5"/>
  <c r="AC219" i="5"/>
  <c r="AB219" i="5"/>
  <c r="AA219" i="5"/>
  <c r="Z219" i="5"/>
  <c r="Y219" i="5"/>
  <c r="X219" i="5"/>
  <c r="W219" i="5"/>
  <c r="V219" i="5"/>
  <c r="U219" i="5"/>
  <c r="T219" i="5"/>
  <c r="S219" i="5"/>
  <c r="R219" i="5"/>
  <c r="Q219" i="5"/>
  <c r="P219" i="5"/>
  <c r="O219" i="5"/>
  <c r="N219" i="5"/>
  <c r="M219" i="5"/>
  <c r="L219" i="5"/>
  <c r="K219" i="5"/>
  <c r="J219" i="5"/>
  <c r="I219" i="5"/>
  <c r="H219" i="5"/>
  <c r="G219" i="5"/>
  <c r="F219" i="5"/>
  <c r="E219" i="5"/>
  <c r="D219" i="5"/>
  <c r="C219" i="5"/>
  <c r="AH218" i="5"/>
  <c r="AG218" i="5"/>
  <c r="AF218" i="5"/>
  <c r="AE218" i="5"/>
  <c r="AD218" i="5"/>
  <c r="AC218" i="5"/>
  <c r="AB218" i="5"/>
  <c r="AA218" i="5"/>
  <c r="Z218" i="5"/>
  <c r="Y218" i="5"/>
  <c r="X218" i="5"/>
  <c r="W218" i="5"/>
  <c r="V218" i="5"/>
  <c r="U218" i="5"/>
  <c r="T218" i="5"/>
  <c r="S218" i="5"/>
  <c r="R218" i="5"/>
  <c r="Q218" i="5"/>
  <c r="P218" i="5"/>
  <c r="O218" i="5"/>
  <c r="N218" i="5"/>
  <c r="M218" i="5"/>
  <c r="L218" i="5"/>
  <c r="K218" i="5"/>
  <c r="J218" i="5"/>
  <c r="I218" i="5"/>
  <c r="H218" i="5"/>
  <c r="G218" i="5"/>
  <c r="F218" i="5"/>
  <c r="E218" i="5"/>
  <c r="D218" i="5"/>
  <c r="C218" i="5"/>
  <c r="AH217" i="5"/>
  <c r="AG217" i="5"/>
  <c r="AF217" i="5"/>
  <c r="AE217" i="5"/>
  <c r="AD217" i="5"/>
  <c r="AC217" i="5"/>
  <c r="AB217" i="5"/>
  <c r="AA217" i="5"/>
  <c r="Z217" i="5"/>
  <c r="Y217" i="5"/>
  <c r="X217" i="5"/>
  <c r="W217" i="5"/>
  <c r="V217" i="5"/>
  <c r="U217" i="5"/>
  <c r="T217" i="5"/>
  <c r="S217" i="5"/>
  <c r="R217" i="5"/>
  <c r="Q217" i="5"/>
  <c r="P217" i="5"/>
  <c r="O217" i="5"/>
  <c r="N217" i="5"/>
  <c r="M217" i="5"/>
  <c r="L217" i="5"/>
  <c r="K217" i="5"/>
  <c r="J217" i="5"/>
  <c r="I217" i="5"/>
  <c r="H217" i="5"/>
  <c r="G217" i="5"/>
  <c r="F217" i="5"/>
  <c r="E217" i="5"/>
  <c r="D217" i="5"/>
  <c r="C217" i="5"/>
  <c r="AH216" i="5"/>
  <c r="AG216" i="5"/>
  <c r="AF216" i="5"/>
  <c r="AE216" i="5"/>
  <c r="AD216" i="5"/>
  <c r="AC216" i="5"/>
  <c r="AB216" i="5"/>
  <c r="AA216" i="5"/>
  <c r="Z216" i="5"/>
  <c r="Y216" i="5"/>
  <c r="X216" i="5"/>
  <c r="W216" i="5"/>
  <c r="V216" i="5"/>
  <c r="U216" i="5"/>
  <c r="T216" i="5"/>
  <c r="S216" i="5"/>
  <c r="R216" i="5"/>
  <c r="Q216" i="5"/>
  <c r="P216" i="5"/>
  <c r="O216" i="5"/>
  <c r="N216" i="5"/>
  <c r="M216" i="5"/>
  <c r="L216" i="5"/>
  <c r="K216" i="5"/>
  <c r="J216" i="5"/>
  <c r="I216" i="5"/>
  <c r="H216" i="5"/>
  <c r="G216" i="5"/>
  <c r="F216" i="5"/>
  <c r="E216" i="5"/>
  <c r="D216" i="5"/>
  <c r="C216" i="5"/>
  <c r="AH215" i="5"/>
  <c r="AG215" i="5"/>
  <c r="AF215" i="5"/>
  <c r="AE215" i="5"/>
  <c r="AD215" i="5"/>
  <c r="AC215" i="5"/>
  <c r="AB215" i="5"/>
  <c r="AA215" i="5"/>
  <c r="Z215" i="5"/>
  <c r="Y215" i="5"/>
  <c r="X215" i="5"/>
  <c r="W215" i="5"/>
  <c r="V215" i="5"/>
  <c r="U215" i="5"/>
  <c r="T215" i="5"/>
  <c r="S215" i="5"/>
  <c r="R215" i="5"/>
  <c r="Q215" i="5"/>
  <c r="P215" i="5"/>
  <c r="O215" i="5"/>
  <c r="N215" i="5"/>
  <c r="M215" i="5"/>
  <c r="L215" i="5"/>
  <c r="K215" i="5"/>
  <c r="J215" i="5"/>
  <c r="I215" i="5"/>
  <c r="H215" i="5"/>
  <c r="G215" i="5"/>
  <c r="F215" i="5"/>
  <c r="E215" i="5"/>
  <c r="D215" i="5"/>
  <c r="C215" i="5"/>
  <c r="AH214" i="5"/>
  <c r="AG214" i="5"/>
  <c r="AF214" i="5"/>
  <c r="AE214" i="5"/>
  <c r="AD214" i="5"/>
  <c r="AC214" i="5"/>
  <c r="AB214" i="5"/>
  <c r="AA214" i="5"/>
  <c r="Z214" i="5"/>
  <c r="Y214" i="5"/>
  <c r="X214" i="5"/>
  <c r="W214" i="5"/>
  <c r="V214" i="5"/>
  <c r="U214" i="5"/>
  <c r="T214" i="5"/>
  <c r="S214" i="5"/>
  <c r="R214" i="5"/>
  <c r="Q214" i="5"/>
  <c r="P214" i="5"/>
  <c r="O214" i="5"/>
  <c r="N214" i="5"/>
  <c r="M214" i="5"/>
  <c r="L214" i="5"/>
  <c r="K214" i="5"/>
  <c r="J214" i="5"/>
  <c r="I214" i="5"/>
  <c r="H214" i="5"/>
  <c r="G214" i="5"/>
  <c r="F214" i="5"/>
  <c r="E214" i="5"/>
  <c r="D214" i="5"/>
  <c r="C214" i="5"/>
  <c r="AH213" i="5"/>
  <c r="AG213" i="5"/>
  <c r="AF213" i="5"/>
  <c r="AE213" i="5"/>
  <c r="AD213" i="5"/>
  <c r="AC213" i="5"/>
  <c r="AB213" i="5"/>
  <c r="AA213" i="5"/>
  <c r="Z213" i="5"/>
  <c r="Y213" i="5"/>
  <c r="X213" i="5"/>
  <c r="W213" i="5"/>
  <c r="V213" i="5"/>
  <c r="U213" i="5"/>
  <c r="T213" i="5"/>
  <c r="S213" i="5"/>
  <c r="R213" i="5"/>
  <c r="Q213" i="5"/>
  <c r="P213" i="5"/>
  <c r="O213" i="5"/>
  <c r="N213" i="5"/>
  <c r="M213" i="5"/>
  <c r="L213" i="5"/>
  <c r="K213" i="5"/>
  <c r="J213" i="5"/>
  <c r="I213" i="5"/>
  <c r="H213" i="5"/>
  <c r="G213" i="5"/>
  <c r="F213" i="5"/>
  <c r="E213" i="5"/>
  <c r="D213" i="5"/>
  <c r="C213" i="5"/>
  <c r="AH212" i="5"/>
  <c r="AG212" i="5"/>
  <c r="AF212" i="5"/>
  <c r="AE212" i="5"/>
  <c r="AD212" i="5"/>
  <c r="AC212" i="5"/>
  <c r="AB212" i="5"/>
  <c r="AA212" i="5"/>
  <c r="Z212" i="5"/>
  <c r="Y212" i="5"/>
  <c r="X212" i="5"/>
  <c r="W212" i="5"/>
  <c r="V212" i="5"/>
  <c r="U212" i="5"/>
  <c r="T212" i="5"/>
  <c r="S212" i="5"/>
  <c r="R212" i="5"/>
  <c r="Q212" i="5"/>
  <c r="P212" i="5"/>
  <c r="O212" i="5"/>
  <c r="N212" i="5"/>
  <c r="M212" i="5"/>
  <c r="L212" i="5"/>
  <c r="K212" i="5"/>
  <c r="J212" i="5"/>
  <c r="I212" i="5"/>
  <c r="H212" i="5"/>
  <c r="G212" i="5"/>
  <c r="F212" i="5"/>
  <c r="E212" i="5"/>
  <c r="D212" i="5"/>
  <c r="C212" i="5"/>
  <c r="AH211" i="5"/>
  <c r="AG211" i="5"/>
  <c r="AF211" i="5"/>
  <c r="AE211" i="5"/>
  <c r="AD211" i="5"/>
  <c r="AC211" i="5"/>
  <c r="AB211" i="5"/>
  <c r="AA211" i="5"/>
  <c r="Z211" i="5"/>
  <c r="Y211" i="5"/>
  <c r="X211" i="5"/>
  <c r="W211" i="5"/>
  <c r="V211" i="5"/>
  <c r="U211" i="5"/>
  <c r="T211" i="5"/>
  <c r="S211" i="5"/>
  <c r="R211" i="5"/>
  <c r="Q211" i="5"/>
  <c r="P211" i="5"/>
  <c r="O211" i="5"/>
  <c r="N211" i="5"/>
  <c r="M211" i="5"/>
  <c r="L211" i="5"/>
  <c r="K211" i="5"/>
  <c r="J211" i="5"/>
  <c r="I211" i="5"/>
  <c r="H211" i="5"/>
  <c r="G211" i="5"/>
  <c r="F211" i="5"/>
  <c r="E211" i="5"/>
  <c r="D211" i="5"/>
  <c r="C211" i="5"/>
  <c r="AH210" i="5"/>
  <c r="AG210" i="5"/>
  <c r="AF210" i="5"/>
  <c r="AE210" i="5"/>
  <c r="AD210" i="5"/>
  <c r="AC210" i="5"/>
  <c r="AB210" i="5"/>
  <c r="AA210" i="5"/>
  <c r="Z210" i="5"/>
  <c r="Y210" i="5"/>
  <c r="X210" i="5"/>
  <c r="W210" i="5"/>
  <c r="V210" i="5"/>
  <c r="U210" i="5"/>
  <c r="T210" i="5"/>
  <c r="S210" i="5"/>
  <c r="R210" i="5"/>
  <c r="Q210" i="5"/>
  <c r="P210" i="5"/>
  <c r="O210" i="5"/>
  <c r="N210" i="5"/>
  <c r="M210" i="5"/>
  <c r="L210" i="5"/>
  <c r="K210" i="5"/>
  <c r="J210" i="5"/>
  <c r="I210" i="5"/>
  <c r="H210" i="5"/>
  <c r="G210" i="5"/>
  <c r="F210" i="5"/>
  <c r="E210" i="5"/>
  <c r="D210" i="5"/>
  <c r="C210" i="5"/>
  <c r="AH209" i="5"/>
  <c r="AG209" i="5"/>
  <c r="AF209" i="5"/>
  <c r="AE209" i="5"/>
  <c r="AD209" i="5"/>
  <c r="AC209" i="5"/>
  <c r="AB209" i="5"/>
  <c r="AA209" i="5"/>
  <c r="Z209" i="5"/>
  <c r="Y209" i="5"/>
  <c r="X209" i="5"/>
  <c r="W209" i="5"/>
  <c r="V209" i="5"/>
  <c r="U209" i="5"/>
  <c r="T209" i="5"/>
  <c r="S209" i="5"/>
  <c r="R209" i="5"/>
  <c r="Q209" i="5"/>
  <c r="P209" i="5"/>
  <c r="O209" i="5"/>
  <c r="N209" i="5"/>
  <c r="M209" i="5"/>
  <c r="L209" i="5"/>
  <c r="K209" i="5"/>
  <c r="J209" i="5"/>
  <c r="I209" i="5"/>
  <c r="H209" i="5"/>
  <c r="G209" i="5"/>
  <c r="F209" i="5"/>
  <c r="E209" i="5"/>
  <c r="D209" i="5"/>
  <c r="C209" i="5"/>
  <c r="AH208" i="5"/>
  <c r="AG208" i="5"/>
  <c r="AF208" i="5"/>
  <c r="AE208" i="5"/>
  <c r="AD208" i="5"/>
  <c r="AC208" i="5"/>
  <c r="AB208" i="5"/>
  <c r="AA208" i="5"/>
  <c r="Z208" i="5"/>
  <c r="Y208" i="5"/>
  <c r="X208" i="5"/>
  <c r="W208" i="5"/>
  <c r="V208" i="5"/>
  <c r="U208" i="5"/>
  <c r="T208" i="5"/>
  <c r="S208" i="5"/>
  <c r="R208" i="5"/>
  <c r="Q208" i="5"/>
  <c r="P208" i="5"/>
  <c r="O208" i="5"/>
  <c r="N208" i="5"/>
  <c r="M208" i="5"/>
  <c r="L208" i="5"/>
  <c r="K208" i="5"/>
  <c r="J208" i="5"/>
  <c r="I208" i="5"/>
  <c r="H208" i="5"/>
  <c r="G208" i="5"/>
  <c r="F208" i="5"/>
  <c r="E208" i="5"/>
  <c r="D208" i="5"/>
  <c r="C208" i="5"/>
  <c r="AH207" i="5"/>
  <c r="AG207" i="5"/>
  <c r="AF207" i="5"/>
  <c r="AE207" i="5"/>
  <c r="AD207" i="5"/>
  <c r="AC207" i="5"/>
  <c r="AB207" i="5"/>
  <c r="AA207" i="5"/>
  <c r="Z207" i="5"/>
  <c r="Y207" i="5"/>
  <c r="X207" i="5"/>
  <c r="W207" i="5"/>
  <c r="V207" i="5"/>
  <c r="U207" i="5"/>
  <c r="T207" i="5"/>
  <c r="S207" i="5"/>
  <c r="R207" i="5"/>
  <c r="Q207" i="5"/>
  <c r="P207" i="5"/>
  <c r="O207" i="5"/>
  <c r="N207" i="5"/>
  <c r="M207" i="5"/>
  <c r="L207" i="5"/>
  <c r="K207" i="5"/>
  <c r="J207" i="5"/>
  <c r="I207" i="5"/>
  <c r="H207" i="5"/>
  <c r="G207" i="5"/>
  <c r="F207" i="5"/>
  <c r="E207" i="5"/>
  <c r="D207" i="5"/>
  <c r="C207" i="5"/>
  <c r="AH206" i="5"/>
  <c r="AG206" i="5"/>
  <c r="AF206" i="5"/>
  <c r="AE206" i="5"/>
  <c r="AD206" i="5"/>
  <c r="AC206" i="5"/>
  <c r="AB206" i="5"/>
  <c r="AA206" i="5"/>
  <c r="Z206" i="5"/>
  <c r="Y206" i="5"/>
  <c r="X206" i="5"/>
  <c r="W206" i="5"/>
  <c r="V206" i="5"/>
  <c r="U206" i="5"/>
  <c r="T206" i="5"/>
  <c r="S206" i="5"/>
  <c r="R206" i="5"/>
  <c r="Q206" i="5"/>
  <c r="P206" i="5"/>
  <c r="O206" i="5"/>
  <c r="N206" i="5"/>
  <c r="M206" i="5"/>
  <c r="L206" i="5"/>
  <c r="K206" i="5"/>
  <c r="J206" i="5"/>
  <c r="I206" i="5"/>
  <c r="H206" i="5"/>
  <c r="G206" i="5"/>
  <c r="F206" i="5"/>
  <c r="E206" i="5"/>
  <c r="D206" i="5"/>
  <c r="C206" i="5"/>
  <c r="AH205" i="5"/>
  <c r="AG205" i="5"/>
  <c r="AF205" i="5"/>
  <c r="AE205" i="5"/>
  <c r="AD205" i="5"/>
  <c r="AC205" i="5"/>
  <c r="AB205" i="5"/>
  <c r="AA205" i="5"/>
  <c r="Z205" i="5"/>
  <c r="Y205" i="5"/>
  <c r="X205" i="5"/>
  <c r="W205" i="5"/>
  <c r="V205" i="5"/>
  <c r="U205" i="5"/>
  <c r="T205" i="5"/>
  <c r="S205" i="5"/>
  <c r="R205" i="5"/>
  <c r="Q205" i="5"/>
  <c r="P205" i="5"/>
  <c r="O205" i="5"/>
  <c r="N205" i="5"/>
  <c r="M205" i="5"/>
  <c r="L205" i="5"/>
  <c r="K205" i="5"/>
  <c r="J205" i="5"/>
  <c r="I205" i="5"/>
  <c r="H205" i="5"/>
  <c r="G205" i="5"/>
  <c r="F205" i="5"/>
  <c r="E205" i="5"/>
  <c r="D205" i="5"/>
  <c r="C205" i="5"/>
  <c r="AH204" i="5"/>
  <c r="AG204" i="5"/>
  <c r="AF204" i="5"/>
  <c r="AE204" i="5"/>
  <c r="AD204" i="5"/>
  <c r="AC204" i="5"/>
  <c r="AB204" i="5"/>
  <c r="AA204" i="5"/>
  <c r="Z204" i="5"/>
  <c r="Y204" i="5"/>
  <c r="X204" i="5"/>
  <c r="W204" i="5"/>
  <c r="V204" i="5"/>
  <c r="U204" i="5"/>
  <c r="T204" i="5"/>
  <c r="S204" i="5"/>
  <c r="R204" i="5"/>
  <c r="Q204" i="5"/>
  <c r="P204" i="5"/>
  <c r="O204" i="5"/>
  <c r="N204" i="5"/>
  <c r="M204" i="5"/>
  <c r="L204" i="5"/>
  <c r="K204" i="5"/>
  <c r="J204" i="5"/>
  <c r="I204" i="5"/>
  <c r="H204" i="5"/>
  <c r="G204" i="5"/>
  <c r="F204" i="5"/>
  <c r="E204" i="5"/>
  <c r="D204" i="5"/>
  <c r="C204" i="5"/>
  <c r="AH203" i="5"/>
  <c r="AG203" i="5"/>
  <c r="AF203" i="5"/>
  <c r="AE203" i="5"/>
  <c r="AD203" i="5"/>
  <c r="AC203" i="5"/>
  <c r="AB203" i="5"/>
  <c r="AA203" i="5"/>
  <c r="Z203" i="5"/>
  <c r="Y203" i="5"/>
  <c r="X203" i="5"/>
  <c r="W203" i="5"/>
  <c r="V203" i="5"/>
  <c r="U203" i="5"/>
  <c r="T203" i="5"/>
  <c r="S203" i="5"/>
  <c r="R203" i="5"/>
  <c r="Q203" i="5"/>
  <c r="P203" i="5"/>
  <c r="O203" i="5"/>
  <c r="N203" i="5"/>
  <c r="M203" i="5"/>
  <c r="L203" i="5"/>
  <c r="K203" i="5"/>
  <c r="J203" i="5"/>
  <c r="I203" i="5"/>
  <c r="H203" i="5"/>
  <c r="G203" i="5"/>
  <c r="F203" i="5"/>
  <c r="E203" i="5"/>
  <c r="D203" i="5"/>
  <c r="C203" i="5"/>
  <c r="AH202" i="5"/>
  <c r="AG202" i="5"/>
  <c r="AF202" i="5"/>
  <c r="AE202" i="5"/>
  <c r="AD202" i="5"/>
  <c r="AC202" i="5"/>
  <c r="AB202" i="5"/>
  <c r="AA202" i="5"/>
  <c r="Z202" i="5"/>
  <c r="Y202" i="5"/>
  <c r="X202" i="5"/>
  <c r="W202" i="5"/>
  <c r="V202" i="5"/>
  <c r="U202" i="5"/>
  <c r="T202" i="5"/>
  <c r="S202" i="5"/>
  <c r="R202" i="5"/>
  <c r="Q202" i="5"/>
  <c r="P202" i="5"/>
  <c r="O202" i="5"/>
  <c r="N202" i="5"/>
  <c r="M202" i="5"/>
  <c r="L202" i="5"/>
  <c r="K202" i="5"/>
  <c r="J202" i="5"/>
  <c r="I202" i="5"/>
  <c r="H202" i="5"/>
  <c r="G202" i="5"/>
  <c r="F202" i="5"/>
  <c r="E202" i="5"/>
  <c r="D202" i="5"/>
  <c r="C202" i="5"/>
  <c r="AH201" i="5"/>
  <c r="AG201" i="5"/>
  <c r="AF201" i="5"/>
  <c r="AE201" i="5"/>
  <c r="AD201" i="5"/>
  <c r="AC201" i="5"/>
  <c r="AB201" i="5"/>
  <c r="AA201" i="5"/>
  <c r="Z201" i="5"/>
  <c r="Y201" i="5"/>
  <c r="X201" i="5"/>
  <c r="W201" i="5"/>
  <c r="V201" i="5"/>
  <c r="U201" i="5"/>
  <c r="T201" i="5"/>
  <c r="S201" i="5"/>
  <c r="R201" i="5"/>
  <c r="Q201" i="5"/>
  <c r="P201" i="5"/>
  <c r="O201" i="5"/>
  <c r="N201" i="5"/>
  <c r="M201" i="5"/>
  <c r="L201" i="5"/>
  <c r="K201" i="5"/>
  <c r="J201" i="5"/>
  <c r="I201" i="5"/>
  <c r="H201" i="5"/>
  <c r="G201" i="5"/>
  <c r="F201" i="5"/>
  <c r="E201" i="5"/>
  <c r="D201" i="5"/>
  <c r="C201" i="5"/>
  <c r="AH200" i="5"/>
  <c r="AG200" i="5"/>
  <c r="AF200" i="5"/>
  <c r="AE200" i="5"/>
  <c r="AD200" i="5"/>
  <c r="AC200" i="5"/>
  <c r="AB200" i="5"/>
  <c r="AA200" i="5"/>
  <c r="Z200" i="5"/>
  <c r="Y200" i="5"/>
  <c r="X200" i="5"/>
  <c r="W200" i="5"/>
  <c r="V200" i="5"/>
  <c r="U200" i="5"/>
  <c r="T200" i="5"/>
  <c r="S200" i="5"/>
  <c r="R200" i="5"/>
  <c r="Q200" i="5"/>
  <c r="P200" i="5"/>
  <c r="O200" i="5"/>
  <c r="N200" i="5"/>
  <c r="M200" i="5"/>
  <c r="L200" i="5"/>
  <c r="K200" i="5"/>
  <c r="J200" i="5"/>
  <c r="I200" i="5"/>
  <c r="H200" i="5"/>
  <c r="G200" i="5"/>
  <c r="F200" i="5"/>
  <c r="E200" i="5"/>
  <c r="D200" i="5"/>
  <c r="C200" i="5"/>
  <c r="AH199" i="5"/>
  <c r="AG199" i="5"/>
  <c r="AF199" i="5"/>
  <c r="AE199" i="5"/>
  <c r="AD199" i="5"/>
  <c r="AC199" i="5"/>
  <c r="AB199" i="5"/>
  <c r="AA199" i="5"/>
  <c r="Z199" i="5"/>
  <c r="Y199" i="5"/>
  <c r="X199" i="5"/>
  <c r="W199" i="5"/>
  <c r="V199" i="5"/>
  <c r="U199" i="5"/>
  <c r="T199" i="5"/>
  <c r="S199" i="5"/>
  <c r="R199" i="5"/>
  <c r="Q199" i="5"/>
  <c r="P199" i="5"/>
  <c r="O199" i="5"/>
  <c r="N199" i="5"/>
  <c r="M199" i="5"/>
  <c r="L199" i="5"/>
  <c r="K199" i="5"/>
  <c r="J199" i="5"/>
  <c r="I199" i="5"/>
  <c r="H199" i="5"/>
  <c r="G199" i="5"/>
  <c r="F199" i="5"/>
  <c r="E199" i="5"/>
  <c r="D199" i="5"/>
  <c r="C199" i="5"/>
  <c r="AH198" i="5"/>
  <c r="AG198" i="5"/>
  <c r="AF198" i="5"/>
  <c r="AE198" i="5"/>
  <c r="AD198" i="5"/>
  <c r="AC198" i="5"/>
  <c r="AB198" i="5"/>
  <c r="AA198" i="5"/>
  <c r="Z198" i="5"/>
  <c r="Y198" i="5"/>
  <c r="X198" i="5"/>
  <c r="W198" i="5"/>
  <c r="V198" i="5"/>
  <c r="U198" i="5"/>
  <c r="T198" i="5"/>
  <c r="S198" i="5"/>
  <c r="R198" i="5"/>
  <c r="Q198" i="5"/>
  <c r="P198" i="5"/>
  <c r="O198" i="5"/>
  <c r="N198" i="5"/>
  <c r="M198" i="5"/>
  <c r="L198" i="5"/>
  <c r="K198" i="5"/>
  <c r="J198" i="5"/>
  <c r="I198" i="5"/>
  <c r="H198" i="5"/>
  <c r="G198" i="5"/>
  <c r="F198" i="5"/>
  <c r="E198" i="5"/>
  <c r="D198" i="5"/>
  <c r="C198" i="5"/>
  <c r="AH197" i="5"/>
  <c r="AG197" i="5"/>
  <c r="AF197" i="5"/>
  <c r="AE197" i="5"/>
  <c r="AD197" i="5"/>
  <c r="AC197" i="5"/>
  <c r="AB197" i="5"/>
  <c r="AA197" i="5"/>
  <c r="Z197" i="5"/>
  <c r="Y197" i="5"/>
  <c r="X197" i="5"/>
  <c r="W197" i="5"/>
  <c r="V197" i="5"/>
  <c r="U197" i="5"/>
  <c r="T197" i="5"/>
  <c r="S197" i="5"/>
  <c r="R197" i="5"/>
  <c r="Q197" i="5"/>
  <c r="P197" i="5"/>
  <c r="O197" i="5"/>
  <c r="N197" i="5"/>
  <c r="M197" i="5"/>
  <c r="L197" i="5"/>
  <c r="K197" i="5"/>
  <c r="J197" i="5"/>
  <c r="I197" i="5"/>
  <c r="H197" i="5"/>
  <c r="G197" i="5"/>
  <c r="F197" i="5"/>
  <c r="E197" i="5"/>
  <c r="D197" i="5"/>
  <c r="C197" i="5"/>
  <c r="AH196" i="5"/>
  <c r="AG196" i="5"/>
  <c r="AF196" i="5"/>
  <c r="AE196" i="5"/>
  <c r="AD196" i="5"/>
  <c r="AC196" i="5"/>
  <c r="AB196" i="5"/>
  <c r="AA196" i="5"/>
  <c r="Z196" i="5"/>
  <c r="Y196" i="5"/>
  <c r="X196" i="5"/>
  <c r="W196" i="5"/>
  <c r="V196" i="5"/>
  <c r="U196" i="5"/>
  <c r="T196" i="5"/>
  <c r="S196" i="5"/>
  <c r="R196" i="5"/>
  <c r="Q196" i="5"/>
  <c r="P196" i="5"/>
  <c r="O196" i="5"/>
  <c r="N196" i="5"/>
  <c r="M196" i="5"/>
  <c r="L196" i="5"/>
  <c r="K196" i="5"/>
  <c r="J196" i="5"/>
  <c r="I196" i="5"/>
  <c r="H196" i="5"/>
  <c r="G196" i="5"/>
  <c r="F196" i="5"/>
  <c r="E196" i="5"/>
  <c r="D196" i="5"/>
  <c r="C196" i="5"/>
  <c r="AH195" i="5"/>
  <c r="AG195" i="5"/>
  <c r="AF195" i="5"/>
  <c r="AE195" i="5"/>
  <c r="AD195" i="5"/>
  <c r="AC195" i="5"/>
  <c r="AB195" i="5"/>
  <c r="AA195" i="5"/>
  <c r="Z195" i="5"/>
  <c r="Y195" i="5"/>
  <c r="X195" i="5"/>
  <c r="W195" i="5"/>
  <c r="V195" i="5"/>
  <c r="U195" i="5"/>
  <c r="T195" i="5"/>
  <c r="S195" i="5"/>
  <c r="R195" i="5"/>
  <c r="Q195" i="5"/>
  <c r="P195" i="5"/>
  <c r="O195" i="5"/>
  <c r="N195" i="5"/>
  <c r="M195" i="5"/>
  <c r="L195" i="5"/>
  <c r="K195" i="5"/>
  <c r="J195" i="5"/>
  <c r="I195" i="5"/>
  <c r="H195" i="5"/>
  <c r="G195" i="5"/>
  <c r="F195" i="5"/>
  <c r="E195" i="5"/>
  <c r="D195" i="5"/>
  <c r="C195" i="5"/>
  <c r="AH194" i="5"/>
  <c r="AG194" i="5"/>
  <c r="AF194" i="5"/>
  <c r="AE194" i="5"/>
  <c r="AD194" i="5"/>
  <c r="AC194" i="5"/>
  <c r="AB194" i="5"/>
  <c r="AA194" i="5"/>
  <c r="Z194" i="5"/>
  <c r="Y194" i="5"/>
  <c r="X194" i="5"/>
  <c r="W194" i="5"/>
  <c r="V194" i="5"/>
  <c r="U194" i="5"/>
  <c r="T194" i="5"/>
  <c r="S194" i="5"/>
  <c r="R194" i="5"/>
  <c r="Q194" i="5"/>
  <c r="P194" i="5"/>
  <c r="O194" i="5"/>
  <c r="N194" i="5"/>
  <c r="M194" i="5"/>
  <c r="L194" i="5"/>
  <c r="K194" i="5"/>
  <c r="J194" i="5"/>
  <c r="I194" i="5"/>
  <c r="H194" i="5"/>
  <c r="G194" i="5"/>
  <c r="F194" i="5"/>
  <c r="E194" i="5"/>
  <c r="D194" i="5"/>
  <c r="C194" i="5"/>
  <c r="AH193" i="5"/>
  <c r="AG193" i="5"/>
  <c r="AF193" i="5"/>
  <c r="AE193" i="5"/>
  <c r="AD193" i="5"/>
  <c r="AC193" i="5"/>
  <c r="AB193" i="5"/>
  <c r="AA193" i="5"/>
  <c r="Z193" i="5"/>
  <c r="Y193" i="5"/>
  <c r="X193" i="5"/>
  <c r="W193" i="5"/>
  <c r="V193" i="5"/>
  <c r="U193" i="5"/>
  <c r="T193" i="5"/>
  <c r="S193" i="5"/>
  <c r="R193" i="5"/>
  <c r="Q193" i="5"/>
  <c r="P193" i="5"/>
  <c r="O193" i="5"/>
  <c r="N193" i="5"/>
  <c r="M193" i="5"/>
  <c r="L193" i="5"/>
  <c r="K193" i="5"/>
  <c r="J193" i="5"/>
  <c r="I193" i="5"/>
  <c r="H193" i="5"/>
  <c r="G193" i="5"/>
  <c r="F193" i="5"/>
  <c r="E193" i="5"/>
  <c r="D193" i="5"/>
  <c r="C193" i="5"/>
  <c r="AH192" i="5"/>
  <c r="AG192" i="5"/>
  <c r="AF192" i="5"/>
  <c r="AE192" i="5"/>
  <c r="AD192" i="5"/>
  <c r="AC192" i="5"/>
  <c r="AB192" i="5"/>
  <c r="AA192" i="5"/>
  <c r="Z192" i="5"/>
  <c r="Y192" i="5"/>
  <c r="X192" i="5"/>
  <c r="W192" i="5"/>
  <c r="V192" i="5"/>
  <c r="U192" i="5"/>
  <c r="T192" i="5"/>
  <c r="S192" i="5"/>
  <c r="R192" i="5"/>
  <c r="Q192" i="5"/>
  <c r="P192" i="5"/>
  <c r="O192" i="5"/>
  <c r="N192" i="5"/>
  <c r="M192" i="5"/>
  <c r="L192" i="5"/>
  <c r="K192" i="5"/>
  <c r="J192" i="5"/>
  <c r="I192" i="5"/>
  <c r="H192" i="5"/>
  <c r="G192" i="5"/>
  <c r="F192" i="5"/>
  <c r="E192" i="5"/>
  <c r="D192" i="5"/>
  <c r="C192" i="5"/>
  <c r="AH191" i="5"/>
  <c r="AG191" i="5"/>
  <c r="AF191" i="5"/>
  <c r="AE191" i="5"/>
  <c r="AD191" i="5"/>
  <c r="AC191" i="5"/>
  <c r="AB191" i="5"/>
  <c r="AA191" i="5"/>
  <c r="Z191" i="5"/>
  <c r="Y191" i="5"/>
  <c r="X191" i="5"/>
  <c r="W191" i="5"/>
  <c r="V191" i="5"/>
  <c r="U191" i="5"/>
  <c r="T191" i="5"/>
  <c r="S191" i="5"/>
  <c r="R191" i="5"/>
  <c r="Q191" i="5"/>
  <c r="P191" i="5"/>
  <c r="O191" i="5"/>
  <c r="N191" i="5"/>
  <c r="M191" i="5"/>
  <c r="L191" i="5"/>
  <c r="K191" i="5"/>
  <c r="J191" i="5"/>
  <c r="I191" i="5"/>
  <c r="H191" i="5"/>
  <c r="G191" i="5"/>
  <c r="F191" i="5"/>
  <c r="E191" i="5"/>
  <c r="D191" i="5"/>
  <c r="C191" i="5"/>
  <c r="AH190" i="5"/>
  <c r="AG190" i="5"/>
  <c r="AF190" i="5"/>
  <c r="AE190" i="5"/>
  <c r="AD190" i="5"/>
  <c r="AC190" i="5"/>
  <c r="AB190" i="5"/>
  <c r="AA190" i="5"/>
  <c r="Z190" i="5"/>
  <c r="Y190" i="5"/>
  <c r="X190" i="5"/>
  <c r="W190" i="5"/>
  <c r="V190" i="5"/>
  <c r="U190" i="5"/>
  <c r="T190" i="5"/>
  <c r="S190" i="5"/>
  <c r="R190" i="5"/>
  <c r="Q190" i="5"/>
  <c r="P190" i="5"/>
  <c r="O190" i="5"/>
  <c r="N190" i="5"/>
  <c r="M190" i="5"/>
  <c r="L190" i="5"/>
  <c r="K190" i="5"/>
  <c r="J190" i="5"/>
  <c r="I190" i="5"/>
  <c r="H190" i="5"/>
  <c r="G190" i="5"/>
  <c r="F190" i="5"/>
  <c r="E190" i="5"/>
  <c r="D190" i="5"/>
  <c r="C190" i="5"/>
  <c r="AH189" i="5"/>
  <c r="AG189" i="5"/>
  <c r="AF189" i="5"/>
  <c r="AE189" i="5"/>
  <c r="AD189" i="5"/>
  <c r="AC189" i="5"/>
  <c r="AB189" i="5"/>
  <c r="AA189" i="5"/>
  <c r="Z189" i="5"/>
  <c r="Y189" i="5"/>
  <c r="X189" i="5"/>
  <c r="W189" i="5"/>
  <c r="V189" i="5"/>
  <c r="U189" i="5"/>
  <c r="T189" i="5"/>
  <c r="S189" i="5"/>
  <c r="R189" i="5"/>
  <c r="Q189" i="5"/>
  <c r="P189" i="5"/>
  <c r="O189" i="5"/>
  <c r="N189" i="5"/>
  <c r="M189" i="5"/>
  <c r="L189" i="5"/>
  <c r="K189" i="5"/>
  <c r="J189" i="5"/>
  <c r="I189" i="5"/>
  <c r="H189" i="5"/>
  <c r="G189" i="5"/>
  <c r="F189" i="5"/>
  <c r="E189" i="5"/>
  <c r="D189" i="5"/>
  <c r="C189" i="5"/>
  <c r="AH188" i="5"/>
  <c r="AG188" i="5"/>
  <c r="AF188" i="5"/>
  <c r="AE188" i="5"/>
  <c r="AD188" i="5"/>
  <c r="AC188" i="5"/>
  <c r="AB188" i="5"/>
  <c r="AA188" i="5"/>
  <c r="Z188" i="5"/>
  <c r="Y188" i="5"/>
  <c r="X188" i="5"/>
  <c r="W188" i="5"/>
  <c r="V188" i="5"/>
  <c r="U188" i="5"/>
  <c r="T188" i="5"/>
  <c r="S188" i="5"/>
  <c r="R188" i="5"/>
  <c r="Q188" i="5"/>
  <c r="P188" i="5"/>
  <c r="O188" i="5"/>
  <c r="N188" i="5"/>
  <c r="M188" i="5"/>
  <c r="L188" i="5"/>
  <c r="K188" i="5"/>
  <c r="J188" i="5"/>
  <c r="I188" i="5"/>
  <c r="H188" i="5"/>
  <c r="G188" i="5"/>
  <c r="F188" i="5"/>
  <c r="E188" i="5"/>
  <c r="D188" i="5"/>
  <c r="C188" i="5"/>
  <c r="AH187" i="5"/>
  <c r="AG187" i="5"/>
  <c r="AF187" i="5"/>
  <c r="AE187" i="5"/>
  <c r="AD187" i="5"/>
  <c r="AC187" i="5"/>
  <c r="AB187" i="5"/>
  <c r="AA187" i="5"/>
  <c r="Z187" i="5"/>
  <c r="Y187" i="5"/>
  <c r="X187" i="5"/>
  <c r="W187" i="5"/>
  <c r="V187" i="5"/>
  <c r="U187" i="5"/>
  <c r="T187" i="5"/>
  <c r="S187" i="5"/>
  <c r="R187" i="5"/>
  <c r="Q187" i="5"/>
  <c r="P187" i="5"/>
  <c r="O187" i="5"/>
  <c r="N187" i="5"/>
  <c r="M187" i="5"/>
  <c r="L187" i="5"/>
  <c r="K187" i="5"/>
  <c r="J187" i="5"/>
  <c r="I187" i="5"/>
  <c r="H187" i="5"/>
  <c r="G187" i="5"/>
  <c r="F187" i="5"/>
  <c r="E187" i="5"/>
  <c r="D187" i="5"/>
  <c r="C187" i="5"/>
  <c r="AH186" i="5"/>
  <c r="AG186" i="5"/>
  <c r="AF186" i="5"/>
  <c r="AE186" i="5"/>
  <c r="AD186" i="5"/>
  <c r="AC186" i="5"/>
  <c r="AB186" i="5"/>
  <c r="AA186" i="5"/>
  <c r="Z186" i="5"/>
  <c r="Y186" i="5"/>
  <c r="X186" i="5"/>
  <c r="W186" i="5"/>
  <c r="V186" i="5"/>
  <c r="U186" i="5"/>
  <c r="T186" i="5"/>
  <c r="S186" i="5"/>
  <c r="R186" i="5"/>
  <c r="Q186" i="5"/>
  <c r="P186" i="5"/>
  <c r="O186" i="5"/>
  <c r="N186" i="5"/>
  <c r="M186" i="5"/>
  <c r="L186" i="5"/>
  <c r="K186" i="5"/>
  <c r="J186" i="5"/>
  <c r="I186" i="5"/>
  <c r="H186" i="5"/>
  <c r="G186" i="5"/>
  <c r="F186" i="5"/>
  <c r="E186" i="5"/>
  <c r="D186" i="5"/>
  <c r="C186" i="5"/>
  <c r="AH185" i="5"/>
  <c r="AG185" i="5"/>
  <c r="AF185" i="5"/>
  <c r="AE185" i="5"/>
  <c r="AD185" i="5"/>
  <c r="AC185" i="5"/>
  <c r="AB185" i="5"/>
  <c r="AA185" i="5"/>
  <c r="Z185" i="5"/>
  <c r="Y185" i="5"/>
  <c r="X185" i="5"/>
  <c r="W185" i="5"/>
  <c r="V185" i="5"/>
  <c r="U185" i="5"/>
  <c r="T185" i="5"/>
  <c r="S185" i="5"/>
  <c r="R185" i="5"/>
  <c r="Q185" i="5"/>
  <c r="P185" i="5"/>
  <c r="O185" i="5"/>
  <c r="N185" i="5"/>
  <c r="M185" i="5"/>
  <c r="L185" i="5"/>
  <c r="K185" i="5"/>
  <c r="J185" i="5"/>
  <c r="I185" i="5"/>
  <c r="H185" i="5"/>
  <c r="G185" i="5"/>
  <c r="F185" i="5"/>
  <c r="E185" i="5"/>
  <c r="D185" i="5"/>
  <c r="C185" i="5"/>
  <c r="AH184" i="5"/>
  <c r="AG184" i="5"/>
  <c r="AF184" i="5"/>
  <c r="AE184" i="5"/>
  <c r="AD184" i="5"/>
  <c r="AC184" i="5"/>
  <c r="AB184" i="5"/>
  <c r="AA184" i="5"/>
  <c r="Z184" i="5"/>
  <c r="Y184" i="5"/>
  <c r="X184" i="5"/>
  <c r="W184" i="5"/>
  <c r="V184" i="5"/>
  <c r="U184" i="5"/>
  <c r="T184" i="5"/>
  <c r="S184" i="5"/>
  <c r="R184" i="5"/>
  <c r="Q184" i="5"/>
  <c r="P184" i="5"/>
  <c r="O184" i="5"/>
  <c r="N184" i="5"/>
  <c r="M184" i="5"/>
  <c r="L184" i="5"/>
  <c r="K184" i="5"/>
  <c r="J184" i="5"/>
  <c r="I184" i="5"/>
  <c r="H184" i="5"/>
  <c r="G184" i="5"/>
  <c r="F184" i="5"/>
  <c r="E184" i="5"/>
  <c r="D184" i="5"/>
  <c r="C184" i="5"/>
  <c r="AH183" i="5"/>
  <c r="AG183" i="5"/>
  <c r="AF183" i="5"/>
  <c r="AE183" i="5"/>
  <c r="AD183" i="5"/>
  <c r="AC183" i="5"/>
  <c r="AB183" i="5"/>
  <c r="AA183" i="5"/>
  <c r="Z183" i="5"/>
  <c r="Y183" i="5"/>
  <c r="X183" i="5"/>
  <c r="W183" i="5"/>
  <c r="V183" i="5"/>
  <c r="U183" i="5"/>
  <c r="T183" i="5"/>
  <c r="S183" i="5"/>
  <c r="R183" i="5"/>
  <c r="Q183" i="5"/>
  <c r="P183" i="5"/>
  <c r="O183" i="5"/>
  <c r="N183" i="5"/>
  <c r="M183" i="5"/>
  <c r="L183" i="5"/>
  <c r="K183" i="5"/>
  <c r="J183" i="5"/>
  <c r="I183" i="5"/>
  <c r="H183" i="5"/>
  <c r="G183" i="5"/>
  <c r="F183" i="5"/>
  <c r="E183" i="5"/>
  <c r="D183" i="5"/>
  <c r="C183" i="5"/>
  <c r="AH182" i="5"/>
  <c r="AG182" i="5"/>
  <c r="AF182" i="5"/>
  <c r="AE182" i="5"/>
  <c r="AD182" i="5"/>
  <c r="AC182" i="5"/>
  <c r="AB182" i="5"/>
  <c r="AA182" i="5"/>
  <c r="Z182" i="5"/>
  <c r="Y182" i="5"/>
  <c r="X182" i="5"/>
  <c r="W182" i="5"/>
  <c r="V182" i="5"/>
  <c r="U182" i="5"/>
  <c r="T182" i="5"/>
  <c r="S182" i="5"/>
  <c r="R182" i="5"/>
  <c r="Q182" i="5"/>
  <c r="P182" i="5"/>
  <c r="O182" i="5"/>
  <c r="N182" i="5"/>
  <c r="M182" i="5"/>
  <c r="L182" i="5"/>
  <c r="K182" i="5"/>
  <c r="J182" i="5"/>
  <c r="I182" i="5"/>
  <c r="H182" i="5"/>
  <c r="G182" i="5"/>
  <c r="F182" i="5"/>
  <c r="E182" i="5"/>
  <c r="D182" i="5"/>
  <c r="C182" i="5"/>
  <c r="AH181" i="5"/>
  <c r="AG181" i="5"/>
  <c r="AF181" i="5"/>
  <c r="AE181" i="5"/>
  <c r="AD181" i="5"/>
  <c r="AC181" i="5"/>
  <c r="AB181" i="5"/>
  <c r="AA181" i="5"/>
  <c r="Z181" i="5"/>
  <c r="Y181" i="5"/>
  <c r="X181" i="5"/>
  <c r="W181" i="5"/>
  <c r="V181" i="5"/>
  <c r="U181" i="5"/>
  <c r="T181" i="5"/>
  <c r="S181" i="5"/>
  <c r="R181" i="5"/>
  <c r="Q181" i="5"/>
  <c r="P181" i="5"/>
  <c r="O181" i="5"/>
  <c r="N181" i="5"/>
  <c r="M181" i="5"/>
  <c r="L181" i="5"/>
  <c r="K181" i="5"/>
  <c r="J181" i="5"/>
  <c r="I181" i="5"/>
  <c r="H181" i="5"/>
  <c r="G181" i="5"/>
  <c r="F181" i="5"/>
  <c r="E181" i="5"/>
  <c r="D181" i="5"/>
  <c r="C181" i="5"/>
  <c r="AH180" i="5"/>
  <c r="AG180" i="5"/>
  <c r="AF180" i="5"/>
  <c r="AE180" i="5"/>
  <c r="AD180" i="5"/>
  <c r="AC180" i="5"/>
  <c r="AB180" i="5"/>
  <c r="AA180" i="5"/>
  <c r="Z180" i="5"/>
  <c r="Y180" i="5"/>
  <c r="X180" i="5"/>
  <c r="W180" i="5"/>
  <c r="V180" i="5"/>
  <c r="U180" i="5"/>
  <c r="T180" i="5"/>
  <c r="S180" i="5"/>
  <c r="R180" i="5"/>
  <c r="Q180" i="5"/>
  <c r="P180" i="5"/>
  <c r="O180" i="5"/>
  <c r="N180" i="5"/>
  <c r="M180" i="5"/>
  <c r="L180" i="5"/>
  <c r="K180" i="5"/>
  <c r="J180" i="5"/>
  <c r="I180" i="5"/>
  <c r="H180" i="5"/>
  <c r="G180" i="5"/>
  <c r="F180" i="5"/>
  <c r="E180" i="5"/>
  <c r="D180" i="5"/>
  <c r="C180" i="5"/>
  <c r="AH179" i="5"/>
  <c r="AG179" i="5"/>
  <c r="AF179" i="5"/>
  <c r="AE179" i="5"/>
  <c r="AD179" i="5"/>
  <c r="AC179" i="5"/>
  <c r="AB179" i="5"/>
  <c r="AA179" i="5"/>
  <c r="Z179" i="5"/>
  <c r="Y179" i="5"/>
  <c r="X179" i="5"/>
  <c r="W179" i="5"/>
  <c r="V179" i="5"/>
  <c r="U179" i="5"/>
  <c r="T179" i="5"/>
  <c r="S179" i="5"/>
  <c r="R179" i="5"/>
  <c r="Q179" i="5"/>
  <c r="P179" i="5"/>
  <c r="O179" i="5"/>
  <c r="N179" i="5"/>
  <c r="M179" i="5"/>
  <c r="L179" i="5"/>
  <c r="K179" i="5"/>
  <c r="J179" i="5"/>
  <c r="I179" i="5"/>
  <c r="H179" i="5"/>
  <c r="G179" i="5"/>
  <c r="F179" i="5"/>
  <c r="E179" i="5"/>
  <c r="D179" i="5"/>
  <c r="C179" i="5"/>
  <c r="AH178" i="5"/>
  <c r="AG178" i="5"/>
  <c r="AF178" i="5"/>
  <c r="AE178" i="5"/>
  <c r="AD178" i="5"/>
  <c r="AC178" i="5"/>
  <c r="AB178" i="5"/>
  <c r="AA178" i="5"/>
  <c r="Z178" i="5"/>
  <c r="Y178" i="5"/>
  <c r="X178" i="5"/>
  <c r="W178" i="5"/>
  <c r="V178" i="5"/>
  <c r="U178" i="5"/>
  <c r="T178" i="5"/>
  <c r="S178" i="5"/>
  <c r="R178" i="5"/>
  <c r="Q178" i="5"/>
  <c r="P178" i="5"/>
  <c r="O178" i="5"/>
  <c r="N178" i="5"/>
  <c r="M178" i="5"/>
  <c r="L178" i="5"/>
  <c r="K178" i="5"/>
  <c r="J178" i="5"/>
  <c r="I178" i="5"/>
  <c r="H178" i="5"/>
  <c r="G178" i="5"/>
  <c r="F178" i="5"/>
  <c r="E178" i="5"/>
  <c r="D178" i="5"/>
  <c r="C178" i="5"/>
  <c r="AH177" i="5"/>
  <c r="AG177" i="5"/>
  <c r="AF177" i="5"/>
  <c r="AE177" i="5"/>
  <c r="AD177" i="5"/>
  <c r="AC177" i="5"/>
  <c r="AB177" i="5"/>
  <c r="AA177" i="5"/>
  <c r="Z177" i="5"/>
  <c r="Y177" i="5"/>
  <c r="X177" i="5"/>
  <c r="W177" i="5"/>
  <c r="V177" i="5"/>
  <c r="U177" i="5"/>
  <c r="T177" i="5"/>
  <c r="S177" i="5"/>
  <c r="R177" i="5"/>
  <c r="Q177" i="5"/>
  <c r="P177" i="5"/>
  <c r="O177" i="5"/>
  <c r="N177" i="5"/>
  <c r="M177" i="5"/>
  <c r="L177" i="5"/>
  <c r="K177" i="5"/>
  <c r="J177" i="5"/>
  <c r="I177" i="5"/>
  <c r="H177" i="5"/>
  <c r="G177" i="5"/>
  <c r="F177" i="5"/>
  <c r="E177" i="5"/>
  <c r="D177" i="5"/>
  <c r="C177" i="5"/>
  <c r="AH176" i="5"/>
  <c r="AG176" i="5"/>
  <c r="AF176" i="5"/>
  <c r="AE176" i="5"/>
  <c r="AD176" i="5"/>
  <c r="AC176" i="5"/>
  <c r="AB176" i="5"/>
  <c r="AA176" i="5"/>
  <c r="Z176" i="5"/>
  <c r="Y176" i="5"/>
  <c r="X176" i="5"/>
  <c r="W176" i="5"/>
  <c r="V176" i="5"/>
  <c r="U176" i="5"/>
  <c r="T176" i="5"/>
  <c r="S176" i="5"/>
  <c r="R176" i="5"/>
  <c r="Q176" i="5"/>
  <c r="P176" i="5"/>
  <c r="O176" i="5"/>
  <c r="N176" i="5"/>
  <c r="M176" i="5"/>
  <c r="L176" i="5"/>
  <c r="K176" i="5"/>
  <c r="J176" i="5"/>
  <c r="I176" i="5"/>
  <c r="H176" i="5"/>
  <c r="G176" i="5"/>
  <c r="F176" i="5"/>
  <c r="E176" i="5"/>
  <c r="D176" i="5"/>
  <c r="C176" i="5"/>
  <c r="AH175" i="5"/>
  <c r="AG175" i="5"/>
  <c r="AF175" i="5"/>
  <c r="AE175" i="5"/>
  <c r="AD175" i="5"/>
  <c r="AC175" i="5"/>
  <c r="AB175" i="5"/>
  <c r="AA175" i="5"/>
  <c r="Z175" i="5"/>
  <c r="Y175" i="5"/>
  <c r="X175" i="5"/>
  <c r="W175" i="5"/>
  <c r="V175" i="5"/>
  <c r="U175" i="5"/>
  <c r="T175" i="5"/>
  <c r="S175" i="5"/>
  <c r="R175" i="5"/>
  <c r="Q175" i="5"/>
  <c r="P175" i="5"/>
  <c r="O175" i="5"/>
  <c r="N175" i="5"/>
  <c r="M175" i="5"/>
  <c r="L175" i="5"/>
  <c r="K175" i="5"/>
  <c r="J175" i="5"/>
  <c r="I175" i="5"/>
  <c r="H175" i="5"/>
  <c r="G175" i="5"/>
  <c r="F175" i="5"/>
  <c r="E175" i="5"/>
  <c r="D175" i="5"/>
  <c r="C175" i="5"/>
  <c r="AH174" i="5"/>
  <c r="AG174" i="5"/>
  <c r="AF174" i="5"/>
  <c r="AE174" i="5"/>
  <c r="AD174" i="5"/>
  <c r="AC174" i="5"/>
  <c r="AB174" i="5"/>
  <c r="AA174" i="5"/>
  <c r="Z174" i="5"/>
  <c r="Y174" i="5"/>
  <c r="X174" i="5"/>
  <c r="W174" i="5"/>
  <c r="V174" i="5"/>
  <c r="U174" i="5"/>
  <c r="T174" i="5"/>
  <c r="S174" i="5"/>
  <c r="R174" i="5"/>
  <c r="Q174" i="5"/>
  <c r="P174" i="5"/>
  <c r="O174" i="5"/>
  <c r="N174" i="5"/>
  <c r="M174" i="5"/>
  <c r="L174" i="5"/>
  <c r="K174" i="5"/>
  <c r="J174" i="5"/>
  <c r="I174" i="5"/>
  <c r="H174" i="5"/>
  <c r="G174" i="5"/>
  <c r="F174" i="5"/>
  <c r="E174" i="5"/>
  <c r="D174" i="5"/>
  <c r="C174" i="5"/>
  <c r="AH173" i="5"/>
  <c r="AG173" i="5"/>
  <c r="AF173" i="5"/>
  <c r="AE173" i="5"/>
  <c r="AD173" i="5"/>
  <c r="AC173" i="5"/>
  <c r="AB173" i="5"/>
  <c r="AA173" i="5"/>
  <c r="Z173" i="5"/>
  <c r="Y173" i="5"/>
  <c r="X173" i="5"/>
  <c r="W173" i="5"/>
  <c r="V173" i="5"/>
  <c r="U173" i="5"/>
  <c r="T173" i="5"/>
  <c r="S173" i="5"/>
  <c r="R173" i="5"/>
  <c r="Q173" i="5"/>
  <c r="P173" i="5"/>
  <c r="O173" i="5"/>
  <c r="N173" i="5"/>
  <c r="M173" i="5"/>
  <c r="L173" i="5"/>
  <c r="K173" i="5"/>
  <c r="J173" i="5"/>
  <c r="I173" i="5"/>
  <c r="H173" i="5"/>
  <c r="G173" i="5"/>
  <c r="F173" i="5"/>
  <c r="E173" i="5"/>
  <c r="D173" i="5"/>
  <c r="C173" i="5"/>
  <c r="AH172" i="5"/>
  <c r="AG172" i="5"/>
  <c r="AF172" i="5"/>
  <c r="AE172" i="5"/>
  <c r="AD172" i="5"/>
  <c r="AC172" i="5"/>
  <c r="AB172" i="5"/>
  <c r="AA172" i="5"/>
  <c r="Z172" i="5"/>
  <c r="Y172" i="5"/>
  <c r="X172" i="5"/>
  <c r="W172" i="5"/>
  <c r="V172" i="5"/>
  <c r="U172" i="5"/>
  <c r="T172" i="5"/>
  <c r="S172" i="5"/>
  <c r="R172" i="5"/>
  <c r="Q172" i="5"/>
  <c r="P172" i="5"/>
  <c r="O172" i="5"/>
  <c r="N172" i="5"/>
  <c r="M172" i="5"/>
  <c r="L172" i="5"/>
  <c r="K172" i="5"/>
  <c r="J172" i="5"/>
  <c r="I172" i="5"/>
  <c r="H172" i="5"/>
  <c r="G172" i="5"/>
  <c r="F172" i="5"/>
  <c r="E172" i="5"/>
  <c r="D172" i="5"/>
  <c r="C172" i="5"/>
  <c r="AH171" i="5"/>
  <c r="AG171" i="5"/>
  <c r="AF171" i="5"/>
  <c r="AE171" i="5"/>
  <c r="AD171" i="5"/>
  <c r="AC171" i="5"/>
  <c r="AB171" i="5"/>
  <c r="AA171" i="5"/>
  <c r="Z171" i="5"/>
  <c r="Y171" i="5"/>
  <c r="X171" i="5"/>
  <c r="W171" i="5"/>
  <c r="V171" i="5"/>
  <c r="U171" i="5"/>
  <c r="T171" i="5"/>
  <c r="S171" i="5"/>
  <c r="R171" i="5"/>
  <c r="Q171" i="5"/>
  <c r="P171" i="5"/>
  <c r="O171" i="5"/>
  <c r="N171" i="5"/>
  <c r="M171" i="5"/>
  <c r="L171" i="5"/>
  <c r="K171" i="5"/>
  <c r="J171" i="5"/>
  <c r="I171" i="5"/>
  <c r="H171" i="5"/>
  <c r="G171" i="5"/>
  <c r="F171" i="5"/>
  <c r="E171" i="5"/>
  <c r="D171" i="5"/>
  <c r="C171" i="5"/>
  <c r="AH170" i="5"/>
  <c r="AG170" i="5"/>
  <c r="AF170" i="5"/>
  <c r="AE170" i="5"/>
  <c r="AD170" i="5"/>
  <c r="AC170" i="5"/>
  <c r="AB170" i="5"/>
  <c r="AA170" i="5"/>
  <c r="Z170" i="5"/>
  <c r="Y170" i="5"/>
  <c r="X170" i="5"/>
  <c r="W170" i="5"/>
  <c r="V170" i="5"/>
  <c r="U170" i="5"/>
  <c r="T170" i="5"/>
  <c r="S170" i="5"/>
  <c r="R170" i="5"/>
  <c r="Q170" i="5"/>
  <c r="P170" i="5"/>
  <c r="O170" i="5"/>
  <c r="N170" i="5"/>
  <c r="M170" i="5"/>
  <c r="L170" i="5"/>
  <c r="K170" i="5"/>
  <c r="J170" i="5"/>
  <c r="I170" i="5"/>
  <c r="H170" i="5"/>
  <c r="G170" i="5"/>
  <c r="F170" i="5"/>
  <c r="E170" i="5"/>
  <c r="D170" i="5"/>
  <c r="C170" i="5"/>
  <c r="AH169" i="5"/>
  <c r="AG169" i="5"/>
  <c r="AF169" i="5"/>
  <c r="AE169" i="5"/>
  <c r="AD169" i="5"/>
  <c r="AC169" i="5"/>
  <c r="AB169" i="5"/>
  <c r="AA169" i="5"/>
  <c r="Z169" i="5"/>
  <c r="Y169" i="5"/>
  <c r="X169" i="5"/>
  <c r="W169" i="5"/>
  <c r="V169" i="5"/>
  <c r="U169" i="5"/>
  <c r="T169" i="5"/>
  <c r="S169" i="5"/>
  <c r="R169" i="5"/>
  <c r="Q169" i="5"/>
  <c r="P169" i="5"/>
  <c r="O169" i="5"/>
  <c r="N169" i="5"/>
  <c r="M169" i="5"/>
  <c r="L169" i="5"/>
  <c r="K169" i="5"/>
  <c r="J169" i="5"/>
  <c r="I169" i="5"/>
  <c r="H169" i="5"/>
  <c r="G169" i="5"/>
  <c r="F169" i="5"/>
  <c r="E169" i="5"/>
  <c r="D169" i="5"/>
  <c r="C169" i="5"/>
  <c r="AH168" i="5"/>
  <c r="AG168" i="5"/>
  <c r="AF168" i="5"/>
  <c r="AE168" i="5"/>
  <c r="AD168" i="5"/>
  <c r="AC168" i="5"/>
  <c r="AB168" i="5"/>
  <c r="AA168" i="5"/>
  <c r="Z168" i="5"/>
  <c r="Y168" i="5"/>
  <c r="X168" i="5"/>
  <c r="W168" i="5"/>
  <c r="V168" i="5"/>
  <c r="U168" i="5"/>
  <c r="T168" i="5"/>
  <c r="S168" i="5"/>
  <c r="R168" i="5"/>
  <c r="Q168" i="5"/>
  <c r="P168" i="5"/>
  <c r="O168" i="5"/>
  <c r="N168" i="5"/>
  <c r="M168" i="5"/>
  <c r="L168" i="5"/>
  <c r="K168" i="5"/>
  <c r="J168" i="5"/>
  <c r="I168" i="5"/>
  <c r="H168" i="5"/>
  <c r="G168" i="5"/>
  <c r="F168" i="5"/>
  <c r="E168" i="5"/>
  <c r="D168" i="5"/>
  <c r="C168" i="5"/>
  <c r="AH167" i="5"/>
  <c r="AG167" i="5"/>
  <c r="AF167" i="5"/>
  <c r="AE167" i="5"/>
  <c r="AD167" i="5"/>
  <c r="AC167" i="5"/>
  <c r="AB167" i="5"/>
  <c r="AA167" i="5"/>
  <c r="Z167" i="5"/>
  <c r="Y167" i="5"/>
  <c r="X167" i="5"/>
  <c r="W167" i="5"/>
  <c r="V167" i="5"/>
  <c r="U167" i="5"/>
  <c r="T167" i="5"/>
  <c r="S167" i="5"/>
  <c r="R167" i="5"/>
  <c r="Q167" i="5"/>
  <c r="P167" i="5"/>
  <c r="O167" i="5"/>
  <c r="N167" i="5"/>
  <c r="M167" i="5"/>
  <c r="L167" i="5"/>
  <c r="K167" i="5"/>
  <c r="J167" i="5"/>
  <c r="I167" i="5"/>
  <c r="H167" i="5"/>
  <c r="G167" i="5"/>
  <c r="F167" i="5"/>
  <c r="E167" i="5"/>
  <c r="D167" i="5"/>
  <c r="C167" i="5"/>
  <c r="AH166" i="5"/>
  <c r="AG166" i="5"/>
  <c r="AF166" i="5"/>
  <c r="AE166" i="5"/>
  <c r="AD166" i="5"/>
  <c r="AC166" i="5"/>
  <c r="AB166" i="5"/>
  <c r="AA166" i="5"/>
  <c r="Z166" i="5"/>
  <c r="Y166" i="5"/>
  <c r="X166" i="5"/>
  <c r="W166" i="5"/>
  <c r="V166" i="5"/>
  <c r="U166" i="5"/>
  <c r="T166" i="5"/>
  <c r="S166" i="5"/>
  <c r="R166" i="5"/>
  <c r="Q166" i="5"/>
  <c r="P166" i="5"/>
  <c r="O166" i="5"/>
  <c r="N166" i="5"/>
  <c r="M166" i="5"/>
  <c r="L166" i="5"/>
  <c r="K166" i="5"/>
  <c r="J166" i="5"/>
  <c r="I166" i="5"/>
  <c r="H166" i="5"/>
  <c r="G166" i="5"/>
  <c r="F166" i="5"/>
  <c r="E166" i="5"/>
  <c r="D166" i="5"/>
  <c r="C166" i="5"/>
  <c r="AH165" i="5"/>
  <c r="AG165" i="5"/>
  <c r="AF165" i="5"/>
  <c r="AE165" i="5"/>
  <c r="AD165" i="5"/>
  <c r="AC165" i="5"/>
  <c r="AB165" i="5"/>
  <c r="AA165" i="5"/>
  <c r="Z165" i="5"/>
  <c r="Y165" i="5"/>
  <c r="X165" i="5"/>
  <c r="W165" i="5"/>
  <c r="V165" i="5"/>
  <c r="U165" i="5"/>
  <c r="T165" i="5"/>
  <c r="S165" i="5"/>
  <c r="R165" i="5"/>
  <c r="Q165" i="5"/>
  <c r="P165" i="5"/>
  <c r="O165" i="5"/>
  <c r="N165" i="5"/>
  <c r="M165" i="5"/>
  <c r="L165" i="5"/>
  <c r="K165" i="5"/>
  <c r="J165" i="5"/>
  <c r="I165" i="5"/>
  <c r="H165" i="5"/>
  <c r="G165" i="5"/>
  <c r="F165" i="5"/>
  <c r="E165" i="5"/>
  <c r="D165" i="5"/>
  <c r="C165" i="5"/>
  <c r="AH164" i="5"/>
  <c r="AG164" i="5"/>
  <c r="AF164" i="5"/>
  <c r="AE164" i="5"/>
  <c r="AD164" i="5"/>
  <c r="AC164" i="5"/>
  <c r="AB164" i="5"/>
  <c r="AA164" i="5"/>
  <c r="Z164" i="5"/>
  <c r="Y164" i="5"/>
  <c r="X164" i="5"/>
  <c r="W164" i="5"/>
  <c r="V164" i="5"/>
  <c r="U164" i="5"/>
  <c r="T164" i="5"/>
  <c r="S164" i="5"/>
  <c r="R164" i="5"/>
  <c r="Q164" i="5"/>
  <c r="P164" i="5"/>
  <c r="O164" i="5"/>
  <c r="N164" i="5"/>
  <c r="M164" i="5"/>
  <c r="L164" i="5"/>
  <c r="K164" i="5"/>
  <c r="J164" i="5"/>
  <c r="I164" i="5"/>
  <c r="H164" i="5"/>
  <c r="G164" i="5"/>
  <c r="F164" i="5"/>
  <c r="E164" i="5"/>
  <c r="D164" i="5"/>
  <c r="C164" i="5"/>
  <c r="AH163" i="5"/>
  <c r="AG163" i="5"/>
  <c r="AF163" i="5"/>
  <c r="AE163" i="5"/>
  <c r="AD163" i="5"/>
  <c r="AC163" i="5"/>
  <c r="AB163" i="5"/>
  <c r="AA163" i="5"/>
  <c r="Z163" i="5"/>
  <c r="Y163" i="5"/>
  <c r="X163" i="5"/>
  <c r="W163" i="5"/>
  <c r="V163" i="5"/>
  <c r="U163" i="5"/>
  <c r="T163" i="5"/>
  <c r="S163" i="5"/>
  <c r="R163" i="5"/>
  <c r="Q163" i="5"/>
  <c r="P163" i="5"/>
  <c r="O163" i="5"/>
  <c r="N163" i="5"/>
  <c r="M163" i="5"/>
  <c r="L163" i="5"/>
  <c r="K163" i="5"/>
  <c r="J163" i="5"/>
  <c r="I163" i="5"/>
  <c r="H163" i="5"/>
  <c r="G163" i="5"/>
  <c r="F163" i="5"/>
  <c r="E163" i="5"/>
  <c r="D163" i="5"/>
  <c r="C163" i="5"/>
  <c r="AH162" i="5"/>
  <c r="AG162" i="5"/>
  <c r="AF162" i="5"/>
  <c r="AE162" i="5"/>
  <c r="AD162" i="5"/>
  <c r="AC162" i="5"/>
  <c r="AB162" i="5"/>
  <c r="AA162" i="5"/>
  <c r="Z162" i="5"/>
  <c r="Y162" i="5"/>
  <c r="X162" i="5"/>
  <c r="W162" i="5"/>
  <c r="V162" i="5"/>
  <c r="U162" i="5"/>
  <c r="T162" i="5"/>
  <c r="S162" i="5"/>
  <c r="R162" i="5"/>
  <c r="Q162" i="5"/>
  <c r="P162" i="5"/>
  <c r="O162" i="5"/>
  <c r="N162" i="5"/>
  <c r="M162" i="5"/>
  <c r="L162" i="5"/>
  <c r="K162" i="5"/>
  <c r="J162" i="5"/>
  <c r="I162" i="5"/>
  <c r="H162" i="5"/>
  <c r="G162" i="5"/>
  <c r="F162" i="5"/>
  <c r="E162" i="5"/>
  <c r="D162" i="5"/>
  <c r="C162" i="5"/>
  <c r="AH161" i="5"/>
  <c r="AG161" i="5"/>
  <c r="AF161" i="5"/>
  <c r="AE161" i="5"/>
  <c r="AD161" i="5"/>
  <c r="AC161" i="5"/>
  <c r="AB161" i="5"/>
  <c r="AA161" i="5"/>
  <c r="Z161" i="5"/>
  <c r="Y161" i="5"/>
  <c r="X161" i="5"/>
  <c r="W161" i="5"/>
  <c r="V161" i="5"/>
  <c r="U161" i="5"/>
  <c r="T161" i="5"/>
  <c r="S161" i="5"/>
  <c r="R161" i="5"/>
  <c r="Q161" i="5"/>
  <c r="P161" i="5"/>
  <c r="O161" i="5"/>
  <c r="N161" i="5"/>
  <c r="M161" i="5"/>
  <c r="L161" i="5"/>
  <c r="K161" i="5"/>
  <c r="J161" i="5"/>
  <c r="I161" i="5"/>
  <c r="H161" i="5"/>
  <c r="G161" i="5"/>
  <c r="F161" i="5"/>
  <c r="E161" i="5"/>
  <c r="D161" i="5"/>
  <c r="C161" i="5"/>
  <c r="AH160" i="5"/>
  <c r="AG160" i="5"/>
  <c r="AF160" i="5"/>
  <c r="AE160" i="5"/>
  <c r="AD160" i="5"/>
  <c r="AC160" i="5"/>
  <c r="AB160" i="5"/>
  <c r="AA160" i="5"/>
  <c r="Z160" i="5"/>
  <c r="Y160" i="5"/>
  <c r="X160" i="5"/>
  <c r="W160" i="5"/>
  <c r="V160" i="5"/>
  <c r="U160" i="5"/>
  <c r="T160" i="5"/>
  <c r="S160" i="5"/>
  <c r="R160" i="5"/>
  <c r="Q160" i="5"/>
  <c r="P160" i="5"/>
  <c r="O160" i="5"/>
  <c r="N160" i="5"/>
  <c r="M160" i="5"/>
  <c r="L160" i="5"/>
  <c r="K160" i="5"/>
  <c r="J160" i="5"/>
  <c r="I160" i="5"/>
  <c r="H160" i="5"/>
  <c r="G160" i="5"/>
  <c r="F160" i="5"/>
  <c r="E160" i="5"/>
  <c r="D160" i="5"/>
  <c r="C160" i="5"/>
  <c r="AH159" i="5"/>
  <c r="AG159" i="5"/>
  <c r="AF159" i="5"/>
  <c r="AE159" i="5"/>
  <c r="AD159" i="5"/>
  <c r="AC159" i="5"/>
  <c r="AB159" i="5"/>
  <c r="AA159" i="5"/>
  <c r="Z159" i="5"/>
  <c r="Y159" i="5"/>
  <c r="X159" i="5"/>
  <c r="W159" i="5"/>
  <c r="V159" i="5"/>
  <c r="U159" i="5"/>
  <c r="T159" i="5"/>
  <c r="S159" i="5"/>
  <c r="R159" i="5"/>
  <c r="Q159" i="5"/>
  <c r="P159" i="5"/>
  <c r="O159" i="5"/>
  <c r="N159" i="5"/>
  <c r="M159" i="5"/>
  <c r="L159" i="5"/>
  <c r="K159" i="5"/>
  <c r="J159" i="5"/>
  <c r="I159" i="5"/>
  <c r="H159" i="5"/>
  <c r="G159" i="5"/>
  <c r="F159" i="5"/>
  <c r="E159" i="5"/>
  <c r="D159" i="5"/>
  <c r="C159" i="5"/>
  <c r="AH158" i="5"/>
  <c r="AG158" i="5"/>
  <c r="AF158" i="5"/>
  <c r="AE158" i="5"/>
  <c r="AD158" i="5"/>
  <c r="AC158" i="5"/>
  <c r="AB158" i="5"/>
  <c r="AA158" i="5"/>
  <c r="Z158" i="5"/>
  <c r="Y158" i="5"/>
  <c r="X158" i="5"/>
  <c r="W158" i="5"/>
  <c r="V158" i="5"/>
  <c r="U158" i="5"/>
  <c r="T158" i="5"/>
  <c r="S158" i="5"/>
  <c r="R158" i="5"/>
  <c r="Q158" i="5"/>
  <c r="P158" i="5"/>
  <c r="O158" i="5"/>
  <c r="N158" i="5"/>
  <c r="M158" i="5"/>
  <c r="L158" i="5"/>
  <c r="K158" i="5"/>
  <c r="J158" i="5"/>
  <c r="I158" i="5"/>
  <c r="H158" i="5"/>
  <c r="G158" i="5"/>
  <c r="F158" i="5"/>
  <c r="E158" i="5"/>
  <c r="D158" i="5"/>
  <c r="C158" i="5"/>
  <c r="AH157" i="5"/>
  <c r="AG157" i="5"/>
  <c r="AF157" i="5"/>
  <c r="AE157" i="5"/>
  <c r="AD157" i="5"/>
  <c r="AC157" i="5"/>
  <c r="AB157" i="5"/>
  <c r="AA157" i="5"/>
  <c r="Z157" i="5"/>
  <c r="Y157" i="5"/>
  <c r="X157" i="5"/>
  <c r="W157" i="5"/>
  <c r="V157" i="5"/>
  <c r="U157" i="5"/>
  <c r="T157" i="5"/>
  <c r="S157" i="5"/>
  <c r="R157" i="5"/>
  <c r="Q157" i="5"/>
  <c r="P157" i="5"/>
  <c r="O157" i="5"/>
  <c r="N157" i="5"/>
  <c r="M157" i="5"/>
  <c r="L157" i="5"/>
  <c r="K157" i="5"/>
  <c r="J157" i="5"/>
  <c r="I157" i="5"/>
  <c r="H157" i="5"/>
  <c r="G157" i="5"/>
  <c r="F157" i="5"/>
  <c r="E157" i="5"/>
  <c r="D157" i="5"/>
  <c r="C157" i="5"/>
  <c r="AH156" i="5"/>
  <c r="AG156" i="5"/>
  <c r="AF156" i="5"/>
  <c r="AE156" i="5"/>
  <c r="AD156" i="5"/>
  <c r="AC156" i="5"/>
  <c r="AB156" i="5"/>
  <c r="AA156" i="5"/>
  <c r="Z156" i="5"/>
  <c r="Y156" i="5"/>
  <c r="X156" i="5"/>
  <c r="W156" i="5"/>
  <c r="V156" i="5"/>
  <c r="U156" i="5"/>
  <c r="T156" i="5"/>
  <c r="S156" i="5"/>
  <c r="R156" i="5"/>
  <c r="Q156" i="5"/>
  <c r="P156" i="5"/>
  <c r="O156" i="5"/>
  <c r="N156" i="5"/>
  <c r="M156" i="5"/>
  <c r="L156" i="5"/>
  <c r="K156" i="5"/>
  <c r="J156" i="5"/>
  <c r="I156" i="5"/>
  <c r="H156" i="5"/>
  <c r="G156" i="5"/>
  <c r="F156" i="5"/>
  <c r="E156" i="5"/>
  <c r="D156" i="5"/>
  <c r="C156" i="5"/>
  <c r="AH155" i="5"/>
  <c r="AG155" i="5"/>
  <c r="AF155" i="5"/>
  <c r="AE155" i="5"/>
  <c r="AD155" i="5"/>
  <c r="AC155" i="5"/>
  <c r="AB155" i="5"/>
  <c r="AA155" i="5"/>
  <c r="Z155" i="5"/>
  <c r="Y155" i="5"/>
  <c r="X155" i="5"/>
  <c r="W155" i="5"/>
  <c r="V155" i="5"/>
  <c r="U155" i="5"/>
  <c r="T155" i="5"/>
  <c r="S155" i="5"/>
  <c r="R155" i="5"/>
  <c r="Q155" i="5"/>
  <c r="P155" i="5"/>
  <c r="O155" i="5"/>
  <c r="N155" i="5"/>
  <c r="M155" i="5"/>
  <c r="L155" i="5"/>
  <c r="K155" i="5"/>
  <c r="J155" i="5"/>
  <c r="I155" i="5"/>
  <c r="H155" i="5"/>
  <c r="G155" i="5"/>
  <c r="F155" i="5"/>
  <c r="E155" i="5"/>
  <c r="D155" i="5"/>
  <c r="C155" i="5"/>
  <c r="AH154" i="5"/>
  <c r="AG154" i="5"/>
  <c r="AF154" i="5"/>
  <c r="AE154" i="5"/>
  <c r="AD154" i="5"/>
  <c r="AC154" i="5"/>
  <c r="AB154" i="5"/>
  <c r="AA154" i="5"/>
  <c r="Z154" i="5"/>
  <c r="Y154" i="5"/>
  <c r="X154" i="5"/>
  <c r="W154" i="5"/>
  <c r="V154" i="5"/>
  <c r="U154" i="5"/>
  <c r="T154" i="5"/>
  <c r="S154" i="5"/>
  <c r="R154" i="5"/>
  <c r="Q154" i="5"/>
  <c r="P154" i="5"/>
  <c r="O154" i="5"/>
  <c r="N154" i="5"/>
  <c r="M154" i="5"/>
  <c r="L154" i="5"/>
  <c r="K154" i="5"/>
  <c r="J154" i="5"/>
  <c r="I154" i="5"/>
  <c r="H154" i="5"/>
  <c r="G154" i="5"/>
  <c r="F154" i="5"/>
  <c r="E154" i="5"/>
  <c r="D154" i="5"/>
  <c r="C154" i="5"/>
  <c r="AH153" i="5"/>
  <c r="AG153" i="5"/>
  <c r="AF153" i="5"/>
  <c r="AE153" i="5"/>
  <c r="AD153" i="5"/>
  <c r="AC153" i="5"/>
  <c r="AB153" i="5"/>
  <c r="AA153" i="5"/>
  <c r="Z153" i="5"/>
  <c r="Y153" i="5"/>
  <c r="X153" i="5"/>
  <c r="W153" i="5"/>
  <c r="V153" i="5"/>
  <c r="U153" i="5"/>
  <c r="T153" i="5"/>
  <c r="S153" i="5"/>
  <c r="R153" i="5"/>
  <c r="Q153" i="5"/>
  <c r="P153" i="5"/>
  <c r="O153" i="5"/>
  <c r="N153" i="5"/>
  <c r="M153" i="5"/>
  <c r="L153" i="5"/>
  <c r="K153" i="5"/>
  <c r="J153" i="5"/>
  <c r="I153" i="5"/>
  <c r="H153" i="5"/>
  <c r="G153" i="5"/>
  <c r="F153" i="5"/>
  <c r="E153" i="5"/>
  <c r="D153" i="5"/>
  <c r="C153" i="5"/>
  <c r="AH152" i="5"/>
  <c r="AG152" i="5"/>
  <c r="AF152" i="5"/>
  <c r="AE152" i="5"/>
  <c r="AD152" i="5"/>
  <c r="AC152" i="5"/>
  <c r="AB152" i="5"/>
  <c r="AA152" i="5"/>
  <c r="Z152" i="5"/>
  <c r="Y152" i="5"/>
  <c r="X152" i="5"/>
  <c r="W152" i="5"/>
  <c r="V152" i="5"/>
  <c r="U152" i="5"/>
  <c r="T152" i="5"/>
  <c r="S152" i="5"/>
  <c r="R152" i="5"/>
  <c r="Q152" i="5"/>
  <c r="P152" i="5"/>
  <c r="O152" i="5"/>
  <c r="N152" i="5"/>
  <c r="M152" i="5"/>
  <c r="L152" i="5"/>
  <c r="K152" i="5"/>
  <c r="J152" i="5"/>
  <c r="I152" i="5"/>
  <c r="H152" i="5"/>
  <c r="G152" i="5"/>
  <c r="F152" i="5"/>
  <c r="E152" i="5"/>
  <c r="D152" i="5"/>
  <c r="C152" i="5"/>
  <c r="AH151" i="5"/>
  <c r="AG151" i="5"/>
  <c r="AF151" i="5"/>
  <c r="AE151" i="5"/>
  <c r="AD151" i="5"/>
  <c r="AC151" i="5"/>
  <c r="AB151" i="5"/>
  <c r="AA151" i="5"/>
  <c r="Z151" i="5"/>
  <c r="Y151" i="5"/>
  <c r="X151" i="5"/>
  <c r="W151" i="5"/>
  <c r="V151" i="5"/>
  <c r="U151" i="5"/>
  <c r="T151" i="5"/>
  <c r="S151" i="5"/>
  <c r="R151" i="5"/>
  <c r="Q151" i="5"/>
  <c r="P151" i="5"/>
  <c r="O151" i="5"/>
  <c r="N151" i="5"/>
  <c r="M151" i="5"/>
  <c r="L151" i="5"/>
  <c r="K151" i="5"/>
  <c r="J151" i="5"/>
  <c r="I151" i="5"/>
  <c r="H151" i="5"/>
  <c r="G151" i="5"/>
  <c r="F151" i="5"/>
  <c r="E151" i="5"/>
  <c r="D151" i="5"/>
  <c r="C151" i="5"/>
  <c r="AH150" i="5"/>
  <c r="AG150" i="5"/>
  <c r="AF150" i="5"/>
  <c r="AE150" i="5"/>
  <c r="AD150" i="5"/>
  <c r="AC150" i="5"/>
  <c r="AB150" i="5"/>
  <c r="AA150" i="5"/>
  <c r="Z150" i="5"/>
  <c r="Y150" i="5"/>
  <c r="X150" i="5"/>
  <c r="W150" i="5"/>
  <c r="V150" i="5"/>
  <c r="U150" i="5"/>
  <c r="T150" i="5"/>
  <c r="S150" i="5"/>
  <c r="R150" i="5"/>
  <c r="Q150" i="5"/>
  <c r="P150" i="5"/>
  <c r="O150" i="5"/>
  <c r="N150" i="5"/>
  <c r="M150" i="5"/>
  <c r="L150" i="5"/>
  <c r="K150" i="5"/>
  <c r="J150" i="5"/>
  <c r="I150" i="5"/>
  <c r="H150" i="5"/>
  <c r="G150" i="5"/>
  <c r="F150" i="5"/>
  <c r="E150" i="5"/>
  <c r="D150" i="5"/>
  <c r="C150" i="5"/>
  <c r="AH149" i="5"/>
  <c r="AG149" i="5"/>
  <c r="AF149" i="5"/>
  <c r="AE149" i="5"/>
  <c r="AD149" i="5"/>
  <c r="AC149" i="5"/>
  <c r="AB149" i="5"/>
  <c r="AA149" i="5"/>
  <c r="Z149" i="5"/>
  <c r="Y149" i="5"/>
  <c r="X149" i="5"/>
  <c r="W149" i="5"/>
  <c r="V149" i="5"/>
  <c r="U149" i="5"/>
  <c r="T149" i="5"/>
  <c r="S149" i="5"/>
  <c r="R149" i="5"/>
  <c r="Q149" i="5"/>
  <c r="P149" i="5"/>
  <c r="O149" i="5"/>
  <c r="N149" i="5"/>
  <c r="M149" i="5"/>
  <c r="L149" i="5"/>
  <c r="K149" i="5"/>
  <c r="J149" i="5"/>
  <c r="I149" i="5"/>
  <c r="H149" i="5"/>
  <c r="G149" i="5"/>
  <c r="F149" i="5"/>
  <c r="E149" i="5"/>
  <c r="D149" i="5"/>
  <c r="C149" i="5"/>
  <c r="AH148" i="5"/>
  <c r="AG148" i="5"/>
  <c r="AF148" i="5"/>
  <c r="AE148" i="5"/>
  <c r="AD148" i="5"/>
  <c r="AC148" i="5"/>
  <c r="AB148" i="5"/>
  <c r="AA148" i="5"/>
  <c r="Z148" i="5"/>
  <c r="Y148" i="5"/>
  <c r="X148" i="5"/>
  <c r="W148" i="5"/>
  <c r="V148" i="5"/>
  <c r="U148" i="5"/>
  <c r="T148" i="5"/>
  <c r="S148" i="5"/>
  <c r="R148" i="5"/>
  <c r="Q148" i="5"/>
  <c r="P148" i="5"/>
  <c r="O148" i="5"/>
  <c r="N148" i="5"/>
  <c r="M148" i="5"/>
  <c r="L148" i="5"/>
  <c r="K148" i="5"/>
  <c r="J148" i="5"/>
  <c r="I148" i="5"/>
  <c r="H148" i="5"/>
  <c r="G148" i="5"/>
  <c r="F148" i="5"/>
  <c r="E148" i="5"/>
  <c r="D148" i="5"/>
  <c r="C148" i="5"/>
  <c r="AH147" i="5"/>
  <c r="AG147" i="5"/>
  <c r="AF147" i="5"/>
  <c r="AE147" i="5"/>
  <c r="AD147" i="5"/>
  <c r="AC147" i="5"/>
  <c r="AB147" i="5"/>
  <c r="AA147" i="5"/>
  <c r="Z147" i="5"/>
  <c r="Y147" i="5"/>
  <c r="X147" i="5"/>
  <c r="W147" i="5"/>
  <c r="V147" i="5"/>
  <c r="U147" i="5"/>
  <c r="T147" i="5"/>
  <c r="S147" i="5"/>
  <c r="R147" i="5"/>
  <c r="Q147" i="5"/>
  <c r="P147" i="5"/>
  <c r="O147" i="5"/>
  <c r="N147" i="5"/>
  <c r="M147" i="5"/>
  <c r="L147" i="5"/>
  <c r="K147" i="5"/>
  <c r="J147" i="5"/>
  <c r="I147" i="5"/>
  <c r="H147" i="5"/>
  <c r="G147" i="5"/>
  <c r="F147" i="5"/>
  <c r="E147" i="5"/>
  <c r="D147" i="5"/>
  <c r="C147" i="5"/>
  <c r="AH146" i="5"/>
  <c r="AG146" i="5"/>
  <c r="AF146" i="5"/>
  <c r="AE146" i="5"/>
  <c r="AD146" i="5"/>
  <c r="AC146" i="5"/>
  <c r="AB146" i="5"/>
  <c r="AA146" i="5"/>
  <c r="Z146" i="5"/>
  <c r="Y146" i="5"/>
  <c r="X146" i="5"/>
  <c r="W146" i="5"/>
  <c r="V146" i="5"/>
  <c r="U146" i="5"/>
  <c r="T146" i="5"/>
  <c r="S146" i="5"/>
  <c r="R146" i="5"/>
  <c r="Q146" i="5"/>
  <c r="P146" i="5"/>
  <c r="O146" i="5"/>
  <c r="N146" i="5"/>
  <c r="M146" i="5"/>
  <c r="L146" i="5"/>
  <c r="K146" i="5"/>
  <c r="J146" i="5"/>
  <c r="I146" i="5"/>
  <c r="H146" i="5"/>
  <c r="G146" i="5"/>
  <c r="F146" i="5"/>
  <c r="E146" i="5"/>
  <c r="D146" i="5"/>
  <c r="C146" i="5"/>
  <c r="AH145" i="5"/>
  <c r="AG145" i="5"/>
  <c r="AF145" i="5"/>
  <c r="AE145" i="5"/>
  <c r="AD145" i="5"/>
  <c r="AC145" i="5"/>
  <c r="AB145" i="5"/>
  <c r="AA145" i="5"/>
  <c r="Z145" i="5"/>
  <c r="Y145" i="5"/>
  <c r="X145" i="5"/>
  <c r="W145" i="5"/>
  <c r="V145" i="5"/>
  <c r="U145" i="5"/>
  <c r="T145" i="5"/>
  <c r="S145" i="5"/>
  <c r="R145" i="5"/>
  <c r="Q145" i="5"/>
  <c r="P145" i="5"/>
  <c r="O145" i="5"/>
  <c r="N145" i="5"/>
  <c r="M145" i="5"/>
  <c r="L145" i="5"/>
  <c r="K145" i="5"/>
  <c r="J145" i="5"/>
  <c r="I145" i="5"/>
  <c r="H145" i="5"/>
  <c r="G145" i="5"/>
  <c r="F145" i="5"/>
  <c r="E145" i="5"/>
  <c r="D145" i="5"/>
  <c r="C145" i="5"/>
  <c r="AH144" i="5"/>
  <c r="AG144" i="5"/>
  <c r="AF144" i="5"/>
  <c r="AE144" i="5"/>
  <c r="AD144" i="5"/>
  <c r="AC144" i="5"/>
  <c r="AB144" i="5"/>
  <c r="AA144" i="5"/>
  <c r="Z144" i="5"/>
  <c r="Y144" i="5"/>
  <c r="X144" i="5"/>
  <c r="W144" i="5"/>
  <c r="V144" i="5"/>
  <c r="U144" i="5"/>
  <c r="T144" i="5"/>
  <c r="S144" i="5"/>
  <c r="R144" i="5"/>
  <c r="Q144" i="5"/>
  <c r="P144" i="5"/>
  <c r="O144" i="5"/>
  <c r="N144" i="5"/>
  <c r="M144" i="5"/>
  <c r="L144" i="5"/>
  <c r="K144" i="5"/>
  <c r="J144" i="5"/>
  <c r="I144" i="5"/>
  <c r="H144" i="5"/>
  <c r="G144" i="5"/>
  <c r="F144" i="5"/>
  <c r="E144" i="5"/>
  <c r="D144" i="5"/>
  <c r="C144" i="5"/>
  <c r="AH143" i="5"/>
  <c r="AG143" i="5"/>
  <c r="AF143" i="5"/>
  <c r="AE143" i="5"/>
  <c r="AD143" i="5"/>
  <c r="AC143" i="5"/>
  <c r="AB143" i="5"/>
  <c r="AA143" i="5"/>
  <c r="Z143" i="5"/>
  <c r="Y143" i="5"/>
  <c r="X143" i="5"/>
  <c r="W143" i="5"/>
  <c r="V143" i="5"/>
  <c r="U143" i="5"/>
  <c r="T143" i="5"/>
  <c r="S143" i="5"/>
  <c r="R143" i="5"/>
  <c r="Q143" i="5"/>
  <c r="P143" i="5"/>
  <c r="O143" i="5"/>
  <c r="N143" i="5"/>
  <c r="M143" i="5"/>
  <c r="L143" i="5"/>
  <c r="K143" i="5"/>
  <c r="J143" i="5"/>
  <c r="I143" i="5"/>
  <c r="H143" i="5"/>
  <c r="G143" i="5"/>
  <c r="F143" i="5"/>
  <c r="E143" i="5"/>
  <c r="D143" i="5"/>
  <c r="C143" i="5"/>
  <c r="AH142" i="5"/>
  <c r="AG142" i="5"/>
  <c r="AF142" i="5"/>
  <c r="AE142" i="5"/>
  <c r="AD142" i="5"/>
  <c r="AC142" i="5"/>
  <c r="AB142" i="5"/>
  <c r="AA142" i="5"/>
  <c r="Z142" i="5"/>
  <c r="Y142" i="5"/>
  <c r="X142" i="5"/>
  <c r="W142" i="5"/>
  <c r="V142" i="5"/>
  <c r="U142" i="5"/>
  <c r="T142" i="5"/>
  <c r="S142" i="5"/>
  <c r="R142" i="5"/>
  <c r="Q142" i="5"/>
  <c r="P142" i="5"/>
  <c r="O142" i="5"/>
  <c r="N142" i="5"/>
  <c r="M142" i="5"/>
  <c r="L142" i="5"/>
  <c r="K142" i="5"/>
  <c r="J142" i="5"/>
  <c r="I142" i="5"/>
  <c r="H142" i="5"/>
  <c r="G142" i="5"/>
  <c r="F142" i="5"/>
  <c r="E142" i="5"/>
  <c r="D142" i="5"/>
  <c r="C142" i="5"/>
  <c r="AH141" i="5"/>
  <c r="AG141" i="5"/>
  <c r="AF141" i="5"/>
  <c r="AE141" i="5"/>
  <c r="AD141" i="5"/>
  <c r="AC141" i="5"/>
  <c r="AB141" i="5"/>
  <c r="AA141" i="5"/>
  <c r="Z141" i="5"/>
  <c r="Y141" i="5"/>
  <c r="X141" i="5"/>
  <c r="W141" i="5"/>
  <c r="V141" i="5"/>
  <c r="U141" i="5"/>
  <c r="T141" i="5"/>
  <c r="S141" i="5"/>
  <c r="R141" i="5"/>
  <c r="Q141" i="5"/>
  <c r="P141" i="5"/>
  <c r="O141" i="5"/>
  <c r="N141" i="5"/>
  <c r="M141" i="5"/>
  <c r="L141" i="5"/>
  <c r="K141" i="5"/>
  <c r="J141" i="5"/>
  <c r="I141" i="5"/>
  <c r="H141" i="5"/>
  <c r="G141" i="5"/>
  <c r="F141" i="5"/>
  <c r="E141" i="5"/>
  <c r="D141" i="5"/>
  <c r="C141" i="5"/>
  <c r="AH140" i="5"/>
  <c r="AG140" i="5"/>
  <c r="AF140" i="5"/>
  <c r="AE140" i="5"/>
  <c r="AD140" i="5"/>
  <c r="AC140" i="5"/>
  <c r="AB140" i="5"/>
  <c r="AA140" i="5"/>
  <c r="Z140" i="5"/>
  <c r="Y140" i="5"/>
  <c r="X140" i="5"/>
  <c r="W140" i="5"/>
  <c r="V140" i="5"/>
  <c r="U140" i="5"/>
  <c r="T140" i="5"/>
  <c r="S140" i="5"/>
  <c r="R140" i="5"/>
  <c r="Q140" i="5"/>
  <c r="P140" i="5"/>
  <c r="O140" i="5"/>
  <c r="N140" i="5"/>
  <c r="M140" i="5"/>
  <c r="L140" i="5"/>
  <c r="K140" i="5"/>
  <c r="J140" i="5"/>
  <c r="I140" i="5"/>
  <c r="H140" i="5"/>
  <c r="G140" i="5"/>
  <c r="F140" i="5"/>
  <c r="E140" i="5"/>
  <c r="D140" i="5"/>
  <c r="C140" i="5"/>
  <c r="AH139" i="5"/>
  <c r="AG139" i="5"/>
  <c r="AF139" i="5"/>
  <c r="AE139" i="5"/>
  <c r="AD139" i="5"/>
  <c r="AC139" i="5"/>
  <c r="AB139" i="5"/>
  <c r="AA139" i="5"/>
  <c r="Z139" i="5"/>
  <c r="Y139" i="5"/>
  <c r="X139" i="5"/>
  <c r="W139" i="5"/>
  <c r="V139" i="5"/>
  <c r="U139" i="5"/>
  <c r="T139" i="5"/>
  <c r="S139" i="5"/>
  <c r="R139" i="5"/>
  <c r="Q139" i="5"/>
  <c r="P139" i="5"/>
  <c r="O139" i="5"/>
  <c r="N139" i="5"/>
  <c r="M139" i="5"/>
  <c r="L139" i="5"/>
  <c r="K139" i="5"/>
  <c r="J139" i="5"/>
  <c r="I139" i="5"/>
  <c r="H139" i="5"/>
  <c r="G139" i="5"/>
  <c r="F139" i="5"/>
  <c r="E139" i="5"/>
  <c r="D139" i="5"/>
  <c r="C139" i="5"/>
  <c r="AH138" i="5"/>
  <c r="AG138" i="5"/>
  <c r="AF138" i="5"/>
  <c r="AE138" i="5"/>
  <c r="AD138" i="5"/>
  <c r="AC138" i="5"/>
  <c r="AB138" i="5"/>
  <c r="AA138" i="5"/>
  <c r="Z138" i="5"/>
  <c r="Y138" i="5"/>
  <c r="X138" i="5"/>
  <c r="W138" i="5"/>
  <c r="V138" i="5"/>
  <c r="U138" i="5"/>
  <c r="T138" i="5"/>
  <c r="S138" i="5"/>
  <c r="R138" i="5"/>
  <c r="Q138" i="5"/>
  <c r="P138" i="5"/>
  <c r="O138" i="5"/>
  <c r="N138" i="5"/>
  <c r="M138" i="5"/>
  <c r="L138" i="5"/>
  <c r="K138" i="5"/>
  <c r="J138" i="5"/>
  <c r="I138" i="5"/>
  <c r="H138" i="5"/>
  <c r="G138" i="5"/>
  <c r="F138" i="5"/>
  <c r="E138" i="5"/>
  <c r="D138" i="5"/>
  <c r="C138" i="5"/>
  <c r="AH137" i="5"/>
  <c r="AG137" i="5"/>
  <c r="AF137" i="5"/>
  <c r="AE137" i="5"/>
  <c r="AD137" i="5"/>
  <c r="AC137" i="5"/>
  <c r="AB137" i="5"/>
  <c r="AA137" i="5"/>
  <c r="Z137" i="5"/>
  <c r="Y137" i="5"/>
  <c r="X137" i="5"/>
  <c r="W137" i="5"/>
  <c r="V137" i="5"/>
  <c r="U137" i="5"/>
  <c r="T137" i="5"/>
  <c r="S137" i="5"/>
  <c r="R137" i="5"/>
  <c r="Q137" i="5"/>
  <c r="P137" i="5"/>
  <c r="O137" i="5"/>
  <c r="N137" i="5"/>
  <c r="M137" i="5"/>
  <c r="L137" i="5"/>
  <c r="K137" i="5"/>
  <c r="J137" i="5"/>
  <c r="I137" i="5"/>
  <c r="H137" i="5"/>
  <c r="G137" i="5"/>
  <c r="F137" i="5"/>
  <c r="E137" i="5"/>
  <c r="D137" i="5"/>
  <c r="C137" i="5"/>
  <c r="AH136" i="5"/>
  <c r="AG136" i="5"/>
  <c r="AF136" i="5"/>
  <c r="AE136" i="5"/>
  <c r="AD136" i="5"/>
  <c r="AC136" i="5"/>
  <c r="AB136" i="5"/>
  <c r="AA136" i="5"/>
  <c r="Z136" i="5"/>
  <c r="Y136" i="5"/>
  <c r="X136" i="5"/>
  <c r="W136" i="5"/>
  <c r="V136" i="5"/>
  <c r="U136" i="5"/>
  <c r="T136" i="5"/>
  <c r="S136" i="5"/>
  <c r="R136" i="5"/>
  <c r="Q136" i="5"/>
  <c r="P136" i="5"/>
  <c r="O136" i="5"/>
  <c r="N136" i="5"/>
  <c r="M136" i="5"/>
  <c r="L136" i="5"/>
  <c r="K136" i="5"/>
  <c r="J136" i="5"/>
  <c r="I136" i="5"/>
  <c r="H136" i="5"/>
  <c r="G136" i="5"/>
  <c r="F136" i="5"/>
  <c r="E136" i="5"/>
  <c r="D136" i="5"/>
  <c r="C136" i="5"/>
  <c r="AH135" i="5"/>
  <c r="AG135" i="5"/>
  <c r="AF135" i="5"/>
  <c r="AE135" i="5"/>
  <c r="AD135" i="5"/>
  <c r="AC135" i="5"/>
  <c r="AB135" i="5"/>
  <c r="AA135" i="5"/>
  <c r="Z135" i="5"/>
  <c r="Y135" i="5"/>
  <c r="X135" i="5"/>
  <c r="W135" i="5"/>
  <c r="V135" i="5"/>
  <c r="U135" i="5"/>
  <c r="T135" i="5"/>
  <c r="S135" i="5"/>
  <c r="R135" i="5"/>
  <c r="Q135" i="5"/>
  <c r="P135" i="5"/>
  <c r="O135" i="5"/>
  <c r="N135" i="5"/>
  <c r="M135" i="5"/>
  <c r="L135" i="5"/>
  <c r="K135" i="5"/>
  <c r="J135" i="5"/>
  <c r="I135" i="5"/>
  <c r="H135" i="5"/>
  <c r="G135" i="5"/>
  <c r="F135" i="5"/>
  <c r="E135" i="5"/>
  <c r="D135" i="5"/>
  <c r="C135" i="5"/>
  <c r="AH134" i="5"/>
  <c r="AG134" i="5"/>
  <c r="AF134" i="5"/>
  <c r="AE134" i="5"/>
  <c r="AD134" i="5"/>
  <c r="AC134" i="5"/>
  <c r="AB134" i="5"/>
  <c r="AA134" i="5"/>
  <c r="Z134" i="5"/>
  <c r="Y134" i="5"/>
  <c r="X134" i="5"/>
  <c r="W134" i="5"/>
  <c r="V134" i="5"/>
  <c r="U134" i="5"/>
  <c r="T134" i="5"/>
  <c r="S134" i="5"/>
  <c r="R134" i="5"/>
  <c r="Q134" i="5"/>
  <c r="P134" i="5"/>
  <c r="O134" i="5"/>
  <c r="N134" i="5"/>
  <c r="M134" i="5"/>
  <c r="L134" i="5"/>
  <c r="K134" i="5"/>
  <c r="J134" i="5"/>
  <c r="I134" i="5"/>
  <c r="H134" i="5"/>
  <c r="G134" i="5"/>
  <c r="F134" i="5"/>
  <c r="E134" i="5"/>
  <c r="D134" i="5"/>
  <c r="C134" i="5"/>
  <c r="AH133" i="5"/>
  <c r="AG133" i="5"/>
  <c r="AF133" i="5"/>
  <c r="AE133" i="5"/>
  <c r="AD133" i="5"/>
  <c r="AC133" i="5"/>
  <c r="AB133" i="5"/>
  <c r="AA133" i="5"/>
  <c r="Z133" i="5"/>
  <c r="Y133" i="5"/>
  <c r="X133" i="5"/>
  <c r="W133" i="5"/>
  <c r="V133" i="5"/>
  <c r="U133" i="5"/>
  <c r="T133" i="5"/>
  <c r="S133" i="5"/>
  <c r="R133" i="5"/>
  <c r="Q133" i="5"/>
  <c r="P133" i="5"/>
  <c r="O133" i="5"/>
  <c r="N133" i="5"/>
  <c r="M133" i="5"/>
  <c r="L133" i="5"/>
  <c r="K133" i="5"/>
  <c r="J133" i="5"/>
  <c r="I133" i="5"/>
  <c r="H133" i="5"/>
  <c r="G133" i="5"/>
  <c r="F133" i="5"/>
  <c r="E133" i="5"/>
  <c r="D133" i="5"/>
  <c r="C133" i="5"/>
  <c r="AH132" i="5"/>
  <c r="AG132" i="5"/>
  <c r="AF132" i="5"/>
  <c r="AE132" i="5"/>
  <c r="AD132" i="5"/>
  <c r="AC132" i="5"/>
  <c r="AB132" i="5"/>
  <c r="AA132" i="5"/>
  <c r="Z132" i="5"/>
  <c r="Y132" i="5"/>
  <c r="X132" i="5"/>
  <c r="W132" i="5"/>
  <c r="V132" i="5"/>
  <c r="U132" i="5"/>
  <c r="T132" i="5"/>
  <c r="S132" i="5"/>
  <c r="R132" i="5"/>
  <c r="Q132" i="5"/>
  <c r="P132" i="5"/>
  <c r="O132" i="5"/>
  <c r="N132" i="5"/>
  <c r="M132" i="5"/>
  <c r="L132" i="5"/>
  <c r="K132" i="5"/>
  <c r="J132" i="5"/>
  <c r="I132" i="5"/>
  <c r="H132" i="5"/>
  <c r="G132" i="5"/>
  <c r="F132" i="5"/>
  <c r="E132" i="5"/>
  <c r="D132" i="5"/>
  <c r="C132" i="5"/>
  <c r="AH131" i="5"/>
  <c r="AG131" i="5"/>
  <c r="AF131" i="5"/>
  <c r="AE131" i="5"/>
  <c r="AD131" i="5"/>
  <c r="AC131" i="5"/>
  <c r="AB131" i="5"/>
  <c r="AA131" i="5"/>
  <c r="Z131" i="5"/>
  <c r="Y131" i="5"/>
  <c r="X131" i="5"/>
  <c r="W131" i="5"/>
  <c r="V131" i="5"/>
  <c r="U131" i="5"/>
  <c r="T131" i="5"/>
  <c r="S131" i="5"/>
  <c r="R131" i="5"/>
  <c r="Q131" i="5"/>
  <c r="P131" i="5"/>
  <c r="O131" i="5"/>
  <c r="N131" i="5"/>
  <c r="M131" i="5"/>
  <c r="L131" i="5"/>
  <c r="K131" i="5"/>
  <c r="J131" i="5"/>
  <c r="I131" i="5"/>
  <c r="H131" i="5"/>
  <c r="G131" i="5"/>
  <c r="F131" i="5"/>
  <c r="E131" i="5"/>
  <c r="D131" i="5"/>
  <c r="C131" i="5"/>
  <c r="AH130" i="5"/>
  <c r="AG130" i="5"/>
  <c r="AF130" i="5"/>
  <c r="AE130" i="5"/>
  <c r="AD130" i="5"/>
  <c r="AC130" i="5"/>
  <c r="AB130" i="5"/>
  <c r="AA130" i="5"/>
  <c r="Z130" i="5"/>
  <c r="Y130" i="5"/>
  <c r="X130" i="5"/>
  <c r="W130" i="5"/>
  <c r="V130" i="5"/>
  <c r="U130" i="5"/>
  <c r="T130" i="5"/>
  <c r="S130" i="5"/>
  <c r="R130" i="5"/>
  <c r="Q130" i="5"/>
  <c r="P130" i="5"/>
  <c r="O130" i="5"/>
  <c r="N130" i="5"/>
  <c r="M130" i="5"/>
  <c r="L130" i="5"/>
  <c r="K130" i="5"/>
  <c r="J130" i="5"/>
  <c r="I130" i="5"/>
  <c r="H130" i="5"/>
  <c r="G130" i="5"/>
  <c r="F130" i="5"/>
  <c r="E130" i="5"/>
  <c r="D130" i="5"/>
  <c r="C130" i="5"/>
  <c r="AH129" i="5"/>
  <c r="AG129" i="5"/>
  <c r="AF129" i="5"/>
  <c r="AE129" i="5"/>
  <c r="AD129" i="5"/>
  <c r="AC129" i="5"/>
  <c r="AB129" i="5"/>
  <c r="AA129" i="5"/>
  <c r="Z129" i="5"/>
  <c r="Y129" i="5"/>
  <c r="X129" i="5"/>
  <c r="W129" i="5"/>
  <c r="V129" i="5"/>
  <c r="U129" i="5"/>
  <c r="T129" i="5"/>
  <c r="S129" i="5"/>
  <c r="R129" i="5"/>
  <c r="Q129" i="5"/>
  <c r="P129" i="5"/>
  <c r="O129" i="5"/>
  <c r="N129" i="5"/>
  <c r="M129" i="5"/>
  <c r="L129" i="5"/>
  <c r="K129" i="5"/>
  <c r="J129" i="5"/>
  <c r="I129" i="5"/>
  <c r="H129" i="5"/>
  <c r="G129" i="5"/>
  <c r="F129" i="5"/>
  <c r="E129" i="5"/>
  <c r="D129" i="5"/>
  <c r="C129" i="5"/>
  <c r="AH128" i="5"/>
  <c r="AG128" i="5"/>
  <c r="AF128" i="5"/>
  <c r="AE128" i="5"/>
  <c r="AD128" i="5"/>
  <c r="AC128" i="5"/>
  <c r="AB128" i="5"/>
  <c r="AA128" i="5"/>
  <c r="Z128" i="5"/>
  <c r="Y128" i="5"/>
  <c r="X128" i="5"/>
  <c r="W128" i="5"/>
  <c r="V128" i="5"/>
  <c r="U128" i="5"/>
  <c r="T128" i="5"/>
  <c r="S128" i="5"/>
  <c r="R128" i="5"/>
  <c r="Q128" i="5"/>
  <c r="P128" i="5"/>
  <c r="O128" i="5"/>
  <c r="N128" i="5"/>
  <c r="M128" i="5"/>
  <c r="L128" i="5"/>
  <c r="K128" i="5"/>
  <c r="J128" i="5"/>
  <c r="I128" i="5"/>
  <c r="H128" i="5"/>
  <c r="G128" i="5"/>
  <c r="F128" i="5"/>
  <c r="E128" i="5"/>
  <c r="D128" i="5"/>
  <c r="C128" i="5"/>
  <c r="AH127" i="5"/>
  <c r="AG127" i="5"/>
  <c r="AF127" i="5"/>
  <c r="AE127" i="5"/>
  <c r="AD127" i="5"/>
  <c r="AC127" i="5"/>
  <c r="AB127" i="5"/>
  <c r="AA127" i="5"/>
  <c r="Z127" i="5"/>
  <c r="Y127" i="5"/>
  <c r="X127" i="5"/>
  <c r="W127" i="5"/>
  <c r="V127" i="5"/>
  <c r="U127" i="5"/>
  <c r="T127" i="5"/>
  <c r="S127" i="5"/>
  <c r="R127" i="5"/>
  <c r="Q127" i="5"/>
  <c r="P127" i="5"/>
  <c r="O127" i="5"/>
  <c r="N127" i="5"/>
  <c r="M127" i="5"/>
  <c r="L127" i="5"/>
  <c r="K127" i="5"/>
  <c r="J127" i="5"/>
  <c r="I127" i="5"/>
  <c r="H127" i="5"/>
  <c r="G127" i="5"/>
  <c r="F127" i="5"/>
  <c r="E127" i="5"/>
  <c r="D127" i="5"/>
  <c r="C127" i="5"/>
  <c r="AH126" i="5"/>
  <c r="AG126" i="5"/>
  <c r="AF126" i="5"/>
  <c r="AE126" i="5"/>
  <c r="AD126" i="5"/>
  <c r="AC126" i="5"/>
  <c r="AB126" i="5"/>
  <c r="AA126" i="5"/>
  <c r="Z126" i="5"/>
  <c r="Y126" i="5"/>
  <c r="X126" i="5"/>
  <c r="W126" i="5"/>
  <c r="V126" i="5"/>
  <c r="U126" i="5"/>
  <c r="T126" i="5"/>
  <c r="S126" i="5"/>
  <c r="R126" i="5"/>
  <c r="Q126" i="5"/>
  <c r="P126" i="5"/>
  <c r="O126" i="5"/>
  <c r="N126" i="5"/>
  <c r="M126" i="5"/>
  <c r="L126" i="5"/>
  <c r="K126" i="5"/>
  <c r="J126" i="5"/>
  <c r="I126" i="5"/>
  <c r="H126" i="5"/>
  <c r="G126" i="5"/>
  <c r="F126" i="5"/>
  <c r="E126" i="5"/>
  <c r="D126" i="5"/>
  <c r="C126" i="5"/>
  <c r="AH125" i="5"/>
  <c r="AG125" i="5"/>
  <c r="AF125" i="5"/>
  <c r="AE125" i="5"/>
  <c r="AD125" i="5"/>
  <c r="AC125" i="5"/>
  <c r="AB125" i="5"/>
  <c r="AA125" i="5"/>
  <c r="Z125" i="5"/>
  <c r="Y125" i="5"/>
  <c r="X125" i="5"/>
  <c r="W125" i="5"/>
  <c r="V125" i="5"/>
  <c r="U125" i="5"/>
  <c r="T125" i="5"/>
  <c r="S125" i="5"/>
  <c r="R125" i="5"/>
  <c r="Q125" i="5"/>
  <c r="P125" i="5"/>
  <c r="O125" i="5"/>
  <c r="N125" i="5"/>
  <c r="M125" i="5"/>
  <c r="L125" i="5"/>
  <c r="K125" i="5"/>
  <c r="J125" i="5"/>
  <c r="I125" i="5"/>
  <c r="H125" i="5"/>
  <c r="G125" i="5"/>
  <c r="F125" i="5"/>
  <c r="E125" i="5"/>
  <c r="D125" i="5"/>
  <c r="C125" i="5"/>
  <c r="AH124" i="5"/>
  <c r="AG124" i="5"/>
  <c r="AF124" i="5"/>
  <c r="AE124" i="5"/>
  <c r="AD124" i="5"/>
  <c r="AC124" i="5"/>
  <c r="AB124" i="5"/>
  <c r="AA124" i="5"/>
  <c r="Z124" i="5"/>
  <c r="Y124" i="5"/>
  <c r="X124" i="5"/>
  <c r="W124" i="5"/>
  <c r="V124" i="5"/>
  <c r="U124" i="5"/>
  <c r="T124" i="5"/>
  <c r="S124" i="5"/>
  <c r="R124" i="5"/>
  <c r="Q124" i="5"/>
  <c r="P124" i="5"/>
  <c r="O124" i="5"/>
  <c r="N124" i="5"/>
  <c r="M124" i="5"/>
  <c r="L124" i="5"/>
  <c r="K124" i="5"/>
  <c r="J124" i="5"/>
  <c r="I124" i="5"/>
  <c r="H124" i="5"/>
  <c r="G124" i="5"/>
  <c r="F124" i="5"/>
  <c r="E124" i="5"/>
  <c r="D124" i="5"/>
  <c r="C124" i="5"/>
  <c r="AH123" i="5"/>
  <c r="AG123" i="5"/>
  <c r="AF123" i="5"/>
  <c r="AE123" i="5"/>
  <c r="AD123" i="5"/>
  <c r="AC123" i="5"/>
  <c r="AB123" i="5"/>
  <c r="AA123" i="5"/>
  <c r="Z123" i="5"/>
  <c r="Y123" i="5"/>
  <c r="X123" i="5"/>
  <c r="W123" i="5"/>
  <c r="V123" i="5"/>
  <c r="U123" i="5"/>
  <c r="T123" i="5"/>
  <c r="S123" i="5"/>
  <c r="R123" i="5"/>
  <c r="Q123" i="5"/>
  <c r="P123" i="5"/>
  <c r="O123" i="5"/>
  <c r="N123" i="5"/>
  <c r="M123" i="5"/>
  <c r="L123" i="5"/>
  <c r="K123" i="5"/>
  <c r="J123" i="5"/>
  <c r="I123" i="5"/>
  <c r="H123" i="5"/>
  <c r="G123" i="5"/>
  <c r="F123" i="5"/>
  <c r="E123" i="5"/>
  <c r="D123" i="5"/>
  <c r="C123" i="5"/>
  <c r="AH122" i="5"/>
  <c r="AG122" i="5"/>
  <c r="AF122" i="5"/>
  <c r="AE122" i="5"/>
  <c r="AD122" i="5"/>
  <c r="AC122" i="5"/>
  <c r="AB122" i="5"/>
  <c r="AA122" i="5"/>
  <c r="Z122" i="5"/>
  <c r="Y122" i="5"/>
  <c r="X122" i="5"/>
  <c r="W122" i="5"/>
  <c r="V122" i="5"/>
  <c r="U122" i="5"/>
  <c r="T122" i="5"/>
  <c r="S122" i="5"/>
  <c r="R122" i="5"/>
  <c r="Q122" i="5"/>
  <c r="P122" i="5"/>
  <c r="O122" i="5"/>
  <c r="N122" i="5"/>
  <c r="M122" i="5"/>
  <c r="L122" i="5"/>
  <c r="K122" i="5"/>
  <c r="J122" i="5"/>
  <c r="I122" i="5"/>
  <c r="H122" i="5"/>
  <c r="G122" i="5"/>
  <c r="F122" i="5"/>
  <c r="E122" i="5"/>
  <c r="D122" i="5"/>
  <c r="C122" i="5"/>
  <c r="AH121" i="5"/>
  <c r="AG121" i="5"/>
  <c r="AF121" i="5"/>
  <c r="AE121" i="5"/>
  <c r="AD121" i="5"/>
  <c r="AC121" i="5"/>
  <c r="AB121" i="5"/>
  <c r="AA121" i="5"/>
  <c r="Z121" i="5"/>
  <c r="Y121" i="5"/>
  <c r="X121" i="5"/>
  <c r="W121" i="5"/>
  <c r="V121" i="5"/>
  <c r="U121" i="5"/>
  <c r="T121" i="5"/>
  <c r="S121" i="5"/>
  <c r="R121" i="5"/>
  <c r="Q121" i="5"/>
  <c r="P121" i="5"/>
  <c r="O121" i="5"/>
  <c r="N121" i="5"/>
  <c r="M121" i="5"/>
  <c r="L121" i="5"/>
  <c r="K121" i="5"/>
  <c r="J121" i="5"/>
  <c r="I121" i="5"/>
  <c r="H121" i="5"/>
  <c r="G121" i="5"/>
  <c r="F121" i="5"/>
  <c r="E121" i="5"/>
  <c r="D121" i="5"/>
  <c r="C121" i="5"/>
  <c r="AH120" i="5"/>
  <c r="AG120" i="5"/>
  <c r="AF120" i="5"/>
  <c r="AE120" i="5"/>
  <c r="AD120" i="5"/>
  <c r="AC120" i="5"/>
  <c r="AB120" i="5"/>
  <c r="AA120" i="5"/>
  <c r="Z120" i="5"/>
  <c r="Y120" i="5"/>
  <c r="X120" i="5"/>
  <c r="W120" i="5"/>
  <c r="V120" i="5"/>
  <c r="U120" i="5"/>
  <c r="T120" i="5"/>
  <c r="S120" i="5"/>
  <c r="R120" i="5"/>
  <c r="Q120" i="5"/>
  <c r="P120" i="5"/>
  <c r="O120" i="5"/>
  <c r="N120" i="5"/>
  <c r="M120" i="5"/>
  <c r="L120" i="5"/>
  <c r="K120" i="5"/>
  <c r="J120" i="5"/>
  <c r="I120" i="5"/>
  <c r="H120" i="5"/>
  <c r="G120" i="5"/>
  <c r="F120" i="5"/>
  <c r="E120" i="5"/>
  <c r="D120" i="5"/>
  <c r="C120" i="5"/>
  <c r="AH119" i="5"/>
  <c r="AG119" i="5"/>
  <c r="AF119" i="5"/>
  <c r="AE119" i="5"/>
  <c r="AD119" i="5"/>
  <c r="AC119" i="5"/>
  <c r="AB119" i="5"/>
  <c r="AA119" i="5"/>
  <c r="Z119" i="5"/>
  <c r="Y119" i="5"/>
  <c r="X119" i="5"/>
  <c r="W119" i="5"/>
  <c r="V119" i="5"/>
  <c r="U119" i="5"/>
  <c r="T119" i="5"/>
  <c r="S119" i="5"/>
  <c r="R119" i="5"/>
  <c r="Q119" i="5"/>
  <c r="P119" i="5"/>
  <c r="O119" i="5"/>
  <c r="N119" i="5"/>
  <c r="M119" i="5"/>
  <c r="L119" i="5"/>
  <c r="K119" i="5"/>
  <c r="J119" i="5"/>
  <c r="I119" i="5"/>
  <c r="H119" i="5"/>
  <c r="G119" i="5"/>
  <c r="F119" i="5"/>
  <c r="E119" i="5"/>
  <c r="D119" i="5"/>
  <c r="C119" i="5"/>
  <c r="AH118" i="5"/>
  <c r="AG118" i="5"/>
  <c r="AF118" i="5"/>
  <c r="AE118" i="5"/>
  <c r="AD118" i="5"/>
  <c r="AC118" i="5"/>
  <c r="AB118" i="5"/>
  <c r="AA118" i="5"/>
  <c r="Z118" i="5"/>
  <c r="Y118" i="5"/>
  <c r="X118" i="5"/>
  <c r="W118" i="5"/>
  <c r="V118" i="5"/>
  <c r="U118" i="5"/>
  <c r="T118" i="5"/>
  <c r="S118" i="5"/>
  <c r="R118" i="5"/>
  <c r="Q118" i="5"/>
  <c r="P118" i="5"/>
  <c r="O118" i="5"/>
  <c r="N118" i="5"/>
  <c r="M118" i="5"/>
  <c r="L118" i="5"/>
  <c r="K118" i="5"/>
  <c r="J118" i="5"/>
  <c r="I118" i="5"/>
  <c r="H118" i="5"/>
  <c r="G118" i="5"/>
  <c r="F118" i="5"/>
  <c r="E118" i="5"/>
  <c r="D118" i="5"/>
  <c r="C118" i="5"/>
  <c r="AH117" i="5"/>
  <c r="AG117" i="5"/>
  <c r="AF117" i="5"/>
  <c r="AE117" i="5"/>
  <c r="AD117" i="5"/>
  <c r="AC117" i="5"/>
  <c r="AB117" i="5"/>
  <c r="AA117" i="5"/>
  <c r="Z117" i="5"/>
  <c r="Y117" i="5"/>
  <c r="X117" i="5"/>
  <c r="W117" i="5"/>
  <c r="V117" i="5"/>
  <c r="U117" i="5"/>
  <c r="T117" i="5"/>
  <c r="S117" i="5"/>
  <c r="R117" i="5"/>
  <c r="Q117" i="5"/>
  <c r="P117" i="5"/>
  <c r="O117" i="5"/>
  <c r="N117" i="5"/>
  <c r="M117" i="5"/>
  <c r="L117" i="5"/>
  <c r="K117" i="5"/>
  <c r="J117" i="5"/>
  <c r="I117" i="5"/>
  <c r="H117" i="5"/>
  <c r="G117" i="5"/>
  <c r="F117" i="5"/>
  <c r="E117" i="5"/>
  <c r="D117" i="5"/>
  <c r="C117" i="5"/>
  <c r="AH116" i="5"/>
  <c r="AG116" i="5"/>
  <c r="AF116" i="5"/>
  <c r="AE116" i="5"/>
  <c r="AD116" i="5"/>
  <c r="AC116" i="5"/>
  <c r="AB116" i="5"/>
  <c r="AA116" i="5"/>
  <c r="Z116" i="5"/>
  <c r="Y116" i="5"/>
  <c r="X116" i="5"/>
  <c r="W116" i="5"/>
  <c r="V116" i="5"/>
  <c r="U116" i="5"/>
  <c r="T116" i="5"/>
  <c r="S116" i="5"/>
  <c r="R116" i="5"/>
  <c r="Q116" i="5"/>
  <c r="P116" i="5"/>
  <c r="O116" i="5"/>
  <c r="N116" i="5"/>
  <c r="M116" i="5"/>
  <c r="L116" i="5"/>
  <c r="K116" i="5"/>
  <c r="J116" i="5"/>
  <c r="I116" i="5"/>
  <c r="H116" i="5"/>
  <c r="G116" i="5"/>
  <c r="F116" i="5"/>
  <c r="E116" i="5"/>
  <c r="D116" i="5"/>
  <c r="C116" i="5"/>
  <c r="AH115" i="5"/>
  <c r="AG115" i="5"/>
  <c r="AF115" i="5"/>
  <c r="AE115" i="5"/>
  <c r="AD115" i="5"/>
  <c r="AC115" i="5"/>
  <c r="AB115" i="5"/>
  <c r="AA115" i="5"/>
  <c r="Z115" i="5"/>
  <c r="Y115" i="5"/>
  <c r="X115" i="5"/>
  <c r="W115" i="5"/>
  <c r="V115" i="5"/>
  <c r="U115" i="5"/>
  <c r="T115" i="5"/>
  <c r="S115" i="5"/>
  <c r="R115" i="5"/>
  <c r="Q115" i="5"/>
  <c r="P115" i="5"/>
  <c r="O115" i="5"/>
  <c r="N115" i="5"/>
  <c r="M115" i="5"/>
  <c r="L115" i="5"/>
  <c r="K115" i="5"/>
  <c r="J115" i="5"/>
  <c r="I115" i="5"/>
  <c r="H115" i="5"/>
  <c r="G115" i="5"/>
  <c r="F115" i="5"/>
  <c r="E115" i="5"/>
  <c r="D115" i="5"/>
  <c r="C115" i="5"/>
  <c r="AH114" i="5"/>
  <c r="AG114" i="5"/>
  <c r="AF114" i="5"/>
  <c r="AE114" i="5"/>
  <c r="AD114" i="5"/>
  <c r="AC114" i="5"/>
  <c r="AB114" i="5"/>
  <c r="AA114" i="5"/>
  <c r="Z114" i="5"/>
  <c r="Y114" i="5"/>
  <c r="X114" i="5"/>
  <c r="W114" i="5"/>
  <c r="V114" i="5"/>
  <c r="U114" i="5"/>
  <c r="T114" i="5"/>
  <c r="S114" i="5"/>
  <c r="R114" i="5"/>
  <c r="Q114" i="5"/>
  <c r="P114" i="5"/>
  <c r="O114" i="5"/>
  <c r="N114" i="5"/>
  <c r="M114" i="5"/>
  <c r="L114" i="5"/>
  <c r="K114" i="5"/>
  <c r="J114" i="5"/>
  <c r="I114" i="5"/>
  <c r="H114" i="5"/>
  <c r="G114" i="5"/>
  <c r="F114" i="5"/>
  <c r="E114" i="5"/>
  <c r="D114" i="5"/>
  <c r="C114" i="5"/>
  <c r="AH113" i="5"/>
  <c r="AG113" i="5"/>
  <c r="AF113" i="5"/>
  <c r="AE113" i="5"/>
  <c r="AD113" i="5"/>
  <c r="AC113" i="5"/>
  <c r="AB113" i="5"/>
  <c r="AA113" i="5"/>
  <c r="Z113" i="5"/>
  <c r="Y113" i="5"/>
  <c r="X113" i="5"/>
  <c r="W113" i="5"/>
  <c r="V113" i="5"/>
  <c r="U113" i="5"/>
  <c r="T113" i="5"/>
  <c r="S113" i="5"/>
  <c r="R113" i="5"/>
  <c r="Q113" i="5"/>
  <c r="P113" i="5"/>
  <c r="O113" i="5"/>
  <c r="N113" i="5"/>
  <c r="M113" i="5"/>
  <c r="L113" i="5"/>
  <c r="K113" i="5"/>
  <c r="J113" i="5"/>
  <c r="I113" i="5"/>
  <c r="H113" i="5"/>
  <c r="G113" i="5"/>
  <c r="F113" i="5"/>
  <c r="E113" i="5"/>
  <c r="D113" i="5"/>
  <c r="C113" i="5"/>
  <c r="AH112" i="5"/>
  <c r="AG112" i="5"/>
  <c r="AF112" i="5"/>
  <c r="AE112" i="5"/>
  <c r="AD112" i="5"/>
  <c r="AC112" i="5"/>
  <c r="AB112" i="5"/>
  <c r="AA112" i="5"/>
  <c r="Z112" i="5"/>
  <c r="Y112" i="5"/>
  <c r="X112" i="5"/>
  <c r="W112" i="5"/>
  <c r="V112" i="5"/>
  <c r="U112" i="5"/>
  <c r="T112" i="5"/>
  <c r="S112" i="5"/>
  <c r="R112" i="5"/>
  <c r="Q112" i="5"/>
  <c r="P112" i="5"/>
  <c r="O112" i="5"/>
  <c r="N112" i="5"/>
  <c r="M112" i="5"/>
  <c r="L112" i="5"/>
  <c r="K112" i="5"/>
  <c r="J112" i="5"/>
  <c r="I112" i="5"/>
  <c r="H112" i="5"/>
  <c r="G112" i="5"/>
  <c r="F112" i="5"/>
  <c r="E112" i="5"/>
  <c r="D112" i="5"/>
  <c r="C112" i="5"/>
  <c r="AH111" i="5"/>
  <c r="AG111" i="5"/>
  <c r="AF111" i="5"/>
  <c r="AE111" i="5"/>
  <c r="AD111" i="5"/>
  <c r="AC111" i="5"/>
  <c r="AB111" i="5"/>
  <c r="AA111" i="5"/>
  <c r="Z111" i="5"/>
  <c r="Y111" i="5"/>
  <c r="X111" i="5"/>
  <c r="W111" i="5"/>
  <c r="V111" i="5"/>
  <c r="U111" i="5"/>
  <c r="T111" i="5"/>
  <c r="S111" i="5"/>
  <c r="R111" i="5"/>
  <c r="Q111" i="5"/>
  <c r="P111" i="5"/>
  <c r="O111" i="5"/>
  <c r="N111" i="5"/>
  <c r="M111" i="5"/>
  <c r="L111" i="5"/>
  <c r="K111" i="5"/>
  <c r="J111" i="5"/>
  <c r="I111" i="5"/>
  <c r="H111" i="5"/>
  <c r="G111" i="5"/>
  <c r="F111" i="5"/>
  <c r="E111" i="5"/>
  <c r="D111" i="5"/>
  <c r="C111" i="5"/>
  <c r="AH110" i="5"/>
  <c r="AG110" i="5"/>
  <c r="AF110" i="5"/>
  <c r="AE110" i="5"/>
  <c r="AD110" i="5"/>
  <c r="AC110" i="5"/>
  <c r="AB110" i="5"/>
  <c r="AA110" i="5"/>
  <c r="Z110" i="5"/>
  <c r="Y110" i="5"/>
  <c r="X110" i="5"/>
  <c r="W110" i="5"/>
  <c r="V110" i="5"/>
  <c r="U110" i="5"/>
  <c r="T110" i="5"/>
  <c r="S110" i="5"/>
  <c r="R110" i="5"/>
  <c r="Q110" i="5"/>
  <c r="P110" i="5"/>
  <c r="O110" i="5"/>
  <c r="N110" i="5"/>
  <c r="M110" i="5"/>
  <c r="L110" i="5"/>
  <c r="K110" i="5"/>
  <c r="J110" i="5"/>
  <c r="I110" i="5"/>
  <c r="H110" i="5"/>
  <c r="G110" i="5"/>
  <c r="F110" i="5"/>
  <c r="E110" i="5"/>
  <c r="D110" i="5"/>
  <c r="C110" i="5"/>
  <c r="AH109" i="5"/>
  <c r="AG109" i="5"/>
  <c r="AF109" i="5"/>
  <c r="AE109" i="5"/>
  <c r="AD109" i="5"/>
  <c r="AC109" i="5"/>
  <c r="AB109" i="5"/>
  <c r="AA109" i="5"/>
  <c r="Z109" i="5"/>
  <c r="Y109" i="5"/>
  <c r="X109" i="5"/>
  <c r="W109" i="5"/>
  <c r="V109" i="5"/>
  <c r="U109" i="5"/>
  <c r="T109" i="5"/>
  <c r="S109" i="5"/>
  <c r="R109" i="5"/>
  <c r="Q109" i="5"/>
  <c r="P109" i="5"/>
  <c r="O109" i="5"/>
  <c r="N109" i="5"/>
  <c r="M109" i="5"/>
  <c r="L109" i="5"/>
  <c r="K109" i="5"/>
  <c r="J109" i="5"/>
  <c r="I109" i="5"/>
  <c r="H109" i="5"/>
  <c r="G109" i="5"/>
  <c r="F109" i="5"/>
  <c r="E109" i="5"/>
  <c r="D109" i="5"/>
  <c r="C109" i="5"/>
  <c r="AH108" i="5"/>
  <c r="AG108" i="5"/>
  <c r="AF108" i="5"/>
  <c r="AE108" i="5"/>
  <c r="AD108" i="5"/>
  <c r="AC108" i="5"/>
  <c r="AB108" i="5"/>
  <c r="AA108" i="5"/>
  <c r="Z108" i="5"/>
  <c r="Y108" i="5"/>
  <c r="X108" i="5"/>
  <c r="W108" i="5"/>
  <c r="V108" i="5"/>
  <c r="U108" i="5"/>
  <c r="T108" i="5"/>
  <c r="S108" i="5"/>
  <c r="R108" i="5"/>
  <c r="Q108" i="5"/>
  <c r="P108" i="5"/>
  <c r="O108" i="5"/>
  <c r="N108" i="5"/>
  <c r="M108" i="5"/>
  <c r="L108" i="5"/>
  <c r="K108" i="5"/>
  <c r="J108" i="5"/>
  <c r="I108" i="5"/>
  <c r="H108" i="5"/>
  <c r="G108" i="5"/>
  <c r="F108" i="5"/>
  <c r="E108" i="5"/>
  <c r="D108" i="5"/>
  <c r="C108" i="5"/>
  <c r="AH107" i="5"/>
  <c r="AG107" i="5"/>
  <c r="AF107" i="5"/>
  <c r="AE107" i="5"/>
  <c r="AD107" i="5"/>
  <c r="AC107" i="5"/>
  <c r="AB107" i="5"/>
  <c r="AA107" i="5"/>
  <c r="Z107" i="5"/>
  <c r="Y107" i="5"/>
  <c r="X107" i="5"/>
  <c r="W107" i="5"/>
  <c r="V107" i="5"/>
  <c r="U107" i="5"/>
  <c r="T107" i="5"/>
  <c r="S107" i="5"/>
  <c r="R107" i="5"/>
  <c r="Q107" i="5"/>
  <c r="P107" i="5"/>
  <c r="O107" i="5"/>
  <c r="N107" i="5"/>
  <c r="M107" i="5"/>
  <c r="L107" i="5"/>
  <c r="K107" i="5"/>
  <c r="J107" i="5"/>
  <c r="I107" i="5"/>
  <c r="H107" i="5"/>
  <c r="G107" i="5"/>
  <c r="F107" i="5"/>
  <c r="E107" i="5"/>
  <c r="D107" i="5"/>
  <c r="C107" i="5"/>
  <c r="AH106" i="5"/>
  <c r="AG106" i="5"/>
  <c r="AF106" i="5"/>
  <c r="AE106" i="5"/>
  <c r="AD106" i="5"/>
  <c r="AC106" i="5"/>
  <c r="AB106" i="5"/>
  <c r="AA106" i="5"/>
  <c r="Z106" i="5"/>
  <c r="Y106" i="5"/>
  <c r="X106" i="5"/>
  <c r="W106" i="5"/>
  <c r="V106" i="5"/>
  <c r="U106" i="5"/>
  <c r="T106" i="5"/>
  <c r="S106" i="5"/>
  <c r="R106" i="5"/>
  <c r="Q106" i="5"/>
  <c r="P106" i="5"/>
  <c r="O106" i="5"/>
  <c r="N106" i="5"/>
  <c r="M106" i="5"/>
  <c r="L106" i="5"/>
  <c r="K106" i="5"/>
  <c r="J106" i="5"/>
  <c r="I106" i="5"/>
  <c r="H106" i="5"/>
  <c r="G106" i="5"/>
  <c r="F106" i="5"/>
  <c r="E106" i="5"/>
  <c r="D106" i="5"/>
  <c r="C106" i="5"/>
  <c r="AH105" i="5"/>
  <c r="AG105" i="5"/>
  <c r="AF105" i="5"/>
  <c r="AE105" i="5"/>
  <c r="AD105" i="5"/>
  <c r="AC105" i="5"/>
  <c r="AB105" i="5"/>
  <c r="AA105" i="5"/>
  <c r="Z105" i="5"/>
  <c r="Y105" i="5"/>
  <c r="X105" i="5"/>
  <c r="W105" i="5"/>
  <c r="V105" i="5"/>
  <c r="U105" i="5"/>
  <c r="T105" i="5"/>
  <c r="S105" i="5"/>
  <c r="R105" i="5"/>
  <c r="Q105" i="5"/>
  <c r="P105" i="5"/>
  <c r="O105" i="5"/>
  <c r="N105" i="5"/>
  <c r="M105" i="5"/>
  <c r="L105" i="5"/>
  <c r="K105" i="5"/>
  <c r="J105" i="5"/>
  <c r="I105" i="5"/>
  <c r="H105" i="5"/>
  <c r="G105" i="5"/>
  <c r="F105" i="5"/>
  <c r="E105" i="5"/>
  <c r="D105" i="5"/>
  <c r="C105" i="5"/>
  <c r="AH104" i="5"/>
  <c r="AG104" i="5"/>
  <c r="AF104" i="5"/>
  <c r="AE104" i="5"/>
  <c r="AD104" i="5"/>
  <c r="AC104" i="5"/>
  <c r="AB104" i="5"/>
  <c r="AA104" i="5"/>
  <c r="Z104" i="5"/>
  <c r="Y104" i="5"/>
  <c r="X104" i="5"/>
  <c r="W104" i="5"/>
  <c r="V104" i="5"/>
  <c r="U104" i="5"/>
  <c r="T104" i="5"/>
  <c r="S104" i="5"/>
  <c r="R104" i="5"/>
  <c r="Q104" i="5"/>
  <c r="P104" i="5"/>
  <c r="O104" i="5"/>
  <c r="N104" i="5"/>
  <c r="M104" i="5"/>
  <c r="L104" i="5"/>
  <c r="K104" i="5"/>
  <c r="J104" i="5"/>
  <c r="I104" i="5"/>
  <c r="H104" i="5"/>
  <c r="G104" i="5"/>
  <c r="F104" i="5"/>
  <c r="E104" i="5"/>
  <c r="D104" i="5"/>
  <c r="C104"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D103" i="5"/>
  <c r="C103" i="5"/>
  <c r="AH102" i="5"/>
  <c r="AG102" i="5"/>
  <c r="AF102" i="5"/>
  <c r="AE102" i="5"/>
  <c r="AD102" i="5"/>
  <c r="AC102" i="5"/>
  <c r="AB102" i="5"/>
  <c r="AA102" i="5"/>
  <c r="Z102" i="5"/>
  <c r="Y102" i="5"/>
  <c r="X102" i="5"/>
  <c r="W102" i="5"/>
  <c r="V102" i="5"/>
  <c r="U102" i="5"/>
  <c r="T102" i="5"/>
  <c r="S102" i="5"/>
  <c r="R102" i="5"/>
  <c r="Q102" i="5"/>
  <c r="P102" i="5"/>
  <c r="O102" i="5"/>
  <c r="N102" i="5"/>
  <c r="M102" i="5"/>
  <c r="L102" i="5"/>
  <c r="K102" i="5"/>
  <c r="J102" i="5"/>
  <c r="I102" i="5"/>
  <c r="H102" i="5"/>
  <c r="G102" i="5"/>
  <c r="F102" i="5"/>
  <c r="E102" i="5"/>
  <c r="D102" i="5"/>
  <c r="C102" i="5"/>
  <c r="AH101" i="5"/>
  <c r="AG101" i="5"/>
  <c r="AF101" i="5"/>
  <c r="AE101" i="5"/>
  <c r="AD101" i="5"/>
  <c r="AC101" i="5"/>
  <c r="AB101" i="5"/>
  <c r="AA101" i="5"/>
  <c r="Z101" i="5"/>
  <c r="Y101" i="5"/>
  <c r="X101" i="5"/>
  <c r="W101" i="5"/>
  <c r="V101" i="5"/>
  <c r="U101" i="5"/>
  <c r="T101" i="5"/>
  <c r="S101" i="5"/>
  <c r="R101" i="5"/>
  <c r="Q101" i="5"/>
  <c r="P101" i="5"/>
  <c r="O101" i="5"/>
  <c r="N101" i="5"/>
  <c r="M101" i="5"/>
  <c r="L101" i="5"/>
  <c r="K101" i="5"/>
  <c r="J101" i="5"/>
  <c r="I101" i="5"/>
  <c r="H101" i="5"/>
  <c r="G101" i="5"/>
  <c r="F101" i="5"/>
  <c r="E101" i="5"/>
  <c r="D101" i="5"/>
  <c r="C101" i="5"/>
  <c r="AH100" i="5"/>
  <c r="AG100" i="5"/>
  <c r="AF100" i="5"/>
  <c r="AE100" i="5"/>
  <c r="AD100" i="5"/>
  <c r="AC100" i="5"/>
  <c r="AB100" i="5"/>
  <c r="AA100" i="5"/>
  <c r="Z100" i="5"/>
  <c r="Y100" i="5"/>
  <c r="X100" i="5"/>
  <c r="W100" i="5"/>
  <c r="V100" i="5"/>
  <c r="U100" i="5"/>
  <c r="T100" i="5"/>
  <c r="S100" i="5"/>
  <c r="R100" i="5"/>
  <c r="Q100" i="5"/>
  <c r="P100" i="5"/>
  <c r="O100" i="5"/>
  <c r="N100" i="5"/>
  <c r="M100" i="5"/>
  <c r="L100" i="5"/>
  <c r="K100" i="5"/>
  <c r="J100" i="5"/>
  <c r="I100" i="5"/>
  <c r="H100" i="5"/>
  <c r="G100" i="5"/>
  <c r="F100" i="5"/>
  <c r="E100" i="5"/>
  <c r="D100" i="5"/>
  <c r="C100" i="5"/>
  <c r="AH99" i="5"/>
  <c r="AG99" i="5"/>
  <c r="AF99" i="5"/>
  <c r="AE99" i="5"/>
  <c r="AD99" i="5"/>
  <c r="AC99" i="5"/>
  <c r="AB99" i="5"/>
  <c r="AA99" i="5"/>
  <c r="Z99" i="5"/>
  <c r="Y99" i="5"/>
  <c r="X99" i="5"/>
  <c r="W99" i="5"/>
  <c r="V99" i="5"/>
  <c r="U99" i="5"/>
  <c r="T99" i="5"/>
  <c r="S99" i="5"/>
  <c r="R99" i="5"/>
  <c r="Q99" i="5"/>
  <c r="P99" i="5"/>
  <c r="O99" i="5"/>
  <c r="N99" i="5"/>
  <c r="M99" i="5"/>
  <c r="L99" i="5"/>
  <c r="K99" i="5"/>
  <c r="J99" i="5"/>
  <c r="I99" i="5"/>
  <c r="H99" i="5"/>
  <c r="G99" i="5"/>
  <c r="F99" i="5"/>
  <c r="E99" i="5"/>
  <c r="D99" i="5"/>
  <c r="C99" i="5"/>
  <c r="AH98" i="5"/>
  <c r="AG98" i="5"/>
  <c r="AF98" i="5"/>
  <c r="AE98" i="5"/>
  <c r="AD98" i="5"/>
  <c r="AC98" i="5"/>
  <c r="AB98" i="5"/>
  <c r="AA98" i="5"/>
  <c r="Z98" i="5"/>
  <c r="Y98" i="5"/>
  <c r="X98" i="5"/>
  <c r="W98" i="5"/>
  <c r="V98" i="5"/>
  <c r="U98" i="5"/>
  <c r="T98" i="5"/>
  <c r="S98" i="5"/>
  <c r="R98" i="5"/>
  <c r="Q98" i="5"/>
  <c r="P98" i="5"/>
  <c r="O98" i="5"/>
  <c r="N98" i="5"/>
  <c r="M98" i="5"/>
  <c r="L98" i="5"/>
  <c r="K98" i="5"/>
  <c r="J98" i="5"/>
  <c r="I98" i="5"/>
  <c r="H98" i="5"/>
  <c r="G98" i="5"/>
  <c r="F98" i="5"/>
  <c r="E98" i="5"/>
  <c r="D98" i="5"/>
  <c r="C98" i="5"/>
  <c r="AH97" i="5"/>
  <c r="AG97" i="5"/>
  <c r="AF97" i="5"/>
  <c r="AE97" i="5"/>
  <c r="AD97" i="5"/>
  <c r="AC97" i="5"/>
  <c r="AB97" i="5"/>
  <c r="AA97" i="5"/>
  <c r="Z97" i="5"/>
  <c r="Y97" i="5"/>
  <c r="X97" i="5"/>
  <c r="W97" i="5"/>
  <c r="V97" i="5"/>
  <c r="U97" i="5"/>
  <c r="T97" i="5"/>
  <c r="S97" i="5"/>
  <c r="R97" i="5"/>
  <c r="Q97" i="5"/>
  <c r="P97" i="5"/>
  <c r="O97" i="5"/>
  <c r="N97" i="5"/>
  <c r="M97" i="5"/>
  <c r="L97" i="5"/>
  <c r="K97" i="5"/>
  <c r="J97" i="5"/>
  <c r="I97" i="5"/>
  <c r="H97" i="5"/>
  <c r="G97" i="5"/>
  <c r="F97" i="5"/>
  <c r="E97" i="5"/>
  <c r="D97" i="5"/>
  <c r="C97" i="5"/>
  <c r="AH96" i="5"/>
  <c r="AG96" i="5"/>
  <c r="AF96" i="5"/>
  <c r="AE96" i="5"/>
  <c r="AD96" i="5"/>
  <c r="AC96" i="5"/>
  <c r="AB96" i="5"/>
  <c r="AA96" i="5"/>
  <c r="Z96" i="5"/>
  <c r="Y96" i="5"/>
  <c r="X96" i="5"/>
  <c r="W96" i="5"/>
  <c r="V96" i="5"/>
  <c r="U96" i="5"/>
  <c r="T96" i="5"/>
  <c r="S96" i="5"/>
  <c r="R96" i="5"/>
  <c r="Q96" i="5"/>
  <c r="P96" i="5"/>
  <c r="O96" i="5"/>
  <c r="N96" i="5"/>
  <c r="M96" i="5"/>
  <c r="L96" i="5"/>
  <c r="K96" i="5"/>
  <c r="J96" i="5"/>
  <c r="I96" i="5"/>
  <c r="H96" i="5"/>
  <c r="G96" i="5"/>
  <c r="F96" i="5"/>
  <c r="E96" i="5"/>
  <c r="D96" i="5"/>
  <c r="C96" i="5"/>
  <c r="AH95" i="5"/>
  <c r="AG95" i="5"/>
  <c r="AF95" i="5"/>
  <c r="AE95" i="5"/>
  <c r="AD95" i="5"/>
  <c r="AC95" i="5"/>
  <c r="AB95" i="5"/>
  <c r="AA95" i="5"/>
  <c r="Z95" i="5"/>
  <c r="Y95" i="5"/>
  <c r="X95" i="5"/>
  <c r="W95" i="5"/>
  <c r="V95" i="5"/>
  <c r="U95" i="5"/>
  <c r="T95" i="5"/>
  <c r="S95" i="5"/>
  <c r="R95" i="5"/>
  <c r="Q95" i="5"/>
  <c r="P95" i="5"/>
  <c r="O95" i="5"/>
  <c r="N95" i="5"/>
  <c r="M95" i="5"/>
  <c r="L95" i="5"/>
  <c r="K95" i="5"/>
  <c r="J95" i="5"/>
  <c r="I95" i="5"/>
  <c r="H95" i="5"/>
  <c r="G95" i="5"/>
  <c r="F95" i="5"/>
  <c r="E95" i="5"/>
  <c r="D95" i="5"/>
  <c r="C95" i="5"/>
  <c r="AH94" i="5"/>
  <c r="AG94" i="5"/>
  <c r="AF94" i="5"/>
  <c r="AE94" i="5"/>
  <c r="AD94" i="5"/>
  <c r="AC94" i="5"/>
  <c r="AB94" i="5"/>
  <c r="AA94" i="5"/>
  <c r="Z94" i="5"/>
  <c r="Y94" i="5"/>
  <c r="X94" i="5"/>
  <c r="W94" i="5"/>
  <c r="V94" i="5"/>
  <c r="U94" i="5"/>
  <c r="T94" i="5"/>
  <c r="S94" i="5"/>
  <c r="R94" i="5"/>
  <c r="Q94" i="5"/>
  <c r="P94" i="5"/>
  <c r="O94" i="5"/>
  <c r="N94" i="5"/>
  <c r="M94" i="5"/>
  <c r="L94" i="5"/>
  <c r="K94" i="5"/>
  <c r="J94" i="5"/>
  <c r="I94" i="5"/>
  <c r="H94" i="5"/>
  <c r="G94" i="5"/>
  <c r="F94" i="5"/>
  <c r="E94" i="5"/>
  <c r="D94" i="5"/>
  <c r="C94" i="5"/>
  <c r="AH93" i="5"/>
  <c r="AG93" i="5"/>
  <c r="AF93" i="5"/>
  <c r="AE93" i="5"/>
  <c r="AD93" i="5"/>
  <c r="AC93" i="5"/>
  <c r="AB93" i="5"/>
  <c r="AA93" i="5"/>
  <c r="Z93" i="5"/>
  <c r="Y93" i="5"/>
  <c r="X93" i="5"/>
  <c r="W93" i="5"/>
  <c r="V93" i="5"/>
  <c r="U93" i="5"/>
  <c r="T93" i="5"/>
  <c r="S93" i="5"/>
  <c r="R93" i="5"/>
  <c r="Q93" i="5"/>
  <c r="P93" i="5"/>
  <c r="O93" i="5"/>
  <c r="N93" i="5"/>
  <c r="M93" i="5"/>
  <c r="L93" i="5"/>
  <c r="K93" i="5"/>
  <c r="J93" i="5"/>
  <c r="I93" i="5"/>
  <c r="H93" i="5"/>
  <c r="G93" i="5"/>
  <c r="F93" i="5"/>
  <c r="E93" i="5"/>
  <c r="D93" i="5"/>
  <c r="C93" i="5"/>
  <c r="AH92" i="5"/>
  <c r="AG92" i="5"/>
  <c r="AF92" i="5"/>
  <c r="AE92" i="5"/>
  <c r="AD92" i="5"/>
  <c r="AC92" i="5"/>
  <c r="AB92" i="5"/>
  <c r="AA92" i="5"/>
  <c r="Z92" i="5"/>
  <c r="Y92" i="5"/>
  <c r="X92" i="5"/>
  <c r="W92" i="5"/>
  <c r="V92" i="5"/>
  <c r="U92" i="5"/>
  <c r="T92" i="5"/>
  <c r="S92" i="5"/>
  <c r="R92" i="5"/>
  <c r="Q92" i="5"/>
  <c r="P92" i="5"/>
  <c r="O92" i="5"/>
  <c r="N92" i="5"/>
  <c r="M92" i="5"/>
  <c r="L92" i="5"/>
  <c r="K92" i="5"/>
  <c r="J92" i="5"/>
  <c r="I92" i="5"/>
  <c r="H92" i="5"/>
  <c r="G92" i="5"/>
  <c r="F92" i="5"/>
  <c r="E92" i="5"/>
  <c r="D92" i="5"/>
  <c r="C92" i="5"/>
  <c r="AH91" i="5"/>
  <c r="AG91" i="5"/>
  <c r="AF91" i="5"/>
  <c r="AE91" i="5"/>
  <c r="AD91" i="5"/>
  <c r="AC91" i="5"/>
  <c r="AB91" i="5"/>
  <c r="AA91" i="5"/>
  <c r="Z91" i="5"/>
  <c r="Y91" i="5"/>
  <c r="X91" i="5"/>
  <c r="W91" i="5"/>
  <c r="V91" i="5"/>
  <c r="U91" i="5"/>
  <c r="T91" i="5"/>
  <c r="S91" i="5"/>
  <c r="R91" i="5"/>
  <c r="Q91" i="5"/>
  <c r="P91" i="5"/>
  <c r="O91" i="5"/>
  <c r="N91" i="5"/>
  <c r="M91" i="5"/>
  <c r="L91" i="5"/>
  <c r="K91" i="5"/>
  <c r="J91" i="5"/>
  <c r="I91" i="5"/>
  <c r="H91" i="5"/>
  <c r="G91" i="5"/>
  <c r="F91" i="5"/>
  <c r="E91" i="5"/>
  <c r="D91" i="5"/>
  <c r="C91" i="5"/>
  <c r="AH90" i="5"/>
  <c r="AG90" i="5"/>
  <c r="AF90" i="5"/>
  <c r="AE90" i="5"/>
  <c r="AD90" i="5"/>
  <c r="AC90" i="5"/>
  <c r="AB90" i="5"/>
  <c r="AA90" i="5"/>
  <c r="Z90" i="5"/>
  <c r="Y90" i="5"/>
  <c r="X90" i="5"/>
  <c r="W90" i="5"/>
  <c r="V90" i="5"/>
  <c r="U90" i="5"/>
  <c r="T90" i="5"/>
  <c r="S90" i="5"/>
  <c r="R90" i="5"/>
  <c r="Q90" i="5"/>
  <c r="P90" i="5"/>
  <c r="O90" i="5"/>
  <c r="N90" i="5"/>
  <c r="M90" i="5"/>
  <c r="L90" i="5"/>
  <c r="K90" i="5"/>
  <c r="J90" i="5"/>
  <c r="I90" i="5"/>
  <c r="H90" i="5"/>
  <c r="G90" i="5"/>
  <c r="F90" i="5"/>
  <c r="E90" i="5"/>
  <c r="D90" i="5"/>
  <c r="C90" i="5"/>
  <c r="AH89" i="5"/>
  <c r="AG89" i="5"/>
  <c r="AF89" i="5"/>
  <c r="AE89" i="5"/>
  <c r="AD89" i="5"/>
  <c r="AC89" i="5"/>
  <c r="AB89" i="5"/>
  <c r="AA89" i="5"/>
  <c r="Z89" i="5"/>
  <c r="Y89" i="5"/>
  <c r="X89" i="5"/>
  <c r="W89" i="5"/>
  <c r="V89" i="5"/>
  <c r="U89" i="5"/>
  <c r="T89" i="5"/>
  <c r="S89" i="5"/>
  <c r="R89" i="5"/>
  <c r="Q89" i="5"/>
  <c r="P89" i="5"/>
  <c r="O89" i="5"/>
  <c r="N89" i="5"/>
  <c r="M89" i="5"/>
  <c r="L89" i="5"/>
  <c r="K89" i="5"/>
  <c r="J89" i="5"/>
  <c r="I89" i="5"/>
  <c r="H89" i="5"/>
  <c r="G89" i="5"/>
  <c r="F89" i="5"/>
  <c r="E89" i="5"/>
  <c r="D89" i="5"/>
  <c r="C89" i="5"/>
  <c r="AH88" i="5"/>
  <c r="AG88" i="5"/>
  <c r="AF88" i="5"/>
  <c r="AE88" i="5"/>
  <c r="AD88" i="5"/>
  <c r="AC88" i="5"/>
  <c r="AB88" i="5"/>
  <c r="AA88" i="5"/>
  <c r="Z88" i="5"/>
  <c r="Y88" i="5"/>
  <c r="X88" i="5"/>
  <c r="W88" i="5"/>
  <c r="V88" i="5"/>
  <c r="U88" i="5"/>
  <c r="T88" i="5"/>
  <c r="S88" i="5"/>
  <c r="R88" i="5"/>
  <c r="Q88" i="5"/>
  <c r="P88" i="5"/>
  <c r="O88" i="5"/>
  <c r="N88" i="5"/>
  <c r="M88" i="5"/>
  <c r="L88" i="5"/>
  <c r="K88" i="5"/>
  <c r="J88" i="5"/>
  <c r="I88" i="5"/>
  <c r="H88" i="5"/>
  <c r="G88" i="5"/>
  <c r="F88" i="5"/>
  <c r="E88" i="5"/>
  <c r="D88" i="5"/>
  <c r="C88" i="5"/>
  <c r="AH87" i="5"/>
  <c r="AG87" i="5"/>
  <c r="AF87" i="5"/>
  <c r="AE87" i="5"/>
  <c r="AD87" i="5"/>
  <c r="AC87" i="5"/>
  <c r="AB87" i="5"/>
  <c r="AA87" i="5"/>
  <c r="Z87" i="5"/>
  <c r="Y87" i="5"/>
  <c r="X87" i="5"/>
  <c r="W87" i="5"/>
  <c r="V87" i="5"/>
  <c r="U87" i="5"/>
  <c r="T87" i="5"/>
  <c r="S87" i="5"/>
  <c r="R87" i="5"/>
  <c r="Q87" i="5"/>
  <c r="P87" i="5"/>
  <c r="O87" i="5"/>
  <c r="N87" i="5"/>
  <c r="M87" i="5"/>
  <c r="L87" i="5"/>
  <c r="K87" i="5"/>
  <c r="J87" i="5"/>
  <c r="I87" i="5"/>
  <c r="H87" i="5"/>
  <c r="G87" i="5"/>
  <c r="F87" i="5"/>
  <c r="E87" i="5"/>
  <c r="D87" i="5"/>
  <c r="C87" i="5"/>
  <c r="AH86" i="5"/>
  <c r="AG86" i="5"/>
  <c r="AF86" i="5"/>
  <c r="AE86" i="5"/>
  <c r="AD86" i="5"/>
  <c r="AC86" i="5"/>
  <c r="AB86" i="5"/>
  <c r="AA86" i="5"/>
  <c r="Z86" i="5"/>
  <c r="Y86" i="5"/>
  <c r="X86" i="5"/>
  <c r="W86" i="5"/>
  <c r="V86" i="5"/>
  <c r="U86" i="5"/>
  <c r="T86" i="5"/>
  <c r="S86" i="5"/>
  <c r="R86" i="5"/>
  <c r="Q86" i="5"/>
  <c r="P86" i="5"/>
  <c r="O86" i="5"/>
  <c r="N86" i="5"/>
  <c r="M86" i="5"/>
  <c r="L86" i="5"/>
  <c r="K86" i="5"/>
  <c r="J86" i="5"/>
  <c r="I86" i="5"/>
  <c r="H86" i="5"/>
  <c r="G86" i="5"/>
  <c r="F86" i="5"/>
  <c r="E86" i="5"/>
  <c r="D86" i="5"/>
  <c r="C86"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AH84" i="5"/>
  <c r="AG84" i="5"/>
  <c r="AF84" i="5"/>
  <c r="AE84" i="5"/>
  <c r="AD84" i="5"/>
  <c r="AC84" i="5"/>
  <c r="AB84" i="5"/>
  <c r="AA84" i="5"/>
  <c r="Z84" i="5"/>
  <c r="Y84" i="5"/>
  <c r="X84" i="5"/>
  <c r="W84" i="5"/>
  <c r="V84" i="5"/>
  <c r="U84" i="5"/>
  <c r="T84" i="5"/>
  <c r="S84" i="5"/>
  <c r="R84" i="5"/>
  <c r="Q84" i="5"/>
  <c r="P84" i="5"/>
  <c r="O84" i="5"/>
  <c r="N84" i="5"/>
  <c r="M84" i="5"/>
  <c r="L84" i="5"/>
  <c r="K84" i="5"/>
  <c r="J84" i="5"/>
  <c r="I84" i="5"/>
  <c r="H84" i="5"/>
  <c r="G84" i="5"/>
  <c r="F84" i="5"/>
  <c r="E84" i="5"/>
  <c r="D84" i="5"/>
  <c r="C84" i="5"/>
  <c r="AH83" i="5"/>
  <c r="AG83" i="5"/>
  <c r="AF83" i="5"/>
  <c r="AE83" i="5"/>
  <c r="AD83" i="5"/>
  <c r="AC83" i="5"/>
  <c r="AB83" i="5"/>
  <c r="AA83" i="5"/>
  <c r="Z83" i="5"/>
  <c r="Y83" i="5"/>
  <c r="X83" i="5"/>
  <c r="W83" i="5"/>
  <c r="V83" i="5"/>
  <c r="U83" i="5"/>
  <c r="T83" i="5"/>
  <c r="S83" i="5"/>
  <c r="R83" i="5"/>
  <c r="Q83" i="5"/>
  <c r="P83" i="5"/>
  <c r="O83" i="5"/>
  <c r="N83" i="5"/>
  <c r="M83" i="5"/>
  <c r="L83" i="5"/>
  <c r="K83" i="5"/>
  <c r="J83" i="5"/>
  <c r="I83" i="5"/>
  <c r="H83" i="5"/>
  <c r="G83" i="5"/>
  <c r="F83" i="5"/>
  <c r="E83" i="5"/>
  <c r="D83" i="5"/>
  <c r="C83" i="5"/>
  <c r="AH82" i="5"/>
  <c r="AG82" i="5"/>
  <c r="AF82" i="5"/>
  <c r="AE82" i="5"/>
  <c r="AD82" i="5"/>
  <c r="AC82" i="5"/>
  <c r="AB82" i="5"/>
  <c r="AA82" i="5"/>
  <c r="Z82" i="5"/>
  <c r="Y82" i="5"/>
  <c r="X82" i="5"/>
  <c r="W82" i="5"/>
  <c r="V82" i="5"/>
  <c r="U82" i="5"/>
  <c r="T82" i="5"/>
  <c r="S82" i="5"/>
  <c r="R82" i="5"/>
  <c r="Q82" i="5"/>
  <c r="P82" i="5"/>
  <c r="O82" i="5"/>
  <c r="N82" i="5"/>
  <c r="M82" i="5"/>
  <c r="L82" i="5"/>
  <c r="K82" i="5"/>
  <c r="J82" i="5"/>
  <c r="I82" i="5"/>
  <c r="H82" i="5"/>
  <c r="G82" i="5"/>
  <c r="F82" i="5"/>
  <c r="E82" i="5"/>
  <c r="D82" i="5"/>
  <c r="C82"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AH80" i="5"/>
  <c r="AG80" i="5"/>
  <c r="AF80" i="5"/>
  <c r="AE80" i="5"/>
  <c r="AD80" i="5"/>
  <c r="AC80" i="5"/>
  <c r="AB80" i="5"/>
  <c r="AA80" i="5"/>
  <c r="Z80" i="5"/>
  <c r="Y80" i="5"/>
  <c r="X80" i="5"/>
  <c r="W80" i="5"/>
  <c r="V80" i="5"/>
  <c r="U80" i="5"/>
  <c r="T80" i="5"/>
  <c r="S80" i="5"/>
  <c r="R80" i="5"/>
  <c r="Q80" i="5"/>
  <c r="P80" i="5"/>
  <c r="O80" i="5"/>
  <c r="N80" i="5"/>
  <c r="M80" i="5"/>
  <c r="L80" i="5"/>
  <c r="K80" i="5"/>
  <c r="J80" i="5"/>
  <c r="I80" i="5"/>
  <c r="H80" i="5"/>
  <c r="G80" i="5"/>
  <c r="F80" i="5"/>
  <c r="E80" i="5"/>
  <c r="D80" i="5"/>
  <c r="C80" i="5"/>
  <c r="AH79" i="5"/>
  <c r="AG79" i="5"/>
  <c r="AF79" i="5"/>
  <c r="AE79" i="5"/>
  <c r="AD79" i="5"/>
  <c r="AC79" i="5"/>
  <c r="AB79" i="5"/>
  <c r="AA79" i="5"/>
  <c r="Z79" i="5"/>
  <c r="Y79" i="5"/>
  <c r="X79" i="5"/>
  <c r="W79" i="5"/>
  <c r="V79" i="5"/>
  <c r="U79" i="5"/>
  <c r="T79" i="5"/>
  <c r="S79" i="5"/>
  <c r="R79" i="5"/>
  <c r="Q79" i="5"/>
  <c r="P79" i="5"/>
  <c r="O79" i="5"/>
  <c r="N79" i="5"/>
  <c r="M79" i="5"/>
  <c r="L79" i="5"/>
  <c r="K79" i="5"/>
  <c r="J79" i="5"/>
  <c r="I79" i="5"/>
  <c r="H79" i="5"/>
  <c r="G79" i="5"/>
  <c r="F79" i="5"/>
  <c r="E79" i="5"/>
  <c r="D79" i="5"/>
  <c r="C79"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AH77" i="5"/>
  <c r="AG77" i="5"/>
  <c r="AF77" i="5"/>
  <c r="AE77" i="5"/>
  <c r="AD77" i="5"/>
  <c r="AC77" i="5"/>
  <c r="AB77" i="5"/>
  <c r="AA77" i="5"/>
  <c r="Z77" i="5"/>
  <c r="Y77" i="5"/>
  <c r="X77" i="5"/>
  <c r="W77" i="5"/>
  <c r="V77" i="5"/>
  <c r="U77" i="5"/>
  <c r="T77" i="5"/>
  <c r="S77" i="5"/>
  <c r="R77" i="5"/>
  <c r="Q77" i="5"/>
  <c r="P77" i="5"/>
  <c r="O77" i="5"/>
  <c r="N77" i="5"/>
  <c r="M77" i="5"/>
  <c r="L77" i="5"/>
  <c r="K77" i="5"/>
  <c r="J77" i="5"/>
  <c r="I77" i="5"/>
  <c r="H77" i="5"/>
  <c r="G77" i="5"/>
  <c r="F77" i="5"/>
  <c r="E77" i="5"/>
  <c r="D77" i="5"/>
  <c r="C77" i="5"/>
  <c r="AH76" i="5"/>
  <c r="AG76" i="5"/>
  <c r="AF76" i="5"/>
  <c r="AE76" i="5"/>
  <c r="AD76" i="5"/>
  <c r="AC76" i="5"/>
  <c r="AB76" i="5"/>
  <c r="AA76" i="5"/>
  <c r="Z76" i="5"/>
  <c r="Y76" i="5"/>
  <c r="X76" i="5"/>
  <c r="W76" i="5"/>
  <c r="V76" i="5"/>
  <c r="U76" i="5"/>
  <c r="T76" i="5"/>
  <c r="S76" i="5"/>
  <c r="R76" i="5"/>
  <c r="Q76" i="5"/>
  <c r="P76" i="5"/>
  <c r="O76" i="5"/>
  <c r="N76" i="5"/>
  <c r="M76" i="5"/>
  <c r="L76" i="5"/>
  <c r="K76" i="5"/>
  <c r="J76" i="5"/>
  <c r="I76" i="5"/>
  <c r="H76" i="5"/>
  <c r="G76" i="5"/>
  <c r="F76" i="5"/>
  <c r="E76" i="5"/>
  <c r="D76" i="5"/>
  <c r="C76" i="5"/>
  <c r="AH75" i="5"/>
  <c r="AG75" i="5"/>
  <c r="AF75" i="5"/>
  <c r="AE75" i="5"/>
  <c r="AD75" i="5"/>
  <c r="AC75" i="5"/>
  <c r="AB75" i="5"/>
  <c r="AA75" i="5"/>
  <c r="Z75" i="5"/>
  <c r="Y75" i="5"/>
  <c r="X75" i="5"/>
  <c r="W75" i="5"/>
  <c r="V75" i="5"/>
  <c r="U75" i="5"/>
  <c r="T75" i="5"/>
  <c r="S75" i="5"/>
  <c r="R75" i="5"/>
  <c r="Q75" i="5"/>
  <c r="P75" i="5"/>
  <c r="O75" i="5"/>
  <c r="N75" i="5"/>
  <c r="M75" i="5"/>
  <c r="L75" i="5"/>
  <c r="K75" i="5"/>
  <c r="J75" i="5"/>
  <c r="I75" i="5"/>
  <c r="H75" i="5"/>
  <c r="G75" i="5"/>
  <c r="F75" i="5"/>
  <c r="E75" i="5"/>
  <c r="D75" i="5"/>
  <c r="C75" i="5"/>
  <c r="AH74" i="5"/>
  <c r="AG74" i="5"/>
  <c r="AF74" i="5"/>
  <c r="AE74" i="5"/>
  <c r="AD74" i="5"/>
  <c r="AC74" i="5"/>
  <c r="AB74" i="5"/>
  <c r="AA74" i="5"/>
  <c r="Z74" i="5"/>
  <c r="Y74" i="5"/>
  <c r="X74" i="5"/>
  <c r="W74" i="5"/>
  <c r="V74" i="5"/>
  <c r="U74" i="5"/>
  <c r="T74" i="5"/>
  <c r="S74" i="5"/>
  <c r="R74" i="5"/>
  <c r="Q74" i="5"/>
  <c r="P74" i="5"/>
  <c r="O74" i="5"/>
  <c r="N74" i="5"/>
  <c r="M74" i="5"/>
  <c r="L74" i="5"/>
  <c r="K74" i="5"/>
  <c r="J74" i="5"/>
  <c r="I74" i="5"/>
  <c r="H74" i="5"/>
  <c r="G74" i="5"/>
  <c r="F74" i="5"/>
  <c r="E74" i="5"/>
  <c r="D74" i="5"/>
  <c r="C74" i="5"/>
  <c r="AH73" i="5"/>
  <c r="AG73" i="5"/>
  <c r="AF73" i="5"/>
  <c r="AE73" i="5"/>
  <c r="AD73" i="5"/>
  <c r="AC73" i="5"/>
  <c r="AB73" i="5"/>
  <c r="AA73" i="5"/>
  <c r="Z73" i="5"/>
  <c r="Y73" i="5"/>
  <c r="X73" i="5"/>
  <c r="W73" i="5"/>
  <c r="V73" i="5"/>
  <c r="U73" i="5"/>
  <c r="T73" i="5"/>
  <c r="S73" i="5"/>
  <c r="R73" i="5"/>
  <c r="Q73" i="5"/>
  <c r="P73" i="5"/>
  <c r="O73" i="5"/>
  <c r="N73" i="5"/>
  <c r="M73" i="5"/>
  <c r="L73" i="5"/>
  <c r="K73" i="5"/>
  <c r="J73" i="5"/>
  <c r="I73" i="5"/>
  <c r="H73" i="5"/>
  <c r="G73" i="5"/>
  <c r="F73" i="5"/>
  <c r="E73" i="5"/>
  <c r="D73" i="5"/>
  <c r="C73" i="5"/>
  <c r="AH72" i="5"/>
  <c r="AG72" i="5"/>
  <c r="AF72" i="5"/>
  <c r="AE72" i="5"/>
  <c r="AD72" i="5"/>
  <c r="AC72" i="5"/>
  <c r="AB72" i="5"/>
  <c r="AA72" i="5"/>
  <c r="Z72" i="5"/>
  <c r="Y72" i="5"/>
  <c r="X72" i="5"/>
  <c r="W72" i="5"/>
  <c r="V72" i="5"/>
  <c r="U72" i="5"/>
  <c r="T72" i="5"/>
  <c r="S72" i="5"/>
  <c r="R72" i="5"/>
  <c r="Q72" i="5"/>
  <c r="P72" i="5"/>
  <c r="O72" i="5"/>
  <c r="N72" i="5"/>
  <c r="M72" i="5"/>
  <c r="L72" i="5"/>
  <c r="K72" i="5"/>
  <c r="J72" i="5"/>
  <c r="I72" i="5"/>
  <c r="H72" i="5"/>
  <c r="G72" i="5"/>
  <c r="F72" i="5"/>
  <c r="E72" i="5"/>
  <c r="D72" i="5"/>
  <c r="C72" i="5"/>
  <c r="AH71" i="5"/>
  <c r="AG71" i="5"/>
  <c r="AF71" i="5"/>
  <c r="AE71" i="5"/>
  <c r="AD71" i="5"/>
  <c r="AC71" i="5"/>
  <c r="AB71" i="5"/>
  <c r="AA71" i="5"/>
  <c r="Z71" i="5"/>
  <c r="Y71" i="5"/>
  <c r="X71" i="5"/>
  <c r="W71" i="5"/>
  <c r="V71" i="5"/>
  <c r="U71" i="5"/>
  <c r="T71" i="5"/>
  <c r="S71" i="5"/>
  <c r="R71" i="5"/>
  <c r="Q71" i="5"/>
  <c r="P71" i="5"/>
  <c r="O71" i="5"/>
  <c r="N71" i="5"/>
  <c r="M71" i="5"/>
  <c r="L71" i="5"/>
  <c r="K71" i="5"/>
  <c r="J71" i="5"/>
  <c r="I71" i="5"/>
  <c r="H71" i="5"/>
  <c r="G71" i="5"/>
  <c r="F71" i="5"/>
  <c r="E71" i="5"/>
  <c r="D71" i="5"/>
  <c r="C71" i="5"/>
  <c r="AH70" i="5"/>
  <c r="AG70" i="5"/>
  <c r="AF70" i="5"/>
  <c r="AE70" i="5"/>
  <c r="AD70" i="5"/>
  <c r="AC70" i="5"/>
  <c r="AB70" i="5"/>
  <c r="AA70" i="5"/>
  <c r="Z70" i="5"/>
  <c r="Y70" i="5"/>
  <c r="X70" i="5"/>
  <c r="W70" i="5"/>
  <c r="V70" i="5"/>
  <c r="U70" i="5"/>
  <c r="T70" i="5"/>
  <c r="S70" i="5"/>
  <c r="R70" i="5"/>
  <c r="Q70" i="5"/>
  <c r="P70" i="5"/>
  <c r="O70" i="5"/>
  <c r="N70" i="5"/>
  <c r="M70" i="5"/>
  <c r="L70" i="5"/>
  <c r="K70" i="5"/>
  <c r="J70" i="5"/>
  <c r="I70" i="5"/>
  <c r="H70" i="5"/>
  <c r="G70" i="5"/>
  <c r="F70" i="5"/>
  <c r="E70" i="5"/>
  <c r="D70" i="5"/>
  <c r="C70" i="5"/>
  <c r="AH69" i="5"/>
  <c r="AG69" i="5"/>
  <c r="AF69" i="5"/>
  <c r="AE69" i="5"/>
  <c r="AD69" i="5"/>
  <c r="AC69" i="5"/>
  <c r="AB69" i="5"/>
  <c r="AA69" i="5"/>
  <c r="Z69" i="5"/>
  <c r="Y69" i="5"/>
  <c r="X69" i="5"/>
  <c r="W69" i="5"/>
  <c r="V69" i="5"/>
  <c r="U69" i="5"/>
  <c r="T69" i="5"/>
  <c r="S69" i="5"/>
  <c r="R69" i="5"/>
  <c r="Q69" i="5"/>
  <c r="P69" i="5"/>
  <c r="O69" i="5"/>
  <c r="N69" i="5"/>
  <c r="M69" i="5"/>
  <c r="L69" i="5"/>
  <c r="K69" i="5"/>
  <c r="J69" i="5"/>
  <c r="I69" i="5"/>
  <c r="H69" i="5"/>
  <c r="G69" i="5"/>
  <c r="F69" i="5"/>
  <c r="E69" i="5"/>
  <c r="D69" i="5"/>
  <c r="C69" i="5"/>
  <c r="AH68" i="5"/>
  <c r="AG68" i="5"/>
  <c r="AF68" i="5"/>
  <c r="AE68" i="5"/>
  <c r="AD68" i="5"/>
  <c r="AC68" i="5"/>
  <c r="AB68" i="5"/>
  <c r="AA68" i="5"/>
  <c r="Z68" i="5"/>
  <c r="Y68" i="5"/>
  <c r="X68" i="5"/>
  <c r="W68" i="5"/>
  <c r="V68" i="5"/>
  <c r="U68" i="5"/>
  <c r="T68" i="5"/>
  <c r="S68" i="5"/>
  <c r="R68" i="5"/>
  <c r="Q68" i="5"/>
  <c r="P68" i="5"/>
  <c r="O68" i="5"/>
  <c r="N68" i="5"/>
  <c r="M68" i="5"/>
  <c r="L68" i="5"/>
  <c r="K68" i="5"/>
  <c r="J68" i="5"/>
  <c r="I68" i="5"/>
  <c r="H68" i="5"/>
  <c r="G68" i="5"/>
  <c r="F68" i="5"/>
  <c r="E68" i="5"/>
  <c r="D68" i="5"/>
  <c r="C68"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C67" i="5"/>
  <c r="AH66" i="5"/>
  <c r="AG66" i="5"/>
  <c r="AF66" i="5"/>
  <c r="AE66" i="5"/>
  <c r="AD66" i="5"/>
  <c r="AC66" i="5"/>
  <c r="AB66" i="5"/>
  <c r="AA66" i="5"/>
  <c r="Z66" i="5"/>
  <c r="Y66" i="5"/>
  <c r="X66" i="5"/>
  <c r="W66" i="5"/>
  <c r="V66" i="5"/>
  <c r="U66" i="5"/>
  <c r="T66" i="5"/>
  <c r="S66" i="5"/>
  <c r="R66" i="5"/>
  <c r="Q66" i="5"/>
  <c r="P66" i="5"/>
  <c r="O66" i="5"/>
  <c r="N66" i="5"/>
  <c r="M66" i="5"/>
  <c r="L66" i="5"/>
  <c r="K66" i="5"/>
  <c r="J66" i="5"/>
  <c r="I66" i="5"/>
  <c r="H66" i="5"/>
  <c r="G66" i="5"/>
  <c r="F66" i="5"/>
  <c r="E66" i="5"/>
  <c r="D66" i="5"/>
  <c r="C66" i="5"/>
  <c r="AH65" i="5"/>
  <c r="AG65" i="5"/>
  <c r="AF65" i="5"/>
  <c r="AE65" i="5"/>
  <c r="AD65" i="5"/>
  <c r="AC65" i="5"/>
  <c r="AB65" i="5"/>
  <c r="AA65" i="5"/>
  <c r="Z65" i="5"/>
  <c r="Y65" i="5"/>
  <c r="X65" i="5"/>
  <c r="W65" i="5"/>
  <c r="V65" i="5"/>
  <c r="U65" i="5"/>
  <c r="T65" i="5"/>
  <c r="S65" i="5"/>
  <c r="R65" i="5"/>
  <c r="Q65" i="5"/>
  <c r="P65" i="5"/>
  <c r="O65" i="5"/>
  <c r="N65" i="5"/>
  <c r="M65" i="5"/>
  <c r="L65" i="5"/>
  <c r="K65" i="5"/>
  <c r="J65" i="5"/>
  <c r="I65" i="5"/>
  <c r="H65" i="5"/>
  <c r="G65" i="5"/>
  <c r="F65" i="5"/>
  <c r="E65" i="5"/>
  <c r="D65" i="5"/>
  <c r="C65"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AH63" i="5"/>
  <c r="AG63" i="5"/>
  <c r="AF63" i="5"/>
  <c r="AE63" i="5"/>
  <c r="AD63" i="5"/>
  <c r="AC63" i="5"/>
  <c r="AB63" i="5"/>
  <c r="AA63" i="5"/>
  <c r="Z63" i="5"/>
  <c r="Y63" i="5"/>
  <c r="X63" i="5"/>
  <c r="W63" i="5"/>
  <c r="V63" i="5"/>
  <c r="U63" i="5"/>
  <c r="T63" i="5"/>
  <c r="S63" i="5"/>
  <c r="R63" i="5"/>
  <c r="Q63" i="5"/>
  <c r="P63" i="5"/>
  <c r="O63" i="5"/>
  <c r="N63" i="5"/>
  <c r="M63" i="5"/>
  <c r="L63" i="5"/>
  <c r="K63" i="5"/>
  <c r="J63" i="5"/>
  <c r="I63" i="5"/>
  <c r="H63" i="5"/>
  <c r="G63" i="5"/>
  <c r="F63" i="5"/>
  <c r="E63" i="5"/>
  <c r="D63" i="5"/>
  <c r="C63" i="5"/>
  <c r="AH62" i="5"/>
  <c r="AG62" i="5"/>
  <c r="AF62" i="5"/>
  <c r="AE62" i="5"/>
  <c r="AD62" i="5"/>
  <c r="AC62" i="5"/>
  <c r="AB62" i="5"/>
  <c r="AA62" i="5"/>
  <c r="Z62" i="5"/>
  <c r="Y62" i="5"/>
  <c r="X62" i="5"/>
  <c r="W62" i="5"/>
  <c r="V62" i="5"/>
  <c r="U62" i="5"/>
  <c r="T62" i="5"/>
  <c r="S62" i="5"/>
  <c r="R62" i="5"/>
  <c r="Q62" i="5"/>
  <c r="P62" i="5"/>
  <c r="O62" i="5"/>
  <c r="N62" i="5"/>
  <c r="M62" i="5"/>
  <c r="L62" i="5"/>
  <c r="K62" i="5"/>
  <c r="J62" i="5"/>
  <c r="I62" i="5"/>
  <c r="H62" i="5"/>
  <c r="G62" i="5"/>
  <c r="F62" i="5"/>
  <c r="E62" i="5"/>
  <c r="D62" i="5"/>
  <c r="C62" i="5"/>
  <c r="AH61" i="5"/>
  <c r="AG61" i="5"/>
  <c r="AF61" i="5"/>
  <c r="AE61" i="5"/>
  <c r="AD61" i="5"/>
  <c r="AC61" i="5"/>
  <c r="AB61" i="5"/>
  <c r="AA61" i="5"/>
  <c r="Z61" i="5"/>
  <c r="Y61" i="5"/>
  <c r="X61" i="5"/>
  <c r="W61" i="5"/>
  <c r="V61" i="5"/>
  <c r="U61" i="5"/>
  <c r="T61" i="5"/>
  <c r="S61" i="5"/>
  <c r="R61" i="5"/>
  <c r="Q61" i="5"/>
  <c r="P61" i="5"/>
  <c r="O61" i="5"/>
  <c r="N61" i="5"/>
  <c r="M61" i="5"/>
  <c r="L61" i="5"/>
  <c r="K61" i="5"/>
  <c r="J61" i="5"/>
  <c r="I61" i="5"/>
  <c r="H61" i="5"/>
  <c r="G61" i="5"/>
  <c r="F61" i="5"/>
  <c r="E61" i="5"/>
  <c r="D61" i="5"/>
  <c r="C61" i="5"/>
  <c r="AH60" i="5"/>
  <c r="AG60" i="5"/>
  <c r="AF60" i="5"/>
  <c r="AE60" i="5"/>
  <c r="AD60" i="5"/>
  <c r="AC60" i="5"/>
  <c r="AB60" i="5"/>
  <c r="AA60" i="5"/>
  <c r="Z60" i="5"/>
  <c r="Y60" i="5"/>
  <c r="X60" i="5"/>
  <c r="W60" i="5"/>
  <c r="V60" i="5"/>
  <c r="U60" i="5"/>
  <c r="T60" i="5"/>
  <c r="S60" i="5"/>
  <c r="R60" i="5"/>
  <c r="Q60" i="5"/>
  <c r="P60" i="5"/>
  <c r="O60" i="5"/>
  <c r="N60" i="5"/>
  <c r="M60" i="5"/>
  <c r="L60" i="5"/>
  <c r="K60" i="5"/>
  <c r="J60" i="5"/>
  <c r="I60" i="5"/>
  <c r="H60" i="5"/>
  <c r="G60" i="5"/>
  <c r="F60" i="5"/>
  <c r="E60" i="5"/>
  <c r="D60" i="5"/>
  <c r="C60" i="5"/>
  <c r="AH59" i="5"/>
  <c r="AG59" i="5"/>
  <c r="AF59" i="5"/>
  <c r="AE59" i="5"/>
  <c r="AD59" i="5"/>
  <c r="AC59" i="5"/>
  <c r="AB59" i="5"/>
  <c r="AA59" i="5"/>
  <c r="Z59" i="5"/>
  <c r="Y59" i="5"/>
  <c r="X59" i="5"/>
  <c r="W59" i="5"/>
  <c r="V59" i="5"/>
  <c r="U59" i="5"/>
  <c r="T59" i="5"/>
  <c r="S59" i="5"/>
  <c r="R59" i="5"/>
  <c r="Q59" i="5"/>
  <c r="P59" i="5"/>
  <c r="O59" i="5"/>
  <c r="N59" i="5"/>
  <c r="M59" i="5"/>
  <c r="L59" i="5"/>
  <c r="K59" i="5"/>
  <c r="J59" i="5"/>
  <c r="I59" i="5"/>
  <c r="H59" i="5"/>
  <c r="G59" i="5"/>
  <c r="F59" i="5"/>
  <c r="E59" i="5"/>
  <c r="D59" i="5"/>
  <c r="C59" i="5"/>
  <c r="AH58" i="5"/>
  <c r="AG58" i="5"/>
  <c r="AF58" i="5"/>
  <c r="AE58" i="5"/>
  <c r="AD58" i="5"/>
  <c r="AC58" i="5"/>
  <c r="AB58" i="5"/>
  <c r="AA58" i="5"/>
  <c r="Z58" i="5"/>
  <c r="Y58" i="5"/>
  <c r="X58" i="5"/>
  <c r="W58" i="5"/>
  <c r="V58" i="5"/>
  <c r="U58" i="5"/>
  <c r="T58" i="5"/>
  <c r="S58" i="5"/>
  <c r="R58" i="5"/>
  <c r="Q58" i="5"/>
  <c r="P58" i="5"/>
  <c r="O58" i="5"/>
  <c r="N58" i="5"/>
  <c r="M58" i="5"/>
  <c r="L58" i="5"/>
  <c r="K58" i="5"/>
  <c r="J58" i="5"/>
  <c r="I58" i="5"/>
  <c r="H58" i="5"/>
  <c r="G58" i="5"/>
  <c r="F58" i="5"/>
  <c r="E58" i="5"/>
  <c r="D58" i="5"/>
  <c r="C58" i="5"/>
  <c r="AH57" i="5"/>
  <c r="AG57" i="5"/>
  <c r="AF57" i="5"/>
  <c r="AE57" i="5"/>
  <c r="AD57" i="5"/>
  <c r="AC57" i="5"/>
  <c r="AB57" i="5"/>
  <c r="AA57" i="5"/>
  <c r="Z57" i="5"/>
  <c r="Y57" i="5"/>
  <c r="X57" i="5"/>
  <c r="W57" i="5"/>
  <c r="V57" i="5"/>
  <c r="U57" i="5"/>
  <c r="T57" i="5"/>
  <c r="S57" i="5"/>
  <c r="R57" i="5"/>
  <c r="Q57" i="5"/>
  <c r="P57" i="5"/>
  <c r="O57" i="5"/>
  <c r="N57" i="5"/>
  <c r="M57" i="5"/>
  <c r="L57" i="5"/>
  <c r="K57" i="5"/>
  <c r="J57" i="5"/>
  <c r="I57" i="5"/>
  <c r="H57" i="5"/>
  <c r="G57" i="5"/>
  <c r="F57" i="5"/>
  <c r="E57" i="5"/>
  <c r="D57" i="5"/>
  <c r="C57" i="5"/>
  <c r="AH56" i="5"/>
  <c r="AG56" i="5"/>
  <c r="AF56" i="5"/>
  <c r="AE56" i="5"/>
  <c r="AD56" i="5"/>
  <c r="AC56" i="5"/>
  <c r="AB56" i="5"/>
  <c r="AA56" i="5"/>
  <c r="Z56" i="5"/>
  <c r="Y56" i="5"/>
  <c r="X56" i="5"/>
  <c r="W56" i="5"/>
  <c r="V56" i="5"/>
  <c r="U56" i="5"/>
  <c r="T56" i="5"/>
  <c r="S56" i="5"/>
  <c r="R56" i="5"/>
  <c r="Q56" i="5"/>
  <c r="P56" i="5"/>
  <c r="O56" i="5"/>
  <c r="N56" i="5"/>
  <c r="M56" i="5"/>
  <c r="L56" i="5"/>
  <c r="K56" i="5"/>
  <c r="J56" i="5"/>
  <c r="I56" i="5"/>
  <c r="H56" i="5"/>
  <c r="G56" i="5"/>
  <c r="F56" i="5"/>
  <c r="E56" i="5"/>
  <c r="D56" i="5"/>
  <c r="C56" i="5"/>
  <c r="AH55" i="5"/>
  <c r="AG55" i="5"/>
  <c r="AF55" i="5"/>
  <c r="AE55" i="5"/>
  <c r="AD55" i="5"/>
  <c r="AC55" i="5"/>
  <c r="AB55" i="5"/>
  <c r="AA55" i="5"/>
  <c r="Z55" i="5"/>
  <c r="Y55" i="5"/>
  <c r="X55" i="5"/>
  <c r="W55" i="5"/>
  <c r="V55" i="5"/>
  <c r="U55" i="5"/>
  <c r="T55" i="5"/>
  <c r="S55" i="5"/>
  <c r="R55" i="5"/>
  <c r="Q55" i="5"/>
  <c r="P55" i="5"/>
  <c r="O55" i="5"/>
  <c r="N55" i="5"/>
  <c r="M55" i="5"/>
  <c r="L55" i="5"/>
  <c r="K55" i="5"/>
  <c r="J55" i="5"/>
  <c r="I55" i="5"/>
  <c r="H55" i="5"/>
  <c r="G55" i="5"/>
  <c r="F55" i="5"/>
  <c r="E55" i="5"/>
  <c r="D55" i="5"/>
  <c r="C55" i="5"/>
  <c r="AH54" i="5"/>
  <c r="AG54" i="5"/>
  <c r="AF54" i="5"/>
  <c r="AE54" i="5"/>
  <c r="AD54" i="5"/>
  <c r="AC54" i="5"/>
  <c r="AB54" i="5"/>
  <c r="AA54" i="5"/>
  <c r="Z54" i="5"/>
  <c r="Y54" i="5"/>
  <c r="X54" i="5"/>
  <c r="W54" i="5"/>
  <c r="V54" i="5"/>
  <c r="U54" i="5"/>
  <c r="T54" i="5"/>
  <c r="S54" i="5"/>
  <c r="R54" i="5"/>
  <c r="Q54" i="5"/>
  <c r="P54" i="5"/>
  <c r="O54" i="5"/>
  <c r="N54" i="5"/>
  <c r="M54" i="5"/>
  <c r="L54" i="5"/>
  <c r="K54" i="5"/>
  <c r="J54" i="5"/>
  <c r="I54" i="5"/>
  <c r="H54" i="5"/>
  <c r="G54" i="5"/>
  <c r="F54" i="5"/>
  <c r="E54" i="5"/>
  <c r="D54" i="5"/>
  <c r="C54" i="5"/>
  <c r="AH53" i="5"/>
  <c r="AG53" i="5"/>
  <c r="AF53" i="5"/>
  <c r="AE53" i="5"/>
  <c r="AD53" i="5"/>
  <c r="AC53" i="5"/>
  <c r="AB53" i="5"/>
  <c r="AA53" i="5"/>
  <c r="Z53" i="5"/>
  <c r="Y53" i="5"/>
  <c r="X53" i="5"/>
  <c r="W53" i="5"/>
  <c r="V53" i="5"/>
  <c r="U53" i="5"/>
  <c r="T53" i="5"/>
  <c r="S53" i="5"/>
  <c r="R53" i="5"/>
  <c r="Q53" i="5"/>
  <c r="P53" i="5"/>
  <c r="O53" i="5"/>
  <c r="N53" i="5"/>
  <c r="M53" i="5"/>
  <c r="L53" i="5"/>
  <c r="K53" i="5"/>
  <c r="J53" i="5"/>
  <c r="I53" i="5"/>
  <c r="H53" i="5"/>
  <c r="G53" i="5"/>
  <c r="F53" i="5"/>
  <c r="E53" i="5"/>
  <c r="D53" i="5"/>
  <c r="C53" i="5"/>
  <c r="AH52" i="5"/>
  <c r="AG52" i="5"/>
  <c r="AF52" i="5"/>
  <c r="AE52" i="5"/>
  <c r="AD52" i="5"/>
  <c r="AC52" i="5"/>
  <c r="AB52" i="5"/>
  <c r="AA52" i="5"/>
  <c r="Z52" i="5"/>
  <c r="Y52" i="5"/>
  <c r="X52" i="5"/>
  <c r="W52" i="5"/>
  <c r="V52" i="5"/>
  <c r="U52" i="5"/>
  <c r="T52" i="5"/>
  <c r="S52" i="5"/>
  <c r="R52" i="5"/>
  <c r="Q52" i="5"/>
  <c r="P52" i="5"/>
  <c r="O52" i="5"/>
  <c r="N52" i="5"/>
  <c r="M52" i="5"/>
  <c r="L52" i="5"/>
  <c r="K52" i="5"/>
  <c r="J52" i="5"/>
  <c r="I52" i="5"/>
  <c r="H52" i="5"/>
  <c r="G52" i="5"/>
  <c r="F52" i="5"/>
  <c r="E52" i="5"/>
  <c r="D52" i="5"/>
  <c r="C52" i="5"/>
  <c r="AH51" i="5"/>
  <c r="AG51" i="5"/>
  <c r="AF51" i="5"/>
  <c r="AE51" i="5"/>
  <c r="AD51" i="5"/>
  <c r="AC51" i="5"/>
  <c r="AB51" i="5"/>
  <c r="AA51" i="5"/>
  <c r="Z51" i="5"/>
  <c r="Y51" i="5"/>
  <c r="X51" i="5"/>
  <c r="W51" i="5"/>
  <c r="V51" i="5"/>
  <c r="U51" i="5"/>
  <c r="T51" i="5"/>
  <c r="S51" i="5"/>
  <c r="R51" i="5"/>
  <c r="Q51" i="5"/>
  <c r="P51" i="5"/>
  <c r="O51" i="5"/>
  <c r="N51" i="5"/>
  <c r="M51" i="5"/>
  <c r="L51" i="5"/>
  <c r="K51" i="5"/>
  <c r="J51" i="5"/>
  <c r="I51" i="5"/>
  <c r="H51" i="5"/>
  <c r="G51" i="5"/>
  <c r="F51" i="5"/>
  <c r="E51" i="5"/>
  <c r="D51" i="5"/>
  <c r="C51"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AH49" i="5"/>
  <c r="AG49" i="5"/>
  <c r="AF49" i="5"/>
  <c r="AE49" i="5"/>
  <c r="AD49" i="5"/>
  <c r="AC49" i="5"/>
  <c r="AB49" i="5"/>
  <c r="AA49" i="5"/>
  <c r="Z49" i="5"/>
  <c r="Y49" i="5"/>
  <c r="X49" i="5"/>
  <c r="W49" i="5"/>
  <c r="V49" i="5"/>
  <c r="U49" i="5"/>
  <c r="T49" i="5"/>
  <c r="S49" i="5"/>
  <c r="R49" i="5"/>
  <c r="Q49" i="5"/>
  <c r="P49" i="5"/>
  <c r="O49" i="5"/>
  <c r="N49" i="5"/>
  <c r="M49" i="5"/>
  <c r="L49" i="5"/>
  <c r="K49" i="5"/>
  <c r="J49" i="5"/>
  <c r="I49" i="5"/>
  <c r="H49" i="5"/>
  <c r="G49" i="5"/>
  <c r="F49" i="5"/>
  <c r="E49" i="5"/>
  <c r="D49" i="5"/>
  <c r="C49" i="5"/>
  <c r="AH48" i="5"/>
  <c r="AG48" i="5"/>
  <c r="AF48" i="5"/>
  <c r="AE48" i="5"/>
  <c r="AD48" i="5"/>
  <c r="AC48" i="5"/>
  <c r="AB48" i="5"/>
  <c r="AA48" i="5"/>
  <c r="Z48" i="5"/>
  <c r="Y48" i="5"/>
  <c r="X48" i="5"/>
  <c r="W48" i="5"/>
  <c r="V48" i="5"/>
  <c r="U48" i="5"/>
  <c r="T48" i="5"/>
  <c r="S48" i="5"/>
  <c r="R48" i="5"/>
  <c r="Q48" i="5"/>
  <c r="P48" i="5"/>
  <c r="O48" i="5"/>
  <c r="N48" i="5"/>
  <c r="M48" i="5"/>
  <c r="L48" i="5"/>
  <c r="K48" i="5"/>
  <c r="J48" i="5"/>
  <c r="I48" i="5"/>
  <c r="H48" i="5"/>
  <c r="G48" i="5"/>
  <c r="F48" i="5"/>
  <c r="E48" i="5"/>
  <c r="D48" i="5"/>
  <c r="C48" i="5"/>
  <c r="AH47" i="5"/>
  <c r="AG47" i="5"/>
  <c r="AF47" i="5"/>
  <c r="AE47" i="5"/>
  <c r="AD47" i="5"/>
  <c r="AC47" i="5"/>
  <c r="AB47" i="5"/>
  <c r="AA47" i="5"/>
  <c r="Z47" i="5"/>
  <c r="Y47" i="5"/>
  <c r="X47" i="5"/>
  <c r="W47" i="5"/>
  <c r="V47" i="5"/>
  <c r="U47" i="5"/>
  <c r="T47" i="5"/>
  <c r="S47" i="5"/>
  <c r="R47" i="5"/>
  <c r="Q47" i="5"/>
  <c r="P47" i="5"/>
  <c r="O47" i="5"/>
  <c r="N47" i="5"/>
  <c r="M47" i="5"/>
  <c r="L47" i="5"/>
  <c r="K47" i="5"/>
  <c r="J47" i="5"/>
  <c r="I47" i="5"/>
  <c r="H47" i="5"/>
  <c r="G47" i="5"/>
  <c r="F47" i="5"/>
  <c r="E47" i="5"/>
  <c r="D47" i="5"/>
  <c r="C47" i="5"/>
  <c r="AH46" i="5"/>
  <c r="AG46" i="5"/>
  <c r="AF46" i="5"/>
  <c r="AE46" i="5"/>
  <c r="AD46" i="5"/>
  <c r="AC46" i="5"/>
  <c r="AB46" i="5"/>
  <c r="AA46" i="5"/>
  <c r="Z46" i="5"/>
  <c r="Y46" i="5"/>
  <c r="X46" i="5"/>
  <c r="W46" i="5"/>
  <c r="V46" i="5"/>
  <c r="U46" i="5"/>
  <c r="T46" i="5"/>
  <c r="S46" i="5"/>
  <c r="R46" i="5"/>
  <c r="Q46" i="5"/>
  <c r="P46" i="5"/>
  <c r="O46" i="5"/>
  <c r="N46" i="5"/>
  <c r="M46" i="5"/>
  <c r="L46" i="5"/>
  <c r="K46" i="5"/>
  <c r="J46" i="5"/>
  <c r="I46" i="5"/>
  <c r="H46" i="5"/>
  <c r="G46" i="5"/>
  <c r="F46" i="5"/>
  <c r="E46" i="5"/>
  <c r="D46" i="5"/>
  <c r="C46" i="5"/>
  <c r="AH45" i="5"/>
  <c r="AG45" i="5"/>
  <c r="AF45" i="5"/>
  <c r="AE45" i="5"/>
  <c r="AD45" i="5"/>
  <c r="AC45" i="5"/>
  <c r="AB45" i="5"/>
  <c r="AA45" i="5"/>
  <c r="Z45" i="5"/>
  <c r="Y45" i="5"/>
  <c r="X45" i="5"/>
  <c r="W45" i="5"/>
  <c r="V45" i="5"/>
  <c r="U45" i="5"/>
  <c r="T45" i="5"/>
  <c r="S45" i="5"/>
  <c r="R45" i="5"/>
  <c r="Q45" i="5"/>
  <c r="P45" i="5"/>
  <c r="O45" i="5"/>
  <c r="N45" i="5"/>
  <c r="M45" i="5"/>
  <c r="L45" i="5"/>
  <c r="K45" i="5"/>
  <c r="J45" i="5"/>
  <c r="I45" i="5"/>
  <c r="H45" i="5"/>
  <c r="G45" i="5"/>
  <c r="F45" i="5"/>
  <c r="E45" i="5"/>
  <c r="D45" i="5"/>
  <c r="C45" i="5"/>
  <c r="AH44" i="5"/>
  <c r="AG44" i="5"/>
  <c r="AF44" i="5"/>
  <c r="AE44" i="5"/>
  <c r="AD44" i="5"/>
  <c r="AC44" i="5"/>
  <c r="AB44" i="5"/>
  <c r="AA44" i="5"/>
  <c r="Z44" i="5"/>
  <c r="Y44" i="5"/>
  <c r="X44" i="5"/>
  <c r="W44" i="5"/>
  <c r="V44" i="5"/>
  <c r="U44" i="5"/>
  <c r="T44" i="5"/>
  <c r="S44" i="5"/>
  <c r="R44" i="5"/>
  <c r="Q44" i="5"/>
  <c r="P44" i="5"/>
  <c r="O44" i="5"/>
  <c r="N44" i="5"/>
  <c r="M44" i="5"/>
  <c r="L44" i="5"/>
  <c r="K44" i="5"/>
  <c r="J44" i="5"/>
  <c r="I44" i="5"/>
  <c r="H44" i="5"/>
  <c r="G44" i="5"/>
  <c r="F44" i="5"/>
  <c r="E44" i="5"/>
  <c r="D44" i="5"/>
  <c r="C44" i="5"/>
  <c r="AH43" i="5"/>
  <c r="AG43" i="5"/>
  <c r="AF43" i="5"/>
  <c r="AE43" i="5"/>
  <c r="AD43" i="5"/>
  <c r="AC43" i="5"/>
  <c r="AB43" i="5"/>
  <c r="AA43" i="5"/>
  <c r="Z43" i="5"/>
  <c r="Y43" i="5"/>
  <c r="X43" i="5"/>
  <c r="W43" i="5"/>
  <c r="V43" i="5"/>
  <c r="U43" i="5"/>
  <c r="T43" i="5"/>
  <c r="S43" i="5"/>
  <c r="R43" i="5"/>
  <c r="Q43" i="5"/>
  <c r="P43" i="5"/>
  <c r="O43" i="5"/>
  <c r="N43" i="5"/>
  <c r="M43" i="5"/>
  <c r="L43" i="5"/>
  <c r="K43" i="5"/>
  <c r="J43" i="5"/>
  <c r="I43" i="5"/>
  <c r="H43" i="5"/>
  <c r="G43" i="5"/>
  <c r="F43" i="5"/>
  <c r="E43" i="5"/>
  <c r="D43" i="5"/>
  <c r="C43" i="5"/>
  <c r="AH42" i="5"/>
  <c r="AG42" i="5"/>
  <c r="AF42" i="5"/>
  <c r="AE42" i="5"/>
  <c r="AD42" i="5"/>
  <c r="AC42" i="5"/>
  <c r="AB42" i="5"/>
  <c r="AA42" i="5"/>
  <c r="Z42" i="5"/>
  <c r="Y42" i="5"/>
  <c r="X42" i="5"/>
  <c r="W42" i="5"/>
  <c r="V42" i="5"/>
  <c r="U42" i="5"/>
  <c r="T42" i="5"/>
  <c r="S42" i="5"/>
  <c r="R42" i="5"/>
  <c r="Q42" i="5"/>
  <c r="P42" i="5"/>
  <c r="O42" i="5"/>
  <c r="N42" i="5"/>
  <c r="M42" i="5"/>
  <c r="L42" i="5"/>
  <c r="K42" i="5"/>
  <c r="J42" i="5"/>
  <c r="I42" i="5"/>
  <c r="H42" i="5"/>
  <c r="G42" i="5"/>
  <c r="F42" i="5"/>
  <c r="E42" i="5"/>
  <c r="D42" i="5"/>
  <c r="C42" i="5"/>
  <c r="AH41" i="5"/>
  <c r="AG41" i="5"/>
  <c r="AF41" i="5"/>
  <c r="AE41" i="5"/>
  <c r="AD41" i="5"/>
  <c r="AC41" i="5"/>
  <c r="AB41" i="5"/>
  <c r="AA41" i="5"/>
  <c r="Z41" i="5"/>
  <c r="Y41" i="5"/>
  <c r="X41" i="5"/>
  <c r="W41" i="5"/>
  <c r="V41" i="5"/>
  <c r="U41" i="5"/>
  <c r="T41" i="5"/>
  <c r="S41" i="5"/>
  <c r="R41" i="5"/>
  <c r="Q41" i="5"/>
  <c r="P41" i="5"/>
  <c r="O41" i="5"/>
  <c r="N41" i="5"/>
  <c r="M41" i="5"/>
  <c r="L41" i="5"/>
  <c r="K41" i="5"/>
  <c r="J41" i="5"/>
  <c r="I41" i="5"/>
  <c r="H41" i="5"/>
  <c r="G41" i="5"/>
  <c r="F41" i="5"/>
  <c r="E41" i="5"/>
  <c r="D41" i="5"/>
  <c r="C41" i="5"/>
  <c r="AH40" i="5"/>
  <c r="AG40" i="5"/>
  <c r="AF40" i="5"/>
  <c r="AE40" i="5"/>
  <c r="AD40" i="5"/>
  <c r="AC40" i="5"/>
  <c r="AB40" i="5"/>
  <c r="AA40" i="5"/>
  <c r="Z40" i="5"/>
  <c r="Y40" i="5"/>
  <c r="X40" i="5"/>
  <c r="W40" i="5"/>
  <c r="V40" i="5"/>
  <c r="U40" i="5"/>
  <c r="T40" i="5"/>
  <c r="S40" i="5"/>
  <c r="R40" i="5"/>
  <c r="Q40" i="5"/>
  <c r="P40" i="5"/>
  <c r="O40" i="5"/>
  <c r="N40" i="5"/>
  <c r="M40" i="5"/>
  <c r="L40" i="5"/>
  <c r="K40" i="5"/>
  <c r="J40" i="5"/>
  <c r="I40" i="5"/>
  <c r="H40" i="5"/>
  <c r="G40" i="5"/>
  <c r="F40" i="5"/>
  <c r="E40" i="5"/>
  <c r="D40" i="5"/>
  <c r="C40" i="5"/>
  <c r="AH39" i="5"/>
  <c r="AG39" i="5"/>
  <c r="AF39" i="5"/>
  <c r="AE39" i="5"/>
  <c r="AD39" i="5"/>
  <c r="AC39" i="5"/>
  <c r="AB39" i="5"/>
  <c r="AA39" i="5"/>
  <c r="Z39" i="5"/>
  <c r="Y39" i="5"/>
  <c r="X39" i="5"/>
  <c r="W39" i="5"/>
  <c r="V39" i="5"/>
  <c r="U39" i="5"/>
  <c r="T39" i="5"/>
  <c r="S39" i="5"/>
  <c r="R39" i="5"/>
  <c r="Q39" i="5"/>
  <c r="P39" i="5"/>
  <c r="O39" i="5"/>
  <c r="N39" i="5"/>
  <c r="M39" i="5"/>
  <c r="L39" i="5"/>
  <c r="K39" i="5"/>
  <c r="J39" i="5"/>
  <c r="I39" i="5"/>
  <c r="H39" i="5"/>
  <c r="G39" i="5"/>
  <c r="F39" i="5"/>
  <c r="E39" i="5"/>
  <c r="D39" i="5"/>
  <c r="C39" i="5"/>
  <c r="AH38" i="5"/>
  <c r="AG38" i="5"/>
  <c r="AF38" i="5"/>
  <c r="AE38" i="5"/>
  <c r="AD38" i="5"/>
  <c r="AC38" i="5"/>
  <c r="AB38" i="5"/>
  <c r="AA38" i="5"/>
  <c r="Z38" i="5"/>
  <c r="Y38" i="5"/>
  <c r="X38" i="5"/>
  <c r="W38" i="5"/>
  <c r="V38" i="5"/>
  <c r="U38" i="5"/>
  <c r="T38" i="5"/>
  <c r="S38" i="5"/>
  <c r="R38" i="5"/>
  <c r="Q38" i="5"/>
  <c r="P38" i="5"/>
  <c r="O38" i="5"/>
  <c r="N38" i="5"/>
  <c r="M38" i="5"/>
  <c r="L38" i="5"/>
  <c r="K38" i="5"/>
  <c r="J38" i="5"/>
  <c r="I38" i="5"/>
  <c r="H38" i="5"/>
  <c r="G38" i="5"/>
  <c r="F38" i="5"/>
  <c r="E38" i="5"/>
  <c r="D38" i="5"/>
  <c r="C38" i="5"/>
  <c r="AH37" i="5"/>
  <c r="AG37" i="5"/>
  <c r="AF37" i="5"/>
  <c r="AE37" i="5"/>
  <c r="AD37" i="5"/>
  <c r="AC37" i="5"/>
  <c r="AB37" i="5"/>
  <c r="AA37" i="5"/>
  <c r="Z37" i="5"/>
  <c r="Y37" i="5"/>
  <c r="X37" i="5"/>
  <c r="W37" i="5"/>
  <c r="V37" i="5"/>
  <c r="U37" i="5"/>
  <c r="T37" i="5"/>
  <c r="S37" i="5"/>
  <c r="R37" i="5"/>
  <c r="Q37" i="5"/>
  <c r="P37" i="5"/>
  <c r="O37" i="5"/>
  <c r="N37" i="5"/>
  <c r="M37" i="5"/>
  <c r="L37" i="5"/>
  <c r="K37" i="5"/>
  <c r="J37" i="5"/>
  <c r="I37" i="5"/>
  <c r="H37" i="5"/>
  <c r="G37" i="5"/>
  <c r="F37" i="5"/>
  <c r="E37" i="5"/>
  <c r="D37" i="5"/>
  <c r="C37" i="5"/>
  <c r="AH36" i="5"/>
  <c r="AG36" i="5"/>
  <c r="AF36" i="5"/>
  <c r="AE36" i="5"/>
  <c r="AD36" i="5"/>
  <c r="AC36" i="5"/>
  <c r="AB36" i="5"/>
  <c r="AA36" i="5"/>
  <c r="Z36" i="5"/>
  <c r="Y36" i="5"/>
  <c r="X36" i="5"/>
  <c r="W36" i="5"/>
  <c r="V36" i="5"/>
  <c r="U36" i="5"/>
  <c r="T36" i="5"/>
  <c r="S36" i="5"/>
  <c r="R36" i="5"/>
  <c r="Q36" i="5"/>
  <c r="P36" i="5"/>
  <c r="O36" i="5"/>
  <c r="N36" i="5"/>
  <c r="M36" i="5"/>
  <c r="L36" i="5"/>
  <c r="K36" i="5"/>
  <c r="J36" i="5"/>
  <c r="I36" i="5"/>
  <c r="H36" i="5"/>
  <c r="G36" i="5"/>
  <c r="F36" i="5"/>
  <c r="E36" i="5"/>
  <c r="D36" i="5"/>
  <c r="C36" i="5"/>
  <c r="AH35" i="5"/>
  <c r="AG35" i="5"/>
  <c r="AF35" i="5"/>
  <c r="AE35" i="5"/>
  <c r="AD35" i="5"/>
  <c r="AC35" i="5"/>
  <c r="AB35" i="5"/>
  <c r="AA35" i="5"/>
  <c r="Z35" i="5"/>
  <c r="Y35" i="5"/>
  <c r="X35" i="5"/>
  <c r="W35" i="5"/>
  <c r="V35" i="5"/>
  <c r="U35" i="5"/>
  <c r="T35" i="5"/>
  <c r="S35" i="5"/>
  <c r="R35" i="5"/>
  <c r="Q35" i="5"/>
  <c r="P35" i="5"/>
  <c r="O35" i="5"/>
  <c r="N35" i="5"/>
  <c r="M35" i="5"/>
  <c r="L35" i="5"/>
  <c r="K35" i="5"/>
  <c r="J35" i="5"/>
  <c r="I35" i="5"/>
  <c r="H35" i="5"/>
  <c r="G35" i="5"/>
  <c r="F35" i="5"/>
  <c r="E35" i="5"/>
  <c r="D35" i="5"/>
  <c r="C35" i="5"/>
  <c r="AH34" i="5"/>
  <c r="AG34" i="5"/>
  <c r="AF34" i="5"/>
  <c r="AE34" i="5"/>
  <c r="AD34" i="5"/>
  <c r="AC34" i="5"/>
  <c r="AB34" i="5"/>
  <c r="AA34" i="5"/>
  <c r="Z34" i="5"/>
  <c r="Y34" i="5"/>
  <c r="X34" i="5"/>
  <c r="W34" i="5"/>
  <c r="V34" i="5"/>
  <c r="U34" i="5"/>
  <c r="T34" i="5"/>
  <c r="S34" i="5"/>
  <c r="R34" i="5"/>
  <c r="Q34" i="5"/>
  <c r="P34" i="5"/>
  <c r="O34" i="5"/>
  <c r="N34" i="5"/>
  <c r="M34" i="5"/>
  <c r="L34" i="5"/>
  <c r="K34" i="5"/>
  <c r="J34" i="5"/>
  <c r="I34" i="5"/>
  <c r="H34" i="5"/>
  <c r="G34" i="5"/>
  <c r="F34" i="5"/>
  <c r="E34" i="5"/>
  <c r="D34" i="5"/>
  <c r="C34" i="5"/>
  <c r="AH33" i="5"/>
  <c r="AG33" i="5"/>
  <c r="AF33" i="5"/>
  <c r="AE33" i="5"/>
  <c r="AD33" i="5"/>
  <c r="AC33" i="5"/>
  <c r="AB33" i="5"/>
  <c r="AA33" i="5"/>
  <c r="Z33" i="5"/>
  <c r="Y33" i="5"/>
  <c r="X33" i="5"/>
  <c r="W33" i="5"/>
  <c r="V33" i="5"/>
  <c r="U33" i="5"/>
  <c r="T33" i="5"/>
  <c r="S33" i="5"/>
  <c r="R33" i="5"/>
  <c r="Q33" i="5"/>
  <c r="P33" i="5"/>
  <c r="O33" i="5"/>
  <c r="N33" i="5"/>
  <c r="M33" i="5"/>
  <c r="L33" i="5"/>
  <c r="K33" i="5"/>
  <c r="J33" i="5"/>
  <c r="I33" i="5"/>
  <c r="H33" i="5"/>
  <c r="G33" i="5"/>
  <c r="F33" i="5"/>
  <c r="E33" i="5"/>
  <c r="D33" i="5"/>
  <c r="C33" i="5"/>
  <c r="AH32" i="5"/>
  <c r="AG32" i="5"/>
  <c r="AF32" i="5"/>
  <c r="AE32" i="5"/>
  <c r="AD32" i="5"/>
  <c r="AC32" i="5"/>
  <c r="AB32" i="5"/>
  <c r="AA32" i="5"/>
  <c r="Z32" i="5"/>
  <c r="Y32" i="5"/>
  <c r="X32" i="5"/>
  <c r="W32" i="5"/>
  <c r="V32" i="5"/>
  <c r="U32" i="5"/>
  <c r="T32" i="5"/>
  <c r="S32" i="5"/>
  <c r="R32" i="5"/>
  <c r="Q32" i="5"/>
  <c r="P32" i="5"/>
  <c r="O32" i="5"/>
  <c r="N32" i="5"/>
  <c r="M32" i="5"/>
  <c r="L32" i="5"/>
  <c r="K32" i="5"/>
  <c r="J32" i="5"/>
  <c r="I32" i="5"/>
  <c r="H32" i="5"/>
  <c r="G32" i="5"/>
  <c r="F32" i="5"/>
  <c r="E32" i="5"/>
  <c r="D32" i="5"/>
  <c r="C32" i="5"/>
  <c r="AH31" i="5"/>
  <c r="AG31" i="5"/>
  <c r="AF31" i="5"/>
  <c r="AE31" i="5"/>
  <c r="AD31" i="5"/>
  <c r="AC31" i="5"/>
  <c r="AB31" i="5"/>
  <c r="AA31" i="5"/>
  <c r="Z31" i="5"/>
  <c r="Y31" i="5"/>
  <c r="X31" i="5"/>
  <c r="W31" i="5"/>
  <c r="V31" i="5"/>
  <c r="U31" i="5"/>
  <c r="T31" i="5"/>
  <c r="S31" i="5"/>
  <c r="R31" i="5"/>
  <c r="Q31" i="5"/>
  <c r="P31" i="5"/>
  <c r="O31" i="5"/>
  <c r="N31" i="5"/>
  <c r="M31" i="5"/>
  <c r="L31" i="5"/>
  <c r="K31" i="5"/>
  <c r="J31" i="5"/>
  <c r="I31" i="5"/>
  <c r="H31" i="5"/>
  <c r="G31" i="5"/>
  <c r="F31" i="5"/>
  <c r="E31" i="5"/>
  <c r="D31" i="5"/>
  <c r="C31" i="5"/>
  <c r="AH30" i="5"/>
  <c r="AG30" i="5"/>
  <c r="AF30" i="5"/>
  <c r="AE30" i="5"/>
  <c r="AD30" i="5"/>
  <c r="AC30" i="5"/>
  <c r="AB30" i="5"/>
  <c r="AA30" i="5"/>
  <c r="Z30" i="5"/>
  <c r="Y30" i="5"/>
  <c r="X30" i="5"/>
  <c r="W30" i="5"/>
  <c r="V30" i="5"/>
  <c r="U30" i="5"/>
  <c r="T30" i="5"/>
  <c r="S30" i="5"/>
  <c r="R30" i="5"/>
  <c r="Q30" i="5"/>
  <c r="P30" i="5"/>
  <c r="O30" i="5"/>
  <c r="N30" i="5"/>
  <c r="M30" i="5"/>
  <c r="L30" i="5"/>
  <c r="K30" i="5"/>
  <c r="J30" i="5"/>
  <c r="I30" i="5"/>
  <c r="H30" i="5"/>
  <c r="G30" i="5"/>
  <c r="F30" i="5"/>
  <c r="E30" i="5"/>
  <c r="D30" i="5"/>
  <c r="C30" i="5"/>
  <c r="AH29" i="5"/>
  <c r="AG29" i="5"/>
  <c r="AF29" i="5"/>
  <c r="AE29" i="5"/>
  <c r="AD29" i="5"/>
  <c r="AC29" i="5"/>
  <c r="AB29" i="5"/>
  <c r="AA29" i="5"/>
  <c r="Z29" i="5"/>
  <c r="Y29" i="5"/>
  <c r="X29" i="5"/>
  <c r="W29" i="5"/>
  <c r="V29" i="5"/>
  <c r="U29" i="5"/>
  <c r="T29" i="5"/>
  <c r="S29" i="5"/>
  <c r="R29" i="5"/>
  <c r="Q29" i="5"/>
  <c r="P29" i="5"/>
  <c r="O29" i="5"/>
  <c r="N29" i="5"/>
  <c r="M29" i="5"/>
  <c r="L29" i="5"/>
  <c r="K29" i="5"/>
  <c r="J29" i="5"/>
  <c r="I29" i="5"/>
  <c r="H29" i="5"/>
  <c r="G29" i="5"/>
  <c r="F29" i="5"/>
  <c r="E29" i="5"/>
  <c r="D29" i="5"/>
  <c r="C29" i="5"/>
  <c r="AH28" i="5"/>
  <c r="AG28" i="5"/>
  <c r="AF28" i="5"/>
  <c r="AE28" i="5"/>
  <c r="AD28" i="5"/>
  <c r="AC28" i="5"/>
  <c r="AB28" i="5"/>
  <c r="AA28" i="5"/>
  <c r="Z28" i="5"/>
  <c r="Y28" i="5"/>
  <c r="X28" i="5"/>
  <c r="W28" i="5"/>
  <c r="V28" i="5"/>
  <c r="U28" i="5"/>
  <c r="T28" i="5"/>
  <c r="S28" i="5"/>
  <c r="R28" i="5"/>
  <c r="Q28" i="5"/>
  <c r="P28" i="5"/>
  <c r="O28" i="5"/>
  <c r="N28" i="5"/>
  <c r="M28" i="5"/>
  <c r="L28" i="5"/>
  <c r="K28" i="5"/>
  <c r="J28" i="5"/>
  <c r="I28" i="5"/>
  <c r="H28" i="5"/>
  <c r="G28" i="5"/>
  <c r="F28" i="5"/>
  <c r="E28" i="5"/>
  <c r="D28" i="5"/>
  <c r="C28"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AH10" i="5"/>
  <c r="AG10" i="5"/>
  <c r="AF10" i="5"/>
  <c r="AE10" i="5"/>
  <c r="AD10" i="5"/>
  <c r="AC10" i="5"/>
  <c r="AB10" i="5"/>
  <c r="AA10" i="5"/>
  <c r="Z10" i="5"/>
  <c r="Y10" i="5"/>
  <c r="X10" i="5"/>
  <c r="W10" i="5"/>
  <c r="V10" i="5"/>
  <c r="U10" i="5"/>
  <c r="T10" i="5"/>
  <c r="S10" i="5"/>
  <c r="R10" i="5"/>
  <c r="Q10" i="5"/>
  <c r="P10" i="5"/>
  <c r="O10" i="5"/>
  <c r="N10" i="5"/>
  <c r="M10" i="5"/>
  <c r="L10" i="5"/>
  <c r="K10" i="5"/>
  <c r="J10" i="5"/>
  <c r="I10" i="5"/>
  <c r="H10" i="5"/>
  <c r="G10" i="5"/>
  <c r="F10" i="5"/>
  <c r="E10" i="5"/>
  <c r="D10" i="5"/>
  <c r="C10" i="5"/>
  <c r="AH9" i="5"/>
  <c r="AG9" i="5"/>
  <c r="AF9" i="5"/>
  <c r="AE9" i="5"/>
  <c r="AD9" i="5"/>
  <c r="AC9" i="5"/>
  <c r="AB9" i="5"/>
  <c r="AA9" i="5"/>
  <c r="Z9" i="5"/>
  <c r="Y9" i="5"/>
  <c r="X9" i="5"/>
  <c r="W9" i="5"/>
  <c r="V9" i="5"/>
  <c r="U9" i="5"/>
  <c r="T9" i="5"/>
  <c r="S9" i="5"/>
  <c r="R9" i="5"/>
  <c r="Q9" i="5"/>
  <c r="P9" i="5"/>
  <c r="O9" i="5"/>
  <c r="N9" i="5"/>
  <c r="M9" i="5"/>
  <c r="L9" i="5"/>
  <c r="K9" i="5"/>
  <c r="J9" i="5"/>
  <c r="I9" i="5"/>
  <c r="H9" i="5"/>
  <c r="G9" i="5"/>
  <c r="F9" i="5"/>
  <c r="E9" i="5"/>
  <c r="D9" i="5"/>
  <c r="C9"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AH7" i="5"/>
  <c r="AG7" i="5"/>
  <c r="AF7" i="5"/>
  <c r="AE7" i="5"/>
  <c r="AD7" i="5"/>
  <c r="AC7" i="5"/>
  <c r="AB7" i="5"/>
  <c r="AA7" i="5"/>
  <c r="Z7" i="5"/>
  <c r="Y7" i="5"/>
  <c r="X7" i="5"/>
  <c r="W7" i="5"/>
  <c r="V7" i="5"/>
  <c r="U7" i="5"/>
  <c r="T7" i="5"/>
  <c r="S7" i="5"/>
  <c r="R7" i="5"/>
  <c r="Q7" i="5"/>
  <c r="P7" i="5"/>
  <c r="O7" i="5"/>
  <c r="N7" i="5"/>
  <c r="M7" i="5"/>
  <c r="L7" i="5"/>
  <c r="K7" i="5"/>
  <c r="J7" i="5"/>
  <c r="I7" i="5"/>
  <c r="H7" i="5"/>
  <c r="G7" i="5"/>
  <c r="F7" i="5"/>
  <c r="E7" i="5"/>
  <c r="D7" i="5"/>
  <c r="C7"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AH5" i="5"/>
  <c r="AG5" i="5"/>
  <c r="AF5" i="5"/>
  <c r="AE5" i="5"/>
  <c r="AD5" i="5"/>
  <c r="AC5" i="5"/>
  <c r="AB5" i="5"/>
  <c r="AA5" i="5"/>
  <c r="Z5" i="5"/>
  <c r="Y5" i="5"/>
  <c r="X5" i="5"/>
  <c r="W5" i="5"/>
  <c r="V5" i="5"/>
  <c r="U5" i="5"/>
  <c r="T5" i="5"/>
  <c r="S5" i="5"/>
  <c r="R5" i="5"/>
  <c r="Q5" i="5"/>
  <c r="P5" i="5"/>
  <c r="O5" i="5"/>
  <c r="N5" i="5"/>
  <c r="M5" i="5"/>
  <c r="L5" i="5"/>
  <c r="K5" i="5"/>
  <c r="J5" i="5"/>
  <c r="I5" i="5"/>
  <c r="H5" i="5"/>
  <c r="G5" i="5"/>
  <c r="F5" i="5"/>
  <c r="E5" i="5"/>
  <c r="D5" i="5"/>
  <c r="C5" i="5"/>
  <c r="AH4" i="5"/>
  <c r="AG4" i="5"/>
  <c r="AF4" i="5"/>
  <c r="AE4" i="5"/>
  <c r="AD4" i="5"/>
  <c r="AC4" i="5"/>
  <c r="AB4" i="5"/>
  <c r="AA4" i="5"/>
  <c r="Z4" i="5"/>
  <c r="Y4" i="5"/>
  <c r="X4" i="5"/>
  <c r="W4" i="5"/>
  <c r="V4" i="5"/>
  <c r="U4" i="5"/>
  <c r="T4" i="5"/>
  <c r="S4" i="5"/>
  <c r="R4" i="5"/>
  <c r="Q4" i="5"/>
  <c r="P4" i="5"/>
  <c r="O4" i="5"/>
  <c r="N4" i="5"/>
  <c r="M4" i="5"/>
  <c r="L4" i="5"/>
  <c r="K4" i="5"/>
  <c r="J4" i="5"/>
  <c r="I4" i="5"/>
  <c r="H4" i="5"/>
  <c r="G4" i="5"/>
  <c r="F4" i="5"/>
  <c r="E4" i="5"/>
  <c r="D4" i="5"/>
  <c r="C4" i="5"/>
  <c r="D188" i="1"/>
  <c r="E188" i="1" s="1"/>
  <c r="D169" i="1"/>
  <c r="D170" i="1"/>
  <c r="D171" i="1"/>
  <c r="D172" i="1"/>
  <c r="D173" i="1"/>
  <c r="D174" i="1"/>
  <c r="D175" i="1"/>
  <c r="D176" i="1"/>
  <c r="C5" i="4" s="1"/>
  <c r="D177" i="1"/>
  <c r="D178" i="1"/>
  <c r="D179" i="1"/>
  <c r="D180" i="1"/>
  <c r="D181" i="1"/>
  <c r="D168" i="1"/>
  <c r="N41" i="1"/>
  <c r="F149" i="1"/>
  <c r="F148" i="1"/>
  <c r="H148" i="1" s="1"/>
  <c r="H149" i="1" s="1"/>
  <c r="H150" i="1" s="1"/>
  <c r="H151" i="1" s="1"/>
  <c r="H152" i="1" s="1"/>
  <c r="H153" i="1" s="1"/>
  <c r="H154" i="1" s="1"/>
  <c r="H155" i="1" s="1"/>
  <c r="H156" i="1" s="1"/>
  <c r="H157" i="1" s="1"/>
  <c r="H158" i="1" s="1"/>
  <c r="I158" i="1" s="1"/>
  <c r="J128" i="1" a="1"/>
  <c r="J128" i="1" s="1"/>
  <c r="G129" i="1"/>
  <c r="G130" i="1"/>
  <c r="G131" i="1"/>
  <c r="G132" i="1"/>
  <c r="G133" i="1"/>
  <c r="G134" i="1"/>
  <c r="G135" i="1"/>
  <c r="G136" i="1"/>
  <c r="G137" i="1"/>
  <c r="G138" i="1"/>
  <c r="G128" i="1"/>
  <c r="G106" i="1"/>
  <c r="F106" i="1"/>
  <c r="G105" i="1"/>
  <c r="F105" i="1"/>
  <c r="J42" i="1"/>
  <c r="K158" i="1" l="1"/>
  <c r="I157" i="1"/>
  <c r="I148" i="1"/>
  <c r="J148" i="1" s="1"/>
  <c r="K148" i="1" l="1"/>
  <c r="K157" i="1"/>
  <c r="J158" i="1"/>
  <c r="I149" i="1"/>
  <c r="J149" i="1" l="1"/>
  <c r="K149" i="1"/>
  <c r="I150" i="1"/>
  <c r="K150" i="1" l="1"/>
  <c r="J150" i="1"/>
  <c r="I151" i="1"/>
  <c r="K151" i="1" l="1"/>
  <c r="J151" i="1"/>
  <c r="I152" i="1"/>
  <c r="J152" i="1" l="1"/>
  <c r="K152" i="1"/>
  <c r="I153" i="1"/>
  <c r="K153" i="1" l="1"/>
  <c r="J153" i="1"/>
  <c r="I154" i="1"/>
  <c r="J154" i="1" l="1"/>
  <c r="K154" i="1"/>
  <c r="I155" i="1"/>
  <c r="J155" i="1" l="1"/>
  <c r="K155" i="1"/>
  <c r="I156" i="1"/>
  <c r="K156" i="1" l="1"/>
  <c r="J156" i="1"/>
  <c r="J157" i="1"/>
  <c r="N172"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<sst xmlns="http://schemas.openxmlformats.org/spreadsheetml/2006/main" count="150" uniqueCount="73">
  <si>
    <t>X</t>
  </si>
  <si>
    <t>Y</t>
  </si>
  <si>
    <t>XY Scatter</t>
  </si>
  <si>
    <t>Line</t>
  </si>
  <si>
    <t>A</t>
  </si>
  <si>
    <t>B</t>
  </si>
  <si>
    <t>C</t>
  </si>
  <si>
    <t>D</t>
  </si>
  <si>
    <t>E</t>
  </si>
  <si>
    <t>F</t>
  </si>
  <si>
    <t>Cor</t>
  </si>
  <si>
    <t>Am</t>
  </si>
  <si>
    <t>Azul</t>
  </si>
  <si>
    <t>Pret</t>
  </si>
  <si>
    <t>Br</t>
  </si>
  <si>
    <t>Peso</t>
  </si>
  <si>
    <t>Saco</t>
  </si>
  <si>
    <t>Row Labels</t>
  </si>
  <si>
    <t>Grand Total</t>
  </si>
  <si>
    <t>Count of Peso</t>
  </si>
  <si>
    <t>Pivot Table</t>
  </si>
  <si>
    <t>Vlookup</t>
  </si>
  <si>
    <t>hlookup</t>
  </si>
  <si>
    <t>Carros</t>
  </si>
  <si>
    <t>BMW</t>
  </si>
  <si>
    <t>Austin</t>
  </si>
  <si>
    <t>Mustang</t>
  </si>
  <si>
    <t>Ferrari</t>
  </si>
  <si>
    <t>Validation List</t>
  </si>
  <si>
    <t>min</t>
  </si>
  <si>
    <t>Max()</t>
  </si>
  <si>
    <t>Min()</t>
  </si>
  <si>
    <t>Rand()</t>
  </si>
  <si>
    <t>trunc()</t>
  </si>
  <si>
    <t>round()</t>
  </si>
  <si>
    <t>CEILING()</t>
  </si>
  <si>
    <t>conditional formatiing</t>
  </si>
  <si>
    <t>Filtros</t>
  </si>
  <si>
    <t>ALT D F F</t>
  </si>
  <si>
    <t>Total</t>
  </si>
  <si>
    <t>Sum / Subtotals</t>
  </si>
  <si>
    <t>Subtotal</t>
  </si>
  <si>
    <t>Check</t>
  </si>
  <si>
    <t>IF</t>
  </si>
  <si>
    <t>IFS</t>
  </si>
  <si>
    <t>Countif</t>
  </si>
  <si>
    <t>countifs</t>
  </si>
  <si>
    <t>max</t>
  </si>
  <si>
    <t>step</t>
  </si>
  <si>
    <t>Amostra</t>
  </si>
  <si>
    <t>CDF</t>
  </si>
  <si>
    <t>Freq</t>
  </si>
  <si>
    <t>CDF %</t>
  </si>
  <si>
    <t>Column Labels</t>
  </si>
  <si>
    <t>Insert Slicer</t>
  </si>
  <si>
    <t>Index / match</t>
  </si>
  <si>
    <t>Z</t>
  </si>
  <si>
    <t>Sum of Z</t>
  </si>
  <si>
    <t>20-1020</t>
  </si>
  <si>
    <t>1020-2020</t>
  </si>
  <si>
    <t>2020-3020</t>
  </si>
  <si>
    <t>5020-6020</t>
  </si>
  <si>
    <t>6020-7020</t>
  </si>
  <si>
    <t>7020-8020</t>
  </si>
  <si>
    <t>9020-10020</t>
  </si>
  <si>
    <t>16020-17020</t>
  </si>
  <si>
    <t>pivot table  // Group Selection</t>
  </si>
  <si>
    <t>Resultado</t>
  </si>
  <si>
    <t>Sum</t>
  </si>
  <si>
    <t>What if analysis / Goal Seek</t>
  </si>
  <si>
    <t>Entrada</t>
  </si>
  <si>
    <t>Res2</t>
  </si>
  <si>
    <t>Res3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</si>
</sst>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_-;\-* #,##0_-;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2" borderId="0" xfId="0" applyFill="1" applyAlignment="1">
      <alignment horizontal="center"/>
    </xf>
    <xf numFmtId="0" fontId="2" fillId="0" borderId="1" xfId="0" applyFont="1" applyBorder="1" applyAlignment="1">
      <alignment horizontal="center"/>
    </xf>
    <xf numFmtId="43" fontId="0" fillId="0" borderId="0" xfId="1" applyFont="1" applyAlignment="1">
      <alignment horizontal="center"/>
    </xf>
    <xf numFmtId="43" fontId="0" fillId="0" borderId="0" xfId="1" applyFont="1"/>
    <xf numFmtId="9" fontId="0" fillId="0" borderId="0" xfId="2" applyFont="1"/>
    <xf numFmtId="165" fontId="0" fillId="0" borderId="0" xfId="1" applyNumberFormat="1" applyFont="1"/>
    <xf numFmtId="165" fontId="0" fillId="0" borderId="0" xfId="0" applyNumberFormat="1"/>
    <xf numFmtId="0" fontId="2" fillId="0" borderId="0" xfId="0" applyFont="1"/>
    <xf numFmtId="11" fontId="0" fillId="0" borderId="0" xfId="1" applyNumberFormat="1" applyFont="1"/>
  </cellXfs>
  <cellStyles count="3">
    <cellStyle name="Comma" xfId="1" builtinId="3"/>
    <cellStyle name="Normal" xfId="0" builtinId="0"/>
    <cellStyle name="Percent" xfId="2" builtinId="5"/>
  </cellStyles>
  <dxfs count="2">
    <dxf>
      <numFmt numFmtId="165" formatCode="_-* #,##0_-;\-* #,##0_-;_-* &quot;-&quot;??_-;_-@_-"/>
    </dxf>
    <dxf>
      <numFmt numFmtId="164"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Sheet1!$C$2</c:f>
              <c:strCache>
                <c:ptCount val="1"/>
                <c:pt idx="0">
                  <c:v>Y</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intercept val="0"/>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Sheet1!$B$3:$B$16</c:f>
              <c:numCache>
                <c:formatCode>General</c:formatCode>
                <c:ptCount val="14"/>
                <c:pt idx="0">
                  <c:v>1</c:v>
                </c:pt>
                <c:pt idx="1">
                  <c:v>2</c:v>
                </c:pt>
                <c:pt idx="2">
                  <c:v>4</c:v>
                </c:pt>
                <c:pt idx="3">
                  <c:v>5</c:v>
                </c:pt>
                <c:pt idx="4">
                  <c:v>6</c:v>
                </c:pt>
                <c:pt idx="5">
                  <c:v>8</c:v>
                </c:pt>
                <c:pt idx="6">
                  <c:v>9</c:v>
                </c:pt>
                <c:pt idx="7">
                  <c:v>11</c:v>
                </c:pt>
                <c:pt idx="8">
                  <c:v>13</c:v>
                </c:pt>
                <c:pt idx="9">
                  <c:v>16</c:v>
                </c:pt>
                <c:pt idx="10">
                  <c:v>17</c:v>
                </c:pt>
                <c:pt idx="11">
                  <c:v>22</c:v>
                </c:pt>
                <c:pt idx="12">
                  <c:v>25</c:v>
                </c:pt>
                <c:pt idx="13">
                  <c:v>26</c:v>
                </c:pt>
              </c:numCache>
            </c:numRef>
          </c:xVal>
          <c:yVal>
            <c:numRef>
              <c:f>Sheet1!$C$3:$C$16</c:f>
              <c:numCache>
                <c:formatCode>General</c:formatCode>
                <c:ptCount val="14"/>
                <c:pt idx="0">
                  <c:v>20.010000000000002</c:v>
                </c:pt>
                <c:pt idx="1">
                  <c:v>60.59</c:v>
                </c:pt>
                <c:pt idx="2">
                  <c:v>162.06</c:v>
                </c:pt>
                <c:pt idx="3">
                  <c:v>443.11</c:v>
                </c:pt>
                <c:pt idx="4">
                  <c:v>995.12</c:v>
                </c:pt>
                <c:pt idx="5">
                  <c:v>1445.09</c:v>
                </c:pt>
                <c:pt idx="6">
                  <c:v>1301.8800000000001</c:v>
                </c:pt>
                <c:pt idx="7">
                  <c:v>1744.02</c:v>
                </c:pt>
                <c:pt idx="8">
                  <c:v>2982.18</c:v>
                </c:pt>
                <c:pt idx="9">
                  <c:v>6482.59</c:v>
                </c:pt>
                <c:pt idx="10">
                  <c:v>5309.2</c:v>
                </c:pt>
                <c:pt idx="11">
                  <c:v>7636.02</c:v>
                </c:pt>
                <c:pt idx="12">
                  <c:v>9123.52</c:v>
                </c:pt>
                <c:pt idx="13">
                  <c:v>16621.72</c:v>
                </c:pt>
              </c:numCache>
            </c:numRef>
          </c:yVal>
          <c:smooth val="0"/>
          <c:extLst>
            <c:ext xmlns:c16="http://schemas.microsoft.com/office/drawing/2014/chart" uri="{C3380CC4-5D6E-409C-BE32-E72D297353CC}">
              <c16:uniqueId val="{00000000-609F-47B0-B604-C6C0741DE03F}"/>
            </c:ext>
          </c:extLst>
        </c:ser>
        <c:dLbls>
          <c:showLegendKey val="0"/>
          <c:showVal val="0"/>
          <c:showCatName val="0"/>
          <c:showSerName val="0"/>
          <c:showPercent val="0"/>
          <c:showBubbleSize val="0"/>
        </c:dLbls>
        <c:axId val="58042015"/>
        <c:axId val="58030367"/>
      </c:scatterChart>
      <c:valAx>
        <c:axId val="5804201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0367"/>
        <c:crosses val="autoZero"/>
        <c:crossBetween val="midCat"/>
        <c:majorUnit val="1"/>
      </c:valAx>
      <c:valAx>
        <c:axId val="58030367"/>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Sheet1!$C$2</c:f>
              <c:strCache>
                <c:ptCount val="1"/>
                <c:pt idx="0">
                  <c:v>Y</c:v>
                </c:pt>
              </c:strCache>
            </c:strRef>
          </c:tx>
          <c:spPr>
            <a:ln w="19050" cap="rnd">
              <a:solidFill>
                <a:schemeClr val="accent1"/>
              </a:solidFill>
              <a:round/>
            </a:ln>
            <a:effectLst/>
          </c:spPr>
          <c:marker>
            <c:symbol val="none"/>
          </c:marker>
          <c:cat>
            <c:numRef>
              <c:f>Sheet1!$B$3:$B$10</c:f>
              <c:numCache>
                <c:formatCode>General</c:formatCode>
                <c:ptCount val="8"/>
                <c:pt idx="0">
                  <c:v>1</c:v>
                </c:pt>
                <c:pt idx="1">
                  <c:v>2</c:v>
                </c:pt>
                <c:pt idx="2">
                  <c:v>4</c:v>
                </c:pt>
                <c:pt idx="3">
                  <c:v>5</c:v>
                </c:pt>
                <c:pt idx="4">
                  <c:v>6</c:v>
                </c:pt>
                <c:pt idx="5">
                  <c:v>8</c:v>
                </c:pt>
                <c:pt idx="6">
                  <c:v>9</c:v>
                </c:pt>
                <c:pt idx="7">
                  <c:v>11</c:v>
                </c:pt>
              </c:numCache>
            </c:numRef>
          </c:cat>
          <c:val>
            <c:numRef>
              <c:f>Sheet1!$C$3:$C$10</c:f>
              <c:numCache>
                <c:formatCode>General</c:formatCode>
                <c:ptCount val="8"/>
                <c:pt idx="0">
                  <c:v>20.010000000000002</c:v>
                </c:pt>
                <c:pt idx="1">
                  <c:v>60.59</c:v>
                </c:pt>
                <c:pt idx="2">
                  <c:v>162.06</c:v>
                </c:pt>
                <c:pt idx="3">
                  <c:v>443.11</c:v>
                </c:pt>
                <c:pt idx="4">
                  <c:v>995.12</c:v>
                </c:pt>
                <c:pt idx="5">
                  <c:v>1445.09</c:v>
                </c:pt>
                <c:pt idx="6">
                  <c:v>1301.8800000000001</c:v>
                </c:pt>
                <c:pt idx="7">
                  <c:v>1744.02</c:v>
                </c:pt>
              </c:numCache>
            </c:numRef>
          </c:val>
          <c:smooth val="0"/>
          <c:extLst>
            <c:ext xmlns:c16="http://schemas.microsoft.com/office/drawing/2014/chart" uri="{C3380CC4-5D6E-409C-BE32-E72D297353CC}">
              <c16:uniqueId val="{00000000-609F-47B0-B604-C6C0741DE03F}"/>
            </c:ext>
          </c:extLst>
        </c:ser>
        <c:dLbls>
          <c:showLegendKey val="0"/>
          <c:showVal val="0"/>
          <c:showCatName val="0"/>
          <c:showSerName val="0"/>
          <c:showPercent val="0"/>
          <c:showBubbleSize val="0"/>
        </c:dLbls>
        <c:smooth val="0"/>
        <c:axId val="58042015"/>
        <c:axId val="58030367"/>
      </c:lineChart>
      <c:catAx>
        <c:axId val="5804201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30367"/>
        <c:crosses val="autoZero"/>
        <c:auto val="1"/>
        <c:lblAlgn val="ctr"/>
        <c:lblOffset val="100"/>
        <c:tickMarkSkip val="1"/>
        <c:noMultiLvlLbl val="1"/>
      </c:catAx>
      <c:valAx>
        <c:axId val="58030367"/>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42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Sheet1!$J$147</c:f>
              <c:strCache>
                <c:ptCount val="1"/>
                <c:pt idx="0">
                  <c:v>Freq</c:v>
                </c:pt>
              </c:strCache>
            </c:strRef>
          </c:tx>
          <c:spPr>
            <a:solidFill>
              <a:schemeClr val="accent3"/>
            </a:solidFill>
            <a:ln>
              <a:noFill/>
            </a:ln>
            <a:effectLst/>
          </c:spPr>
          <c:invertIfNegative val="0"/>
          <c:cat>
            <c:numRef>
              <c:f>Sheet1!$H$148:$H$158</c:f>
              <c:numCache>
                <c:formatCode>_(* #,##0.00_);_(* \(#,##0.00\);_(* "-"??_);_(@_)</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Sheet1!$J$148:$J$158</c:f>
              <c:numCache>
                <c:formatCode>General</c:formatCode>
                <c:ptCount val="11"/>
                <c:pt idx="0">
                  <c:v>1</c:v>
                </c:pt>
                <c:pt idx="1">
                  <c:v>4</c:v>
                </c:pt>
                <c:pt idx="2">
                  <c:v>2</c:v>
                </c:pt>
                <c:pt idx="3">
                  <c:v>0</c:v>
                </c:pt>
                <c:pt idx="4">
                  <c:v>1</c:v>
                </c:pt>
                <c:pt idx="5">
                  <c:v>2</c:v>
                </c:pt>
                <c:pt idx="6">
                  <c:v>1</c:v>
                </c:pt>
                <c:pt idx="7">
                  <c:v>0</c:v>
                </c:pt>
                <c:pt idx="8">
                  <c:v>1</c:v>
                </c:pt>
                <c:pt idx="9">
                  <c:v>1</c:v>
                </c:pt>
                <c:pt idx="10">
                  <c:v>0</c:v>
                </c:pt>
              </c:numCache>
            </c:numRef>
          </c:val>
          <c:extLst>
            <c:ext xmlns:c16="http://schemas.microsoft.com/office/drawing/2014/chart" uri="{C3380CC4-5D6E-409C-BE32-E72D297353CC}">
              <c16:uniqueId val="{00000002-DF34-4AB3-A1E3-DA4DB737C5D7}"/>
            </c:ext>
          </c:extLst>
        </c:ser>
        <c:dLbls>
          <c:showLegendKey val="0"/>
          <c:showVal val="0"/>
          <c:showCatName val="0"/>
          <c:showSerName val="0"/>
          <c:showPercent val="0"/>
          <c:showBubbleSize val="0"/>
        </c:dLbls>
        <c:gapWidth val="219"/>
        <c:overlap val="-27"/>
        <c:axId val="169699967"/>
        <c:axId val="169700383"/>
      </c:barChart>
      <c:lineChart>
        <c:grouping val="standard"/>
        <c:varyColors val="0"/>
        <c:ser>
          <c:idx val="0"/>
          <c:order val="1"/>
          <c:tx>
            <c:strRef>
              <c:f>Sheet1!$K$147</c:f>
              <c:strCache>
                <c:ptCount val="1"/>
                <c:pt idx="0">
                  <c:v>CDF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Sheet1!$H$148:$H$158</c:f>
              <c:numCache>
                <c:formatCode>_(* #,##0.00_);_(* \(#,##0.00\);_(* "-"??_);_(@_)</c:formatCode>
                <c:ptCount val="11"/>
                <c:pt idx="0">
                  <c:v>2</c:v>
                </c:pt>
                <c:pt idx="1">
                  <c:v>4</c:v>
                </c:pt>
                <c:pt idx="2">
                  <c:v>6</c:v>
                </c:pt>
                <c:pt idx="3">
                  <c:v>8</c:v>
                </c:pt>
                <c:pt idx="4">
                  <c:v>10</c:v>
                </c:pt>
                <c:pt idx="5">
                  <c:v>12</c:v>
                </c:pt>
                <c:pt idx="6">
                  <c:v>14</c:v>
                </c:pt>
                <c:pt idx="7">
                  <c:v>16</c:v>
                </c:pt>
                <c:pt idx="8">
                  <c:v>18</c:v>
                </c:pt>
                <c:pt idx="9">
                  <c:v>20</c:v>
                </c:pt>
                <c:pt idx="10">
                  <c:v>22</c:v>
                </c:pt>
              </c:numCache>
            </c:numRef>
          </c:cat>
          <c:val>
            <c:numRef>
              <c:f>Sheet1!$K$148:$K$158</c:f>
              <c:numCache>
                <c:formatCode>0%</c:formatCode>
                <c:ptCount val="11"/>
                <c:pt idx="0">
                  <c:v>7.6923076923076927E-2</c:v>
                </c:pt>
                <c:pt idx="1">
                  <c:v>0.38461538461538464</c:v>
                </c:pt>
                <c:pt idx="2">
                  <c:v>0.53846153846153844</c:v>
                </c:pt>
                <c:pt idx="3">
                  <c:v>0.53846153846153844</c:v>
                </c:pt>
                <c:pt idx="4">
                  <c:v>0.61538461538461542</c:v>
                </c:pt>
                <c:pt idx="5">
                  <c:v>0.76923076923076927</c:v>
                </c:pt>
                <c:pt idx="6">
                  <c:v>0.84615384615384615</c:v>
                </c:pt>
                <c:pt idx="7">
                  <c:v>0.84615384615384615</c:v>
                </c:pt>
                <c:pt idx="8">
                  <c:v>0.92307692307692313</c:v>
                </c:pt>
                <c:pt idx="9">
                  <c:v>1</c:v>
                </c:pt>
                <c:pt idx="10">
                  <c:v>1</c:v>
                </c:pt>
              </c:numCache>
            </c:numRef>
          </c:val>
          <c:smooth val="0"/>
          <c:extLst>
            <c:ext xmlns:c16="http://schemas.microsoft.com/office/drawing/2014/chart" uri="{C3380CC4-5D6E-409C-BE32-E72D297353CC}">
              <c16:uniqueId val="{00000004-DF34-4AB3-A1E3-DA4DB737C5D7}"/>
            </c:ext>
          </c:extLst>
        </c:ser>
        <c:dLbls>
          <c:showLegendKey val="0"/>
          <c:showVal val="0"/>
          <c:showCatName val="0"/>
          <c:showSerName val="0"/>
          <c:showPercent val="0"/>
          <c:showBubbleSize val="0"/>
        </c:dLbls>
        <c:marker val="1"/>
        <c:smooth val="0"/>
        <c:axId val="2114376287"/>
        <c:axId val="2114377119"/>
      </c:lineChart>
      <c:catAx>
        <c:axId val="169699967"/>
        <c:scaling>
          <c:orientation val="minMax"/>
        </c:scaling>
        <c:delete val="0"/>
        <c:axPos val="b"/>
        <c:numFmt formatCode="_(* #,##0.00_);_(* \(#,##0.00\);_(* &quot;-&quot;??_);_(@_)"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700383"/>
        <c:crosses val="autoZero"/>
        <c:auto val="1"/>
        <c:lblAlgn val="ctr"/>
        <c:lblOffset val="100"/>
        <c:noMultiLvlLbl val="0"/>
      </c:catAx>
      <c:valAx>
        <c:axId val="169700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699967"/>
        <c:crosses val="autoZero"/>
        <c:crossBetween val="between"/>
      </c:valAx>
      <c:valAx>
        <c:axId val="211437711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4376287"/>
        <c:crosses val="max"/>
        <c:crossBetween val="between"/>
      </c:valAx>
      <c:catAx>
        <c:axId val="2114376287"/>
        <c:scaling>
          <c:orientation val="minMax"/>
        </c:scaling>
        <c:delete val="1"/>
        <c:axPos val="b"/>
        <c:numFmt formatCode="_(* #,##0.00_);_(* \(#,##0.00\);_(* &quot;-&quot;??_);_(@_)" sourceLinked="1"/>
        <c:majorTickMark val="out"/>
        <c:minorTickMark val="none"/>
        <c:tickLblPos val="nextTo"/>
        <c:crossAx val="2114377119"/>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clusteredColumn" uniqueId="{F1FCF54A-1301-4242-AA67-4D6CCD29948F}">
          <cx:tx>
            <cx:txData>
              <cx:f>_xlchart.v1.1</cx:f>
              <cx:v>Peso</cx:v>
            </cx:txData>
          </cx:tx>
          <cx:dataId val="0"/>
          <cx:layoutPr>
            <cx:binning intervalClosed="r">
              <cx:binSize val="1"/>
            </cx:binning>
          </cx:layoutPr>
          <cx:axisId val="1"/>
        </cx:series>
        <cx:series layoutId="paretoLine" ownerIdx="0" uniqueId="{64D12715-92E9-4A07-9E1F-C961F9F168EA}">
          <cx:axisId val="2"/>
        </cx:series>
      </cx:plotAreaRegion>
      <cx:axis id="0">
        <cx:catScaling gapWidth="0.519999981"/>
        <cx:tickLabels/>
      </cx:axis>
      <cx:axis id="1">
        <cx:valScaling/>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3</xdr:col>
      <xdr:colOff>149072</xdr:colOff>
      <xdr:row>1</xdr:row>
      <xdr:rowOff>574</xdr:rowOff>
    </xdr:from>
    <xdr:to>
      <xdr:col>10</xdr:col>
      <xdr:colOff>447522</xdr:colOff>
      <xdr:row>15</xdr:row>
      <xdr:rowOff>165674</xdr:rowOff>
    </xdr:to>
    <xdr:graphicFrame macro="">
      <xdr:nvGraphicFramePr>
        <xdr:cNvPr id="2" name="Chart 1">
          <a:extLst>
            <a:ext uri="{FF2B5EF4-FFF2-40B4-BE49-F238E27FC236}">
              <a16:creationId xmlns:a16="http://schemas.microsoft.com/office/drawing/2014/main" id="{6C215F92-46C4-4CFB-A4D7-7D544BF281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1</xdr:row>
      <xdr:rowOff>15875</xdr:rowOff>
    </xdr:from>
    <xdr:to>
      <xdr:col>18</xdr:col>
      <xdr:colOff>561975</xdr:colOff>
      <xdr:row>15</xdr:row>
      <xdr:rowOff>180975</xdr:rowOff>
    </xdr:to>
    <xdr:graphicFrame macro="">
      <xdr:nvGraphicFramePr>
        <xdr:cNvPr id="3" name="Chart 2">
          <a:extLst>
            <a:ext uri="{FF2B5EF4-FFF2-40B4-BE49-F238E27FC236}">
              <a16:creationId xmlns:a16="http://schemas.microsoft.com/office/drawing/2014/main" id="{0C8F152C-0C6C-4065-9BFF-B03B5EF8C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35959</xdr:colOff>
      <xdr:row>144</xdr:row>
      <xdr:rowOff>5508</xdr:rowOff>
    </xdr:from>
    <xdr:to>
      <xdr:col>19</xdr:col>
      <xdr:colOff>323621</xdr:colOff>
      <xdr:row>158</xdr:row>
      <xdr:rowOff>178106</xdr:rowOff>
    </xdr:to>
    <xdr:graphicFrame macro="">
      <xdr:nvGraphicFramePr>
        <xdr:cNvPr id="4" name="Chart 3">
          <a:extLst>
            <a:ext uri="{FF2B5EF4-FFF2-40B4-BE49-F238E27FC236}">
              <a16:creationId xmlns:a16="http://schemas.microsoft.com/office/drawing/2014/main" id="{F80715CD-DCB2-4787-BCCF-FD5C3C8F2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607228</xdr:colOff>
      <xdr:row>19</xdr:row>
      <xdr:rowOff>5968</xdr:rowOff>
    </xdr:from>
    <xdr:to>
      <xdr:col>16</xdr:col>
      <xdr:colOff>599883</xdr:colOff>
      <xdr:row>30</xdr:row>
      <xdr:rowOff>22953</xdr:rowOff>
    </xdr:to>
    <mc:AlternateContent xmlns:mc="http://schemas.openxmlformats.org/markup-compatibility/2006">
      <mc:Choice xmlns:a14="http://schemas.microsoft.com/office/drawing/2010/main" Requires="a14">
        <xdr:graphicFrame macro="">
          <xdr:nvGraphicFramePr>
            <xdr:cNvPr id="5" name="Saco">
              <a:extLst>
                <a:ext uri="{FF2B5EF4-FFF2-40B4-BE49-F238E27FC236}">
                  <a16:creationId xmlns:a16="http://schemas.microsoft.com/office/drawing/2014/main" id="{C585A0D8-B168-424D-AFD2-C9E937E5487F}"/>
                </a:ext>
              </a:extLst>
            </xdr:cNvPr>
            <xdr:cNvGraphicFramePr/>
          </xdr:nvGraphicFramePr>
          <xdr:xfrm>
            <a:off x="0" y="0"/>
            <a:ext cx="0" cy="0"/>
          </xdr:xfrm>
          <a:graphic>
            <a:graphicData uri="http://schemas.microsoft.com/office/drawing/2010/slicer">
              <sle:slicer xmlns:sle="http://schemas.microsoft.com/office/drawing/2010/slicer" name="Saco"/>
            </a:graphicData>
          </a:graphic>
        </xdr:graphicFrame>
      </mc:Choice>
      <mc:Fallback>
        <xdr:sp macro="" textlink="">
          <xdr:nvSpPr>
            <xdr:cNvPr id="0" name=""/>
            <xdr:cNvSpPr>
              <a:spLocks noTextEdit="1"/>
            </xdr:cNvSpPr>
          </xdr:nvSpPr>
          <xdr:spPr>
            <a:xfrm>
              <a:off x="9474276" y="3494643"/>
              <a:ext cx="1828800" cy="20367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81250</xdr:colOff>
      <xdr:row>18</xdr:row>
      <xdr:rowOff>176194</xdr:rowOff>
    </xdr:from>
    <xdr:to>
      <xdr:col>20</xdr:col>
      <xdr:colOff>73905</xdr:colOff>
      <xdr:row>30</xdr:row>
      <xdr:rowOff>38253</xdr:rowOff>
    </xdr:to>
    <mc:AlternateContent xmlns:mc="http://schemas.openxmlformats.org/markup-compatibility/2006">
      <mc:Choice xmlns:a14="http://schemas.microsoft.com/office/drawing/2010/main" Requires="a14">
        <xdr:graphicFrame macro="">
          <xdr:nvGraphicFramePr>
            <xdr:cNvPr id="6" name="Cor">
              <a:extLst>
                <a:ext uri="{FF2B5EF4-FFF2-40B4-BE49-F238E27FC236}">
                  <a16:creationId xmlns:a16="http://schemas.microsoft.com/office/drawing/2014/main" id="{1393446D-04CB-4A33-9D96-DA44B27D27DE}"/>
                </a:ext>
              </a:extLst>
            </xdr:cNvPr>
            <xdr:cNvGraphicFramePr/>
          </xdr:nvGraphicFramePr>
          <xdr:xfrm>
            <a:off x="0" y="0"/>
            <a:ext cx="0" cy="0"/>
          </xdr:xfrm>
          <a:graphic>
            <a:graphicData uri="http://schemas.microsoft.com/office/drawing/2010/slicer">
              <sle:slicer xmlns:sle="http://schemas.microsoft.com/office/drawing/2010/slicer" name="Cor"/>
            </a:graphicData>
          </a:graphic>
        </xdr:graphicFrame>
      </mc:Choice>
      <mc:Fallback>
        <xdr:sp macro="" textlink="">
          <xdr:nvSpPr>
            <xdr:cNvPr id="0" name=""/>
            <xdr:cNvSpPr>
              <a:spLocks noTextEdit="1"/>
            </xdr:cNvSpPr>
          </xdr:nvSpPr>
          <xdr:spPr>
            <a:xfrm>
              <a:off x="11396491" y="3481254"/>
              <a:ext cx="1828800" cy="20654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552374</xdr:colOff>
      <xdr:row>143</xdr:row>
      <xdr:rowOff>158521</xdr:rowOff>
    </xdr:from>
    <xdr:to>
      <xdr:col>28</xdr:col>
      <xdr:colOff>227989</xdr:colOff>
      <xdr:row>158</xdr:row>
      <xdr:rowOff>147504</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24E2765-2B2D-4DEE-ADC3-6CFB5DE6F7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3703760" y="25497316"/>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go FM" refreshedDate="44499.780774884261" createdVersion="7" refreshedVersion="7" minRefreshableVersion="3" recordCount="11" xr:uid="{425EE5A0-DE3A-4542-8F76-4320354A64ED}">
  <cacheSource type="worksheet">
    <worksheetSource ref="B20:D31" sheet="Sheet1"/>
  </cacheSource>
  <cacheFields count="3">
    <cacheField name="Saco" numFmtId="0">
      <sharedItems count="6">
        <s v="A"/>
        <s v="B"/>
        <s v="C"/>
        <s v="D"/>
        <s v="E"/>
        <s v="F"/>
      </sharedItems>
    </cacheField>
    <cacheField name="Cor" numFmtId="0">
      <sharedItems count="4">
        <s v="Am"/>
        <s v="Pret"/>
        <s v="Azul"/>
        <s v="Br"/>
      </sharedItems>
    </cacheField>
    <cacheField name="Peso" numFmtId="0">
      <sharedItems containsSemiMixedTypes="0" containsString="0" containsNumber="1" containsInteger="1" minValue="0" maxValue="43"/>
    </cacheField>
  </cacheFields>
  <extLst>
    <ext xmlns:x14="http://schemas.microsoft.com/office/spreadsheetml/2009/9/main" uri="{725AE2AE-9491-48be-B2B4-4EB974FC3084}">
      <x14:pivotCacheDefinition pivotCacheId="8117689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go FM" refreshedDate="44499.827206828704" createdVersion="7" refreshedVersion="7" minRefreshableVersion="3" recordCount="14" xr:uid="{81895EAD-A714-4EDC-A4E9-10D9E3697BC2}">
  <cacheSource type="worksheet">
    <worksheetSource ref="C167:D181" sheet="Sheet1"/>
  </cacheSource>
  <cacheFields count="2">
    <cacheField name="Y" numFmtId="0">
      <sharedItems containsSemiMixedTypes="0" containsString="0" containsNumber="1" minValue="20.010000000000002" maxValue="16621.72" count="14">
        <n v="20.010000000000002"/>
        <n v="60.59"/>
        <n v="162.06"/>
        <n v="443.11"/>
        <n v="995.12"/>
        <n v="1445.09"/>
        <n v="1301.8800000000001"/>
        <n v="1744.02"/>
        <n v="2982.18"/>
        <n v="6482.59"/>
        <n v="5309.2"/>
        <n v="7636.02"/>
        <n v="9123.52"/>
        <n v="16621.72"/>
      </sharedItems>
      <fieldGroup base="0">
        <rangePr autoStart="0" autoEnd="0" startNum="20" endNum="20000" groupInterval="1000"/>
        <groupItems count="22">
          <s v="&lt;20"/>
          <s v="20-1020"/>
          <s v="1020-2020"/>
          <s v="2020-3020"/>
          <s v="3020-4020"/>
          <s v="4020-5020"/>
          <s v="5020-6020"/>
          <s v="6020-7020"/>
          <s v="7020-8020"/>
          <s v="8020-9020"/>
          <s v="9020-10020"/>
          <s v="10020-11020"/>
          <s v="11020-12020"/>
          <s v="12020-13020"/>
          <s v="13020-14020"/>
          <s v="14020-15020"/>
          <s v="15020-16020"/>
          <s v="16020-17020"/>
          <s v="17020-18020"/>
          <s v="18020-19020"/>
          <s v="19020-20020"/>
          <s v="&gt;20020"/>
        </groupItems>
      </fieldGroup>
    </cacheField>
    <cacheField name="Z" numFmtId="165">
      <sharedItems containsSemiMixedTypes="0" containsString="0" containsNumber="1" minValue="400.40010000000007" maxValue="276281575.758400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n v="2"/>
  </r>
  <r>
    <x v="0"/>
    <x v="0"/>
    <n v="2"/>
  </r>
  <r>
    <x v="1"/>
    <x v="0"/>
    <n v="4"/>
  </r>
  <r>
    <x v="0"/>
    <x v="1"/>
    <n v="6"/>
  </r>
  <r>
    <x v="2"/>
    <x v="0"/>
    <n v="43"/>
  </r>
  <r>
    <x v="2"/>
    <x v="0"/>
    <n v="3"/>
  </r>
  <r>
    <x v="3"/>
    <x v="2"/>
    <n v="2"/>
  </r>
  <r>
    <x v="0"/>
    <x v="3"/>
    <n v="7"/>
  </r>
  <r>
    <x v="4"/>
    <x v="3"/>
    <n v="0"/>
  </r>
  <r>
    <x v="1"/>
    <x v="1"/>
    <n v="6"/>
  </r>
  <r>
    <x v="5"/>
    <x v="0"/>
    <n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400.40010000000007"/>
  </r>
  <r>
    <x v="1"/>
    <n v="3671.1481000000003"/>
  </r>
  <r>
    <x v="2"/>
    <n v="26263.443600000002"/>
  </r>
  <r>
    <x v="3"/>
    <n v="196346.47210000001"/>
  </r>
  <r>
    <x v="4"/>
    <n v="990263.81440000003"/>
  </r>
  <r>
    <x v="5"/>
    <n v="2088285.1080999998"/>
  </r>
  <r>
    <x v="6"/>
    <n v="1694891.5344000002"/>
  </r>
  <r>
    <x v="7"/>
    <n v="3041605.7604"/>
  </r>
  <r>
    <x v="8"/>
    <n v="8893397.5523999985"/>
  </r>
  <r>
    <x v="9"/>
    <n v="42023973.108100004"/>
  </r>
  <r>
    <x v="10"/>
    <n v="28187604.639999997"/>
  </r>
  <r>
    <x v="11"/>
    <n v="58308801.440400004"/>
  </r>
  <r>
    <x v="12"/>
    <n v="83238617.190400004"/>
  </r>
  <r>
    <x v="13"/>
    <n v="276281575.7584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116215-7CFA-44F1-9778-353CEF2BC69A}" name="PivotTable6"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67:H176" firstHeaderRow="1" firstDataRow="1" firstDataCol="1"/>
  <pivotFields count="2">
    <pivotField axis="axisRow" showAll="0">
      <items count="23">
        <item x="0"/>
        <item x="1"/>
        <item x="2"/>
        <item x="3"/>
        <item x="4"/>
        <item x="5"/>
        <item x="6"/>
        <item x="7"/>
        <item x="8"/>
        <item x="9"/>
        <item x="10"/>
        <item x="11"/>
        <item x="12"/>
        <item x="13"/>
        <item x="14"/>
        <item x="15"/>
        <item x="16"/>
        <item x="17"/>
        <item x="18"/>
        <item x="19"/>
        <item x="20"/>
        <item x="21"/>
        <item t="default"/>
      </items>
    </pivotField>
    <pivotField dataField="1" numFmtId="165" showAll="0"/>
  </pivotFields>
  <rowFields count="1">
    <field x="0"/>
  </rowFields>
  <rowItems count="9">
    <i>
      <x v="1"/>
    </i>
    <i>
      <x v="2"/>
    </i>
    <i>
      <x v="3"/>
    </i>
    <i>
      <x v="6"/>
    </i>
    <i>
      <x v="7"/>
    </i>
    <i>
      <x v="8"/>
    </i>
    <i>
      <x v="10"/>
    </i>
    <i>
      <x v="17"/>
    </i>
    <i t="grand">
      <x/>
    </i>
  </rowItems>
  <colItems count="1">
    <i/>
  </colItems>
  <dataFields count="1">
    <dataField name="Sum of Z" fld="1" baseField="0" baseItem="0" numFmtId="165"/>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2152F1-9B88-4C28-8AE5-7F5881214010}" name="PivotTable3" cacheId="12" applyNumberFormats="0" applyBorderFormats="0" applyFontFormats="0" applyPatternFormats="0" applyAlignmentFormats="0" applyWidthHeightFormats="1" dataCaption="Values" updatedVersion="7" minRefreshableVersion="3" itemPrintTitles="1" createdVersion="7" indent="0" outline="1" outlineData="1" multipleFieldFilters="0">
  <location ref="G20:K25" firstHeaderRow="1" firstDataRow="2" firstDataCol="1"/>
  <pivotFields count="3">
    <pivotField axis="axisRow" multipleItemSelectionAllowed="1" showAll="0">
      <items count="7">
        <item x="0"/>
        <item h="1" x="1"/>
        <item x="2"/>
        <item h="1" x="3"/>
        <item x="4"/>
        <item h="1" x="5"/>
        <item t="default"/>
      </items>
    </pivotField>
    <pivotField axis="axisCol" showAll="0">
      <items count="5">
        <item x="0"/>
        <item x="2"/>
        <item x="3"/>
        <item x="1"/>
        <item t="default"/>
      </items>
    </pivotField>
    <pivotField dataField="1" showAll="0"/>
  </pivotFields>
  <rowFields count="1">
    <field x="0"/>
  </rowFields>
  <rowItems count="4">
    <i>
      <x/>
    </i>
    <i>
      <x v="2"/>
    </i>
    <i>
      <x v="4"/>
    </i>
    <i t="grand">
      <x/>
    </i>
  </rowItems>
  <colFields count="1">
    <field x="1"/>
  </colFields>
  <colItems count="4">
    <i>
      <x/>
    </i>
    <i>
      <x v="2"/>
    </i>
    <i>
      <x v="3"/>
    </i>
    <i t="grand">
      <x/>
    </i>
  </colItems>
  <dataFields count="1">
    <dataField name="Count of Peso" fld="2" subtotal="count" baseField="0" baseItem="0"/>
  </dataFields>
  <formats count="1">
    <format dxfId="1">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co" xr10:uid="{C198AC6C-0B58-45D5-8EED-AF377F8C8AA9}" sourceName="Saco">
  <pivotTables>
    <pivotTable tabId="1" name="PivotTable3"/>
  </pivotTables>
  <data>
    <tabular pivotCacheId="81176898">
      <items count="6">
        <i x="0" s="1"/>
        <i x="1"/>
        <i x="2" s="1"/>
        <i x="3"/>
        <i x="4" s="1"/>
        <i x="5"/>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r" xr10:uid="{3A71438C-5264-4354-A38D-D34AEE746135}" sourceName="Cor">
  <pivotTables>
    <pivotTable tabId="1" name="PivotTable3"/>
  </pivotTables>
  <data>
    <tabular pivotCacheId="81176898">
      <items count="4">
        <i x="0" s="1"/>
        <i x="3"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co" xr10:uid="{6B8A8DC2-9351-4ADB-8839-FADA5593ED5A}" cache="Slicer_Saco" caption="Saco" style="SlicerStyleLight6" rowHeight="241300"/>
  <slicer name="Cor" xr10:uid="{D501E52A-C9CC-419C-AD65-5BDD3E7889A8}" cache="Slicer_Cor" caption="Cor" style="SlicerStyleLigh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4C460-42FA-407A-BC9C-49EE15CCEC04}">
  <sheetPr filterMode="1"/>
  <dimension ref="A1:O238"/>
  <sheetViews>
    <sheetView showGridLines="0" tabSelected="1" topLeftCell="L140" zoomScale="83" workbookViewId="0">
      <selection activeCell="AD154" sqref="AD154"/>
    </sheetView>
  </sheetViews>
  <sheetFormatPr defaultRowHeight="14.5" outlineLevelRow="3" outlineLevelCol="2" x14ac:dyDescent="0.35"/>
  <cols>
    <col min="2" max="3" width="8.7265625" style="1"/>
    <col min="4" max="4" width="14.6328125" customWidth="1" outlineLevel="1"/>
    <col min="5" max="5" width="11.453125" customWidth="1" outlineLevel="1"/>
    <col min="6" max="6" width="8.7265625" customWidth="1" outlineLevel="1"/>
    <col min="7" max="7" width="12.90625" customWidth="1" outlineLevel="2"/>
    <col min="8" max="8" width="12.26953125" customWidth="1" outlineLevel="2"/>
    <col min="9" max="10" width="7" customWidth="1" outlineLevel="2"/>
    <col min="11" max="11" width="7" customWidth="1" outlineLevel="1"/>
    <col min="12" max="12" width="10.7265625" bestFit="1" customWidth="1"/>
  </cols>
  <sheetData>
    <row r="1" spans="2:15" x14ac:dyDescent="0.35">
      <c r="G1" t="s">
        <v>2</v>
      </c>
      <c r="O1" t="s">
        <v>3</v>
      </c>
    </row>
    <row r="2" spans="2:15" x14ac:dyDescent="0.35">
      <c r="B2" s="1" t="s">
        <v>0</v>
      </c>
      <c r="C2" s="1" t="s">
        <v>1</v>
      </c>
    </row>
    <row r="3" spans="2:15" x14ac:dyDescent="0.35">
      <c r="B3" s="1">
        <v>1</v>
      </c>
      <c r="C3" s="1">
        <v>20.010000000000002</v>
      </c>
    </row>
    <row r="4" spans="2:15" x14ac:dyDescent="0.35">
      <c r="B4" s="1">
        <v>2</v>
      </c>
      <c r="C4" s="1">
        <v>60.59</v>
      </c>
    </row>
    <row r="5" spans="2:15" x14ac:dyDescent="0.35">
      <c r="B5" s="1">
        <v>4</v>
      </c>
      <c r="C5" s="1">
        <v>162.06</v>
      </c>
    </row>
    <row r="6" spans="2:15" x14ac:dyDescent="0.35">
      <c r="B6" s="1">
        <v>5</v>
      </c>
      <c r="C6" s="1">
        <v>443.11</v>
      </c>
    </row>
    <row r="7" spans="2:15" x14ac:dyDescent="0.35">
      <c r="B7" s="1">
        <v>6</v>
      </c>
      <c r="C7" s="1">
        <v>995.12</v>
      </c>
    </row>
    <row r="8" spans="2:15" x14ac:dyDescent="0.35">
      <c r="B8" s="1">
        <v>8</v>
      </c>
      <c r="C8" s="1">
        <v>1445.09</v>
      </c>
    </row>
    <row r="9" spans="2:15" x14ac:dyDescent="0.35">
      <c r="B9" s="1">
        <v>9</v>
      </c>
      <c r="C9" s="1">
        <v>1301.8800000000001</v>
      </c>
    </row>
    <row r="10" spans="2:15" x14ac:dyDescent="0.35">
      <c r="B10" s="1">
        <v>11</v>
      </c>
      <c r="C10" s="1">
        <v>1744.02</v>
      </c>
    </row>
    <row r="11" spans="2:15" x14ac:dyDescent="0.35">
      <c r="B11" s="1">
        <v>13</v>
      </c>
      <c r="C11" s="1">
        <v>2982.18</v>
      </c>
    </row>
    <row r="12" spans="2:15" x14ac:dyDescent="0.35">
      <c r="B12" s="1">
        <v>16</v>
      </c>
      <c r="C12" s="1">
        <v>6482.59</v>
      </c>
    </row>
    <row r="13" spans="2:15" x14ac:dyDescent="0.35">
      <c r="B13" s="1">
        <v>17</v>
      </c>
      <c r="C13" s="1">
        <v>5309.2</v>
      </c>
    </row>
    <row r="14" spans="2:15" x14ac:dyDescent="0.35">
      <c r="B14" s="1">
        <v>22</v>
      </c>
      <c r="C14" s="1">
        <v>7636.02</v>
      </c>
    </row>
    <row r="15" spans="2:15" x14ac:dyDescent="0.35">
      <c r="B15" s="1">
        <v>25</v>
      </c>
      <c r="C15" s="1">
        <v>9123.52</v>
      </c>
    </row>
    <row r="16" spans="2:15" x14ac:dyDescent="0.35">
      <c r="B16" s="1">
        <v>26</v>
      </c>
      <c r="C16" s="1">
        <v>16621.72</v>
      </c>
    </row>
    <row r="19" spans="1:15" x14ac:dyDescent="0.35">
      <c r="A19" t="s">
        <v>20</v>
      </c>
      <c r="O19" t="s">
        <v>54</v>
      </c>
    </row>
    <row r="20" spans="1:15" x14ac:dyDescent="0.35">
      <c r="B20" s="1" t="s">
        <v>16</v>
      </c>
      <c r="C20" s="1" t="s">
        <v>10</v>
      </c>
      <c r="D20" s="1" t="s">
        <v>15</v>
      </c>
      <c r="G20" s="3" t="s">
        <v>19</v>
      </c>
      <c r="H20" s="3" t="s">
        <v>53</v>
      </c>
    </row>
    <row r="21" spans="1:15" x14ac:dyDescent="0.35">
      <c r="B21" s="1" t="s">
        <v>4</v>
      </c>
      <c r="C21" s="1" t="s">
        <v>11</v>
      </c>
      <c r="D21">
        <v>2</v>
      </c>
      <c r="G21" s="3" t="s">
        <v>17</v>
      </c>
      <c r="H21" t="s">
        <v>11</v>
      </c>
      <c r="I21" t="s">
        <v>14</v>
      </c>
      <c r="J21" t="s">
        <v>13</v>
      </c>
      <c r="K21" t="s">
        <v>18</v>
      </c>
    </row>
    <row r="22" spans="1:15" x14ac:dyDescent="0.35">
      <c r="B22" s="1" t="s">
        <v>4</v>
      </c>
      <c r="C22" s="1" t="s">
        <v>11</v>
      </c>
      <c r="D22">
        <v>2</v>
      </c>
      <c r="G22" s="4" t="s">
        <v>4</v>
      </c>
      <c r="H22" s="6">
        <v>2</v>
      </c>
      <c r="I22" s="6">
        <v>1</v>
      </c>
      <c r="J22" s="6">
        <v>1</v>
      </c>
      <c r="K22" s="5">
        <v>4</v>
      </c>
    </row>
    <row r="23" spans="1:15" x14ac:dyDescent="0.35">
      <c r="B23" s="1" t="s">
        <v>5</v>
      </c>
      <c r="C23" s="1" t="s">
        <v>11</v>
      </c>
      <c r="D23">
        <v>4</v>
      </c>
      <c r="G23" s="4" t="s">
        <v>6</v>
      </c>
      <c r="H23" s="6">
        <v>2</v>
      </c>
      <c r="I23" s="6"/>
      <c r="J23" s="6"/>
      <c r="K23" s="5">
        <v>2</v>
      </c>
    </row>
    <row r="24" spans="1:15" x14ac:dyDescent="0.35">
      <c r="B24" s="1" t="s">
        <v>4</v>
      </c>
      <c r="C24" s="1" t="s">
        <v>13</v>
      </c>
      <c r="D24">
        <v>6</v>
      </c>
      <c r="G24" s="4" t="s">
        <v>8</v>
      </c>
      <c r="H24" s="6"/>
      <c r="I24" s="6">
        <v>1</v>
      </c>
      <c r="J24" s="6"/>
      <c r="K24" s="5">
        <v>1</v>
      </c>
    </row>
    <row r="25" spans="1:15" x14ac:dyDescent="0.35">
      <c r="B25" s="1" t="s">
        <v>6</v>
      </c>
      <c r="C25" s="1" t="s">
        <v>11</v>
      </c>
      <c r="D25">
        <v>43</v>
      </c>
      <c r="G25" s="4" t="s">
        <v>18</v>
      </c>
      <c r="H25" s="6">
        <v>4</v>
      </c>
      <c r="I25" s="6">
        <v>2</v>
      </c>
      <c r="J25" s="6">
        <v>1</v>
      </c>
      <c r="K25" s="5">
        <v>7</v>
      </c>
    </row>
    <row r="26" spans="1:15" x14ac:dyDescent="0.35">
      <c r="B26" s="1" t="s">
        <v>6</v>
      </c>
      <c r="C26" s="1" t="s">
        <v>11</v>
      </c>
      <c r="D26">
        <v>3</v>
      </c>
    </row>
    <row r="27" spans="1:15" x14ac:dyDescent="0.35">
      <c r="B27" s="1" t="s">
        <v>7</v>
      </c>
      <c r="C27" s="1" t="s">
        <v>12</v>
      </c>
      <c r="D27">
        <v>2</v>
      </c>
    </row>
    <row r="28" spans="1:15" x14ac:dyDescent="0.35">
      <c r="B28" s="1" t="s">
        <v>4</v>
      </c>
      <c r="C28" s="1" t="s">
        <v>14</v>
      </c>
      <c r="D28">
        <v>7</v>
      </c>
    </row>
    <row r="29" spans="1:15" x14ac:dyDescent="0.35">
      <c r="B29" s="1" t="s">
        <v>8</v>
      </c>
      <c r="C29" s="1" t="s">
        <v>14</v>
      </c>
      <c r="D29">
        <v>0</v>
      </c>
    </row>
    <row r="30" spans="1:15" x14ac:dyDescent="0.35">
      <c r="B30" s="1" t="s">
        <v>5</v>
      </c>
      <c r="C30" s="1" t="s">
        <v>13</v>
      </c>
      <c r="D30">
        <v>6</v>
      </c>
    </row>
    <row r="31" spans="1:15" x14ac:dyDescent="0.35">
      <c r="B31" s="1" t="s">
        <v>9</v>
      </c>
      <c r="C31" s="1" t="s">
        <v>11</v>
      </c>
      <c r="D31">
        <v>4</v>
      </c>
    </row>
    <row r="39" spans="1:14" x14ac:dyDescent="0.35">
      <c r="I39" t="s">
        <v>21</v>
      </c>
      <c r="N39" t="s">
        <v>55</v>
      </c>
    </row>
    <row r="40" spans="1:14" x14ac:dyDescent="0.35">
      <c r="A40" t="s">
        <v>21</v>
      </c>
      <c r="B40" s="1" t="s">
        <v>22</v>
      </c>
    </row>
    <row r="41" spans="1:14" x14ac:dyDescent="0.35">
      <c r="I41" t="s">
        <v>16</v>
      </c>
      <c r="N41" t="str">
        <f>INDEX($B$42:$D$48,MATCH("Azul",$C$42:$C$48,0),1)</f>
        <v>D</v>
      </c>
    </row>
    <row r="42" spans="1:14" x14ac:dyDescent="0.35">
      <c r="B42" s="1" t="s">
        <v>16</v>
      </c>
      <c r="C42" s="1" t="s">
        <v>10</v>
      </c>
      <c r="D42" s="1" t="s">
        <v>15</v>
      </c>
      <c r="I42" t="s">
        <v>4</v>
      </c>
      <c r="J42">
        <f>VLOOKUP(I42,$B$42:$D$48,3,0)</f>
        <v>2</v>
      </c>
    </row>
    <row r="43" spans="1:14" x14ac:dyDescent="0.35">
      <c r="B43" s="1" t="s">
        <v>4</v>
      </c>
      <c r="C43" s="1" t="s">
        <v>11</v>
      </c>
      <c r="D43">
        <v>2</v>
      </c>
      <c r="I43" t="s">
        <v>6</v>
      </c>
    </row>
    <row r="44" spans="1:14" x14ac:dyDescent="0.35">
      <c r="B44" s="1" t="s">
        <v>5</v>
      </c>
      <c r="C44" s="1" t="s">
        <v>11</v>
      </c>
      <c r="D44">
        <v>4</v>
      </c>
      <c r="I44" t="s">
        <v>7</v>
      </c>
    </row>
    <row r="45" spans="1:14" x14ac:dyDescent="0.35">
      <c r="B45" s="1" t="s">
        <v>6</v>
      </c>
      <c r="C45" s="1" t="s">
        <v>11</v>
      </c>
      <c r="D45">
        <v>43</v>
      </c>
      <c r="I45" t="s">
        <v>8</v>
      </c>
    </row>
    <row r="46" spans="1:14" x14ac:dyDescent="0.35">
      <c r="B46" s="1" t="s">
        <v>7</v>
      </c>
      <c r="C46" s="1" t="s">
        <v>12</v>
      </c>
      <c r="D46">
        <v>2</v>
      </c>
    </row>
    <row r="47" spans="1:14" x14ac:dyDescent="0.35">
      <c r="B47" s="1" t="s">
        <v>8</v>
      </c>
      <c r="C47" s="1" t="s">
        <v>14</v>
      </c>
      <c r="D47">
        <v>0</v>
      </c>
    </row>
    <row r="48" spans="1:14" x14ac:dyDescent="0.35">
      <c r="B48" s="1" t="s">
        <v>9</v>
      </c>
      <c r="C48" s="1" t="s">
        <v>11</v>
      </c>
      <c r="D48">
        <v>4</v>
      </c>
    </row>
    <row r="49" spans="1:4" x14ac:dyDescent="0.35">
      <c r="B49"/>
      <c r="C49"/>
    </row>
    <row r="50" spans="1:4" x14ac:dyDescent="0.35">
      <c r="B50"/>
      <c r="C50"/>
    </row>
    <row r="51" spans="1:4" x14ac:dyDescent="0.35">
      <c r="A51" t="s">
        <v>28</v>
      </c>
      <c r="B51"/>
      <c r="C51"/>
    </row>
    <row r="52" spans="1:4" x14ac:dyDescent="0.35">
      <c r="B52" s="1" t="s">
        <v>23</v>
      </c>
      <c r="C52"/>
    </row>
    <row r="53" spans="1:4" x14ac:dyDescent="0.35">
      <c r="B53" s="7" t="s">
        <v>25</v>
      </c>
      <c r="C53"/>
    </row>
    <row r="54" spans="1:4" x14ac:dyDescent="0.35">
      <c r="B54" s="7" t="s">
        <v>25</v>
      </c>
      <c r="C54" s="2"/>
      <c r="D54" s="2"/>
    </row>
    <row r="55" spans="1:4" x14ac:dyDescent="0.35">
      <c r="B55" s="7"/>
      <c r="C55" s="2"/>
      <c r="D55" s="2"/>
    </row>
    <row r="56" spans="1:4" x14ac:dyDescent="0.35">
      <c r="B56" s="7"/>
      <c r="C56" s="2"/>
      <c r="D56" s="2"/>
    </row>
    <row r="57" spans="1:4" x14ac:dyDescent="0.35">
      <c r="B57" s="7"/>
      <c r="C57" s="2"/>
      <c r="D57" s="2"/>
    </row>
    <row r="58" spans="1:4" x14ac:dyDescent="0.35">
      <c r="B58" s="7"/>
      <c r="C58" s="2"/>
      <c r="D58" s="2"/>
    </row>
    <row r="59" spans="1:4" x14ac:dyDescent="0.35">
      <c r="B59" s="7"/>
      <c r="C59" s="2"/>
      <c r="D59" s="2"/>
    </row>
    <row r="60" spans="1:4" x14ac:dyDescent="0.35">
      <c r="C60" s="2"/>
      <c r="D60" s="2"/>
    </row>
    <row r="61" spans="1:4" x14ac:dyDescent="0.35">
      <c r="C61" s="2"/>
      <c r="D61" s="2"/>
    </row>
    <row r="62" spans="1:4" x14ac:dyDescent="0.35">
      <c r="C62" s="2"/>
      <c r="D62" s="2"/>
    </row>
    <row r="63" spans="1:4" x14ac:dyDescent="0.35">
      <c r="C63" s="2"/>
      <c r="D63" s="2"/>
    </row>
    <row r="64" spans="1:4" x14ac:dyDescent="0.35">
      <c r="B64" s="1" t="s">
        <v>30</v>
      </c>
      <c r="C64" s="2"/>
      <c r="D64" s="2"/>
    </row>
    <row r="65" spans="2:9" x14ac:dyDescent="0.35">
      <c r="B65" s="1" t="s">
        <v>31</v>
      </c>
      <c r="C65" s="2"/>
      <c r="D65" s="2"/>
    </row>
    <row r="66" spans="2:9" x14ac:dyDescent="0.35">
      <c r="B66" s="1" t="s">
        <v>32</v>
      </c>
      <c r="C66" s="2"/>
      <c r="D66" s="2"/>
    </row>
    <row r="67" spans="2:9" x14ac:dyDescent="0.35">
      <c r="B67" s="1" t="s">
        <v>33</v>
      </c>
      <c r="C67" s="2"/>
      <c r="D67" s="2"/>
    </row>
    <row r="68" spans="2:9" x14ac:dyDescent="0.35">
      <c r="B68" s="1" t="s">
        <v>34</v>
      </c>
      <c r="C68" s="2"/>
      <c r="D68" s="2"/>
    </row>
    <row r="69" spans="2:9" x14ac:dyDescent="0.35">
      <c r="B69" s="1" t="s">
        <v>35</v>
      </c>
      <c r="C69" s="2"/>
      <c r="D69" s="2"/>
    </row>
    <row r="70" spans="2:9" x14ac:dyDescent="0.35">
      <c r="C70" s="2"/>
      <c r="D70" s="2"/>
      <c r="I70" t="s">
        <v>36</v>
      </c>
    </row>
    <row r="71" spans="2:9" x14ac:dyDescent="0.35">
      <c r="C71" s="2"/>
      <c r="D71" s="2"/>
    </row>
    <row r="72" spans="2:9" x14ac:dyDescent="0.35">
      <c r="B72" s="1">
        <v>1</v>
      </c>
      <c r="C72" s="2"/>
      <c r="D72" s="2"/>
      <c r="G72">
        <v>0</v>
      </c>
    </row>
    <row r="73" spans="2:9" x14ac:dyDescent="0.35">
      <c r="B73" s="1">
        <v>1</v>
      </c>
      <c r="C73" s="2"/>
      <c r="D73" s="2"/>
      <c r="G73">
        <v>1</v>
      </c>
    </row>
    <row r="74" spans="2:9" x14ac:dyDescent="0.35">
      <c r="B74" s="1">
        <v>2</v>
      </c>
      <c r="C74" s="2"/>
      <c r="D74" s="2"/>
      <c r="G74">
        <v>2</v>
      </c>
    </row>
    <row r="75" spans="2:9" x14ac:dyDescent="0.35">
      <c r="B75" s="1">
        <v>0</v>
      </c>
      <c r="C75" s="2"/>
      <c r="D75" s="2"/>
      <c r="G75">
        <v>2</v>
      </c>
    </row>
    <row r="76" spans="2:9" x14ac:dyDescent="0.35">
      <c r="B76" s="1">
        <v>1</v>
      </c>
      <c r="C76" s="2"/>
      <c r="D76" s="2"/>
      <c r="G76">
        <v>2</v>
      </c>
    </row>
    <row r="77" spans="2:9" x14ac:dyDescent="0.35">
      <c r="B77" s="1">
        <v>1</v>
      </c>
      <c r="C77" s="2"/>
      <c r="D77" s="2"/>
      <c r="G77">
        <v>3</v>
      </c>
    </row>
    <row r="78" spans="2:9" x14ac:dyDescent="0.35">
      <c r="B78" s="1">
        <v>0</v>
      </c>
      <c r="C78" s="2"/>
      <c r="D78" s="2"/>
      <c r="G78">
        <v>5</v>
      </c>
    </row>
    <row r="79" spans="2:9" x14ac:dyDescent="0.35">
      <c r="C79" s="2"/>
      <c r="D79" s="2"/>
      <c r="G79">
        <v>7</v>
      </c>
    </row>
    <row r="80" spans="2:9" x14ac:dyDescent="0.35">
      <c r="C80" s="2"/>
      <c r="D80" s="2"/>
      <c r="G80">
        <v>12</v>
      </c>
    </row>
    <row r="81" spans="3:7" x14ac:dyDescent="0.35">
      <c r="C81" s="2"/>
      <c r="D81" s="2"/>
    </row>
    <row r="86" spans="3:7" x14ac:dyDescent="0.35">
      <c r="C86" s="1" t="s">
        <v>1</v>
      </c>
      <c r="E86" t="s">
        <v>37</v>
      </c>
      <c r="G86" t="s">
        <v>38</v>
      </c>
    </row>
    <row r="87" spans="3:7" x14ac:dyDescent="0.35">
      <c r="C87" s="1">
        <v>20.010000000000002</v>
      </c>
    </row>
    <row r="88" spans="3:7" x14ac:dyDescent="0.35">
      <c r="C88" s="1">
        <v>60.59</v>
      </c>
    </row>
    <row r="89" spans="3:7" x14ac:dyDescent="0.35">
      <c r="C89" s="1">
        <v>162.06</v>
      </c>
    </row>
    <row r="90" spans="3:7" x14ac:dyDescent="0.35">
      <c r="C90" s="1">
        <v>443.11</v>
      </c>
    </row>
    <row r="91" spans="3:7" x14ac:dyDescent="0.35">
      <c r="C91" s="1">
        <v>995.12</v>
      </c>
    </row>
    <row r="92" spans="3:7" x14ac:dyDescent="0.35">
      <c r="C92" s="1">
        <v>1445.09</v>
      </c>
    </row>
    <row r="93" spans="3:7" x14ac:dyDescent="0.35">
      <c r="C93" s="1">
        <v>1301.8800000000001</v>
      </c>
    </row>
    <row r="94" spans="3:7" x14ac:dyDescent="0.35">
      <c r="C94" s="1">
        <v>1744.02</v>
      </c>
    </row>
    <row r="95" spans="3:7" x14ac:dyDescent="0.35">
      <c r="C95" s="1">
        <v>2982.18</v>
      </c>
    </row>
    <row r="96" spans="3:7" x14ac:dyDescent="0.35">
      <c r="C96" s="1">
        <v>6482.59</v>
      </c>
    </row>
    <row r="97" spans="1:7" x14ac:dyDescent="0.35">
      <c r="C97" s="1">
        <v>5309.2</v>
      </c>
    </row>
    <row r="98" spans="1:7" x14ac:dyDescent="0.35">
      <c r="C98" s="1">
        <v>7636.02</v>
      </c>
    </row>
    <row r="99" spans="1:7" x14ac:dyDescent="0.35">
      <c r="C99" s="1">
        <v>9123.52</v>
      </c>
    </row>
    <row r="100" spans="1:7" x14ac:dyDescent="0.35">
      <c r="C100" s="1">
        <v>16621.72</v>
      </c>
    </row>
    <row r="105" spans="1:7" x14ac:dyDescent="0.35">
      <c r="A105" t="s">
        <v>40</v>
      </c>
      <c r="E105" t="s">
        <v>39</v>
      </c>
      <c r="F105">
        <f>SUM(F108:F121)</f>
        <v>165</v>
      </c>
      <c r="G105">
        <f>SUM(G108:G121)</f>
        <v>54327.11</v>
      </c>
    </row>
    <row r="106" spans="1:7" x14ac:dyDescent="0.35">
      <c r="E106" t="s">
        <v>41</v>
      </c>
      <c r="F106">
        <f>SUBTOTAL(9,F108:F121)</f>
        <v>59</v>
      </c>
      <c r="G106">
        <f>SUBTOTAL(9,G108:G121)</f>
        <v>9154.06</v>
      </c>
    </row>
    <row r="107" spans="1:7" x14ac:dyDescent="0.35">
      <c r="F107" s="8" t="s">
        <v>0</v>
      </c>
      <c r="G107" s="8" t="s">
        <v>1</v>
      </c>
    </row>
    <row r="108" spans="1:7" x14ac:dyDescent="0.35">
      <c r="F108" s="1">
        <v>1</v>
      </c>
      <c r="G108" s="1">
        <v>20.010000000000002</v>
      </c>
    </row>
    <row r="109" spans="1:7" x14ac:dyDescent="0.35">
      <c r="F109" s="1">
        <v>2</v>
      </c>
      <c r="G109" s="1">
        <v>60.59</v>
      </c>
    </row>
    <row r="110" spans="1:7" x14ac:dyDescent="0.35">
      <c r="F110" s="1">
        <v>4</v>
      </c>
      <c r="G110" s="1">
        <v>162.06</v>
      </c>
    </row>
    <row r="111" spans="1:7" x14ac:dyDescent="0.35">
      <c r="F111" s="1">
        <v>5</v>
      </c>
      <c r="G111" s="1">
        <v>443.11</v>
      </c>
    </row>
    <row r="112" spans="1:7" x14ac:dyDescent="0.35">
      <c r="F112" s="1">
        <v>6</v>
      </c>
      <c r="G112" s="1">
        <v>995.12</v>
      </c>
    </row>
    <row r="113" spans="2:14" x14ac:dyDescent="0.35">
      <c r="F113" s="1">
        <v>8</v>
      </c>
      <c r="G113" s="1">
        <v>1445.09</v>
      </c>
    </row>
    <row r="114" spans="2:14" x14ac:dyDescent="0.35">
      <c r="F114" s="1">
        <v>9</v>
      </c>
      <c r="G114" s="1">
        <v>1301.8800000000001</v>
      </c>
    </row>
    <row r="115" spans="2:14" x14ac:dyDescent="0.35">
      <c r="F115" s="1">
        <v>11</v>
      </c>
      <c r="G115" s="1">
        <v>1744.02</v>
      </c>
    </row>
    <row r="116" spans="2:14" x14ac:dyDescent="0.35">
      <c r="F116" s="1">
        <v>13</v>
      </c>
      <c r="G116" s="1">
        <v>2982.18</v>
      </c>
    </row>
    <row r="117" spans="2:14" hidden="1" x14ac:dyDescent="0.35">
      <c r="F117" s="1">
        <v>16</v>
      </c>
      <c r="G117" s="1">
        <v>6482.59</v>
      </c>
    </row>
    <row r="118" spans="2:14" hidden="1" x14ac:dyDescent="0.35">
      <c r="F118" s="1">
        <v>17</v>
      </c>
      <c r="G118" s="1">
        <v>5309.2</v>
      </c>
    </row>
    <row r="119" spans="2:14" hidden="1" x14ac:dyDescent="0.35">
      <c r="F119" s="1">
        <v>22</v>
      </c>
      <c r="G119" s="1">
        <v>7636.02</v>
      </c>
    </row>
    <row r="120" spans="2:14" hidden="1" x14ac:dyDescent="0.35">
      <c r="F120" s="1">
        <v>25</v>
      </c>
      <c r="G120" s="1">
        <v>9123.52</v>
      </c>
    </row>
    <row r="121" spans="2:14" hidden="1" x14ac:dyDescent="0.35">
      <c r="F121" s="1">
        <v>26</v>
      </c>
      <c r="G121" s="1">
        <v>16621.72</v>
      </c>
    </row>
    <row r="125" spans="2:14" x14ac:dyDescent="0.35">
      <c r="G125" t="s">
        <v>43</v>
      </c>
      <c r="J125" t="s">
        <v>44</v>
      </c>
      <c r="L125" t="s">
        <v>45</v>
      </c>
      <c r="N125" t="s">
        <v>46</v>
      </c>
    </row>
    <row r="127" spans="2:14" x14ac:dyDescent="0.35">
      <c r="B127" s="1" t="s">
        <v>16</v>
      </c>
      <c r="C127" s="1" t="s">
        <v>10</v>
      </c>
      <c r="D127" s="1" t="s">
        <v>15</v>
      </c>
      <c r="G127" s="1" t="s">
        <v>42</v>
      </c>
      <c r="J127" s="1" t="s">
        <v>42</v>
      </c>
    </row>
    <row r="128" spans="2:14" x14ac:dyDescent="0.35">
      <c r="B128" s="1" t="s">
        <v>4</v>
      </c>
      <c r="C128" s="1" t="s">
        <v>11</v>
      </c>
      <c r="D128">
        <v>2</v>
      </c>
      <c r="G128" s="1">
        <f>IF(AND(B128="A",C128="Pret"),1,0)</f>
        <v>0</v>
      </c>
      <c r="J128" cm="1">
        <f t="array" ref="J128">_xlfn.IFS(B128="AA",D128,C128="Am",D128^2)</f>
        <v>4</v>
      </c>
    </row>
    <row r="129" spans="2:7" x14ac:dyDescent="0.35">
      <c r="B129" s="1" t="s">
        <v>4</v>
      </c>
      <c r="C129" s="1" t="s">
        <v>13</v>
      </c>
      <c r="D129">
        <v>2</v>
      </c>
      <c r="G129" s="1">
        <f t="shared" ref="G129:G138" si="0">IF(AND(B129="A",C129="Pret"),1,0)</f>
        <v>1</v>
      </c>
    </row>
    <row r="130" spans="2:7" x14ac:dyDescent="0.35">
      <c r="B130" s="1" t="s">
        <v>5</v>
      </c>
      <c r="C130" s="1" t="s">
        <v>11</v>
      </c>
      <c r="D130">
        <v>4</v>
      </c>
      <c r="G130" s="1">
        <f t="shared" si="0"/>
        <v>0</v>
      </c>
    </row>
    <row r="131" spans="2:7" x14ac:dyDescent="0.35">
      <c r="B131" s="1" t="s">
        <v>4</v>
      </c>
      <c r="C131" s="1" t="s">
        <v>13</v>
      </c>
      <c r="D131">
        <v>6</v>
      </c>
      <c r="G131" s="1">
        <f t="shared" si="0"/>
        <v>1</v>
      </c>
    </row>
    <row r="132" spans="2:7" x14ac:dyDescent="0.35">
      <c r="B132" s="1" t="s">
        <v>6</v>
      </c>
      <c r="C132" s="1" t="s">
        <v>11</v>
      </c>
      <c r="D132">
        <v>43</v>
      </c>
      <c r="G132" s="1">
        <f t="shared" si="0"/>
        <v>0</v>
      </c>
    </row>
    <row r="133" spans="2:7" x14ac:dyDescent="0.35">
      <c r="B133" s="1" t="s">
        <v>6</v>
      </c>
      <c r="C133" s="1" t="s">
        <v>11</v>
      </c>
      <c r="D133">
        <v>3</v>
      </c>
      <c r="G133" s="1">
        <f t="shared" si="0"/>
        <v>0</v>
      </c>
    </row>
    <row r="134" spans="2:7" x14ac:dyDescent="0.35">
      <c r="B134" s="1" t="s">
        <v>7</v>
      </c>
      <c r="C134" s="1" t="s">
        <v>12</v>
      </c>
      <c r="D134">
        <v>2</v>
      </c>
      <c r="G134" s="1">
        <f t="shared" si="0"/>
        <v>0</v>
      </c>
    </row>
    <row r="135" spans="2:7" x14ac:dyDescent="0.35">
      <c r="B135" s="1" t="s">
        <v>4</v>
      </c>
      <c r="C135" s="1" t="s">
        <v>14</v>
      </c>
      <c r="D135">
        <v>7</v>
      </c>
      <c r="G135" s="1">
        <f t="shared" si="0"/>
        <v>0</v>
      </c>
    </row>
    <row r="136" spans="2:7" x14ac:dyDescent="0.35">
      <c r="B136" s="1" t="s">
        <v>8</v>
      </c>
      <c r="C136" s="1" t="s">
        <v>14</v>
      </c>
      <c r="D136">
        <v>0</v>
      </c>
      <c r="G136" s="1">
        <f t="shared" si="0"/>
        <v>0</v>
      </c>
    </row>
    <row r="137" spans="2:7" x14ac:dyDescent="0.35">
      <c r="B137" s="1" t="s">
        <v>5</v>
      </c>
      <c r="C137" s="1" t="s">
        <v>13</v>
      </c>
      <c r="D137">
        <v>6</v>
      </c>
      <c r="G137" s="1">
        <f t="shared" si="0"/>
        <v>0</v>
      </c>
    </row>
    <row r="138" spans="2:7" x14ac:dyDescent="0.35">
      <c r="B138" s="1" t="s">
        <v>9</v>
      </c>
      <c r="C138" s="1" t="s">
        <v>11</v>
      </c>
      <c r="D138">
        <v>4</v>
      </c>
      <c r="G138" s="1">
        <f t="shared" si="0"/>
        <v>0</v>
      </c>
    </row>
    <row r="147" spans="3:11" x14ac:dyDescent="0.35">
      <c r="H147" t="s">
        <v>49</v>
      </c>
      <c r="I147" t="s">
        <v>50</v>
      </c>
      <c r="J147" t="s">
        <v>51</v>
      </c>
      <c r="K147" t="s">
        <v>52</v>
      </c>
    </row>
    <row r="148" spans="3:11" x14ac:dyDescent="0.35">
      <c r="C148" s="1" t="s">
        <v>15</v>
      </c>
      <c r="E148" t="s">
        <v>29</v>
      </c>
      <c r="F148">
        <f>MIN(C149:C161)</f>
        <v>2</v>
      </c>
      <c r="H148" s="10">
        <f>F148</f>
        <v>2</v>
      </c>
      <c r="I148">
        <f>COUNTIF($C$149:$C$161,"&lt;="&amp;H148)</f>
        <v>1</v>
      </c>
      <c r="J148">
        <f>I148</f>
        <v>1</v>
      </c>
      <c r="K148" s="11">
        <f>I148/$I$158</f>
        <v>7.6923076923076927E-2</v>
      </c>
    </row>
    <row r="149" spans="3:11" x14ac:dyDescent="0.35">
      <c r="C149" s="9">
        <v>2.5</v>
      </c>
      <c r="E149" t="s">
        <v>47</v>
      </c>
      <c r="F149">
        <f>MAX(C149:C161)</f>
        <v>19</v>
      </c>
      <c r="H149" s="10">
        <f>H148+$F$151</f>
        <v>4</v>
      </c>
      <c r="I149">
        <f t="shared" ref="I149:I158" si="1">COUNTIF($C$149:$C$161,"&lt;="&amp;H149)</f>
        <v>5</v>
      </c>
      <c r="J149">
        <f>I149-I148</f>
        <v>4</v>
      </c>
      <c r="K149" s="11">
        <f t="shared" ref="K149:K158" si="2">I149/$I$158</f>
        <v>0.38461538461538464</v>
      </c>
    </row>
    <row r="150" spans="3:11" x14ac:dyDescent="0.35">
      <c r="C150" s="9">
        <v>3</v>
      </c>
      <c r="H150" s="10">
        <f t="shared" ref="H150:H158" si="3">H149+$F$151</f>
        <v>6</v>
      </c>
      <c r="I150">
        <f t="shared" si="1"/>
        <v>7</v>
      </c>
      <c r="J150">
        <f t="shared" ref="J150:J158" si="4">I150-I149</f>
        <v>2</v>
      </c>
      <c r="K150" s="11">
        <f t="shared" si="2"/>
        <v>0.53846153846153844</v>
      </c>
    </row>
    <row r="151" spans="3:11" x14ac:dyDescent="0.35">
      <c r="C151" s="9">
        <v>3</v>
      </c>
      <c r="E151" t="s">
        <v>48</v>
      </c>
      <c r="F151">
        <v>2</v>
      </c>
      <c r="H151" s="10">
        <f t="shared" si="3"/>
        <v>8</v>
      </c>
      <c r="I151">
        <f t="shared" si="1"/>
        <v>7</v>
      </c>
      <c r="J151">
        <f t="shared" si="4"/>
        <v>0</v>
      </c>
      <c r="K151" s="11">
        <f t="shared" si="2"/>
        <v>0.53846153846153844</v>
      </c>
    </row>
    <row r="152" spans="3:11" x14ac:dyDescent="0.35">
      <c r="C152" s="9">
        <v>5</v>
      </c>
      <c r="H152" s="10">
        <f t="shared" si="3"/>
        <v>10</v>
      </c>
      <c r="I152">
        <f t="shared" si="1"/>
        <v>8</v>
      </c>
      <c r="J152">
        <f t="shared" si="4"/>
        <v>1</v>
      </c>
      <c r="K152" s="11">
        <f t="shared" si="2"/>
        <v>0.61538461538461542</v>
      </c>
    </row>
    <row r="153" spans="3:11" x14ac:dyDescent="0.35">
      <c r="C153" s="9">
        <v>6</v>
      </c>
      <c r="H153" s="10">
        <f t="shared" si="3"/>
        <v>12</v>
      </c>
      <c r="I153">
        <f t="shared" si="1"/>
        <v>10</v>
      </c>
      <c r="J153">
        <f t="shared" si="4"/>
        <v>2</v>
      </c>
      <c r="K153" s="11">
        <f t="shared" si="2"/>
        <v>0.76923076923076927</v>
      </c>
    </row>
    <row r="154" spans="3:11" x14ac:dyDescent="0.35">
      <c r="C154" s="9">
        <v>2</v>
      </c>
      <c r="H154" s="10">
        <f t="shared" si="3"/>
        <v>14</v>
      </c>
      <c r="I154">
        <f t="shared" si="1"/>
        <v>11</v>
      </c>
      <c r="J154">
        <f t="shared" si="4"/>
        <v>1</v>
      </c>
      <c r="K154" s="11">
        <f t="shared" si="2"/>
        <v>0.84615384615384615</v>
      </c>
    </row>
    <row r="155" spans="3:11" x14ac:dyDescent="0.35">
      <c r="C155" s="9">
        <v>4</v>
      </c>
      <c r="H155" s="10">
        <f t="shared" si="3"/>
        <v>16</v>
      </c>
      <c r="I155">
        <f t="shared" si="1"/>
        <v>11</v>
      </c>
      <c r="J155">
        <f t="shared" si="4"/>
        <v>0</v>
      </c>
      <c r="K155" s="11">
        <f t="shared" si="2"/>
        <v>0.84615384615384615</v>
      </c>
    </row>
    <row r="156" spans="3:11" x14ac:dyDescent="0.35">
      <c r="C156" s="9">
        <v>10</v>
      </c>
      <c r="H156" s="10">
        <f t="shared" si="3"/>
        <v>18</v>
      </c>
      <c r="I156">
        <f t="shared" si="1"/>
        <v>12</v>
      </c>
      <c r="J156">
        <f t="shared" si="4"/>
        <v>1</v>
      </c>
      <c r="K156" s="11">
        <f t="shared" si="2"/>
        <v>0.92307692307692313</v>
      </c>
    </row>
    <row r="157" spans="3:11" x14ac:dyDescent="0.35">
      <c r="C157" s="9">
        <v>11</v>
      </c>
      <c r="H157" s="10">
        <f t="shared" si="3"/>
        <v>20</v>
      </c>
      <c r="I157">
        <f t="shared" si="1"/>
        <v>13</v>
      </c>
      <c r="J157">
        <f t="shared" si="4"/>
        <v>1</v>
      </c>
      <c r="K157" s="11">
        <f t="shared" si="2"/>
        <v>1</v>
      </c>
    </row>
    <row r="158" spans="3:11" x14ac:dyDescent="0.35">
      <c r="C158" s="9">
        <v>12</v>
      </c>
      <c r="H158" s="10">
        <f t="shared" si="3"/>
        <v>22</v>
      </c>
      <c r="I158">
        <f t="shared" si="1"/>
        <v>13</v>
      </c>
      <c r="J158">
        <f t="shared" si="4"/>
        <v>0</v>
      </c>
      <c r="K158" s="11">
        <f t="shared" si="2"/>
        <v>1</v>
      </c>
    </row>
    <row r="159" spans="3:11" x14ac:dyDescent="0.35">
      <c r="C159" s="9">
        <v>14</v>
      </c>
    </row>
    <row r="160" spans="3:11" x14ac:dyDescent="0.35">
      <c r="C160" s="9">
        <v>17</v>
      </c>
    </row>
    <row r="161" spans="3:14" x14ac:dyDescent="0.35">
      <c r="C161" s="9">
        <v>19</v>
      </c>
    </row>
    <row r="165" spans="3:14" x14ac:dyDescent="0.35">
      <c r="G165" t="s">
        <v>66</v>
      </c>
    </row>
    <row r="167" spans="3:14" x14ac:dyDescent="0.35">
      <c r="C167" s="1" t="s">
        <v>1</v>
      </c>
      <c r="D167" t="s">
        <v>56</v>
      </c>
      <c r="G167" s="3" t="s">
        <v>17</v>
      </c>
      <c r="H167" t="s">
        <v>57</v>
      </c>
      <c r="N167">
        <v>1</v>
      </c>
    </row>
    <row r="168" spans="3:14" x14ac:dyDescent="0.35">
      <c r="C168" s="1">
        <v>20.010000000000002</v>
      </c>
      <c r="D168" s="12">
        <f>C168^2</f>
        <v>400.40010000000007</v>
      </c>
      <c r="G168" s="4" t="s">
        <v>58</v>
      </c>
      <c r="H168" s="13">
        <v>1216945.2783000001</v>
      </c>
      <c r="N168">
        <v>2</v>
      </c>
    </row>
    <row r="169" spans="3:14" x14ac:dyDescent="0.35">
      <c r="C169" s="1">
        <v>60.59</v>
      </c>
      <c r="D169" s="12">
        <f t="shared" ref="D169:D181" si="5">C169^2</f>
        <v>3671.1481000000003</v>
      </c>
      <c r="G169" s="4" t="s">
        <v>59</v>
      </c>
      <c r="H169" s="13">
        <v>6824782.4029000001</v>
      </c>
      <c r="N169">
        <v>6</v>
      </c>
    </row>
    <row r="170" spans="3:14" x14ac:dyDescent="0.35">
      <c r="C170" s="1">
        <v>162.06</v>
      </c>
      <c r="D170" s="12">
        <f t="shared" si="5"/>
        <v>26263.443600000002</v>
      </c>
      <c r="G170" s="4" t="s">
        <v>60</v>
      </c>
      <c r="H170" s="13">
        <v>8893397.5523999985</v>
      </c>
      <c r="N170">
        <v>343</v>
      </c>
    </row>
    <row r="171" spans="3:14" x14ac:dyDescent="0.35">
      <c r="C171" s="1">
        <v>443.11</v>
      </c>
      <c r="D171" s="12">
        <f t="shared" si="5"/>
        <v>196346.47210000001</v>
      </c>
      <c r="G171" s="4" t="s">
        <v>61</v>
      </c>
      <c r="H171" s="13">
        <v>28187604.639999997</v>
      </c>
      <c r="N171">
        <v>6</v>
      </c>
    </row>
    <row r="172" spans="3:14" x14ac:dyDescent="0.35">
      <c r="C172" s="1">
        <v>995.12</v>
      </c>
      <c r="D172" s="12">
        <f t="shared" si="5"/>
        <v>990263.81440000003</v>
      </c>
      <c r="G172" s="4" t="s">
        <v>62</v>
      </c>
      <c r="H172" s="13">
        <v>42023973.108100004</v>
      </c>
      <c r="M172" t="s">
        <v>68</v>
      </c>
      <c r="N172" s="14">
        <f>SUM(N167:N171)</f>
        <v>358</v>
      </c>
    </row>
    <row r="173" spans="3:14" x14ac:dyDescent="0.35">
      <c r="C173" s="1">
        <v>1445.09</v>
      </c>
      <c r="D173" s="12">
        <f t="shared" si="5"/>
        <v>2088285.1080999998</v>
      </c>
      <c r="G173" s="4" t="s">
        <v>63</v>
      </c>
      <c r="H173" s="13">
        <v>58308801.440400004</v>
      </c>
    </row>
    <row r="174" spans="3:14" x14ac:dyDescent="0.35">
      <c r="C174" s="1">
        <v>1301.8800000000001</v>
      </c>
      <c r="D174" s="12">
        <f t="shared" si="5"/>
        <v>1694891.5344000002</v>
      </c>
      <c r="G174" s="4" t="s">
        <v>64</v>
      </c>
      <c r="H174" s="13">
        <v>83238617.190400004</v>
      </c>
    </row>
    <row r="175" spans="3:14" x14ac:dyDescent="0.35">
      <c r="C175" s="1">
        <v>1744.02</v>
      </c>
      <c r="D175" s="12">
        <f t="shared" si="5"/>
        <v>3041605.7604</v>
      </c>
      <c r="G175" s="4" t="s">
        <v>65</v>
      </c>
      <c r="H175" s="13">
        <v>276281575.75840002</v>
      </c>
    </row>
    <row r="176" spans="3:14" x14ac:dyDescent="0.35">
      <c r="C176" s="1">
        <v>2982.18</v>
      </c>
      <c r="D176" s="12">
        <f t="shared" si="5"/>
        <v>8893397.5523999985</v>
      </c>
      <c r="G176" s="4" t="s">
        <v>18</v>
      </c>
      <c r="H176" s="13">
        <v>504975697.37090003</v>
      </c>
    </row>
    <row r="177" spans="1:5" x14ac:dyDescent="0.35">
      <c r="C177" s="1">
        <v>6482.59</v>
      </c>
      <c r="D177" s="12">
        <f t="shared" si="5"/>
        <v>42023973.108100004</v>
      </c>
    </row>
    <row r="178" spans="1:5" x14ac:dyDescent="0.35">
      <c r="C178" s="1">
        <v>5309.2</v>
      </c>
      <c r="D178" s="12">
        <f t="shared" si="5"/>
        <v>28187604.639999997</v>
      </c>
    </row>
    <row r="179" spans="1:5" x14ac:dyDescent="0.35">
      <c r="C179" s="1">
        <v>7636.02</v>
      </c>
      <c r="D179" s="12">
        <f t="shared" si="5"/>
        <v>58308801.440400004</v>
      </c>
    </row>
    <row r="180" spans="1:5" x14ac:dyDescent="0.35">
      <c r="C180" s="1">
        <v>9123.52</v>
      </c>
      <c r="D180" s="12">
        <f t="shared" si="5"/>
        <v>83238617.190400004</v>
      </c>
    </row>
    <row r="181" spans="1:5" x14ac:dyDescent="0.35">
      <c r="C181" s="1">
        <v>16621.72</v>
      </c>
      <c r="D181" s="12">
        <f t="shared" si="5"/>
        <v>276281575.75840002</v>
      </c>
    </row>
    <row r="185" spans="1:5" x14ac:dyDescent="0.35">
      <c r="A185" t="s">
        <v>69</v>
      </c>
    </row>
    <row r="188" spans="1:5" x14ac:dyDescent="0.35">
      <c r="C188" s="1">
        <v>3.1830997827578433</v>
      </c>
      <c r="D188">
        <f>(C188*10^3)/2</f>
        <v>1591.5498913789218</v>
      </c>
      <c r="E188">
        <f>SQRT((D188/2*PI()))</f>
        <v>50.000007232887747</v>
      </c>
    </row>
    <row r="228" hidden="1" outlineLevel="1" x14ac:dyDescent="0.35"/>
    <row r="229" hidden="1" outlineLevel="2" x14ac:dyDescent="0.35"/>
    <row r="230" hidden="1" outlineLevel="2" x14ac:dyDescent="0.35"/>
    <row r="231" hidden="1" outlineLevel="2" x14ac:dyDescent="0.35"/>
    <row r="232" hidden="1" outlineLevel="2" x14ac:dyDescent="0.35"/>
    <row r="233" hidden="1" outlineLevel="1" collapsed="1" x14ac:dyDescent="0.35"/>
    <row r="234" hidden="1" outlineLevel="2" x14ac:dyDescent="0.35"/>
    <row r="235" hidden="1" outlineLevel="3" x14ac:dyDescent="0.35"/>
    <row r="236" hidden="1" outlineLevel="3" x14ac:dyDescent="0.35"/>
    <row r="237" hidden="1" outlineLevel="1" collapsed="1" x14ac:dyDescent="0.35"/>
    <row r="238" collapsed="1" x14ac:dyDescent="0.35"/>
  </sheetData>
  <autoFilter ref="F107:G121" xr:uid="{F664C460-42FA-407A-BC9C-49EE15CCEC04}">
    <filterColumn colId="0">
      <customFilters>
        <customFilter operator="lessThanOrEqual" val="15"/>
      </customFilters>
    </filterColumn>
  </autoFilter>
  <sortState xmlns:xlrd2="http://schemas.microsoft.com/office/spreadsheetml/2017/richdata2" ref="C149:C161">
    <sortCondition ref="C149:C161"/>
  </sortState>
  <conditionalFormatting sqref="G72:G80">
    <cfRule type="colorScale" priority="2">
      <colorScale>
        <cfvo type="min"/>
        <cfvo type="percentile" val="50"/>
        <cfvo type="max"/>
        <color rgb="FF63BE7B"/>
        <color rgb="FFFFEB84"/>
        <color rgb="FFF8696B"/>
      </colorScale>
    </cfRule>
  </conditionalFormatting>
  <conditionalFormatting sqref="B72:B78">
    <cfRule type="iconSet" priority="1">
      <iconSet>
        <cfvo type="percent" val="0"/>
        <cfvo type="percent" val="33"/>
        <cfvo type="percent" val="67"/>
      </iconSet>
    </cfRule>
  </conditionalFormatting>
  <dataValidations disablePrompts="1" count="1">
    <dataValidation type="list" allowBlank="1" showInputMessage="1" showErrorMessage="1" sqref="B53:B59" xr:uid="{46787386-1B53-4A77-9431-2B4B13F969B0}">
      <formula1>carros</formula1>
    </dataValidation>
  </dataValidations>
  <printOptions horizontalCentered="1"/>
  <pageMargins left="0.70866141732283472" right="0.70866141732283472" top="0.74803149606299213" bottom="0.74803149606299213" header="0.31496062992125984" footer="0.31496062992125984"/>
  <pageSetup paperSize="9" orientation="portrait" r:id="rId3"/>
  <headerFooter>
    <oddHeader>&amp;LUniversidade de Aveiro</oddHeader>
    <oddFooter>&amp;R&amp;P</oddFooter>
  </headerFooter>
  <rowBreaks count="2" manualBreakCount="2">
    <brk id="17" min="3" max="11" man="1"/>
    <brk id="34" min="3" max="11" man="1"/>
  </rowBreaks>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465EE-D683-457D-B541-EBCCBBADF128}">
  <dimension ref="B5:C5"/>
  <sheetViews>
    <sheetView workbookViewId="0">
      <selection activeCell="C5" sqref="C5"/>
    </sheetView>
  </sheetViews>
  <sheetFormatPr defaultRowHeight="14.5" x14ac:dyDescent="0.35"/>
  <cols>
    <col min="2" max="2" width="15.54296875" customWidth="1"/>
    <col min="3" max="3" width="14" customWidth="1"/>
  </cols>
  <sheetData>
    <row r="5" spans="2:3" x14ac:dyDescent="0.35">
      <c r="B5" t="s">
        <v>67</v>
      </c>
      <c r="C5">
        <f>Sheet1!D176^2</f>
        <v>79092520025034.281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8BBB-4216-4AC9-9A39-92E2C794C6E0}">
  <dimension ref="B2:AH284"/>
  <sheetViews>
    <sheetView workbookViewId="0">
      <pane xSplit="2" ySplit="2" topLeftCell="C3" activePane="bottomRight" state="frozenSplit"/>
      <selection pane="topRight" activeCell="B1" sqref="B1"/>
      <selection pane="bottomLeft" activeCell="A3" sqref="A3"/>
      <selection pane="bottomRight" activeCell="A2" sqref="A2"/>
    </sheetView>
  </sheetViews>
  <sheetFormatPr defaultRowHeight="14.5" x14ac:dyDescent="0.35"/>
  <cols>
    <col min="3" max="5" width="8.81640625" bestFit="1" customWidth="1"/>
    <col min="6" max="7" width="9.08984375" bestFit="1" customWidth="1"/>
    <col min="8" max="9" width="10.08984375" bestFit="1" customWidth="1"/>
    <col min="10" max="10" width="11.08984375" bestFit="1" customWidth="1"/>
    <col min="11" max="12" width="12.54296875" bestFit="1" customWidth="1"/>
    <col min="13" max="14" width="13.6328125" bestFit="1" customWidth="1"/>
    <col min="15" max="15" width="14.6328125" bestFit="1" customWidth="1"/>
    <col min="16" max="17" width="16.08984375" bestFit="1" customWidth="1"/>
    <col min="18" max="18" width="17.1796875" bestFit="1" customWidth="1"/>
    <col min="19" max="20" width="18.1796875" bestFit="1" customWidth="1"/>
    <col min="21" max="22" width="19.6328125" bestFit="1" customWidth="1"/>
    <col min="23" max="23" width="20.6328125" bestFit="1" customWidth="1"/>
    <col min="24" max="25" width="21.7265625" bestFit="1" customWidth="1"/>
    <col min="26" max="27" width="23.1796875" bestFit="1" customWidth="1"/>
    <col min="28" max="28" width="24.1796875" bestFit="1" customWidth="1"/>
    <col min="29" max="30" width="25.26953125" bestFit="1" customWidth="1"/>
    <col min="31" max="32" width="26.7265625" bestFit="1" customWidth="1"/>
    <col min="33" max="33" width="27.7265625" bestFit="1" customWidth="1"/>
    <col min="34" max="34" width="28.7265625" bestFit="1" customWidth="1"/>
  </cols>
  <sheetData>
    <row r="2" spans="2:34" x14ac:dyDescent="0.35">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row>
    <row r="3" spans="2:34" x14ac:dyDescent="0.35">
      <c r="B3" t="s">
        <v>70</v>
      </c>
      <c r="C3" t="s">
        <v>67</v>
      </c>
      <c r="D3" t="s">
        <v>71</v>
      </c>
      <c r="E3" t="s">
        <v>72</v>
      </c>
    </row>
    <row r="4" spans="2:34" x14ac:dyDescent="0.35">
      <c r="B4">
        <v>2</v>
      </c>
      <c r="C4" s="15">
        <f>$B4^(C$2/4)</f>
        <v>1.4142135623730951</v>
      </c>
      <c r="D4" s="15">
        <f t="shared" ref="D4:S19" si="0">$B4^(D$2/4)</f>
        <v>1.681792830507429</v>
      </c>
      <c r="E4" s="15">
        <f t="shared" si="0"/>
        <v>2</v>
      </c>
      <c r="F4" s="15">
        <f t="shared" si="0"/>
        <v>2.3784142300054421</v>
      </c>
      <c r="G4" s="15">
        <f t="shared" si="0"/>
        <v>2.8284271247461898</v>
      </c>
      <c r="H4" s="15">
        <f t="shared" si="0"/>
        <v>3.363585661014858</v>
      </c>
      <c r="I4" s="15">
        <f t="shared" si="0"/>
        <v>4</v>
      </c>
      <c r="J4" s="15">
        <f t="shared" si="0"/>
        <v>4.7568284600108841</v>
      </c>
      <c r="K4" s="15">
        <f t="shared" si="0"/>
        <v>5.6568542494923806</v>
      </c>
      <c r="L4" s="15">
        <f t="shared" si="0"/>
        <v>6.7271713220297169</v>
      </c>
      <c r="M4" s="15">
        <f t="shared" si="0"/>
        <v>8</v>
      </c>
      <c r="N4" s="15">
        <f t="shared" si="0"/>
        <v>9.5136569200217664</v>
      </c>
      <c r="O4" s="15">
        <f t="shared" si="0"/>
        <v>11.313708498984759</v>
      </c>
      <c r="P4" s="15">
        <f t="shared" si="0"/>
        <v>13.454342644059432</v>
      </c>
      <c r="Q4" s="15">
        <f t="shared" si="0"/>
        <v>16</v>
      </c>
      <c r="R4" s="15">
        <f t="shared" si="0"/>
        <v>19.027313840043536</v>
      </c>
      <c r="S4" s="15">
        <f t="shared" si="0"/>
        <v>22.627416997969519</v>
      </c>
      <c r="T4" s="15">
        <f t="shared" ref="T4:AH19" si="1">$B4^(T$2/4)</f>
        <v>26.908685288118864</v>
      </c>
      <c r="U4" s="15">
        <f t="shared" si="1"/>
        <v>32</v>
      </c>
      <c r="V4" s="15">
        <f t="shared" si="1"/>
        <v>38.054627680087073</v>
      </c>
      <c r="W4" s="15">
        <f t="shared" si="1"/>
        <v>45.254833995939045</v>
      </c>
      <c r="X4" s="15">
        <f t="shared" si="1"/>
        <v>53.817370576237735</v>
      </c>
      <c r="Y4" s="15">
        <f t="shared" si="1"/>
        <v>64</v>
      </c>
      <c r="Z4" s="15">
        <f t="shared" si="1"/>
        <v>76.10925536017416</v>
      </c>
      <c r="AA4" s="15">
        <f t="shared" si="1"/>
        <v>90.509667991878061</v>
      </c>
      <c r="AB4" s="15">
        <f t="shared" si="1"/>
        <v>107.63474115247547</v>
      </c>
      <c r="AC4" s="15">
        <f t="shared" si="1"/>
        <v>128</v>
      </c>
      <c r="AD4" s="15">
        <f t="shared" si="1"/>
        <v>152.21851072034832</v>
      </c>
      <c r="AE4" s="15">
        <f t="shared" si="1"/>
        <v>181.01933598375612</v>
      </c>
      <c r="AF4" s="15">
        <f t="shared" si="1"/>
        <v>215.26948230495097</v>
      </c>
      <c r="AG4" s="15">
        <f t="shared" si="1"/>
        <v>256</v>
      </c>
      <c r="AH4" s="15">
        <f t="shared" si="1"/>
        <v>304.43702144069641</v>
      </c>
    </row>
    <row r="5" spans="2:34" x14ac:dyDescent="0.35">
      <c r="B5">
        <v>3</v>
      </c>
      <c r="C5" s="15">
        <f t="shared" ref="C5:R20" si="2">$B5^(C$2/4)</f>
        <v>1.7320508075688772</v>
      </c>
      <c r="D5" s="15">
        <f t="shared" si="0"/>
        <v>2.2795070569547775</v>
      </c>
      <c r="E5" s="15">
        <f t="shared" si="0"/>
        <v>3</v>
      </c>
      <c r="F5" s="15">
        <f t="shared" si="0"/>
        <v>3.948222038857478</v>
      </c>
      <c r="G5" s="15">
        <f t="shared" si="0"/>
        <v>5.196152422706632</v>
      </c>
      <c r="H5" s="15">
        <f t="shared" si="0"/>
        <v>6.8385211708643334</v>
      </c>
      <c r="I5" s="15">
        <f t="shared" si="0"/>
        <v>9</v>
      </c>
      <c r="J5" s="15">
        <f t="shared" si="0"/>
        <v>11.844666116572432</v>
      </c>
      <c r="K5" s="15">
        <f t="shared" si="0"/>
        <v>15.588457268119901</v>
      </c>
      <c r="L5" s="15">
        <f t="shared" si="0"/>
        <v>20.515563512593001</v>
      </c>
      <c r="M5" s="15">
        <f t="shared" si="0"/>
        <v>27</v>
      </c>
      <c r="N5" s="15">
        <f t="shared" si="0"/>
        <v>35.533998349717308</v>
      </c>
      <c r="O5" s="15">
        <f t="shared" si="0"/>
        <v>46.765371804359695</v>
      </c>
      <c r="P5" s="15">
        <f t="shared" si="0"/>
        <v>61.546690537779</v>
      </c>
      <c r="Q5" s="15">
        <f t="shared" si="0"/>
        <v>81</v>
      </c>
      <c r="R5" s="15">
        <f t="shared" si="0"/>
        <v>106.60199504915197</v>
      </c>
      <c r="S5" s="15">
        <f t="shared" si="0"/>
        <v>140.29611541307906</v>
      </c>
      <c r="T5" s="15">
        <f t="shared" si="1"/>
        <v>184.64007161333706</v>
      </c>
      <c r="U5" s="15">
        <f t="shared" si="1"/>
        <v>243</v>
      </c>
      <c r="V5" s="15">
        <f t="shared" si="1"/>
        <v>319.80598514745571</v>
      </c>
      <c r="W5" s="15">
        <f t="shared" si="1"/>
        <v>420.88834623923736</v>
      </c>
      <c r="X5" s="15">
        <f t="shared" si="1"/>
        <v>553.92021484001134</v>
      </c>
      <c r="Y5" s="15">
        <f t="shared" si="1"/>
        <v>729</v>
      </c>
      <c r="Z5" s="15">
        <f t="shared" si="1"/>
        <v>959.41795544236743</v>
      </c>
      <c r="AA5" s="15">
        <f t="shared" si="1"/>
        <v>1262.6650387177124</v>
      </c>
      <c r="AB5" s="15">
        <f t="shared" si="1"/>
        <v>1661.7606445200345</v>
      </c>
      <c r="AC5" s="15">
        <f t="shared" si="1"/>
        <v>2187</v>
      </c>
      <c r="AD5" s="15">
        <f t="shared" si="1"/>
        <v>2878.253866327103</v>
      </c>
      <c r="AE5" s="15">
        <f t="shared" si="1"/>
        <v>3787.9951161531353</v>
      </c>
      <c r="AF5" s="15">
        <f t="shared" si="1"/>
        <v>4985.2819335601052</v>
      </c>
      <c r="AG5" s="15">
        <f t="shared" si="1"/>
        <v>6561</v>
      </c>
      <c r="AH5" s="15">
        <f t="shared" si="1"/>
        <v>8634.7615989813039</v>
      </c>
    </row>
    <row r="6" spans="2:34" x14ac:dyDescent="0.35">
      <c r="B6">
        <v>4</v>
      </c>
      <c r="C6" s="15">
        <f t="shared" si="2"/>
        <v>2</v>
      </c>
      <c r="D6" s="15">
        <f t="shared" si="0"/>
        <v>2.8284271247461898</v>
      </c>
      <c r="E6" s="15">
        <f t="shared" si="0"/>
        <v>4</v>
      </c>
      <c r="F6" s="15">
        <f t="shared" si="0"/>
        <v>5.6568542494923806</v>
      </c>
      <c r="G6" s="15">
        <f t="shared" si="0"/>
        <v>7.9999999999999982</v>
      </c>
      <c r="H6" s="15">
        <f t="shared" si="0"/>
        <v>11.313708498984759</v>
      </c>
      <c r="I6" s="15">
        <f t="shared" si="0"/>
        <v>16</v>
      </c>
      <c r="J6" s="15">
        <f t="shared" si="0"/>
        <v>22.627416997969519</v>
      </c>
      <c r="K6" s="15">
        <f t="shared" si="0"/>
        <v>32</v>
      </c>
      <c r="L6" s="15">
        <f t="shared" si="0"/>
        <v>45.254833995939045</v>
      </c>
      <c r="M6" s="15">
        <f t="shared" si="0"/>
        <v>64</v>
      </c>
      <c r="N6" s="15">
        <f t="shared" si="0"/>
        <v>90.509667991878061</v>
      </c>
      <c r="O6" s="15">
        <f t="shared" si="0"/>
        <v>127.99999999999997</v>
      </c>
      <c r="P6" s="15">
        <f t="shared" si="0"/>
        <v>181.01933598375612</v>
      </c>
      <c r="Q6" s="15">
        <f t="shared" si="0"/>
        <v>256</v>
      </c>
      <c r="R6" s="15">
        <f t="shared" si="0"/>
        <v>362.0386719675123</v>
      </c>
      <c r="S6" s="15">
        <f t="shared" si="0"/>
        <v>511.99999999999994</v>
      </c>
      <c r="T6" s="15">
        <f t="shared" si="1"/>
        <v>724.0773439350246</v>
      </c>
      <c r="U6" s="15">
        <f t="shared" si="1"/>
        <v>1024</v>
      </c>
      <c r="V6" s="15">
        <f t="shared" si="1"/>
        <v>1448.1546878700494</v>
      </c>
      <c r="W6" s="15">
        <f t="shared" si="1"/>
        <v>2048</v>
      </c>
      <c r="X6" s="15">
        <f t="shared" si="1"/>
        <v>2896.3093757400989</v>
      </c>
      <c r="Y6" s="15">
        <f t="shared" si="1"/>
        <v>4096</v>
      </c>
      <c r="Z6" s="15">
        <f t="shared" si="1"/>
        <v>5792.6187514801986</v>
      </c>
      <c r="AA6" s="15">
        <f t="shared" si="1"/>
        <v>8191.9999999999945</v>
      </c>
      <c r="AB6" s="15">
        <f t="shared" si="1"/>
        <v>11585.237502960397</v>
      </c>
      <c r="AC6" s="15">
        <f t="shared" si="1"/>
        <v>16384</v>
      </c>
      <c r="AD6" s="15">
        <f t="shared" si="1"/>
        <v>23170.475005920798</v>
      </c>
      <c r="AE6" s="15">
        <f t="shared" si="1"/>
        <v>32767.999999999985</v>
      </c>
      <c r="AF6" s="15">
        <f t="shared" si="1"/>
        <v>46340.950011841604</v>
      </c>
      <c r="AG6" s="15">
        <f t="shared" si="1"/>
        <v>65536</v>
      </c>
      <c r="AH6" s="15">
        <f t="shared" si="1"/>
        <v>92681.900023683047</v>
      </c>
    </row>
    <row r="7" spans="2:34" x14ac:dyDescent="0.35">
      <c r="B7">
        <v>5</v>
      </c>
      <c r="C7" s="15">
        <f t="shared" si="2"/>
        <v>2.2360679774997898</v>
      </c>
      <c r="D7" s="15">
        <f t="shared" si="0"/>
        <v>3.3437015248821096</v>
      </c>
      <c r="E7" s="15">
        <f t="shared" si="0"/>
        <v>5</v>
      </c>
      <c r="F7" s="15">
        <f t="shared" si="0"/>
        <v>7.4767439061061021</v>
      </c>
      <c r="G7" s="15">
        <f t="shared" si="0"/>
        <v>11.180339887498945</v>
      </c>
      <c r="H7" s="15">
        <f t="shared" si="0"/>
        <v>16.718507624410552</v>
      </c>
      <c r="I7" s="15">
        <f t="shared" si="0"/>
        <v>25</v>
      </c>
      <c r="J7" s="15">
        <f t="shared" si="0"/>
        <v>37.383719530530499</v>
      </c>
      <c r="K7" s="15">
        <f t="shared" si="0"/>
        <v>55.901699437494734</v>
      </c>
      <c r="L7" s="15">
        <f t="shared" si="0"/>
        <v>83.59253812205273</v>
      </c>
      <c r="M7" s="15">
        <f t="shared" si="0"/>
        <v>125</v>
      </c>
      <c r="N7" s="15">
        <f t="shared" si="0"/>
        <v>186.91859765265244</v>
      </c>
      <c r="O7" s="15">
        <f t="shared" si="0"/>
        <v>279.50849718747372</v>
      </c>
      <c r="P7" s="15">
        <f t="shared" si="0"/>
        <v>417.96269061026368</v>
      </c>
      <c r="Q7" s="15">
        <f t="shared" si="0"/>
        <v>625</v>
      </c>
      <c r="R7" s="15">
        <f t="shared" si="0"/>
        <v>934.59298826326233</v>
      </c>
      <c r="S7" s="15">
        <f t="shared" si="0"/>
        <v>1397.5424859373675</v>
      </c>
      <c r="T7" s="15">
        <f t="shared" si="1"/>
        <v>2089.8134530513189</v>
      </c>
      <c r="U7" s="15">
        <f t="shared" si="1"/>
        <v>3125</v>
      </c>
      <c r="V7" s="15">
        <f t="shared" si="1"/>
        <v>4672.9649413163079</v>
      </c>
      <c r="W7" s="15">
        <f t="shared" si="1"/>
        <v>6987.7124296868387</v>
      </c>
      <c r="X7" s="15">
        <f t="shared" si="1"/>
        <v>10449.067265256595</v>
      </c>
      <c r="Y7" s="15">
        <f t="shared" si="1"/>
        <v>15625</v>
      </c>
      <c r="Z7" s="15">
        <f t="shared" si="1"/>
        <v>23364.824706581563</v>
      </c>
      <c r="AA7" s="15">
        <f t="shared" si="1"/>
        <v>34938.562148434168</v>
      </c>
      <c r="AB7" s="15">
        <f t="shared" si="1"/>
        <v>52245.336326282937</v>
      </c>
      <c r="AC7" s="15">
        <f t="shared" si="1"/>
        <v>78125</v>
      </c>
      <c r="AD7" s="15">
        <f t="shared" si="1"/>
        <v>116824.12353290773</v>
      </c>
      <c r="AE7" s="15">
        <f t="shared" si="1"/>
        <v>174692.81074217102</v>
      </c>
      <c r="AF7" s="15">
        <f t="shared" si="1"/>
        <v>261226.68163141448</v>
      </c>
      <c r="AG7" s="15">
        <f t="shared" si="1"/>
        <v>390625</v>
      </c>
      <c r="AH7" s="15">
        <f t="shared" si="1"/>
        <v>584120.61766453926</v>
      </c>
    </row>
    <row r="8" spans="2:34" x14ac:dyDescent="0.35">
      <c r="B8">
        <v>6</v>
      </c>
      <c r="C8" s="15">
        <f t="shared" si="2"/>
        <v>2.4494897427831779</v>
      </c>
      <c r="D8" s="15">
        <f t="shared" si="0"/>
        <v>3.8336586254776353</v>
      </c>
      <c r="E8" s="15">
        <f t="shared" si="0"/>
        <v>6</v>
      </c>
      <c r="F8" s="15">
        <f t="shared" si="0"/>
        <v>9.3905074804397231</v>
      </c>
      <c r="G8" s="15">
        <f t="shared" si="0"/>
        <v>14.696938456699071</v>
      </c>
      <c r="H8" s="15">
        <f t="shared" si="0"/>
        <v>23.001951752865811</v>
      </c>
      <c r="I8" s="15">
        <f t="shared" si="0"/>
        <v>36</v>
      </c>
      <c r="J8" s="15">
        <f t="shared" si="0"/>
        <v>56.343044882638331</v>
      </c>
      <c r="K8" s="15">
        <f t="shared" si="0"/>
        <v>88.181630740194379</v>
      </c>
      <c r="L8" s="15">
        <f t="shared" si="0"/>
        <v>138.01171051719479</v>
      </c>
      <c r="M8" s="15">
        <f t="shared" si="0"/>
        <v>216</v>
      </c>
      <c r="N8" s="15">
        <f t="shared" si="0"/>
        <v>338.05826929583014</v>
      </c>
      <c r="O8" s="15">
        <f t="shared" si="0"/>
        <v>529.08978444116656</v>
      </c>
      <c r="P8" s="15">
        <f t="shared" si="0"/>
        <v>828.07026310316905</v>
      </c>
      <c r="Q8" s="15">
        <f t="shared" si="0"/>
        <v>1296</v>
      </c>
      <c r="R8" s="15">
        <f t="shared" si="0"/>
        <v>2028.3496157749798</v>
      </c>
      <c r="S8" s="15">
        <f t="shared" si="0"/>
        <v>3174.5387066469975</v>
      </c>
      <c r="T8" s="15">
        <f t="shared" si="1"/>
        <v>4968.4215786190125</v>
      </c>
      <c r="U8" s="15">
        <f t="shared" si="1"/>
        <v>7776</v>
      </c>
      <c r="V8" s="15">
        <f t="shared" si="1"/>
        <v>12170.097694649872</v>
      </c>
      <c r="W8" s="15">
        <f t="shared" si="1"/>
        <v>19047.232239881974</v>
      </c>
      <c r="X8" s="15">
        <f t="shared" si="1"/>
        <v>29810.529471714057</v>
      </c>
      <c r="Y8" s="15">
        <f t="shared" si="1"/>
        <v>46656</v>
      </c>
      <c r="Z8" s="15">
        <f t="shared" si="1"/>
        <v>73020.586167899324</v>
      </c>
      <c r="AA8" s="15">
        <f t="shared" si="1"/>
        <v>114283.39343929201</v>
      </c>
      <c r="AB8" s="15">
        <f t="shared" si="1"/>
        <v>178863.17683028459</v>
      </c>
      <c r="AC8" s="15">
        <f t="shared" si="1"/>
        <v>279936</v>
      </c>
      <c r="AD8" s="15">
        <f t="shared" si="1"/>
        <v>438123.51700739574</v>
      </c>
      <c r="AE8" s="15">
        <f t="shared" si="1"/>
        <v>685700.36063575163</v>
      </c>
      <c r="AF8" s="15">
        <f t="shared" si="1"/>
        <v>1073179.0609817069</v>
      </c>
      <c r="AG8" s="15">
        <f t="shared" si="1"/>
        <v>1679616</v>
      </c>
      <c r="AH8" s="15">
        <f t="shared" si="1"/>
        <v>2628741.1020443733</v>
      </c>
    </row>
    <row r="9" spans="2:34" x14ac:dyDescent="0.35">
      <c r="B9">
        <v>7</v>
      </c>
      <c r="C9" s="15">
        <f t="shared" si="2"/>
        <v>2.6457513110645907</v>
      </c>
      <c r="D9" s="15">
        <f t="shared" si="0"/>
        <v>4.3035170706588497</v>
      </c>
      <c r="E9" s="15">
        <f t="shared" si="0"/>
        <v>7</v>
      </c>
      <c r="F9" s="15">
        <f t="shared" si="0"/>
        <v>11.386035931884498</v>
      </c>
      <c r="G9" s="15">
        <f t="shared" si="0"/>
        <v>18.520259177452129</v>
      </c>
      <c r="H9" s="15">
        <f t="shared" si="0"/>
        <v>30.124619494611949</v>
      </c>
      <c r="I9" s="15">
        <f t="shared" si="0"/>
        <v>49</v>
      </c>
      <c r="J9" s="15">
        <f t="shared" si="0"/>
        <v>79.702251523191492</v>
      </c>
      <c r="K9" s="15">
        <f t="shared" si="0"/>
        <v>129.64181424216488</v>
      </c>
      <c r="L9" s="15">
        <f t="shared" si="0"/>
        <v>210.87233646228367</v>
      </c>
      <c r="M9" s="15">
        <f t="shared" si="0"/>
        <v>343</v>
      </c>
      <c r="N9" s="15">
        <f t="shared" si="0"/>
        <v>557.91576066234052</v>
      </c>
      <c r="O9" s="15">
        <f t="shared" si="0"/>
        <v>907.49269969515422</v>
      </c>
      <c r="P9" s="15">
        <f t="shared" si="0"/>
        <v>1476.1063552359858</v>
      </c>
      <c r="Q9" s="15">
        <f t="shared" si="0"/>
        <v>2401</v>
      </c>
      <c r="R9" s="15">
        <f t="shared" si="0"/>
        <v>3905.4103246363807</v>
      </c>
      <c r="S9" s="15">
        <f t="shared" si="0"/>
        <v>6352.4488978660802</v>
      </c>
      <c r="T9" s="15">
        <f t="shared" si="1"/>
        <v>10332.744486651904</v>
      </c>
      <c r="U9" s="15">
        <f t="shared" si="1"/>
        <v>16807</v>
      </c>
      <c r="V9" s="15">
        <f t="shared" si="1"/>
        <v>27337.872272454671</v>
      </c>
      <c r="W9" s="15">
        <f t="shared" si="1"/>
        <v>44467.142285062568</v>
      </c>
      <c r="X9" s="15">
        <f t="shared" si="1"/>
        <v>72329.211406563336</v>
      </c>
      <c r="Y9" s="15">
        <f t="shared" si="1"/>
        <v>117649</v>
      </c>
      <c r="Z9" s="15">
        <f t="shared" si="1"/>
        <v>191365.1059071827</v>
      </c>
      <c r="AA9" s="15">
        <f t="shared" si="1"/>
        <v>311269.99599543802</v>
      </c>
      <c r="AB9" s="15">
        <f t="shared" si="1"/>
        <v>506304.47984594252</v>
      </c>
      <c r="AC9" s="15">
        <f t="shared" si="1"/>
        <v>823543</v>
      </c>
      <c r="AD9" s="15">
        <f t="shared" si="1"/>
        <v>1339555.7413502792</v>
      </c>
      <c r="AE9" s="15">
        <f t="shared" si="1"/>
        <v>2178889.9719680664</v>
      </c>
      <c r="AF9" s="15">
        <f t="shared" si="1"/>
        <v>3544131.3589215982</v>
      </c>
      <c r="AG9" s="15">
        <f t="shared" si="1"/>
        <v>5764801</v>
      </c>
      <c r="AH9" s="15">
        <f t="shared" si="1"/>
        <v>9376890.1894519553</v>
      </c>
    </row>
    <row r="10" spans="2:34" x14ac:dyDescent="0.35">
      <c r="B10">
        <v>8</v>
      </c>
      <c r="C10" s="15">
        <f t="shared" si="2"/>
        <v>2.8284271247461903</v>
      </c>
      <c r="D10" s="15">
        <f t="shared" si="0"/>
        <v>4.7568284600108832</v>
      </c>
      <c r="E10" s="15">
        <f t="shared" si="0"/>
        <v>8</v>
      </c>
      <c r="F10" s="15">
        <f t="shared" si="0"/>
        <v>13.454342644059432</v>
      </c>
      <c r="G10" s="15">
        <f t="shared" si="0"/>
        <v>22.627416997969508</v>
      </c>
      <c r="H10" s="15">
        <f t="shared" si="0"/>
        <v>38.054627680087059</v>
      </c>
      <c r="I10" s="15">
        <f t="shared" si="0"/>
        <v>64</v>
      </c>
      <c r="J10" s="15">
        <f t="shared" si="0"/>
        <v>107.63474115247539</v>
      </c>
      <c r="K10" s="15">
        <f t="shared" si="0"/>
        <v>181.01933598375612</v>
      </c>
      <c r="L10" s="15">
        <f t="shared" si="0"/>
        <v>304.43702144069641</v>
      </c>
      <c r="M10" s="15">
        <f t="shared" si="0"/>
        <v>512</v>
      </c>
      <c r="N10" s="15">
        <f t="shared" si="0"/>
        <v>861.07792921980331</v>
      </c>
      <c r="O10" s="15">
        <f t="shared" si="0"/>
        <v>1448.1546878700481</v>
      </c>
      <c r="P10" s="15">
        <f t="shared" si="0"/>
        <v>2435.4961715255718</v>
      </c>
      <c r="Q10" s="15">
        <f t="shared" si="0"/>
        <v>4096</v>
      </c>
      <c r="R10" s="15">
        <f t="shared" si="0"/>
        <v>6888.6234337584219</v>
      </c>
      <c r="S10" s="15">
        <f t="shared" si="0"/>
        <v>11585.237502960377</v>
      </c>
      <c r="T10" s="15">
        <f t="shared" si="1"/>
        <v>19483.969372204581</v>
      </c>
      <c r="U10" s="15">
        <f t="shared" si="1"/>
        <v>32768</v>
      </c>
      <c r="V10" s="15">
        <f t="shared" si="1"/>
        <v>55108.98747006739</v>
      </c>
      <c r="W10" s="15">
        <f t="shared" si="1"/>
        <v>92681.900023683047</v>
      </c>
      <c r="X10" s="15">
        <f t="shared" si="1"/>
        <v>155871.75497763642</v>
      </c>
      <c r="Y10" s="15">
        <f t="shared" si="1"/>
        <v>262144</v>
      </c>
      <c r="Z10" s="15">
        <f t="shared" si="1"/>
        <v>440871.89976053924</v>
      </c>
      <c r="AA10" s="15">
        <f t="shared" si="1"/>
        <v>741455.20018946461</v>
      </c>
      <c r="AB10" s="15">
        <f t="shared" si="1"/>
        <v>1246974.0398210916</v>
      </c>
      <c r="AC10" s="15">
        <f t="shared" si="1"/>
        <v>2097152</v>
      </c>
      <c r="AD10" s="15">
        <f t="shared" si="1"/>
        <v>3526975.1980843088</v>
      </c>
      <c r="AE10" s="15">
        <f t="shared" si="1"/>
        <v>5931641.6015157178</v>
      </c>
      <c r="AF10" s="15">
        <f t="shared" si="1"/>
        <v>9975792.3185687177</v>
      </c>
      <c r="AG10" s="15">
        <f t="shared" si="1"/>
        <v>16777216</v>
      </c>
      <c r="AH10" s="15">
        <f t="shared" si="1"/>
        <v>28215801.584674526</v>
      </c>
    </row>
    <row r="11" spans="2:34" x14ac:dyDescent="0.35">
      <c r="B11">
        <v>9</v>
      </c>
      <c r="C11" s="15">
        <f t="shared" si="2"/>
        <v>3</v>
      </c>
      <c r="D11" s="15">
        <f t="shared" si="0"/>
        <v>5.196152422706632</v>
      </c>
      <c r="E11" s="15">
        <f t="shared" si="0"/>
        <v>9</v>
      </c>
      <c r="F11" s="15">
        <f t="shared" si="0"/>
        <v>15.588457268119901</v>
      </c>
      <c r="G11" s="15">
        <f t="shared" si="0"/>
        <v>27</v>
      </c>
      <c r="H11" s="15">
        <f t="shared" si="0"/>
        <v>46.765371804359695</v>
      </c>
      <c r="I11" s="15">
        <f t="shared" si="0"/>
        <v>81</v>
      </c>
      <c r="J11" s="15">
        <f t="shared" si="0"/>
        <v>140.29611541307906</v>
      </c>
      <c r="K11" s="15">
        <f t="shared" si="0"/>
        <v>243.00000000000017</v>
      </c>
      <c r="L11" s="15">
        <f t="shared" si="0"/>
        <v>420.88834623923736</v>
      </c>
      <c r="M11" s="15">
        <f t="shared" si="0"/>
        <v>729</v>
      </c>
      <c r="N11" s="15">
        <f t="shared" si="0"/>
        <v>1262.6650387177124</v>
      </c>
      <c r="O11" s="15">
        <f t="shared" si="0"/>
        <v>2187.0000000000009</v>
      </c>
      <c r="P11" s="15">
        <f t="shared" si="0"/>
        <v>3787.9951161531353</v>
      </c>
      <c r="Q11" s="15">
        <f t="shared" si="0"/>
        <v>6561</v>
      </c>
      <c r="R11" s="15">
        <f t="shared" si="0"/>
        <v>11363.985348459419</v>
      </c>
      <c r="S11" s="15">
        <f t="shared" si="0"/>
        <v>19683.000000000004</v>
      </c>
      <c r="T11" s="15">
        <f t="shared" si="1"/>
        <v>34091.95604537824</v>
      </c>
      <c r="U11" s="15">
        <f t="shared" si="1"/>
        <v>59049</v>
      </c>
      <c r="V11" s="15">
        <f t="shared" si="1"/>
        <v>102275.86813613465</v>
      </c>
      <c r="W11" s="15">
        <f t="shared" si="1"/>
        <v>177147.00000000015</v>
      </c>
      <c r="X11" s="15">
        <f t="shared" si="1"/>
        <v>306827.60440840432</v>
      </c>
      <c r="Y11" s="15">
        <f t="shared" si="1"/>
        <v>531441</v>
      </c>
      <c r="Z11" s="15">
        <f t="shared" si="1"/>
        <v>920482.81322521251</v>
      </c>
      <c r="AA11" s="15">
        <f t="shared" si="1"/>
        <v>1594323.0000000023</v>
      </c>
      <c r="AB11" s="15">
        <f t="shared" si="1"/>
        <v>2761448.4396756408</v>
      </c>
      <c r="AC11" s="15">
        <f t="shared" si="1"/>
        <v>4782969</v>
      </c>
      <c r="AD11" s="15">
        <f t="shared" si="1"/>
        <v>8284345.3190269172</v>
      </c>
      <c r="AE11" s="15">
        <f t="shared" si="1"/>
        <v>14348907.000000004</v>
      </c>
      <c r="AF11" s="15">
        <f t="shared" si="1"/>
        <v>24853035.957080781</v>
      </c>
      <c r="AG11" s="15">
        <f t="shared" si="1"/>
        <v>43046721</v>
      </c>
      <c r="AH11" s="15">
        <f t="shared" si="1"/>
        <v>74559107.871242166</v>
      </c>
    </row>
    <row r="12" spans="2:34" x14ac:dyDescent="0.35">
      <c r="B12">
        <v>10</v>
      </c>
      <c r="C12" s="15">
        <f t="shared" si="2"/>
        <v>3.1622776601683795</v>
      </c>
      <c r="D12" s="15">
        <f t="shared" si="0"/>
        <v>5.6234132519034921</v>
      </c>
      <c r="E12" s="15">
        <f t="shared" si="0"/>
        <v>10</v>
      </c>
      <c r="F12" s="15">
        <f t="shared" si="0"/>
        <v>17.782794100389236</v>
      </c>
      <c r="G12" s="15">
        <f t="shared" si="0"/>
        <v>31.622776601683803</v>
      </c>
      <c r="H12" s="15">
        <f t="shared" si="0"/>
        <v>56.234132519034915</v>
      </c>
      <c r="I12" s="15">
        <f t="shared" si="0"/>
        <v>100</v>
      </c>
      <c r="J12" s="15">
        <f t="shared" si="0"/>
        <v>177.82794100389242</v>
      </c>
      <c r="K12" s="15">
        <f t="shared" si="0"/>
        <v>316.22776601683825</v>
      </c>
      <c r="L12" s="15">
        <f t="shared" si="0"/>
        <v>562.34132519034927</v>
      </c>
      <c r="M12" s="15">
        <f t="shared" si="0"/>
        <v>1000</v>
      </c>
      <c r="N12" s="15">
        <f t="shared" si="0"/>
        <v>1778.2794100389244</v>
      </c>
      <c r="O12" s="15">
        <f t="shared" si="0"/>
        <v>3162.2776601683804</v>
      </c>
      <c r="P12" s="15">
        <f t="shared" si="0"/>
        <v>5623.4132519034993</v>
      </c>
      <c r="Q12" s="15">
        <f t="shared" si="0"/>
        <v>10000</v>
      </c>
      <c r="R12" s="15">
        <f t="shared" si="0"/>
        <v>17782.794100389234</v>
      </c>
      <c r="S12" s="15">
        <f t="shared" si="0"/>
        <v>31622.77660168384</v>
      </c>
      <c r="T12" s="15">
        <f t="shared" si="1"/>
        <v>56234.132519034953</v>
      </c>
      <c r="U12" s="15">
        <f t="shared" si="1"/>
        <v>100000</v>
      </c>
      <c r="V12" s="15">
        <f t="shared" si="1"/>
        <v>177827.94100389251</v>
      </c>
      <c r="W12" s="15">
        <f t="shared" si="1"/>
        <v>316227.7660168382</v>
      </c>
      <c r="X12" s="15">
        <f t="shared" si="1"/>
        <v>562341.32519035018</v>
      </c>
      <c r="Y12" s="15">
        <f t="shared" si="1"/>
        <v>1000000</v>
      </c>
      <c r="Z12" s="15">
        <f t="shared" si="1"/>
        <v>1778279.4100389241</v>
      </c>
      <c r="AA12" s="15">
        <f t="shared" si="1"/>
        <v>3162277.6601683851</v>
      </c>
      <c r="AB12" s="15">
        <f t="shared" si="1"/>
        <v>5623413.2519034976</v>
      </c>
      <c r="AC12" s="15">
        <f t="shared" si="1"/>
        <v>10000000</v>
      </c>
      <c r="AD12" s="15">
        <f t="shared" si="1"/>
        <v>17782794.100389261</v>
      </c>
      <c r="AE12" s="15">
        <f t="shared" si="1"/>
        <v>31622776.601683889</v>
      </c>
      <c r="AF12" s="15">
        <f t="shared" si="1"/>
        <v>56234132.519034937</v>
      </c>
      <c r="AG12" s="15">
        <f t="shared" si="1"/>
        <v>100000000</v>
      </c>
      <c r="AH12" s="15">
        <f t="shared" si="1"/>
        <v>177827941.00389281</v>
      </c>
    </row>
    <row r="13" spans="2:34" x14ac:dyDescent="0.35">
      <c r="B13">
        <v>11</v>
      </c>
      <c r="C13" s="15">
        <f t="shared" si="2"/>
        <v>3.3166247903553998</v>
      </c>
      <c r="D13" s="15">
        <f t="shared" si="0"/>
        <v>6.0401053545372374</v>
      </c>
      <c r="E13" s="15">
        <f t="shared" si="0"/>
        <v>11</v>
      </c>
      <c r="F13" s="15">
        <f t="shared" si="0"/>
        <v>20.032763155216593</v>
      </c>
      <c r="G13" s="15">
        <f t="shared" si="0"/>
        <v>36.482872693909407</v>
      </c>
      <c r="H13" s="15">
        <f t="shared" si="0"/>
        <v>66.441158899909595</v>
      </c>
      <c r="I13" s="15">
        <f t="shared" si="0"/>
        <v>121</v>
      </c>
      <c r="J13" s="15">
        <f t="shared" si="0"/>
        <v>220.36039470738265</v>
      </c>
      <c r="K13" s="15">
        <f t="shared" si="0"/>
        <v>401.31159963300348</v>
      </c>
      <c r="L13" s="15">
        <f t="shared" si="0"/>
        <v>730.85274789900552</v>
      </c>
      <c r="M13" s="15">
        <f t="shared" si="0"/>
        <v>1331</v>
      </c>
      <c r="N13" s="15">
        <f t="shared" si="0"/>
        <v>2423.9643417812094</v>
      </c>
      <c r="O13" s="15">
        <f t="shared" si="0"/>
        <v>4414.4275959630349</v>
      </c>
      <c r="P13" s="15">
        <f t="shared" si="0"/>
        <v>8039.3802268890622</v>
      </c>
      <c r="Q13" s="15">
        <f t="shared" si="0"/>
        <v>14641</v>
      </c>
      <c r="R13" s="15">
        <f t="shared" si="0"/>
        <v>26663.607759593309</v>
      </c>
      <c r="S13" s="15">
        <f t="shared" si="0"/>
        <v>48558.703555593478</v>
      </c>
      <c r="T13" s="15">
        <f t="shared" si="1"/>
        <v>88433.182495779693</v>
      </c>
      <c r="U13" s="15">
        <f t="shared" si="1"/>
        <v>161051</v>
      </c>
      <c r="V13" s="15">
        <f t="shared" si="1"/>
        <v>293299.68535552645</v>
      </c>
      <c r="W13" s="15">
        <f t="shared" si="1"/>
        <v>534145.73911152745</v>
      </c>
      <c r="X13" s="15">
        <f t="shared" si="1"/>
        <v>972765.00745357678</v>
      </c>
      <c r="Y13" s="15">
        <f t="shared" si="1"/>
        <v>1771561</v>
      </c>
      <c r="Z13" s="15">
        <f t="shared" si="1"/>
        <v>3226296.5389107913</v>
      </c>
      <c r="AA13" s="15">
        <f t="shared" si="1"/>
        <v>5875603.1302268123</v>
      </c>
      <c r="AB13" s="15">
        <f t="shared" si="1"/>
        <v>10700415.081989346</v>
      </c>
      <c r="AC13" s="15">
        <f t="shared" si="1"/>
        <v>19487171</v>
      </c>
      <c r="AD13" s="15">
        <f t="shared" si="1"/>
        <v>35489261.928018704</v>
      </c>
      <c r="AE13" s="15">
        <f t="shared" si="1"/>
        <v>64631634.432494834</v>
      </c>
      <c r="AF13" s="15">
        <f t="shared" si="1"/>
        <v>117704565.90188304</v>
      </c>
      <c r="AG13" s="15">
        <f t="shared" si="1"/>
        <v>214358881</v>
      </c>
      <c r="AH13" s="15">
        <f t="shared" si="1"/>
        <v>390381881.2082051</v>
      </c>
    </row>
    <row r="14" spans="2:34" x14ac:dyDescent="0.35">
      <c r="B14">
        <v>12</v>
      </c>
      <c r="C14" s="15">
        <f t="shared" si="2"/>
        <v>3.4641016151377544</v>
      </c>
      <c r="D14" s="15">
        <f t="shared" si="0"/>
        <v>6.4474195909412524</v>
      </c>
      <c r="E14" s="15">
        <f t="shared" si="0"/>
        <v>12</v>
      </c>
      <c r="F14" s="15">
        <f t="shared" si="0"/>
        <v>22.33451661845039</v>
      </c>
      <c r="G14" s="15">
        <f t="shared" si="0"/>
        <v>41.56921938165307</v>
      </c>
      <c r="H14" s="15">
        <f t="shared" si="0"/>
        <v>77.369035091295004</v>
      </c>
      <c r="I14" s="15">
        <f t="shared" si="0"/>
        <v>144</v>
      </c>
      <c r="J14" s="15">
        <f t="shared" si="0"/>
        <v>268.01419942140478</v>
      </c>
      <c r="K14" s="15">
        <f t="shared" si="0"/>
        <v>498.83063257983662</v>
      </c>
      <c r="L14" s="15">
        <f t="shared" si="0"/>
        <v>928.42842109554044</v>
      </c>
      <c r="M14" s="15">
        <f t="shared" si="0"/>
        <v>1728</v>
      </c>
      <c r="N14" s="15">
        <f t="shared" si="0"/>
        <v>3216.1703930568592</v>
      </c>
      <c r="O14" s="15">
        <f t="shared" si="0"/>
        <v>5985.9675909580365</v>
      </c>
      <c r="P14" s="15">
        <f t="shared" si="0"/>
        <v>11141.141053146481</v>
      </c>
      <c r="Q14" s="15">
        <f t="shared" si="0"/>
        <v>20736</v>
      </c>
      <c r="R14" s="15">
        <f t="shared" si="0"/>
        <v>38594.044716682292</v>
      </c>
      <c r="S14" s="15">
        <f t="shared" si="0"/>
        <v>71831.611091496539</v>
      </c>
      <c r="T14" s="15">
        <f t="shared" si="1"/>
        <v>133693.69263775772</v>
      </c>
      <c r="U14" s="15">
        <f t="shared" si="1"/>
        <v>248832</v>
      </c>
      <c r="V14" s="15">
        <f t="shared" si="1"/>
        <v>463128.53660018736</v>
      </c>
      <c r="W14" s="15">
        <f t="shared" si="1"/>
        <v>861979.33309795812</v>
      </c>
      <c r="X14" s="15">
        <f t="shared" si="1"/>
        <v>1604324.3116530948</v>
      </c>
      <c r="Y14" s="15">
        <f t="shared" si="1"/>
        <v>2985984</v>
      </c>
      <c r="Z14" s="15">
        <f t="shared" si="1"/>
        <v>5557542.4392022463</v>
      </c>
      <c r="AA14" s="15">
        <f t="shared" si="1"/>
        <v>10343751.997175513</v>
      </c>
      <c r="AB14" s="15">
        <f t="shared" si="1"/>
        <v>19251891.739837095</v>
      </c>
      <c r="AC14" s="15">
        <f t="shared" si="1"/>
        <v>35831808</v>
      </c>
      <c r="AD14" s="15">
        <f t="shared" si="1"/>
        <v>66690509.270426929</v>
      </c>
      <c r="AE14" s="15">
        <f t="shared" si="1"/>
        <v>124125023.96610588</v>
      </c>
      <c r="AF14" s="15">
        <f t="shared" si="1"/>
        <v>231022700.87804547</v>
      </c>
      <c r="AG14" s="15">
        <f t="shared" si="1"/>
        <v>429981696</v>
      </c>
      <c r="AH14" s="15">
        <f t="shared" si="1"/>
        <v>800286111.24512422</v>
      </c>
    </row>
    <row r="15" spans="2:34" x14ac:dyDescent="0.35">
      <c r="B15">
        <v>13</v>
      </c>
      <c r="C15" s="15">
        <f t="shared" si="2"/>
        <v>3.6055512754639891</v>
      </c>
      <c r="D15" s="15">
        <f t="shared" si="0"/>
        <v>6.8463250420230466</v>
      </c>
      <c r="E15" s="15">
        <f t="shared" si="0"/>
        <v>13</v>
      </c>
      <c r="F15" s="15">
        <f t="shared" si="0"/>
        <v>24.684775987507241</v>
      </c>
      <c r="G15" s="15">
        <f t="shared" si="0"/>
        <v>46.87216658103187</v>
      </c>
      <c r="H15" s="15">
        <f t="shared" si="0"/>
        <v>89.002225546299613</v>
      </c>
      <c r="I15" s="15">
        <f t="shared" si="0"/>
        <v>169</v>
      </c>
      <c r="J15" s="15">
        <f t="shared" si="0"/>
        <v>320.90208783759414</v>
      </c>
      <c r="K15" s="15">
        <f t="shared" si="0"/>
        <v>609.33816555341411</v>
      </c>
      <c r="L15" s="15">
        <f t="shared" si="0"/>
        <v>1157.0289321018943</v>
      </c>
      <c r="M15" s="15">
        <f t="shared" si="0"/>
        <v>2197</v>
      </c>
      <c r="N15" s="15">
        <f t="shared" si="0"/>
        <v>4171.7271418887258</v>
      </c>
      <c r="O15" s="15">
        <f t="shared" si="0"/>
        <v>7921.3961521943866</v>
      </c>
      <c r="P15" s="15">
        <f t="shared" si="0"/>
        <v>15041.376117324633</v>
      </c>
      <c r="Q15" s="15">
        <f t="shared" si="0"/>
        <v>28561</v>
      </c>
      <c r="R15" s="15">
        <f t="shared" si="0"/>
        <v>54232.452844553409</v>
      </c>
      <c r="S15" s="15">
        <f t="shared" si="0"/>
        <v>102978.14997852697</v>
      </c>
      <c r="T15" s="15">
        <f t="shared" si="1"/>
        <v>195537.88952522015</v>
      </c>
      <c r="U15" s="15">
        <f t="shared" si="1"/>
        <v>371293</v>
      </c>
      <c r="V15" s="15">
        <f t="shared" si="1"/>
        <v>705021.88697919401</v>
      </c>
      <c r="W15" s="15">
        <f t="shared" si="1"/>
        <v>1338715.9497208502</v>
      </c>
      <c r="X15" s="15">
        <f t="shared" si="1"/>
        <v>2541992.5638278606</v>
      </c>
      <c r="Y15" s="15">
        <f t="shared" si="1"/>
        <v>4826809</v>
      </c>
      <c r="Z15" s="15">
        <f t="shared" si="1"/>
        <v>9165284.5307295173</v>
      </c>
      <c r="AA15" s="15">
        <f t="shared" si="1"/>
        <v>17403307.346371073</v>
      </c>
      <c r="AB15" s="15">
        <f t="shared" si="1"/>
        <v>33045903.329762176</v>
      </c>
      <c r="AC15" s="15">
        <f t="shared" si="1"/>
        <v>62748517</v>
      </c>
      <c r="AD15" s="15">
        <f t="shared" si="1"/>
        <v>119148698.89948368</v>
      </c>
      <c r="AE15" s="15">
        <f t="shared" si="1"/>
        <v>226242995.50282386</v>
      </c>
      <c r="AF15" s="15">
        <f t="shared" si="1"/>
        <v>429596743.28690809</v>
      </c>
      <c r="AG15" s="15">
        <f t="shared" si="1"/>
        <v>815730721</v>
      </c>
      <c r="AH15" s="15">
        <f t="shared" si="1"/>
        <v>1548933085.6932926</v>
      </c>
    </row>
    <row r="16" spans="2:34" x14ac:dyDescent="0.35">
      <c r="B16">
        <v>14</v>
      </c>
      <c r="C16" s="15">
        <f t="shared" si="2"/>
        <v>3.7416573867739413</v>
      </c>
      <c r="D16" s="15">
        <f t="shared" si="0"/>
        <v>7.2376241554003862</v>
      </c>
      <c r="E16" s="15">
        <f t="shared" si="0"/>
        <v>14</v>
      </c>
      <c r="F16" s="15">
        <f t="shared" si="0"/>
        <v>27.080709883747367</v>
      </c>
      <c r="G16" s="15">
        <f t="shared" si="0"/>
        <v>52.383203414835151</v>
      </c>
      <c r="H16" s="15">
        <f t="shared" si="0"/>
        <v>101.32673817560539</v>
      </c>
      <c r="I16" s="15">
        <f t="shared" si="0"/>
        <v>196</v>
      </c>
      <c r="J16" s="15">
        <f t="shared" si="0"/>
        <v>379.12993837246307</v>
      </c>
      <c r="K16" s="15">
        <f t="shared" si="0"/>
        <v>733.36484780769229</v>
      </c>
      <c r="L16" s="15">
        <f t="shared" si="0"/>
        <v>1418.5743344584757</v>
      </c>
      <c r="M16" s="15">
        <f t="shared" si="0"/>
        <v>2744</v>
      </c>
      <c r="N16" s="15">
        <f t="shared" si="0"/>
        <v>5307.8191372144838</v>
      </c>
      <c r="O16" s="15">
        <f t="shared" si="0"/>
        <v>10267.107869307685</v>
      </c>
      <c r="P16" s="15">
        <f t="shared" si="0"/>
        <v>19860.040682418665</v>
      </c>
      <c r="Q16" s="15">
        <f t="shared" si="0"/>
        <v>38416</v>
      </c>
      <c r="R16" s="15">
        <f t="shared" si="0"/>
        <v>74309.467921002666</v>
      </c>
      <c r="S16" s="15">
        <f t="shared" si="0"/>
        <v>143739.51017030762</v>
      </c>
      <c r="T16" s="15">
        <f t="shared" si="1"/>
        <v>278040.56955386087</v>
      </c>
      <c r="U16" s="15">
        <f t="shared" si="1"/>
        <v>537824</v>
      </c>
      <c r="V16" s="15">
        <f t="shared" si="1"/>
        <v>1040332.5508940375</v>
      </c>
      <c r="W16" s="15">
        <f t="shared" si="1"/>
        <v>2012353.1423843072</v>
      </c>
      <c r="X16" s="15">
        <f t="shared" si="1"/>
        <v>3892567.973754053</v>
      </c>
      <c r="Y16" s="15">
        <f t="shared" si="1"/>
        <v>7529536</v>
      </c>
      <c r="Z16" s="15">
        <f t="shared" si="1"/>
        <v>14564655.712516503</v>
      </c>
      <c r="AA16" s="15">
        <f t="shared" si="1"/>
        <v>28172943.993380308</v>
      </c>
      <c r="AB16" s="15">
        <f t="shared" si="1"/>
        <v>54495951.632556759</v>
      </c>
      <c r="AC16" s="15">
        <f t="shared" si="1"/>
        <v>105413504</v>
      </c>
      <c r="AD16" s="15">
        <f t="shared" si="1"/>
        <v>203905179.97523108</v>
      </c>
      <c r="AE16" s="15">
        <f t="shared" si="1"/>
        <v>394421215.90732443</v>
      </c>
      <c r="AF16" s="15">
        <f t="shared" si="1"/>
        <v>762943322.85579479</v>
      </c>
      <c r="AG16" s="15">
        <f t="shared" si="1"/>
        <v>1475789056</v>
      </c>
      <c r="AH16" s="15">
        <f t="shared" si="1"/>
        <v>2854672519.6532359</v>
      </c>
    </row>
    <row r="17" spans="2:34" x14ac:dyDescent="0.35">
      <c r="B17">
        <v>15</v>
      </c>
      <c r="C17" s="15">
        <f t="shared" si="2"/>
        <v>3.872983346207417</v>
      </c>
      <c r="D17" s="15">
        <f t="shared" si="0"/>
        <v>7.6219912223192203</v>
      </c>
      <c r="E17" s="15">
        <f t="shared" si="0"/>
        <v>15</v>
      </c>
      <c r="F17" s="15">
        <f t="shared" si="0"/>
        <v>29.519845068981461</v>
      </c>
      <c r="G17" s="15">
        <f t="shared" si="0"/>
        <v>58.094750193111238</v>
      </c>
      <c r="H17" s="15">
        <f t="shared" si="0"/>
        <v>114.3298683347883</v>
      </c>
      <c r="I17" s="15">
        <f t="shared" si="0"/>
        <v>225</v>
      </c>
      <c r="J17" s="15">
        <f t="shared" si="0"/>
        <v>442.79767603472192</v>
      </c>
      <c r="K17" s="15">
        <f t="shared" si="0"/>
        <v>871.42125289666899</v>
      </c>
      <c r="L17" s="15">
        <f t="shared" si="0"/>
        <v>1714.9480250218253</v>
      </c>
      <c r="M17" s="15">
        <f t="shared" si="0"/>
        <v>3375</v>
      </c>
      <c r="N17" s="15">
        <f t="shared" si="0"/>
        <v>6641.9651405208251</v>
      </c>
      <c r="O17" s="15">
        <f t="shared" si="0"/>
        <v>13071.318793450029</v>
      </c>
      <c r="P17" s="15">
        <f t="shared" si="0"/>
        <v>25724.220375327368</v>
      </c>
      <c r="Q17" s="15">
        <f t="shared" si="0"/>
        <v>50625</v>
      </c>
      <c r="R17" s="15">
        <f t="shared" si="0"/>
        <v>99629.477107812432</v>
      </c>
      <c r="S17" s="15">
        <f t="shared" si="0"/>
        <v>196069.78190175051</v>
      </c>
      <c r="T17" s="15">
        <f t="shared" si="1"/>
        <v>385863.30562991067</v>
      </c>
      <c r="U17" s="15">
        <f t="shared" si="1"/>
        <v>759375</v>
      </c>
      <c r="V17" s="15">
        <f t="shared" si="1"/>
        <v>1494442.156617187</v>
      </c>
      <c r="W17" s="15">
        <f t="shared" si="1"/>
        <v>2941046.7285262593</v>
      </c>
      <c r="X17" s="15">
        <f t="shared" si="1"/>
        <v>5787949.5844486626</v>
      </c>
      <c r="Y17" s="15">
        <f t="shared" si="1"/>
        <v>11390625</v>
      </c>
      <c r="Z17" s="15">
        <f t="shared" si="1"/>
        <v>22416632.349257775</v>
      </c>
      <c r="AA17" s="15">
        <f t="shared" si="1"/>
        <v>44115700.927893825</v>
      </c>
      <c r="AB17" s="15">
        <f t="shared" si="1"/>
        <v>86819243.766729832</v>
      </c>
      <c r="AC17" s="15">
        <f t="shared" si="1"/>
        <v>170859375</v>
      </c>
      <c r="AD17" s="15">
        <f t="shared" si="1"/>
        <v>336249485.23886681</v>
      </c>
      <c r="AE17" s="15">
        <f t="shared" si="1"/>
        <v>661735513.91840768</v>
      </c>
      <c r="AF17" s="15">
        <f t="shared" si="1"/>
        <v>1302288656.500948</v>
      </c>
      <c r="AG17" s="15">
        <f t="shared" si="1"/>
        <v>2562890625</v>
      </c>
      <c r="AH17" s="15">
        <f t="shared" si="1"/>
        <v>5043742278.583004</v>
      </c>
    </row>
    <row r="18" spans="2:34" x14ac:dyDescent="0.35">
      <c r="B18">
        <v>16</v>
      </c>
      <c r="C18" s="15">
        <f t="shared" si="2"/>
        <v>4</v>
      </c>
      <c r="D18" s="15">
        <f t="shared" si="0"/>
        <v>7.9999999999999982</v>
      </c>
      <c r="E18" s="15">
        <f t="shared" si="0"/>
        <v>16</v>
      </c>
      <c r="F18" s="15">
        <f t="shared" si="0"/>
        <v>32</v>
      </c>
      <c r="G18" s="15">
        <f t="shared" si="0"/>
        <v>63.999999999999979</v>
      </c>
      <c r="H18" s="15">
        <f t="shared" si="0"/>
        <v>127.99999999999997</v>
      </c>
      <c r="I18" s="15">
        <f t="shared" si="0"/>
        <v>256</v>
      </c>
      <c r="J18" s="15">
        <f t="shared" si="0"/>
        <v>511.99999999999994</v>
      </c>
      <c r="K18" s="15">
        <f t="shared" si="0"/>
        <v>1024</v>
      </c>
      <c r="L18" s="15">
        <f t="shared" si="0"/>
        <v>2048</v>
      </c>
      <c r="M18" s="15">
        <f t="shared" si="0"/>
        <v>4096</v>
      </c>
      <c r="N18" s="15">
        <f t="shared" si="0"/>
        <v>8191.9999999999945</v>
      </c>
      <c r="O18" s="15">
        <f t="shared" si="0"/>
        <v>16383.999999999991</v>
      </c>
      <c r="P18" s="15">
        <f t="shared" si="0"/>
        <v>32767.999999999985</v>
      </c>
      <c r="Q18" s="15">
        <f t="shared" si="0"/>
        <v>65536</v>
      </c>
      <c r="R18" s="15">
        <f t="shared" si="0"/>
        <v>131071.99999999996</v>
      </c>
      <c r="S18" s="15">
        <f t="shared" si="0"/>
        <v>262143.99999999994</v>
      </c>
      <c r="T18" s="15">
        <f t="shared" si="1"/>
        <v>524287.99999999994</v>
      </c>
      <c r="U18" s="15">
        <f t="shared" si="1"/>
        <v>1048576</v>
      </c>
      <c r="V18" s="15">
        <f t="shared" si="1"/>
        <v>2097152</v>
      </c>
      <c r="W18" s="15">
        <f t="shared" si="1"/>
        <v>4194304.0000000009</v>
      </c>
      <c r="X18" s="15">
        <f t="shared" si="1"/>
        <v>8388608.0000000019</v>
      </c>
      <c r="Y18" s="15">
        <f t="shared" si="1"/>
        <v>16777216</v>
      </c>
      <c r="Z18" s="15">
        <f t="shared" si="1"/>
        <v>33554432.000000015</v>
      </c>
      <c r="AA18" s="15">
        <f t="shared" si="1"/>
        <v>67108863.999999918</v>
      </c>
      <c r="AB18" s="15">
        <f t="shared" si="1"/>
        <v>134217728.00000009</v>
      </c>
      <c r="AC18" s="15">
        <f t="shared" si="1"/>
        <v>268435456</v>
      </c>
      <c r="AD18" s="15">
        <f t="shared" si="1"/>
        <v>536870912.00000036</v>
      </c>
      <c r="AE18" s="15">
        <f t="shared" si="1"/>
        <v>1073741823.999999</v>
      </c>
      <c r="AF18" s="15">
        <f t="shared" si="1"/>
        <v>2147483648.0000019</v>
      </c>
      <c r="AG18" s="15">
        <f t="shared" si="1"/>
        <v>4294967296</v>
      </c>
      <c r="AH18" s="15">
        <f t="shared" si="1"/>
        <v>8589934591.999979</v>
      </c>
    </row>
    <row r="19" spans="2:34" x14ac:dyDescent="0.35">
      <c r="B19">
        <v>17</v>
      </c>
      <c r="C19" s="15">
        <f t="shared" si="2"/>
        <v>4.1231056256176606</v>
      </c>
      <c r="D19" s="15">
        <f t="shared" si="0"/>
        <v>8.3721440285926914</v>
      </c>
      <c r="E19" s="15">
        <f t="shared" si="0"/>
        <v>17</v>
      </c>
      <c r="F19" s="15">
        <f t="shared" si="0"/>
        <v>34.519234142771815</v>
      </c>
      <c r="G19" s="15">
        <f t="shared" si="0"/>
        <v>70.092795635500266</v>
      </c>
      <c r="H19" s="15">
        <f t="shared" si="0"/>
        <v>142.32644848607578</v>
      </c>
      <c r="I19" s="15">
        <f t="shared" si="0"/>
        <v>289</v>
      </c>
      <c r="J19" s="15">
        <f t="shared" si="0"/>
        <v>586.82698042712093</v>
      </c>
      <c r="K19" s="15">
        <f t="shared" si="0"/>
        <v>1191.5775258035037</v>
      </c>
      <c r="L19" s="15">
        <f t="shared" si="0"/>
        <v>2419.5496242632885</v>
      </c>
      <c r="M19" s="15">
        <f t="shared" si="0"/>
        <v>4913</v>
      </c>
      <c r="N19" s="15">
        <f t="shared" si="0"/>
        <v>9976.0586672610571</v>
      </c>
      <c r="O19" s="15">
        <f t="shared" si="0"/>
        <v>20256.81793865958</v>
      </c>
      <c r="P19" s="15">
        <f t="shared" si="0"/>
        <v>41132.343612475866</v>
      </c>
      <c r="Q19" s="15">
        <f t="shared" si="0"/>
        <v>83521</v>
      </c>
      <c r="R19" s="15">
        <f t="shared" si="0"/>
        <v>169592.99734343812</v>
      </c>
      <c r="S19" s="15">
        <f t="shared" ref="S19:AH34" si="3">$B19^(S$2/4)</f>
        <v>344365.90495721262</v>
      </c>
      <c r="T19" s="15">
        <f t="shared" si="1"/>
        <v>699249.84141209046</v>
      </c>
      <c r="U19" s="15">
        <f t="shared" si="1"/>
        <v>1419857</v>
      </c>
      <c r="V19" s="15">
        <f t="shared" si="1"/>
        <v>2883080.9548384459</v>
      </c>
      <c r="W19" s="15">
        <f t="shared" si="1"/>
        <v>5854220.3842726201</v>
      </c>
      <c r="X19" s="15">
        <f t="shared" si="1"/>
        <v>11887247.30400555</v>
      </c>
      <c r="Y19" s="15">
        <f t="shared" si="1"/>
        <v>24137569</v>
      </c>
      <c r="Z19" s="15">
        <f t="shared" si="1"/>
        <v>49012376.232253544</v>
      </c>
      <c r="AA19" s="15">
        <f t="shared" si="1"/>
        <v>99521746.532634467</v>
      </c>
      <c r="AB19" s="15">
        <f t="shared" si="1"/>
        <v>202083204.16809419</v>
      </c>
      <c r="AC19" s="15">
        <f t="shared" si="1"/>
        <v>410338673</v>
      </c>
      <c r="AD19" s="15">
        <f t="shared" si="1"/>
        <v>833210395.94831252</v>
      </c>
      <c r="AE19" s="15">
        <f t="shared" si="1"/>
        <v>1691869691.0547845</v>
      </c>
      <c r="AF19" s="15">
        <f t="shared" si="1"/>
        <v>3435414470.8575983</v>
      </c>
      <c r="AG19" s="15">
        <f t="shared" si="1"/>
        <v>6975757441</v>
      </c>
      <c r="AH19" s="15">
        <f t="shared" si="1"/>
        <v>14164576731.121302</v>
      </c>
    </row>
    <row r="20" spans="2:34" x14ac:dyDescent="0.35">
      <c r="B20">
        <v>18</v>
      </c>
      <c r="C20" s="15">
        <f t="shared" si="2"/>
        <v>4.2426406871192848</v>
      </c>
      <c r="D20" s="15">
        <f t="shared" si="2"/>
        <v>8.7388518907318193</v>
      </c>
      <c r="E20" s="15">
        <f t="shared" si="2"/>
        <v>18</v>
      </c>
      <c r="F20" s="15">
        <f t="shared" si="2"/>
        <v>37.075808590328123</v>
      </c>
      <c r="G20" s="15">
        <f t="shared" si="2"/>
        <v>76.367532368147081</v>
      </c>
      <c r="H20" s="15">
        <f t="shared" si="2"/>
        <v>157.2993340331727</v>
      </c>
      <c r="I20" s="15">
        <f t="shared" si="2"/>
        <v>324</v>
      </c>
      <c r="J20" s="15">
        <f t="shared" si="2"/>
        <v>667.36455462590607</v>
      </c>
      <c r="K20" s="15">
        <f t="shared" si="2"/>
        <v>1374.6155826266483</v>
      </c>
      <c r="L20" s="15">
        <f t="shared" si="2"/>
        <v>2831.3880125971082</v>
      </c>
      <c r="M20" s="15">
        <f t="shared" si="2"/>
        <v>5832</v>
      </c>
      <c r="N20" s="15">
        <f t="shared" si="2"/>
        <v>12012.561983266307</v>
      </c>
      <c r="O20" s="15">
        <f t="shared" si="2"/>
        <v>24743.080487279643</v>
      </c>
      <c r="P20" s="15">
        <f t="shared" si="2"/>
        <v>50964.984226747983</v>
      </c>
      <c r="Q20" s="15">
        <f t="shared" si="2"/>
        <v>104976</v>
      </c>
      <c r="R20" s="15">
        <f t="shared" si="2"/>
        <v>216226.11569879329</v>
      </c>
      <c r="S20" s="15">
        <f t="shared" si="3"/>
        <v>445375.4487710339</v>
      </c>
      <c r="T20" s="15">
        <f t="shared" si="3"/>
        <v>917369.71608146268</v>
      </c>
      <c r="U20" s="15">
        <f t="shared" si="3"/>
        <v>1889568</v>
      </c>
      <c r="V20" s="15">
        <f t="shared" si="3"/>
        <v>3892070.0825782819</v>
      </c>
      <c r="W20" s="15">
        <f t="shared" si="3"/>
        <v>8016758.0778786018</v>
      </c>
      <c r="X20" s="15">
        <f t="shared" si="3"/>
        <v>16512654.889466312</v>
      </c>
      <c r="Y20" s="15">
        <f t="shared" si="3"/>
        <v>34012224</v>
      </c>
      <c r="Z20" s="15">
        <f t="shared" si="3"/>
        <v>70057261.486409128</v>
      </c>
      <c r="AA20" s="15">
        <f t="shared" si="3"/>
        <v>144301645.40181494</v>
      </c>
      <c r="AB20" s="15">
        <f t="shared" si="3"/>
        <v>297227788.0103938</v>
      </c>
      <c r="AC20" s="15">
        <f t="shared" si="3"/>
        <v>612220032</v>
      </c>
      <c r="AD20" s="15">
        <f t="shared" si="3"/>
        <v>1261030706.7553606</v>
      </c>
      <c r="AE20" s="15">
        <f t="shared" si="3"/>
        <v>2597429617.2326708</v>
      </c>
      <c r="AF20" s="15">
        <f t="shared" si="3"/>
        <v>5350100184.1870928</v>
      </c>
      <c r="AG20" s="15">
        <f t="shared" si="3"/>
        <v>11019960576</v>
      </c>
      <c r="AH20" s="15">
        <f t="shared" si="3"/>
        <v>22698552721.596508</v>
      </c>
    </row>
    <row r="21" spans="2:34" x14ac:dyDescent="0.35">
      <c r="B21">
        <v>19</v>
      </c>
      <c r="C21" s="15">
        <f t="shared" ref="C21:R36" si="4">$B21^(C$2/4)</f>
        <v>4.358898943540674</v>
      </c>
      <c r="D21" s="15">
        <f t="shared" si="4"/>
        <v>9.1004988834279175</v>
      </c>
      <c r="E21" s="15">
        <f t="shared" si="4"/>
        <v>19</v>
      </c>
      <c r="F21" s="15">
        <f t="shared" si="4"/>
        <v>39.668154968667025</v>
      </c>
      <c r="G21" s="15">
        <f t="shared" si="4"/>
        <v>82.819079927272767</v>
      </c>
      <c r="H21" s="15">
        <f t="shared" si="4"/>
        <v>172.90947878513032</v>
      </c>
      <c r="I21" s="15">
        <f t="shared" si="4"/>
        <v>361</v>
      </c>
      <c r="J21" s="15">
        <f t="shared" si="4"/>
        <v>753.69494440467361</v>
      </c>
      <c r="K21" s="15">
        <f t="shared" si="4"/>
        <v>1573.5625186181824</v>
      </c>
      <c r="L21" s="15">
        <f t="shared" si="4"/>
        <v>3285.2800969174755</v>
      </c>
      <c r="M21" s="15">
        <f t="shared" si="4"/>
        <v>6859</v>
      </c>
      <c r="N21" s="15">
        <f t="shared" si="4"/>
        <v>14320.203943688797</v>
      </c>
      <c r="O21" s="15">
        <f t="shared" si="4"/>
        <v>29897.687853745432</v>
      </c>
      <c r="P21" s="15">
        <f t="shared" si="4"/>
        <v>62420.321841432022</v>
      </c>
      <c r="Q21" s="15">
        <f t="shared" si="4"/>
        <v>130321</v>
      </c>
      <c r="R21" s="15">
        <f t="shared" si="4"/>
        <v>272083.87493008707</v>
      </c>
      <c r="S21" s="15">
        <f t="shared" si="3"/>
        <v>568056.0692211641</v>
      </c>
      <c r="T21" s="15">
        <f t="shared" si="3"/>
        <v>1185986.1149872083</v>
      </c>
      <c r="U21" s="15">
        <f t="shared" si="3"/>
        <v>2476099</v>
      </c>
      <c r="V21" s="15">
        <f t="shared" si="3"/>
        <v>5169593.6236716537</v>
      </c>
      <c r="W21" s="15">
        <f t="shared" si="3"/>
        <v>10793065.315202096</v>
      </c>
      <c r="X21" s="15">
        <f t="shared" si="3"/>
        <v>22533736.184756991</v>
      </c>
      <c r="Y21" s="15">
        <f t="shared" si="3"/>
        <v>47045881</v>
      </c>
      <c r="Z21" s="15">
        <f t="shared" si="3"/>
        <v>98222278.849761218</v>
      </c>
      <c r="AA21" s="15">
        <f t="shared" si="3"/>
        <v>205068240.98884016</v>
      </c>
      <c r="AB21" s="15">
        <f t="shared" si="3"/>
        <v>428140987.510382</v>
      </c>
      <c r="AC21" s="15">
        <f t="shared" si="3"/>
        <v>893871739</v>
      </c>
      <c r="AD21" s="15">
        <f t="shared" si="3"/>
        <v>1866223298.1454661</v>
      </c>
      <c r="AE21" s="15">
        <f t="shared" si="3"/>
        <v>3896296578.7879553</v>
      </c>
      <c r="AF21" s="15">
        <f t="shared" si="3"/>
        <v>8134678762.6972704</v>
      </c>
      <c r="AG21" s="15">
        <f t="shared" si="3"/>
        <v>16983563041</v>
      </c>
      <c r="AH21" s="15">
        <f t="shared" si="3"/>
        <v>35458242664.763786</v>
      </c>
    </row>
    <row r="22" spans="2:34" x14ac:dyDescent="0.35">
      <c r="B22">
        <v>20</v>
      </c>
      <c r="C22" s="15">
        <f t="shared" si="4"/>
        <v>4.4721359549995796</v>
      </c>
      <c r="D22" s="15">
        <f t="shared" si="4"/>
        <v>9.4574160900317583</v>
      </c>
      <c r="E22" s="15">
        <f t="shared" si="4"/>
        <v>20</v>
      </c>
      <c r="F22" s="15">
        <f t="shared" si="4"/>
        <v>42.294850537622551</v>
      </c>
      <c r="G22" s="15">
        <f t="shared" si="4"/>
        <v>89.442719099991592</v>
      </c>
      <c r="H22" s="15">
        <f t="shared" si="4"/>
        <v>189.14832180063513</v>
      </c>
      <c r="I22" s="15">
        <f t="shared" si="4"/>
        <v>400</v>
      </c>
      <c r="J22" s="15">
        <f t="shared" si="4"/>
        <v>845.89701075245091</v>
      </c>
      <c r="K22" s="15">
        <f t="shared" si="4"/>
        <v>1788.8543819998308</v>
      </c>
      <c r="L22" s="15">
        <f t="shared" si="4"/>
        <v>3782.966436012704</v>
      </c>
      <c r="M22" s="15">
        <f t="shared" si="4"/>
        <v>8000</v>
      </c>
      <c r="N22" s="15">
        <f t="shared" si="4"/>
        <v>16917.940215049024</v>
      </c>
      <c r="O22" s="15">
        <f t="shared" si="4"/>
        <v>35777.087639996629</v>
      </c>
      <c r="P22" s="15">
        <f t="shared" si="4"/>
        <v>75659.328720254038</v>
      </c>
      <c r="Q22" s="15">
        <f t="shared" si="4"/>
        <v>160000</v>
      </c>
      <c r="R22" s="15">
        <f t="shared" si="4"/>
        <v>338358.80430098029</v>
      </c>
      <c r="S22" s="15">
        <f t="shared" si="3"/>
        <v>715541.75279993215</v>
      </c>
      <c r="T22" s="15">
        <f t="shared" si="3"/>
        <v>1513186.5744050797</v>
      </c>
      <c r="U22" s="15">
        <f t="shared" si="3"/>
        <v>3200000</v>
      </c>
      <c r="V22" s="15">
        <f t="shared" si="3"/>
        <v>6767176.0860196017</v>
      </c>
      <c r="W22" s="15">
        <f t="shared" si="3"/>
        <v>14310835.055998659</v>
      </c>
      <c r="X22" s="15">
        <f t="shared" si="3"/>
        <v>30263731.488101579</v>
      </c>
      <c r="Y22" s="15">
        <f t="shared" si="3"/>
        <v>64000000</v>
      </c>
      <c r="Z22" s="15">
        <f t="shared" si="3"/>
        <v>135343521.72039196</v>
      </c>
      <c r="AA22" s="15">
        <f t="shared" si="3"/>
        <v>286216701.119973</v>
      </c>
      <c r="AB22" s="15">
        <f t="shared" si="3"/>
        <v>605274629.7620312</v>
      </c>
      <c r="AC22" s="15">
        <f t="shared" si="3"/>
        <v>1280000000</v>
      </c>
      <c r="AD22" s="15">
        <f t="shared" si="3"/>
        <v>2706870434.4078374</v>
      </c>
      <c r="AE22" s="15">
        <f t="shared" si="3"/>
        <v>5724334022.399457</v>
      </c>
      <c r="AF22" s="15">
        <f t="shared" si="3"/>
        <v>12105492595.240618</v>
      </c>
      <c r="AG22" s="15">
        <f t="shared" si="3"/>
        <v>25600000000</v>
      </c>
      <c r="AH22" s="15">
        <f t="shared" si="3"/>
        <v>54137408688.156914</v>
      </c>
    </row>
    <row r="23" spans="2:34" x14ac:dyDescent="0.35">
      <c r="B23">
        <v>21</v>
      </c>
      <c r="C23" s="15">
        <f t="shared" si="4"/>
        <v>4.5825756949558398</v>
      </c>
      <c r="D23" s="15">
        <f t="shared" si="4"/>
        <v>9.8098975322922026</v>
      </c>
      <c r="E23" s="15">
        <f t="shared" si="4"/>
        <v>21</v>
      </c>
      <c r="F23" s="15">
        <f t="shared" si="4"/>
        <v>44.954598001489515</v>
      </c>
      <c r="G23" s="15">
        <f t="shared" si="4"/>
        <v>96.234089594072671</v>
      </c>
      <c r="H23" s="15">
        <f t="shared" si="4"/>
        <v>206.00784817813627</v>
      </c>
      <c r="I23" s="15">
        <f t="shared" si="4"/>
        <v>441</v>
      </c>
      <c r="J23" s="15">
        <f t="shared" si="4"/>
        <v>944.0465580312798</v>
      </c>
      <c r="K23" s="15">
        <f t="shared" si="4"/>
        <v>2020.9158814755251</v>
      </c>
      <c r="L23" s="15">
        <f t="shared" si="4"/>
        <v>4326.164811740864</v>
      </c>
      <c r="M23" s="15">
        <f t="shared" si="4"/>
        <v>9261</v>
      </c>
      <c r="N23" s="15">
        <f t="shared" si="4"/>
        <v>19824.977718656886</v>
      </c>
      <c r="O23" s="15">
        <f t="shared" si="4"/>
        <v>42439.233510986043</v>
      </c>
      <c r="P23" s="15">
        <f t="shared" si="4"/>
        <v>90849.461046558106</v>
      </c>
      <c r="Q23" s="15">
        <f t="shared" si="4"/>
        <v>194481</v>
      </c>
      <c r="R23" s="15">
        <f t="shared" si="4"/>
        <v>416324.53209179442</v>
      </c>
      <c r="S23" s="15">
        <f t="shared" si="3"/>
        <v>891223.90373070654</v>
      </c>
      <c r="T23" s="15">
        <f t="shared" si="3"/>
        <v>1907838.6819777193</v>
      </c>
      <c r="U23" s="15">
        <f t="shared" si="3"/>
        <v>4084101</v>
      </c>
      <c r="V23" s="15">
        <f t="shared" si="3"/>
        <v>8742815.1739276797</v>
      </c>
      <c r="W23" s="15">
        <f t="shared" si="3"/>
        <v>18715701.978344865</v>
      </c>
      <c r="X23" s="15">
        <f t="shared" si="3"/>
        <v>40064612.321532086</v>
      </c>
      <c r="Y23" s="15">
        <f t="shared" si="3"/>
        <v>85766121</v>
      </c>
      <c r="Z23" s="15">
        <f t="shared" si="3"/>
        <v>183599118.65248117</v>
      </c>
      <c r="AA23" s="15">
        <f t="shared" si="3"/>
        <v>393029741.54524195</v>
      </c>
      <c r="AB23" s="15">
        <f t="shared" si="3"/>
        <v>841356858.75217354</v>
      </c>
      <c r="AC23" s="15">
        <f t="shared" si="3"/>
        <v>1801088541</v>
      </c>
      <c r="AD23" s="15">
        <f t="shared" si="3"/>
        <v>3855581491.7021031</v>
      </c>
      <c r="AE23" s="15">
        <f t="shared" si="3"/>
        <v>8253624572.450078</v>
      </c>
      <c r="AF23" s="15">
        <f t="shared" si="3"/>
        <v>17668494033.795635</v>
      </c>
      <c r="AG23" s="15">
        <f t="shared" si="3"/>
        <v>37822859361</v>
      </c>
      <c r="AH23" s="15">
        <f t="shared" si="3"/>
        <v>80967211325.744415</v>
      </c>
    </row>
    <row r="24" spans="2:34" x14ac:dyDescent="0.35">
      <c r="B24">
        <v>22</v>
      </c>
      <c r="C24" s="15">
        <f t="shared" si="4"/>
        <v>4.6904157598234297</v>
      </c>
      <c r="D24" s="15">
        <f t="shared" si="4"/>
        <v>10.158205880770259</v>
      </c>
      <c r="E24" s="15">
        <f t="shared" si="4"/>
        <v>22</v>
      </c>
      <c r="F24" s="15">
        <f t="shared" si="4"/>
        <v>47.646208954695872</v>
      </c>
      <c r="G24" s="15">
        <f t="shared" si="4"/>
        <v>103.18914671611549</v>
      </c>
      <c r="H24" s="15">
        <f t="shared" si="4"/>
        <v>223.48052937694575</v>
      </c>
      <c r="I24" s="15">
        <f t="shared" si="4"/>
        <v>484</v>
      </c>
      <c r="J24" s="15">
        <f t="shared" si="4"/>
        <v>1048.2165970033095</v>
      </c>
      <c r="K24" s="15">
        <f t="shared" si="4"/>
        <v>2270.161227754541</v>
      </c>
      <c r="L24" s="15">
        <f t="shared" si="4"/>
        <v>4916.5716462928121</v>
      </c>
      <c r="M24" s="15">
        <f t="shared" si="4"/>
        <v>10648</v>
      </c>
      <c r="N24" s="15">
        <f t="shared" si="4"/>
        <v>23060.76513407279</v>
      </c>
      <c r="O24" s="15">
        <f t="shared" si="4"/>
        <v>49943.547010599912</v>
      </c>
      <c r="P24" s="15">
        <f t="shared" si="4"/>
        <v>108164.57621844189</v>
      </c>
      <c r="Q24" s="15">
        <f t="shared" si="4"/>
        <v>234256</v>
      </c>
      <c r="R24" s="15">
        <f t="shared" si="4"/>
        <v>507336.83294960152</v>
      </c>
      <c r="S24" s="15">
        <f t="shared" si="3"/>
        <v>1098758.0342331983</v>
      </c>
      <c r="T24" s="15">
        <f t="shared" si="3"/>
        <v>2379620.6768057221</v>
      </c>
      <c r="U24" s="15">
        <f t="shared" si="3"/>
        <v>5153632</v>
      </c>
      <c r="V24" s="15">
        <f t="shared" si="3"/>
        <v>11161410.324891236</v>
      </c>
      <c r="W24" s="15">
        <f t="shared" si="3"/>
        <v>24172676.753130414</v>
      </c>
      <c r="X24" s="15">
        <f t="shared" si="3"/>
        <v>52351654.889725894</v>
      </c>
      <c r="Y24" s="15">
        <f t="shared" si="3"/>
        <v>113379904</v>
      </c>
      <c r="Z24" s="15">
        <f t="shared" si="3"/>
        <v>245551027.14760724</v>
      </c>
      <c r="AA24" s="15">
        <f t="shared" si="3"/>
        <v>531798888.56886727</v>
      </c>
      <c r="AB24" s="15">
        <f t="shared" si="3"/>
        <v>1151736407.5739701</v>
      </c>
      <c r="AC24" s="15">
        <f t="shared" si="3"/>
        <v>2494357888</v>
      </c>
      <c r="AD24" s="15">
        <f t="shared" si="3"/>
        <v>5402122597.2473602</v>
      </c>
      <c r="AE24" s="15">
        <f t="shared" si="3"/>
        <v>11699575548.515125</v>
      </c>
      <c r="AF24" s="15">
        <f t="shared" si="3"/>
        <v>25338200966.627346</v>
      </c>
      <c r="AG24" s="15">
        <f t="shared" si="3"/>
        <v>54875873536</v>
      </c>
      <c r="AH24" s="15">
        <f t="shared" si="3"/>
        <v>118846697139.44196</v>
      </c>
    </row>
    <row r="25" spans="2:34" x14ac:dyDescent="0.35">
      <c r="B25">
        <v>23</v>
      </c>
      <c r="C25" s="15">
        <f t="shared" si="4"/>
        <v>4.7958315233127191</v>
      </c>
      <c r="D25" s="15">
        <f t="shared" si="4"/>
        <v>10.502577066424818</v>
      </c>
      <c r="E25" s="15">
        <f t="shared" si="4"/>
        <v>23</v>
      </c>
      <c r="F25" s="15">
        <f t="shared" si="4"/>
        <v>50.368590171181367</v>
      </c>
      <c r="G25" s="15">
        <f t="shared" si="4"/>
        <v>110.30412503619254</v>
      </c>
      <c r="H25" s="15">
        <f t="shared" si="4"/>
        <v>241.55927252777082</v>
      </c>
      <c r="I25" s="15">
        <f t="shared" si="4"/>
        <v>529</v>
      </c>
      <c r="J25" s="15">
        <f t="shared" si="4"/>
        <v>1158.4775739371714</v>
      </c>
      <c r="K25" s="15">
        <f t="shared" si="4"/>
        <v>2536.9948758324285</v>
      </c>
      <c r="L25" s="15">
        <f t="shared" si="4"/>
        <v>5555.8632681387289</v>
      </c>
      <c r="M25" s="15">
        <f t="shared" si="4"/>
        <v>12167</v>
      </c>
      <c r="N25" s="15">
        <f t="shared" si="4"/>
        <v>26644.984200554944</v>
      </c>
      <c r="O25" s="15">
        <f t="shared" si="4"/>
        <v>58350.882144145857</v>
      </c>
      <c r="P25" s="15">
        <f t="shared" si="4"/>
        <v>127784.85516719076</v>
      </c>
      <c r="Q25" s="15">
        <f t="shared" si="4"/>
        <v>279841</v>
      </c>
      <c r="R25" s="15">
        <f t="shared" si="4"/>
        <v>612834.63661276374</v>
      </c>
      <c r="S25" s="15">
        <f t="shared" si="3"/>
        <v>1342070.2893153545</v>
      </c>
      <c r="T25" s="15">
        <f t="shared" si="3"/>
        <v>2939051.6688453876</v>
      </c>
      <c r="U25" s="15">
        <f t="shared" si="3"/>
        <v>6436343</v>
      </c>
      <c r="V25" s="15">
        <f t="shared" si="3"/>
        <v>14095196.64209359</v>
      </c>
      <c r="W25" s="15">
        <f t="shared" si="3"/>
        <v>30867616.654253155</v>
      </c>
      <c r="X25" s="15">
        <f t="shared" si="3"/>
        <v>67598188.383443788</v>
      </c>
      <c r="Y25" s="15">
        <f t="shared" si="3"/>
        <v>148035889</v>
      </c>
      <c r="Z25" s="15">
        <f t="shared" si="3"/>
        <v>324189522.76815253</v>
      </c>
      <c r="AA25" s="15">
        <f t="shared" si="3"/>
        <v>709955183.04782259</v>
      </c>
      <c r="AB25" s="15">
        <f t="shared" si="3"/>
        <v>1554758332.8192072</v>
      </c>
      <c r="AC25" s="15">
        <f t="shared" si="3"/>
        <v>3404825447</v>
      </c>
      <c r="AD25" s="15">
        <f t="shared" si="3"/>
        <v>7456359023.6675091</v>
      </c>
      <c r="AE25" s="15">
        <f t="shared" si="3"/>
        <v>16328969210.099918</v>
      </c>
      <c r="AF25" s="15">
        <f t="shared" si="3"/>
        <v>35759441654.841766</v>
      </c>
      <c r="AG25" s="15">
        <f t="shared" si="3"/>
        <v>78310985281</v>
      </c>
      <c r="AH25" s="15">
        <f t="shared" si="3"/>
        <v>171496257544.35269</v>
      </c>
    </row>
    <row r="26" spans="2:34" x14ac:dyDescent="0.35">
      <c r="B26">
        <v>24</v>
      </c>
      <c r="C26" s="15">
        <f t="shared" si="4"/>
        <v>4.8989794855663558</v>
      </c>
      <c r="D26" s="15">
        <f t="shared" si="4"/>
        <v>10.843224043318139</v>
      </c>
      <c r="E26" s="15">
        <f t="shared" si="4"/>
        <v>24</v>
      </c>
      <c r="F26" s="15">
        <f t="shared" si="4"/>
        <v>53.120732145615442</v>
      </c>
      <c r="G26" s="15">
        <f t="shared" si="4"/>
        <v>117.5755076535926</v>
      </c>
      <c r="H26" s="15">
        <f t="shared" si="4"/>
        <v>260.23737703963542</v>
      </c>
      <c r="I26" s="15">
        <f t="shared" si="4"/>
        <v>576</v>
      </c>
      <c r="J26" s="15">
        <f t="shared" si="4"/>
        <v>1274.8975714947708</v>
      </c>
      <c r="K26" s="15">
        <f t="shared" si="4"/>
        <v>2821.8121836862215</v>
      </c>
      <c r="L26" s="15">
        <f t="shared" si="4"/>
        <v>6245.6970489512478</v>
      </c>
      <c r="M26" s="15">
        <f t="shared" si="4"/>
        <v>13824</v>
      </c>
      <c r="N26" s="15">
        <f t="shared" si="4"/>
        <v>30597.541715874486</v>
      </c>
      <c r="O26" s="15">
        <f t="shared" si="4"/>
        <v>67723.492408469348</v>
      </c>
      <c r="P26" s="15">
        <f t="shared" si="4"/>
        <v>149896.7291748299</v>
      </c>
      <c r="Q26" s="15">
        <f t="shared" si="4"/>
        <v>331776</v>
      </c>
      <c r="R26" s="15">
        <f t="shared" si="4"/>
        <v>734341.00118098874</v>
      </c>
      <c r="S26" s="15">
        <f t="shared" si="3"/>
        <v>1625363.8178032639</v>
      </c>
      <c r="T26" s="15">
        <f t="shared" si="3"/>
        <v>3597521.5001959228</v>
      </c>
      <c r="U26" s="15">
        <f t="shared" si="3"/>
        <v>7962624</v>
      </c>
      <c r="V26" s="15">
        <f t="shared" si="3"/>
        <v>17624184.028343692</v>
      </c>
      <c r="W26" s="15">
        <f t="shared" si="3"/>
        <v>39008731.62727832</v>
      </c>
      <c r="X26" s="15">
        <f t="shared" si="3"/>
        <v>86340516.004702121</v>
      </c>
      <c r="Y26" s="15">
        <f t="shared" si="3"/>
        <v>191102976</v>
      </c>
      <c r="Z26" s="15">
        <f t="shared" si="3"/>
        <v>422980416.68025005</v>
      </c>
      <c r="AA26" s="15">
        <f t="shared" si="3"/>
        <v>936209559.05467951</v>
      </c>
      <c r="AB26" s="15">
        <f t="shared" si="3"/>
        <v>2072172384.1128502</v>
      </c>
      <c r="AC26" s="15">
        <f t="shared" si="3"/>
        <v>4586471424</v>
      </c>
      <c r="AD26" s="15">
        <f t="shared" si="3"/>
        <v>10151530000.325998</v>
      </c>
      <c r="AE26" s="15">
        <f t="shared" si="3"/>
        <v>22469029417.312302</v>
      </c>
      <c r="AF26" s="15">
        <f t="shared" si="3"/>
        <v>49732137218.708389</v>
      </c>
      <c r="AG26" s="15">
        <f t="shared" si="3"/>
        <v>110075314176</v>
      </c>
      <c r="AH26" s="15">
        <f t="shared" si="3"/>
        <v>243636720007.82385</v>
      </c>
    </row>
    <row r="27" spans="2:34" x14ac:dyDescent="0.35">
      <c r="B27">
        <v>25</v>
      </c>
      <c r="C27" s="15">
        <f t="shared" si="4"/>
        <v>5</v>
      </c>
      <c r="D27" s="15">
        <f t="shared" si="4"/>
        <v>11.180339887498945</v>
      </c>
      <c r="E27" s="15">
        <f t="shared" si="4"/>
        <v>25</v>
      </c>
      <c r="F27" s="15">
        <f t="shared" si="4"/>
        <v>55.901699437494734</v>
      </c>
      <c r="G27" s="15">
        <f t="shared" si="4"/>
        <v>124.99999999999994</v>
      </c>
      <c r="H27" s="15">
        <f t="shared" si="4"/>
        <v>279.50849718747372</v>
      </c>
      <c r="I27" s="15">
        <f t="shared" si="4"/>
        <v>625</v>
      </c>
      <c r="J27" s="15">
        <f t="shared" si="4"/>
        <v>1397.5424859373675</v>
      </c>
      <c r="K27" s="15">
        <f t="shared" si="4"/>
        <v>3124.9999999999991</v>
      </c>
      <c r="L27" s="15">
        <f t="shared" si="4"/>
        <v>6987.7124296868387</v>
      </c>
      <c r="M27" s="15">
        <f t="shared" si="4"/>
        <v>15625</v>
      </c>
      <c r="N27" s="15">
        <f t="shared" si="4"/>
        <v>34938.562148434168</v>
      </c>
      <c r="O27" s="15">
        <f t="shared" si="4"/>
        <v>78125</v>
      </c>
      <c r="P27" s="15">
        <f t="shared" si="4"/>
        <v>174692.81074217102</v>
      </c>
      <c r="Q27" s="15">
        <f t="shared" si="4"/>
        <v>390625</v>
      </c>
      <c r="R27" s="15">
        <f t="shared" si="4"/>
        <v>873464.05371085438</v>
      </c>
      <c r="S27" s="15">
        <f t="shared" si="3"/>
        <v>1953124.999999997</v>
      </c>
      <c r="T27" s="15">
        <f t="shared" si="3"/>
        <v>4367320.2685542759</v>
      </c>
      <c r="U27" s="15">
        <f t="shared" si="3"/>
        <v>9765625</v>
      </c>
      <c r="V27" s="15">
        <f t="shared" si="3"/>
        <v>21836601.342771325</v>
      </c>
      <c r="W27" s="15">
        <f t="shared" si="3"/>
        <v>48828124.99999994</v>
      </c>
      <c r="X27" s="15">
        <f t="shared" si="3"/>
        <v>109183006.71385694</v>
      </c>
      <c r="Y27" s="15">
        <f t="shared" si="3"/>
        <v>244140625</v>
      </c>
      <c r="Z27" s="15">
        <f t="shared" si="3"/>
        <v>545915033.56928432</v>
      </c>
      <c r="AA27" s="15">
        <f t="shared" si="3"/>
        <v>1220703124.9999967</v>
      </c>
      <c r="AB27" s="15">
        <f t="shared" si="3"/>
        <v>2729575167.8464193</v>
      </c>
      <c r="AC27" s="15">
        <f t="shared" si="3"/>
        <v>6103515625</v>
      </c>
      <c r="AD27" s="15">
        <f t="shared" si="3"/>
        <v>13647875839.232086</v>
      </c>
      <c r="AE27" s="15">
        <f t="shared" si="3"/>
        <v>30517578124.999977</v>
      </c>
      <c r="AF27" s="15">
        <f t="shared" si="3"/>
        <v>68239379196.160378</v>
      </c>
      <c r="AG27" s="15">
        <f t="shared" si="3"/>
        <v>152587890625</v>
      </c>
      <c r="AH27" s="15">
        <f t="shared" si="3"/>
        <v>341196895980.80286</v>
      </c>
    </row>
    <row r="28" spans="2:34" x14ac:dyDescent="0.35">
      <c r="B28">
        <v>26</v>
      </c>
      <c r="C28" s="15">
        <f t="shared" si="4"/>
        <v>5.0990195135927845</v>
      </c>
      <c r="D28" s="15">
        <f t="shared" si="4"/>
        <v>11.514100370997834</v>
      </c>
      <c r="E28" s="15">
        <f t="shared" si="4"/>
        <v>26</v>
      </c>
      <c r="F28" s="15">
        <f t="shared" si="4"/>
        <v>58.710622473183868</v>
      </c>
      <c r="G28" s="15">
        <f t="shared" si="4"/>
        <v>132.57450735341246</v>
      </c>
      <c r="H28" s="15">
        <f t="shared" si="4"/>
        <v>299.36660964594358</v>
      </c>
      <c r="I28" s="15">
        <f t="shared" si="4"/>
        <v>676</v>
      </c>
      <c r="J28" s="15">
        <f t="shared" si="4"/>
        <v>1526.4761843027813</v>
      </c>
      <c r="K28" s="15">
        <f t="shared" si="4"/>
        <v>3446.9371911887224</v>
      </c>
      <c r="L28" s="15">
        <f t="shared" si="4"/>
        <v>7783.5318507945367</v>
      </c>
      <c r="M28" s="15">
        <f t="shared" si="4"/>
        <v>17576</v>
      </c>
      <c r="N28" s="15">
        <f t="shared" si="4"/>
        <v>39688.38079187234</v>
      </c>
      <c r="O28" s="15">
        <f t="shared" si="4"/>
        <v>89620.366970906762</v>
      </c>
      <c r="P28" s="15">
        <f t="shared" si="4"/>
        <v>202371.82812065788</v>
      </c>
      <c r="Q28" s="15">
        <f t="shared" si="4"/>
        <v>456976</v>
      </c>
      <c r="R28" s="15">
        <f t="shared" si="4"/>
        <v>1031897.9005886804</v>
      </c>
      <c r="S28" s="15">
        <f t="shared" si="3"/>
        <v>2330129.5412435788</v>
      </c>
      <c r="T28" s="15">
        <f t="shared" si="3"/>
        <v>5261667.5311371032</v>
      </c>
      <c r="U28" s="15">
        <f t="shared" si="3"/>
        <v>11881376</v>
      </c>
      <c r="V28" s="15">
        <f t="shared" si="3"/>
        <v>26829345.41530573</v>
      </c>
      <c r="W28" s="15">
        <f t="shared" si="3"/>
        <v>60583368.07233303</v>
      </c>
      <c r="X28" s="15">
        <f t="shared" si="3"/>
        <v>136803355.80956465</v>
      </c>
      <c r="Y28" s="15">
        <f t="shared" si="3"/>
        <v>308915776</v>
      </c>
      <c r="Z28" s="15">
        <f t="shared" si="3"/>
        <v>697562980.79794741</v>
      </c>
      <c r="AA28" s="15">
        <f t="shared" si="3"/>
        <v>1575167569.880661</v>
      </c>
      <c r="AB28" s="15">
        <f t="shared" si="3"/>
        <v>3556887251.0486856</v>
      </c>
      <c r="AC28" s="15">
        <f t="shared" si="3"/>
        <v>8031810176</v>
      </c>
      <c r="AD28" s="15">
        <f t="shared" si="3"/>
        <v>18136637500.746658</v>
      </c>
      <c r="AE28" s="15">
        <f t="shared" si="3"/>
        <v>40954356816.897102</v>
      </c>
      <c r="AF28" s="15">
        <f t="shared" si="3"/>
        <v>92479068527.265961</v>
      </c>
      <c r="AG28" s="15">
        <f t="shared" si="3"/>
        <v>208827064576</v>
      </c>
      <c r="AH28" s="15">
        <f t="shared" si="3"/>
        <v>471552575019.41217</v>
      </c>
    </row>
    <row r="29" spans="2:34" x14ac:dyDescent="0.35">
      <c r="B29">
        <v>27</v>
      </c>
      <c r="C29" s="15">
        <f t="shared" si="4"/>
        <v>5.196152422706632</v>
      </c>
      <c r="D29" s="15">
        <f t="shared" si="4"/>
        <v>11.844666116572432</v>
      </c>
      <c r="E29" s="15">
        <f t="shared" si="4"/>
        <v>27</v>
      </c>
      <c r="F29" s="15">
        <f t="shared" si="4"/>
        <v>61.546690537779</v>
      </c>
      <c r="G29" s="15">
        <f t="shared" si="4"/>
        <v>140.29611541307906</v>
      </c>
      <c r="H29" s="15">
        <f t="shared" si="4"/>
        <v>319.80598514745571</v>
      </c>
      <c r="I29" s="15">
        <f t="shared" si="4"/>
        <v>729</v>
      </c>
      <c r="J29" s="15">
        <f t="shared" si="4"/>
        <v>1661.7606445200331</v>
      </c>
      <c r="K29" s="15">
        <f t="shared" si="4"/>
        <v>3787.9951161531353</v>
      </c>
      <c r="L29" s="15">
        <f t="shared" si="4"/>
        <v>8634.7615989813039</v>
      </c>
      <c r="M29" s="15">
        <f t="shared" si="4"/>
        <v>19683</v>
      </c>
      <c r="N29" s="15">
        <f t="shared" si="4"/>
        <v>44867.537402040893</v>
      </c>
      <c r="O29" s="15">
        <f t="shared" si="4"/>
        <v>102275.86813613465</v>
      </c>
      <c r="P29" s="15">
        <f t="shared" si="4"/>
        <v>233138.56317249523</v>
      </c>
      <c r="Q29" s="15">
        <f t="shared" si="4"/>
        <v>531441</v>
      </c>
      <c r="R29" s="15">
        <f t="shared" si="4"/>
        <v>1211423.5098551041</v>
      </c>
      <c r="S29" s="15">
        <f t="shared" si="3"/>
        <v>2761448.4396756357</v>
      </c>
      <c r="T29" s="15">
        <f t="shared" si="3"/>
        <v>6294741.2056573713</v>
      </c>
      <c r="U29" s="15">
        <f t="shared" si="3"/>
        <v>14348907</v>
      </c>
      <c r="V29" s="15">
        <f t="shared" si="3"/>
        <v>32708434.766087759</v>
      </c>
      <c r="W29" s="15">
        <f t="shared" si="3"/>
        <v>74559107.871242166</v>
      </c>
      <c r="X29" s="15">
        <f t="shared" si="3"/>
        <v>169958012.55274934</v>
      </c>
      <c r="Y29" s="15">
        <f t="shared" si="3"/>
        <v>387420489</v>
      </c>
      <c r="Z29" s="15">
        <f t="shared" si="3"/>
        <v>883127738.68436956</v>
      </c>
      <c r="AA29" s="15">
        <f t="shared" si="3"/>
        <v>2013095912.5235386</v>
      </c>
      <c r="AB29" s="15">
        <f t="shared" si="3"/>
        <v>4588866338.9242325</v>
      </c>
      <c r="AC29" s="15">
        <f t="shared" si="3"/>
        <v>10460353203</v>
      </c>
      <c r="AD29" s="15">
        <f t="shared" si="3"/>
        <v>23844448944.477978</v>
      </c>
      <c r="AE29" s="15">
        <f t="shared" si="3"/>
        <v>54353589638.135544</v>
      </c>
      <c r="AF29" s="15">
        <f t="shared" si="3"/>
        <v>123899391150.95428</v>
      </c>
      <c r="AG29" s="15">
        <f t="shared" si="3"/>
        <v>282429536481</v>
      </c>
      <c r="AH29" s="15">
        <f t="shared" si="3"/>
        <v>643800121500.9054</v>
      </c>
    </row>
    <row r="30" spans="2:34" x14ac:dyDescent="0.35">
      <c r="B30">
        <v>28</v>
      </c>
      <c r="C30" s="15">
        <f t="shared" si="4"/>
        <v>5.2915026221291814</v>
      </c>
      <c r="D30" s="15">
        <f t="shared" si="4"/>
        <v>12.172184414459757</v>
      </c>
      <c r="E30" s="15">
        <f t="shared" si="4"/>
        <v>28</v>
      </c>
      <c r="F30" s="15">
        <f t="shared" si="4"/>
        <v>64.409145746153769</v>
      </c>
      <c r="G30" s="15">
        <f t="shared" si="4"/>
        <v>148.162073419617</v>
      </c>
      <c r="H30" s="15">
        <f t="shared" si="4"/>
        <v>340.82116360487328</v>
      </c>
      <c r="I30" s="15">
        <f t="shared" si="4"/>
        <v>784</v>
      </c>
      <c r="J30" s="15">
        <f t="shared" si="4"/>
        <v>1803.4560808923045</v>
      </c>
      <c r="K30" s="15">
        <f t="shared" si="4"/>
        <v>4148.5380557492781</v>
      </c>
      <c r="L30" s="15">
        <f t="shared" si="4"/>
        <v>9542.9925809364468</v>
      </c>
      <c r="M30" s="15">
        <f t="shared" si="4"/>
        <v>21952</v>
      </c>
      <c r="N30" s="15">
        <f t="shared" si="4"/>
        <v>50496.770264984494</v>
      </c>
      <c r="O30" s="15">
        <f t="shared" si="4"/>
        <v>116159.06556097981</v>
      </c>
      <c r="P30" s="15">
        <f t="shared" si="4"/>
        <v>267203.79226622061</v>
      </c>
      <c r="Q30" s="15">
        <f t="shared" si="4"/>
        <v>614656</v>
      </c>
      <c r="R30" s="15">
        <f t="shared" si="4"/>
        <v>1413909.5674195662</v>
      </c>
      <c r="S30" s="15">
        <f t="shared" si="3"/>
        <v>3252453.8357074303</v>
      </c>
      <c r="T30" s="15">
        <f t="shared" si="3"/>
        <v>7481706.1834541792</v>
      </c>
      <c r="U30" s="15">
        <f t="shared" si="3"/>
        <v>17210368</v>
      </c>
      <c r="V30" s="15">
        <f t="shared" si="3"/>
        <v>39589467.887747869</v>
      </c>
      <c r="W30" s="15">
        <f t="shared" si="3"/>
        <v>91068707.399808064</v>
      </c>
      <c r="X30" s="15">
        <f t="shared" si="3"/>
        <v>209487773.13671672</v>
      </c>
      <c r="Y30" s="15">
        <f t="shared" si="3"/>
        <v>481890304</v>
      </c>
      <c r="Z30" s="15">
        <f t="shared" si="3"/>
        <v>1108505100.8569388</v>
      </c>
      <c r="AA30" s="15">
        <f t="shared" si="3"/>
        <v>2549923807.1946225</v>
      </c>
      <c r="AB30" s="15">
        <f t="shared" si="3"/>
        <v>5865657647.8280802</v>
      </c>
      <c r="AC30" s="15">
        <f t="shared" si="3"/>
        <v>13492928512</v>
      </c>
      <c r="AD30" s="15">
        <f t="shared" si="3"/>
        <v>31038142823.99435</v>
      </c>
      <c r="AE30" s="15">
        <f t="shared" si="3"/>
        <v>71397866601.44957</v>
      </c>
      <c r="AF30" s="15">
        <f t="shared" si="3"/>
        <v>164238414139.186</v>
      </c>
      <c r="AG30" s="15">
        <f t="shared" si="3"/>
        <v>377801998336</v>
      </c>
      <c r="AH30" s="15">
        <f t="shared" si="3"/>
        <v>869067999071.84058</v>
      </c>
    </row>
    <row r="31" spans="2:34" x14ac:dyDescent="0.35">
      <c r="B31">
        <v>29</v>
      </c>
      <c r="C31" s="15">
        <f t="shared" si="4"/>
        <v>5.3851648071345037</v>
      </c>
      <c r="D31" s="15">
        <f t="shared" si="4"/>
        <v>12.496790764308276</v>
      </c>
      <c r="E31" s="15">
        <f t="shared" si="4"/>
        <v>29</v>
      </c>
      <c r="F31" s="15">
        <f t="shared" si="4"/>
        <v>67.29727782607641</v>
      </c>
      <c r="G31" s="15">
        <f t="shared" si="4"/>
        <v>156.1697794069006</v>
      </c>
      <c r="H31" s="15">
        <f t="shared" si="4"/>
        <v>362.40693216494003</v>
      </c>
      <c r="I31" s="15">
        <f t="shared" si="4"/>
        <v>841</v>
      </c>
      <c r="J31" s="15">
        <f t="shared" si="4"/>
        <v>1951.621056956217</v>
      </c>
      <c r="K31" s="15">
        <f t="shared" si="4"/>
        <v>4528.923602800116</v>
      </c>
      <c r="L31" s="15">
        <f t="shared" si="4"/>
        <v>10509.801032783258</v>
      </c>
      <c r="M31" s="15">
        <f t="shared" si="4"/>
        <v>24389</v>
      </c>
      <c r="N31" s="15">
        <f t="shared" si="4"/>
        <v>56597.010651730277</v>
      </c>
      <c r="O31" s="15">
        <f t="shared" si="4"/>
        <v>131338.78448120345</v>
      </c>
      <c r="P31" s="15">
        <f t="shared" si="4"/>
        <v>304784.22995071462</v>
      </c>
      <c r="Q31" s="15">
        <f t="shared" si="4"/>
        <v>707281</v>
      </c>
      <c r="R31" s="15">
        <f t="shared" si="4"/>
        <v>1641313.3089001789</v>
      </c>
      <c r="S31" s="15">
        <f t="shared" si="3"/>
        <v>3808824.7499549021</v>
      </c>
      <c r="T31" s="15">
        <f t="shared" si="3"/>
        <v>8838742.668570729</v>
      </c>
      <c r="U31" s="15">
        <f t="shared" si="3"/>
        <v>20511149</v>
      </c>
      <c r="V31" s="15">
        <f t="shared" si="3"/>
        <v>47598085.958105132</v>
      </c>
      <c r="W31" s="15">
        <f t="shared" si="3"/>
        <v>110455917.74869202</v>
      </c>
      <c r="X31" s="15">
        <f t="shared" si="3"/>
        <v>256323537.38855085</v>
      </c>
      <c r="Y31" s="15">
        <f t="shared" si="3"/>
        <v>594823321</v>
      </c>
      <c r="Z31" s="15">
        <f t="shared" si="3"/>
        <v>1380344492.7850497</v>
      </c>
      <c r="AA31" s="15">
        <f t="shared" si="3"/>
        <v>3203221614.7120705</v>
      </c>
      <c r="AB31" s="15">
        <f t="shared" si="3"/>
        <v>7433382584.2679787</v>
      </c>
      <c r="AC31" s="15">
        <f t="shared" si="3"/>
        <v>17249876309</v>
      </c>
      <c r="AD31" s="15">
        <f t="shared" si="3"/>
        <v>40029990290.766464</v>
      </c>
      <c r="AE31" s="15">
        <f t="shared" si="3"/>
        <v>92893426826.650101</v>
      </c>
      <c r="AF31" s="15">
        <f t="shared" si="3"/>
        <v>215568094943.77148</v>
      </c>
      <c r="AG31" s="15">
        <f t="shared" si="3"/>
        <v>500246412961</v>
      </c>
      <c r="AH31" s="15">
        <f t="shared" si="3"/>
        <v>1160869718432.228</v>
      </c>
    </row>
    <row r="32" spans="2:34" x14ac:dyDescent="0.35">
      <c r="B32">
        <v>30</v>
      </c>
      <c r="C32" s="15">
        <f t="shared" si="4"/>
        <v>5.4772255750516612</v>
      </c>
      <c r="D32" s="15">
        <f t="shared" si="4"/>
        <v>12.818610191887021</v>
      </c>
      <c r="E32" s="15">
        <f t="shared" si="4"/>
        <v>30</v>
      </c>
      <c r="F32" s="15">
        <f t="shared" si="4"/>
        <v>70.210419579621487</v>
      </c>
      <c r="G32" s="15">
        <f t="shared" si="4"/>
        <v>164.31676725154981</v>
      </c>
      <c r="H32" s="15">
        <f t="shared" si="4"/>
        <v>384.55830575661082</v>
      </c>
      <c r="I32" s="15">
        <f t="shared" si="4"/>
        <v>900</v>
      </c>
      <c r="J32" s="15">
        <f t="shared" si="4"/>
        <v>2106.3125873886443</v>
      </c>
      <c r="K32" s="15">
        <f t="shared" si="4"/>
        <v>4929.5030175464972</v>
      </c>
      <c r="L32" s="15">
        <f t="shared" si="4"/>
        <v>11536.749172698332</v>
      </c>
      <c r="M32" s="15">
        <f t="shared" si="4"/>
        <v>27000</v>
      </c>
      <c r="N32" s="15">
        <f t="shared" si="4"/>
        <v>63189.377621659354</v>
      </c>
      <c r="O32" s="15">
        <f t="shared" si="4"/>
        <v>147885.09052639498</v>
      </c>
      <c r="P32" s="15">
        <f t="shared" si="4"/>
        <v>346102.47518094949</v>
      </c>
      <c r="Q32" s="15">
        <f t="shared" si="4"/>
        <v>810000</v>
      </c>
      <c r="R32" s="15">
        <f t="shared" si="4"/>
        <v>1895681.3286497816</v>
      </c>
      <c r="S32" s="15">
        <f t="shared" si="3"/>
        <v>4436552.7157918438</v>
      </c>
      <c r="T32" s="15">
        <f t="shared" si="3"/>
        <v>10383074.255428491</v>
      </c>
      <c r="U32" s="15">
        <f t="shared" si="3"/>
        <v>24300000</v>
      </c>
      <c r="V32" s="15">
        <f t="shared" si="3"/>
        <v>56870439.859493479</v>
      </c>
      <c r="W32" s="15">
        <f t="shared" si="3"/>
        <v>133096581.47375563</v>
      </c>
      <c r="X32" s="15">
        <f t="shared" si="3"/>
        <v>311492227.66285431</v>
      </c>
      <c r="Y32" s="15">
        <f t="shared" si="3"/>
        <v>729000000</v>
      </c>
      <c r="Z32" s="15">
        <f t="shared" si="3"/>
        <v>1706113195.7848022</v>
      </c>
      <c r="AA32" s="15">
        <f t="shared" si="3"/>
        <v>3992897444.2126641</v>
      </c>
      <c r="AB32" s="15">
        <f t="shared" si="3"/>
        <v>9344766829.8856525</v>
      </c>
      <c r="AC32" s="15">
        <f t="shared" si="3"/>
        <v>21870000000</v>
      </c>
      <c r="AD32" s="15">
        <f t="shared" si="3"/>
        <v>51183395873.544006</v>
      </c>
      <c r="AE32" s="15">
        <f t="shared" si="3"/>
        <v>119786923326.37978</v>
      </c>
      <c r="AF32" s="15">
        <f t="shared" si="3"/>
        <v>280343004896.56921</v>
      </c>
      <c r="AG32" s="15">
        <f t="shared" si="3"/>
        <v>656100000000</v>
      </c>
      <c r="AH32" s="15">
        <f t="shared" si="3"/>
        <v>1535501876206.3237</v>
      </c>
    </row>
    <row r="33" spans="2:34" x14ac:dyDescent="0.35">
      <c r="B33">
        <v>31</v>
      </c>
      <c r="C33" s="15">
        <f t="shared" si="4"/>
        <v>5.5677643628300215</v>
      </c>
      <c r="D33" s="15">
        <f t="shared" si="4"/>
        <v>13.137758379865675</v>
      </c>
      <c r="E33" s="15">
        <f t="shared" si="4"/>
        <v>31</v>
      </c>
      <c r="F33" s="15">
        <f t="shared" si="4"/>
        <v>73.147942914887565</v>
      </c>
      <c r="G33" s="15">
        <f t="shared" si="4"/>
        <v>172.60069524773075</v>
      </c>
      <c r="H33" s="15">
        <f t="shared" si="4"/>
        <v>407.27050977583593</v>
      </c>
      <c r="I33" s="15">
        <f t="shared" si="4"/>
        <v>961</v>
      </c>
      <c r="J33" s="15">
        <f t="shared" si="4"/>
        <v>2267.5862303615145</v>
      </c>
      <c r="K33" s="15">
        <f t="shared" si="4"/>
        <v>5350.6215526796486</v>
      </c>
      <c r="L33" s="15">
        <f t="shared" si="4"/>
        <v>12625.385803050915</v>
      </c>
      <c r="M33" s="15">
        <f t="shared" si="4"/>
        <v>29791</v>
      </c>
      <c r="N33" s="15">
        <f t="shared" si="4"/>
        <v>70295.173141206949</v>
      </c>
      <c r="O33" s="15">
        <f t="shared" si="4"/>
        <v>165869.26813306927</v>
      </c>
      <c r="P33" s="15">
        <f t="shared" si="4"/>
        <v>391386.95989457803</v>
      </c>
      <c r="Q33" s="15">
        <f t="shared" si="4"/>
        <v>923521</v>
      </c>
      <c r="R33" s="15">
        <f t="shared" si="4"/>
        <v>2179150.3673774172</v>
      </c>
      <c r="S33" s="15">
        <f t="shared" si="3"/>
        <v>5141947.3121251427</v>
      </c>
      <c r="T33" s="15">
        <f t="shared" si="3"/>
        <v>12132995.756731907</v>
      </c>
      <c r="U33" s="15">
        <f t="shared" si="3"/>
        <v>28629151</v>
      </c>
      <c r="V33" s="15">
        <f t="shared" si="3"/>
        <v>67553661.388699874</v>
      </c>
      <c r="W33" s="15">
        <f t="shared" si="3"/>
        <v>159400366.67587957</v>
      </c>
      <c r="X33" s="15">
        <f t="shared" si="3"/>
        <v>376122868.45869017</v>
      </c>
      <c r="Y33" s="15">
        <f t="shared" si="3"/>
        <v>887503681</v>
      </c>
      <c r="Z33" s="15">
        <f t="shared" si="3"/>
        <v>2094163503.0496945</v>
      </c>
      <c r="AA33" s="15">
        <f t="shared" si="3"/>
        <v>4941411366.9522629</v>
      </c>
      <c r="AB33" s="15">
        <f t="shared" si="3"/>
        <v>11659808922.219385</v>
      </c>
      <c r="AC33" s="15">
        <f t="shared" si="3"/>
        <v>27512614111</v>
      </c>
      <c r="AD33" s="15">
        <f t="shared" si="3"/>
        <v>64919068594.540703</v>
      </c>
      <c r="AE33" s="15">
        <f t="shared" si="3"/>
        <v>153183752375.52002</v>
      </c>
      <c r="AF33" s="15">
        <f t="shared" si="3"/>
        <v>361454076588.8006</v>
      </c>
      <c r="AG33" s="15">
        <f t="shared" si="3"/>
        <v>852891037441</v>
      </c>
      <c r="AH33" s="15">
        <f t="shared" si="3"/>
        <v>2012491126430.76</v>
      </c>
    </row>
    <row r="34" spans="2:34" x14ac:dyDescent="0.35">
      <c r="B34">
        <v>32</v>
      </c>
      <c r="C34" s="15">
        <f t="shared" si="4"/>
        <v>5.6568542494923806</v>
      </c>
      <c r="D34" s="15">
        <f t="shared" si="4"/>
        <v>13.454342644059432</v>
      </c>
      <c r="E34" s="15">
        <f t="shared" si="4"/>
        <v>32</v>
      </c>
      <c r="F34" s="15">
        <f t="shared" si="4"/>
        <v>76.10925536017416</v>
      </c>
      <c r="G34" s="15">
        <f t="shared" si="4"/>
        <v>181.01933598375612</v>
      </c>
      <c r="H34" s="15">
        <f t="shared" si="4"/>
        <v>430.538964609902</v>
      </c>
      <c r="I34" s="15">
        <f t="shared" si="4"/>
        <v>1024</v>
      </c>
      <c r="J34" s="15">
        <f t="shared" si="4"/>
        <v>2435.4961715255718</v>
      </c>
      <c r="K34" s="15">
        <f t="shared" si="4"/>
        <v>5792.6187514801986</v>
      </c>
      <c r="L34" s="15">
        <f t="shared" si="4"/>
        <v>13777.246867516869</v>
      </c>
      <c r="M34" s="15">
        <f t="shared" si="4"/>
        <v>32768</v>
      </c>
      <c r="N34" s="15">
        <f t="shared" si="4"/>
        <v>77935.87748881834</v>
      </c>
      <c r="O34" s="15">
        <f t="shared" si="4"/>
        <v>185363.80004736644</v>
      </c>
      <c r="P34" s="15">
        <f t="shared" si="4"/>
        <v>440871.89976053924</v>
      </c>
      <c r="Q34" s="15">
        <f t="shared" si="4"/>
        <v>1048576</v>
      </c>
      <c r="R34" s="15">
        <f t="shared" si="4"/>
        <v>2493948.0796421878</v>
      </c>
      <c r="S34" s="15">
        <f t="shared" si="3"/>
        <v>5931641.6015157178</v>
      </c>
      <c r="T34" s="15">
        <f t="shared" si="3"/>
        <v>14107900.792337287</v>
      </c>
      <c r="U34" s="15">
        <f t="shared" si="3"/>
        <v>33554432</v>
      </c>
      <c r="V34" s="15">
        <f t="shared" si="3"/>
        <v>79806338.548549905</v>
      </c>
      <c r="W34" s="15">
        <f t="shared" si="3"/>
        <v>189812531.24850339</v>
      </c>
      <c r="X34" s="15">
        <f t="shared" si="3"/>
        <v>451452825.35479259</v>
      </c>
      <c r="Y34" s="15">
        <f t="shared" si="3"/>
        <v>1073741824</v>
      </c>
      <c r="Z34" s="15">
        <f t="shared" si="3"/>
        <v>2553802833.5536027</v>
      </c>
      <c r="AA34" s="15">
        <f t="shared" si="3"/>
        <v>6074000999.9521008</v>
      </c>
      <c r="AB34" s="15">
        <f t="shared" si="3"/>
        <v>14446490411.353344</v>
      </c>
      <c r="AC34" s="15">
        <f t="shared" si="3"/>
        <v>34359738368</v>
      </c>
      <c r="AD34" s="15">
        <f t="shared" si="3"/>
        <v>81721690673.715179</v>
      </c>
      <c r="AE34" s="15">
        <f t="shared" si="3"/>
        <v>194368031998.46695</v>
      </c>
      <c r="AF34" s="15">
        <f t="shared" si="3"/>
        <v>462287693163.30798</v>
      </c>
      <c r="AG34" s="15">
        <f t="shared" si="3"/>
        <v>1099511627776</v>
      </c>
      <c r="AH34" s="15">
        <f t="shared" si="3"/>
        <v>2615094101558.8818</v>
      </c>
    </row>
    <row r="35" spans="2:34" x14ac:dyDescent="0.35">
      <c r="B35">
        <v>33</v>
      </c>
      <c r="C35" s="15">
        <f t="shared" si="4"/>
        <v>5.7445626465380286</v>
      </c>
      <c r="D35" s="15">
        <f t="shared" si="4"/>
        <v>13.768462780417972</v>
      </c>
      <c r="E35" s="15">
        <f t="shared" si="4"/>
        <v>33</v>
      </c>
      <c r="F35" s="15">
        <f t="shared" si="4"/>
        <v>79.093796988638232</v>
      </c>
      <c r="G35" s="15">
        <f t="shared" si="4"/>
        <v>189.57056733575499</v>
      </c>
      <c r="H35" s="15">
        <f t="shared" si="4"/>
        <v>454.35927175379305</v>
      </c>
      <c r="I35" s="15">
        <f t="shared" si="4"/>
        <v>1089</v>
      </c>
      <c r="J35" s="15">
        <f t="shared" si="4"/>
        <v>2610.0953006250602</v>
      </c>
      <c r="K35" s="15">
        <f t="shared" si="4"/>
        <v>6255.8287220799175</v>
      </c>
      <c r="L35" s="15">
        <f t="shared" si="4"/>
        <v>14993.855967875177</v>
      </c>
      <c r="M35" s="15">
        <f t="shared" si="4"/>
        <v>35937</v>
      </c>
      <c r="N35" s="15">
        <f t="shared" si="4"/>
        <v>86133.144920627034</v>
      </c>
      <c r="O35" s="15">
        <f t="shared" si="4"/>
        <v>206442.34782863717</v>
      </c>
      <c r="P35" s="15">
        <f t="shared" si="4"/>
        <v>494797.24693988066</v>
      </c>
      <c r="Q35" s="15">
        <f t="shared" si="4"/>
        <v>1185921</v>
      </c>
      <c r="R35" s="15">
        <f t="shared" si="4"/>
        <v>2842393.7823806908</v>
      </c>
      <c r="S35" s="15">
        <f t="shared" ref="S35:AH50" si="5">$B35^(S$2/4)</f>
        <v>6812597.4783450235</v>
      </c>
      <c r="T35" s="15">
        <f t="shared" si="5"/>
        <v>16328309.149016054</v>
      </c>
      <c r="U35" s="15">
        <f t="shared" si="5"/>
        <v>39135393</v>
      </c>
      <c r="V35" s="15">
        <f t="shared" si="5"/>
        <v>93798994.818562746</v>
      </c>
      <c r="W35" s="15">
        <f t="shared" si="5"/>
        <v>224815716.78538609</v>
      </c>
      <c r="X35" s="15">
        <f t="shared" si="5"/>
        <v>538834201.91752958</v>
      </c>
      <c r="Y35" s="15">
        <f t="shared" si="5"/>
        <v>1291467969</v>
      </c>
      <c r="Z35" s="15">
        <f t="shared" si="5"/>
        <v>3095366829.0125694</v>
      </c>
      <c r="AA35" s="15">
        <f t="shared" si="5"/>
        <v>7418918653.917737</v>
      </c>
      <c r="AB35" s="15">
        <f t="shared" si="5"/>
        <v>17781528663.278465</v>
      </c>
      <c r="AC35" s="15">
        <f t="shared" si="5"/>
        <v>42618442977</v>
      </c>
      <c r="AD35" s="15">
        <f t="shared" si="5"/>
        <v>102147105357.41473</v>
      </c>
      <c r="AE35" s="15">
        <f t="shared" si="5"/>
        <v>244824315579.28522</v>
      </c>
      <c r="AF35" s="15">
        <f t="shared" si="5"/>
        <v>586790445888.18909</v>
      </c>
      <c r="AG35" s="15">
        <f t="shared" si="5"/>
        <v>1406408618241</v>
      </c>
      <c r="AH35" s="15">
        <f t="shared" si="5"/>
        <v>3370854476794.6968</v>
      </c>
    </row>
    <row r="36" spans="2:34" x14ac:dyDescent="0.35">
      <c r="B36">
        <v>34</v>
      </c>
      <c r="C36" s="15">
        <f t="shared" si="4"/>
        <v>5.8309518948453007</v>
      </c>
      <c r="D36" s="15">
        <f t="shared" si="4"/>
        <v>14.080211803262769</v>
      </c>
      <c r="E36" s="15">
        <f t="shared" si="4"/>
        <v>34</v>
      </c>
      <c r="F36" s="15">
        <f t="shared" si="4"/>
        <v>82.101037694058249</v>
      </c>
      <c r="G36" s="15">
        <f t="shared" si="4"/>
        <v>198.25236442474019</v>
      </c>
      <c r="H36" s="15">
        <f t="shared" si="4"/>
        <v>478.72720131093422</v>
      </c>
      <c r="I36" s="15">
        <f t="shared" si="4"/>
        <v>1156</v>
      </c>
      <c r="J36" s="15">
        <f t="shared" si="4"/>
        <v>2791.435281597981</v>
      </c>
      <c r="K36" s="15">
        <f t="shared" si="4"/>
        <v>6740.5803904411732</v>
      </c>
      <c r="L36" s="15">
        <f t="shared" si="4"/>
        <v>16276.724844571765</v>
      </c>
      <c r="M36" s="15">
        <f t="shared" si="4"/>
        <v>39304</v>
      </c>
      <c r="N36" s="15">
        <f t="shared" si="4"/>
        <v>94908.799574331366</v>
      </c>
      <c r="O36" s="15">
        <f t="shared" si="4"/>
        <v>229179.73327499971</v>
      </c>
      <c r="P36" s="15">
        <f t="shared" si="4"/>
        <v>553408.64471544058</v>
      </c>
      <c r="Q36" s="15">
        <f t="shared" si="4"/>
        <v>1336336</v>
      </c>
      <c r="R36" s="15">
        <f t="shared" ref="R36:AG51" si="6">$B36^(R$2/4)</f>
        <v>3226899.1855272641</v>
      </c>
      <c r="S36" s="15">
        <f t="shared" si="5"/>
        <v>7792110.9313499993</v>
      </c>
      <c r="T36" s="15">
        <f t="shared" si="5"/>
        <v>18815893.920324966</v>
      </c>
      <c r="U36" s="15">
        <f t="shared" si="5"/>
        <v>45435424</v>
      </c>
      <c r="V36" s="15">
        <f t="shared" si="5"/>
        <v>109714572.30792691</v>
      </c>
      <c r="W36" s="15">
        <f t="shared" si="5"/>
        <v>264931771.66589978</v>
      </c>
      <c r="X36" s="15">
        <f t="shared" si="5"/>
        <v>639740393.2910496</v>
      </c>
      <c r="Y36" s="15">
        <f t="shared" si="5"/>
        <v>1544804416</v>
      </c>
      <c r="Z36" s="15">
        <f t="shared" si="5"/>
        <v>3730295458.4695187</v>
      </c>
      <c r="AA36" s="15">
        <f t="shared" si="5"/>
        <v>9007680236.6406021</v>
      </c>
      <c r="AB36" s="15">
        <f t="shared" si="5"/>
        <v>21751173371.89571</v>
      </c>
      <c r="AC36" s="15">
        <f t="shared" si="5"/>
        <v>52523350144</v>
      </c>
      <c r="AD36" s="15">
        <f t="shared" si="5"/>
        <v>126830045587.96378</v>
      </c>
      <c r="AE36" s="15">
        <f t="shared" si="5"/>
        <v>306261128045.78076</v>
      </c>
      <c r="AF36" s="15">
        <f t="shared" si="5"/>
        <v>739539894644.45227</v>
      </c>
      <c r="AG36" s="15">
        <f t="shared" si="5"/>
        <v>1785793904896</v>
      </c>
      <c r="AH36" s="15">
        <f t="shared" si="5"/>
        <v>4312221549990.7729</v>
      </c>
    </row>
    <row r="37" spans="2:34" x14ac:dyDescent="0.35">
      <c r="B37">
        <v>35</v>
      </c>
      <c r="C37" s="15">
        <f t="shared" ref="C37:R52" si="7">$B37^(C$2/4)</f>
        <v>5.9160797830996161</v>
      </c>
      <c r="D37" s="15">
        <f t="shared" si="7"/>
        <v>14.389676591518191</v>
      </c>
      <c r="E37" s="15">
        <f t="shared" si="7"/>
        <v>35</v>
      </c>
      <c r="F37" s="15">
        <f t="shared" si="7"/>
        <v>85.13047476842253</v>
      </c>
      <c r="G37" s="15">
        <f t="shared" si="7"/>
        <v>207.06279240848656</v>
      </c>
      <c r="H37" s="15">
        <f t="shared" si="7"/>
        <v>503.63868070313634</v>
      </c>
      <c r="I37" s="15">
        <f t="shared" si="7"/>
        <v>1225</v>
      </c>
      <c r="J37" s="15">
        <f t="shared" si="7"/>
        <v>2979.5666168947896</v>
      </c>
      <c r="K37" s="15">
        <f t="shared" si="7"/>
        <v>7247.1977342970249</v>
      </c>
      <c r="L37" s="15">
        <f t="shared" si="7"/>
        <v>17627.35382460976</v>
      </c>
      <c r="M37" s="15">
        <f t="shared" si="7"/>
        <v>42875</v>
      </c>
      <c r="N37" s="15">
        <f t="shared" si="7"/>
        <v>104284.83159131756</v>
      </c>
      <c r="O37" s="15">
        <f t="shared" si="7"/>
        <v>253651.92070039571</v>
      </c>
      <c r="P37" s="15">
        <f t="shared" si="7"/>
        <v>616957.38386134233</v>
      </c>
      <c r="Q37" s="15">
        <f t="shared" si="7"/>
        <v>1500625</v>
      </c>
      <c r="R37" s="15">
        <f t="shared" si="6"/>
        <v>3649969.1056961124</v>
      </c>
      <c r="S37" s="15">
        <f t="shared" si="5"/>
        <v>8877817.2245138604</v>
      </c>
      <c r="T37" s="15">
        <f t="shared" si="5"/>
        <v>21593508.435146969</v>
      </c>
      <c r="U37" s="15">
        <f t="shared" si="5"/>
        <v>52521875</v>
      </c>
      <c r="V37" s="15">
        <f t="shared" si="5"/>
        <v>127748918.69936386</v>
      </c>
      <c r="W37" s="15">
        <f t="shared" si="5"/>
        <v>310723602.85798436</v>
      </c>
      <c r="X37" s="15">
        <f t="shared" si="5"/>
        <v>755772795.23014486</v>
      </c>
      <c r="Y37" s="15">
        <f t="shared" si="5"/>
        <v>1838265625</v>
      </c>
      <c r="Z37" s="15">
        <f t="shared" si="5"/>
        <v>4471212154.4777403</v>
      </c>
      <c r="AA37" s="15">
        <f t="shared" si="5"/>
        <v>10875326100.029467</v>
      </c>
      <c r="AB37" s="15">
        <f t="shared" si="5"/>
        <v>26452047833.055004</v>
      </c>
      <c r="AC37" s="15">
        <f t="shared" si="5"/>
        <v>64339296875</v>
      </c>
      <c r="AD37" s="15">
        <f t="shared" si="5"/>
        <v>156492425406.7211</v>
      </c>
      <c r="AE37" s="15">
        <f t="shared" si="5"/>
        <v>380636413501.03174</v>
      </c>
      <c r="AF37" s="15">
        <f t="shared" si="5"/>
        <v>925821674156.92627</v>
      </c>
      <c r="AG37" s="15">
        <f t="shared" si="5"/>
        <v>2251875390625</v>
      </c>
      <c r="AH37" s="15">
        <f t="shared" si="5"/>
        <v>5477234889235.2256</v>
      </c>
    </row>
    <row r="38" spans="2:34" x14ac:dyDescent="0.35">
      <c r="B38">
        <v>36</v>
      </c>
      <c r="C38" s="15">
        <f t="shared" si="7"/>
        <v>6</v>
      </c>
      <c r="D38" s="15">
        <f t="shared" si="7"/>
        <v>14.696938456699071</v>
      </c>
      <c r="E38" s="15">
        <f t="shared" si="7"/>
        <v>36</v>
      </c>
      <c r="F38" s="15">
        <f t="shared" si="7"/>
        <v>88.181630740194379</v>
      </c>
      <c r="G38" s="15">
        <f t="shared" si="7"/>
        <v>216.00000000000006</v>
      </c>
      <c r="H38" s="15">
        <f t="shared" si="7"/>
        <v>529.08978444116656</v>
      </c>
      <c r="I38" s="15">
        <f t="shared" si="7"/>
        <v>1296</v>
      </c>
      <c r="J38" s="15">
        <f t="shared" si="7"/>
        <v>3174.5387066469975</v>
      </c>
      <c r="K38" s="15">
        <f t="shared" si="7"/>
        <v>7775.9999999999945</v>
      </c>
      <c r="L38" s="15">
        <f t="shared" si="7"/>
        <v>19047.232239881974</v>
      </c>
      <c r="M38" s="15">
        <f t="shared" si="7"/>
        <v>46656</v>
      </c>
      <c r="N38" s="15">
        <f t="shared" si="7"/>
        <v>114283.39343929201</v>
      </c>
      <c r="O38" s="15">
        <f t="shared" si="7"/>
        <v>279936.00000000006</v>
      </c>
      <c r="P38" s="15">
        <f t="shared" si="7"/>
        <v>685700.36063575163</v>
      </c>
      <c r="Q38" s="15">
        <f t="shared" si="7"/>
        <v>1679616</v>
      </c>
      <c r="R38" s="15">
        <f t="shared" si="6"/>
        <v>4114202.1638145079</v>
      </c>
      <c r="S38" s="15">
        <f t="shared" si="5"/>
        <v>10077695.999999991</v>
      </c>
      <c r="T38" s="15">
        <f t="shared" si="5"/>
        <v>24685212.982887037</v>
      </c>
      <c r="U38" s="15">
        <f t="shared" si="5"/>
        <v>60466176</v>
      </c>
      <c r="V38" s="15">
        <f t="shared" si="5"/>
        <v>148111277.89732215</v>
      </c>
      <c r="W38" s="15">
        <f t="shared" si="5"/>
        <v>362797055.99999934</v>
      </c>
      <c r="X38" s="15">
        <f t="shared" si="5"/>
        <v>888667667.38393247</v>
      </c>
      <c r="Y38" s="15">
        <f t="shared" si="5"/>
        <v>2176782336</v>
      </c>
      <c r="Z38" s="15">
        <f t="shared" si="5"/>
        <v>5332006004.3036108</v>
      </c>
      <c r="AA38" s="15">
        <f t="shared" si="5"/>
        <v>13060694016.00001</v>
      </c>
      <c r="AB38" s="15">
        <f t="shared" si="5"/>
        <v>31992036025.821651</v>
      </c>
      <c r="AC38" s="15">
        <f t="shared" si="5"/>
        <v>78364164096</v>
      </c>
      <c r="AD38" s="15">
        <f t="shared" si="5"/>
        <v>191952216154.92981</v>
      </c>
      <c r="AE38" s="15">
        <f t="shared" si="5"/>
        <v>470184984575.99988</v>
      </c>
      <c r="AF38" s="15">
        <f t="shared" si="5"/>
        <v>1151713296929.5784</v>
      </c>
      <c r="AG38" s="15">
        <f t="shared" si="5"/>
        <v>2821109907456</v>
      </c>
      <c r="AH38" s="15">
        <f t="shared" si="5"/>
        <v>6910279781577.4668</v>
      </c>
    </row>
    <row r="39" spans="2:34" x14ac:dyDescent="0.35">
      <c r="B39">
        <v>37</v>
      </c>
      <c r="C39" s="15">
        <f t="shared" si="7"/>
        <v>6.0827625302982193</v>
      </c>
      <c r="D39" s="15">
        <f t="shared" si="7"/>
        <v>15.002073644034486</v>
      </c>
      <c r="E39" s="15">
        <f t="shared" si="7"/>
        <v>37</v>
      </c>
      <c r="F39" s="15">
        <f t="shared" si="7"/>
        <v>91.254051438707421</v>
      </c>
      <c r="G39" s="15">
        <f t="shared" si="7"/>
        <v>225.06221362103415</v>
      </c>
      <c r="H39" s="15">
        <f t="shared" si="7"/>
        <v>555.07672482927569</v>
      </c>
      <c r="I39" s="15">
        <f t="shared" si="7"/>
        <v>1369</v>
      </c>
      <c r="J39" s="15">
        <f t="shared" si="7"/>
        <v>3376.3999032321726</v>
      </c>
      <c r="K39" s="15">
        <f t="shared" si="7"/>
        <v>8327.3019039782594</v>
      </c>
      <c r="L39" s="15">
        <f t="shared" si="7"/>
        <v>20537.838818683205</v>
      </c>
      <c r="M39" s="15">
        <f t="shared" si="7"/>
        <v>50653</v>
      </c>
      <c r="N39" s="15">
        <f t="shared" si="7"/>
        <v>124926.79641959054</v>
      </c>
      <c r="O39" s="15">
        <f t="shared" si="7"/>
        <v>308110.17044719541</v>
      </c>
      <c r="P39" s="15">
        <f t="shared" si="7"/>
        <v>759900.0362912782</v>
      </c>
      <c r="Q39" s="15">
        <f t="shared" si="7"/>
        <v>1874161</v>
      </c>
      <c r="R39" s="15">
        <f t="shared" si="6"/>
        <v>4622291.467524847</v>
      </c>
      <c r="S39" s="15">
        <f t="shared" si="5"/>
        <v>11400076.306546224</v>
      </c>
      <c r="T39" s="15">
        <f t="shared" si="5"/>
        <v>28116301.342777278</v>
      </c>
      <c r="U39" s="15">
        <f t="shared" si="5"/>
        <v>69343957</v>
      </c>
      <c r="V39" s="15">
        <f t="shared" si="5"/>
        <v>171024784.29841927</v>
      </c>
      <c r="W39" s="15">
        <f t="shared" si="5"/>
        <v>421802823.34221083</v>
      </c>
      <c r="X39" s="15">
        <f t="shared" si="5"/>
        <v>1040303149.6827606</v>
      </c>
      <c r="Y39" s="15">
        <f t="shared" si="5"/>
        <v>2565726409</v>
      </c>
      <c r="Z39" s="15">
        <f t="shared" si="5"/>
        <v>6327917019.0415201</v>
      </c>
      <c r="AA39" s="15">
        <f t="shared" si="5"/>
        <v>15606704463.661819</v>
      </c>
      <c r="AB39" s="15">
        <f t="shared" si="5"/>
        <v>38491216538.262054</v>
      </c>
      <c r="AC39" s="15">
        <f t="shared" si="5"/>
        <v>94931877133</v>
      </c>
      <c r="AD39" s="15">
        <f t="shared" si="5"/>
        <v>234132929704.53571</v>
      </c>
      <c r="AE39" s="15">
        <f t="shared" si="5"/>
        <v>577448065155.48596</v>
      </c>
      <c r="AF39" s="15">
        <f t="shared" si="5"/>
        <v>1424175011915.6978</v>
      </c>
      <c r="AG39" s="15">
        <f t="shared" si="5"/>
        <v>3512479453921</v>
      </c>
      <c r="AH39" s="15">
        <f t="shared" si="5"/>
        <v>8662918399067.832</v>
      </c>
    </row>
    <row r="40" spans="2:34" x14ac:dyDescent="0.35">
      <c r="B40">
        <v>38</v>
      </c>
      <c r="C40" s="15">
        <f t="shared" si="7"/>
        <v>6.164414002968976</v>
      </c>
      <c r="D40" s="15">
        <f t="shared" si="7"/>
        <v>15.305153776189936</v>
      </c>
      <c r="E40" s="15">
        <f t="shared" si="7"/>
        <v>38</v>
      </c>
      <c r="F40" s="15">
        <f t="shared" si="7"/>
        <v>94.347304255538745</v>
      </c>
      <c r="G40" s="15">
        <f t="shared" si="7"/>
        <v>234.24773211282107</v>
      </c>
      <c r="H40" s="15">
        <f t="shared" si="7"/>
        <v>581.59584349521754</v>
      </c>
      <c r="I40" s="15">
        <f t="shared" si="7"/>
        <v>1444</v>
      </c>
      <c r="J40" s="15">
        <f t="shared" si="7"/>
        <v>3585.1975617104686</v>
      </c>
      <c r="K40" s="15">
        <f t="shared" si="7"/>
        <v>8901.4138202872</v>
      </c>
      <c r="L40" s="15">
        <f t="shared" si="7"/>
        <v>22100.642052818283</v>
      </c>
      <c r="M40" s="15">
        <f t="shared" si="7"/>
        <v>54872</v>
      </c>
      <c r="N40" s="15">
        <f t="shared" si="7"/>
        <v>136237.50734499781</v>
      </c>
      <c r="O40" s="15">
        <f t="shared" si="7"/>
        <v>338253.72517091356</v>
      </c>
      <c r="P40" s="15">
        <f t="shared" si="7"/>
        <v>839824.39800709463</v>
      </c>
      <c r="Q40" s="15">
        <f t="shared" si="7"/>
        <v>2085136</v>
      </c>
      <c r="R40" s="15">
        <f t="shared" si="6"/>
        <v>5177025.2791099157</v>
      </c>
      <c r="S40" s="15">
        <f t="shared" si="5"/>
        <v>12853641.55649469</v>
      </c>
      <c r="T40" s="15">
        <f t="shared" si="5"/>
        <v>31913327.124269594</v>
      </c>
      <c r="U40" s="15">
        <f t="shared" si="5"/>
        <v>79235168</v>
      </c>
      <c r="V40" s="15">
        <f t="shared" si="5"/>
        <v>196726960.60617676</v>
      </c>
      <c r="W40" s="15">
        <f t="shared" si="5"/>
        <v>488438379.14679992</v>
      </c>
      <c r="X40" s="15">
        <f t="shared" si="5"/>
        <v>1212706430.7222445</v>
      </c>
      <c r="Y40" s="15">
        <f t="shared" si="5"/>
        <v>3010936384</v>
      </c>
      <c r="Z40" s="15">
        <f t="shared" si="5"/>
        <v>7475624503.0347166</v>
      </c>
      <c r="AA40" s="15">
        <f t="shared" si="5"/>
        <v>18560658407.578327</v>
      </c>
      <c r="AB40" s="15">
        <f t="shared" si="5"/>
        <v>46082844367.445282</v>
      </c>
      <c r="AC40" s="15">
        <f t="shared" si="5"/>
        <v>114415582592</v>
      </c>
      <c r="AD40" s="15">
        <f t="shared" si="5"/>
        <v>284073731115.31921</v>
      </c>
      <c r="AE40" s="15">
        <f t="shared" si="5"/>
        <v>705305019487.97888</v>
      </c>
      <c r="AF40" s="15">
        <f t="shared" si="5"/>
        <v>1751148085962.9207</v>
      </c>
      <c r="AG40" s="15">
        <f t="shared" si="5"/>
        <v>4347792138496</v>
      </c>
      <c r="AH40" s="15">
        <f t="shared" si="5"/>
        <v>10794801782382.129</v>
      </c>
    </row>
    <row r="41" spans="2:34" x14ac:dyDescent="0.35">
      <c r="B41">
        <v>39</v>
      </c>
      <c r="C41" s="15">
        <f t="shared" si="7"/>
        <v>6.2449979983983983</v>
      </c>
      <c r="D41" s="15">
        <f t="shared" si="7"/>
        <v>15.606246247497742</v>
      </c>
      <c r="E41" s="15">
        <f t="shared" si="7"/>
        <v>39</v>
      </c>
      <c r="F41" s="15">
        <f t="shared" si="7"/>
        <v>97.460976578135956</v>
      </c>
      <c r="G41" s="15">
        <f t="shared" si="7"/>
        <v>243.55492193753739</v>
      </c>
      <c r="H41" s="15">
        <f t="shared" si="7"/>
        <v>608.64360365241191</v>
      </c>
      <c r="I41" s="15">
        <f t="shared" si="7"/>
        <v>1521</v>
      </c>
      <c r="J41" s="15">
        <f t="shared" si="7"/>
        <v>3800.9780865472985</v>
      </c>
      <c r="K41" s="15">
        <f t="shared" si="7"/>
        <v>9498.6419555639641</v>
      </c>
      <c r="L41" s="15">
        <f t="shared" si="7"/>
        <v>23737.100542444059</v>
      </c>
      <c r="M41" s="15">
        <f t="shared" si="7"/>
        <v>59319</v>
      </c>
      <c r="N41" s="15">
        <f t="shared" si="7"/>
        <v>148238.14537534476</v>
      </c>
      <c r="O41" s="15">
        <f t="shared" si="7"/>
        <v>370447.03626699426</v>
      </c>
      <c r="P41" s="15">
        <f t="shared" si="7"/>
        <v>925746.92115531908</v>
      </c>
      <c r="Q41" s="15">
        <f t="shared" si="7"/>
        <v>2313441</v>
      </c>
      <c r="R41" s="15">
        <f t="shared" si="6"/>
        <v>5781287.6696384391</v>
      </c>
      <c r="S41" s="15">
        <f t="shared" si="5"/>
        <v>14447434.414412761</v>
      </c>
      <c r="T41" s="15">
        <f t="shared" si="5"/>
        <v>36104129.925057404</v>
      </c>
      <c r="U41" s="15">
        <f t="shared" si="5"/>
        <v>90224199</v>
      </c>
      <c r="V41" s="15">
        <f t="shared" si="5"/>
        <v>225470219.11589891</v>
      </c>
      <c r="W41" s="15">
        <f t="shared" si="5"/>
        <v>563449942.16209817</v>
      </c>
      <c r="X41" s="15">
        <f t="shared" si="5"/>
        <v>1408061067.07724</v>
      </c>
      <c r="Y41" s="15">
        <f t="shared" si="5"/>
        <v>3518743761</v>
      </c>
      <c r="Z41" s="15">
        <f t="shared" si="5"/>
        <v>8793338545.5200634</v>
      </c>
      <c r="AA41" s="15">
        <f t="shared" si="5"/>
        <v>21974547744.321842</v>
      </c>
      <c r="AB41" s="15">
        <f t="shared" si="5"/>
        <v>54914381616.012398</v>
      </c>
      <c r="AC41" s="15">
        <f t="shared" si="5"/>
        <v>137231006679</v>
      </c>
      <c r="AD41" s="15">
        <f t="shared" si="5"/>
        <v>342940203275.28278</v>
      </c>
      <c r="AE41" s="15">
        <f t="shared" si="5"/>
        <v>857007362028.55249</v>
      </c>
      <c r="AF41" s="15">
        <f t="shared" si="5"/>
        <v>2141660883024.4775</v>
      </c>
      <c r="AG41" s="15">
        <f t="shared" si="5"/>
        <v>5352009260481</v>
      </c>
      <c r="AH41" s="15">
        <f t="shared" si="5"/>
        <v>13374667927736.037</v>
      </c>
    </row>
    <row r="42" spans="2:34" x14ac:dyDescent="0.35">
      <c r="B42">
        <v>40</v>
      </c>
      <c r="C42" s="15">
        <f t="shared" si="7"/>
        <v>6.324555320336759</v>
      </c>
      <c r="D42" s="15">
        <f t="shared" si="7"/>
        <v>15.905414575341014</v>
      </c>
      <c r="E42" s="15">
        <f t="shared" si="7"/>
        <v>40</v>
      </c>
      <c r="F42" s="15">
        <f t="shared" si="7"/>
        <v>100.59467437463482</v>
      </c>
      <c r="G42" s="15">
        <f t="shared" si="7"/>
        <v>252.9822128134704</v>
      </c>
      <c r="H42" s="15">
        <f t="shared" si="7"/>
        <v>636.21658301364027</v>
      </c>
      <c r="I42" s="15">
        <f t="shared" si="7"/>
        <v>1600</v>
      </c>
      <c r="J42" s="15">
        <f t="shared" si="7"/>
        <v>4023.7869749853908</v>
      </c>
      <c r="K42" s="15">
        <f t="shared" si="7"/>
        <v>10119.288512538811</v>
      </c>
      <c r="L42" s="15">
        <f t="shared" si="7"/>
        <v>25448.66332054562</v>
      </c>
      <c r="M42" s="15">
        <f t="shared" si="7"/>
        <v>64000</v>
      </c>
      <c r="N42" s="15">
        <f t="shared" si="7"/>
        <v>160951.47899941582</v>
      </c>
      <c r="O42" s="15">
        <f t="shared" si="7"/>
        <v>404771.54050155223</v>
      </c>
      <c r="P42" s="15">
        <f t="shared" si="7"/>
        <v>1017946.5328218243</v>
      </c>
      <c r="Q42" s="15">
        <f t="shared" si="7"/>
        <v>2560000</v>
      </c>
      <c r="R42" s="15">
        <f t="shared" si="6"/>
        <v>6438059.1599766305</v>
      </c>
      <c r="S42" s="15">
        <f t="shared" si="5"/>
        <v>16190861.620062081</v>
      </c>
      <c r="T42" s="15">
        <f t="shared" si="5"/>
        <v>40717861.312873028</v>
      </c>
      <c r="U42" s="15">
        <f t="shared" si="5"/>
        <v>102400000</v>
      </c>
      <c r="V42" s="15">
        <f t="shared" si="5"/>
        <v>257522366.39906552</v>
      </c>
      <c r="W42" s="15">
        <f t="shared" si="5"/>
        <v>647634464.80248404</v>
      </c>
      <c r="X42" s="15">
        <f t="shared" si="5"/>
        <v>1628714452.5149174</v>
      </c>
      <c r="Y42" s="15">
        <f t="shared" si="5"/>
        <v>4096000000</v>
      </c>
      <c r="Z42" s="15">
        <f t="shared" si="5"/>
        <v>10300894655.962597</v>
      </c>
      <c r="AA42" s="15">
        <f t="shared" si="5"/>
        <v>25905378592.099396</v>
      </c>
      <c r="AB42" s="15">
        <f t="shared" si="5"/>
        <v>65148578100.596779</v>
      </c>
      <c r="AC42" s="15">
        <f t="shared" si="5"/>
        <v>163840000000</v>
      </c>
      <c r="AD42" s="15">
        <f t="shared" si="5"/>
        <v>412035786238.50446</v>
      </c>
      <c r="AE42" s="15">
        <f t="shared" si="5"/>
        <v>1036215143683.9735</v>
      </c>
      <c r="AF42" s="15">
        <f t="shared" si="5"/>
        <v>2605943124023.8745</v>
      </c>
      <c r="AG42" s="15">
        <f t="shared" si="5"/>
        <v>6553600000000</v>
      </c>
      <c r="AH42" s="15">
        <f t="shared" si="5"/>
        <v>16481431449540.141</v>
      </c>
    </row>
    <row r="43" spans="2:34" x14ac:dyDescent="0.35">
      <c r="B43">
        <v>41</v>
      </c>
      <c r="C43" s="15">
        <f t="shared" si="7"/>
        <v>6.4031242374328485</v>
      </c>
      <c r="D43" s="15">
        <f t="shared" si="7"/>
        <v>16.202718714300595</v>
      </c>
      <c r="E43" s="15">
        <f t="shared" si="7"/>
        <v>41</v>
      </c>
      <c r="F43" s="15">
        <f t="shared" si="7"/>
        <v>103.748020911845</v>
      </c>
      <c r="G43" s="15">
        <f t="shared" si="7"/>
        <v>262.52809373474673</v>
      </c>
      <c r="H43" s="15">
        <f t="shared" si="7"/>
        <v>664.3114672863245</v>
      </c>
      <c r="I43" s="15">
        <f t="shared" si="7"/>
        <v>1681</v>
      </c>
      <c r="J43" s="15">
        <f t="shared" si="7"/>
        <v>4253.6688573856454</v>
      </c>
      <c r="K43" s="15">
        <f t="shared" si="7"/>
        <v>10763.651843124628</v>
      </c>
      <c r="L43" s="15">
        <f t="shared" si="7"/>
        <v>27236.770158739331</v>
      </c>
      <c r="M43" s="15">
        <f t="shared" si="7"/>
        <v>68921</v>
      </c>
      <c r="N43" s="15">
        <f t="shared" si="7"/>
        <v>174400.42315281133</v>
      </c>
      <c r="O43" s="15">
        <f t="shared" si="7"/>
        <v>441309.72556810937</v>
      </c>
      <c r="P43" s="15">
        <f t="shared" si="7"/>
        <v>1116707.5765083118</v>
      </c>
      <c r="Q43" s="15">
        <f t="shared" si="7"/>
        <v>2825761</v>
      </c>
      <c r="R43" s="15">
        <f t="shared" si="6"/>
        <v>7150417.3492652727</v>
      </c>
      <c r="S43" s="15">
        <f t="shared" si="5"/>
        <v>18093698.748292506</v>
      </c>
      <c r="T43" s="15">
        <f t="shared" si="5"/>
        <v>45785010.636840753</v>
      </c>
      <c r="U43" s="15">
        <f t="shared" si="5"/>
        <v>115856201</v>
      </c>
      <c r="V43" s="15">
        <f t="shared" si="5"/>
        <v>293167111.31987596</v>
      </c>
      <c r="W43" s="15">
        <f t="shared" si="5"/>
        <v>741841648.67999339</v>
      </c>
      <c r="X43" s="15">
        <f t="shared" si="5"/>
        <v>1877185436.1104727</v>
      </c>
      <c r="Y43" s="15">
        <f t="shared" si="5"/>
        <v>4750104241</v>
      </c>
      <c r="Z43" s="15">
        <f t="shared" si="5"/>
        <v>12019851564.114927</v>
      </c>
      <c r="AA43" s="15">
        <f t="shared" si="5"/>
        <v>30415507595.879654</v>
      </c>
      <c r="AB43" s="15">
        <f t="shared" si="5"/>
        <v>76964602880.529465</v>
      </c>
      <c r="AC43" s="15">
        <f t="shared" si="5"/>
        <v>194754273881</v>
      </c>
      <c r="AD43" s="15">
        <f t="shared" si="5"/>
        <v>492813914128.71246</v>
      </c>
      <c r="AE43" s="15">
        <f t="shared" si="5"/>
        <v>1247035811431.0671</v>
      </c>
      <c r="AF43" s="15">
        <f t="shared" si="5"/>
        <v>3155548718101.7109</v>
      </c>
      <c r="AG43" s="15">
        <f t="shared" si="5"/>
        <v>7984925229121</v>
      </c>
      <c r="AH43" s="15">
        <f t="shared" si="5"/>
        <v>20205370479277.16</v>
      </c>
    </row>
    <row r="44" spans="2:34" x14ac:dyDescent="0.35">
      <c r="B44">
        <v>42</v>
      </c>
      <c r="C44" s="15">
        <f t="shared" si="7"/>
        <v>6.4807406984078604</v>
      </c>
      <c r="D44" s="15">
        <f t="shared" si="7"/>
        <v>16.498215337821549</v>
      </c>
      <c r="E44" s="15">
        <f t="shared" si="7"/>
        <v>42</v>
      </c>
      <c r="F44" s="15">
        <f t="shared" si="7"/>
        <v>106.92065559091688</v>
      </c>
      <c r="G44" s="15">
        <f t="shared" si="7"/>
        <v>272.19110933313021</v>
      </c>
      <c r="H44" s="15">
        <f t="shared" si="7"/>
        <v>692.9250441885049</v>
      </c>
      <c r="I44" s="15">
        <f t="shared" si="7"/>
        <v>1764</v>
      </c>
      <c r="J44" s="15">
        <f t="shared" si="7"/>
        <v>4490.6675348185072</v>
      </c>
      <c r="K44" s="15">
        <f t="shared" si="7"/>
        <v>11432.026591991465</v>
      </c>
      <c r="L44" s="15">
        <f t="shared" si="7"/>
        <v>29102.851855917219</v>
      </c>
      <c r="M44" s="15">
        <f t="shared" si="7"/>
        <v>74088</v>
      </c>
      <c r="N44" s="15">
        <f t="shared" si="7"/>
        <v>188608.03646237758</v>
      </c>
      <c r="O44" s="15">
        <f t="shared" si="7"/>
        <v>480145.11686364142</v>
      </c>
      <c r="P44" s="15">
        <f t="shared" si="7"/>
        <v>1222319.7779485227</v>
      </c>
      <c r="Q44" s="15">
        <f t="shared" si="7"/>
        <v>3111696</v>
      </c>
      <c r="R44" s="15">
        <f t="shared" si="6"/>
        <v>7921537.5314198565</v>
      </c>
      <c r="S44" s="15">
        <f t="shared" si="5"/>
        <v>20166094.908272933</v>
      </c>
      <c r="T44" s="15">
        <f t="shared" si="5"/>
        <v>51337430.673838034</v>
      </c>
      <c r="U44" s="15">
        <f t="shared" si="5"/>
        <v>130691232</v>
      </c>
      <c r="V44" s="15">
        <f t="shared" si="5"/>
        <v>332704576.31963444</v>
      </c>
      <c r="W44" s="15">
        <f t="shared" si="5"/>
        <v>846975986.14746439</v>
      </c>
      <c r="X44" s="15">
        <f t="shared" si="5"/>
        <v>2156172088.3011928</v>
      </c>
      <c r="Y44" s="15">
        <f t="shared" si="5"/>
        <v>5489031744</v>
      </c>
      <c r="Z44" s="15">
        <f t="shared" si="5"/>
        <v>13973592205.424616</v>
      </c>
      <c r="AA44" s="15">
        <f t="shared" si="5"/>
        <v>35572991418.193558</v>
      </c>
      <c r="AB44" s="15">
        <f t="shared" si="5"/>
        <v>90559227708.650223</v>
      </c>
      <c r="AC44" s="15">
        <f t="shared" si="5"/>
        <v>230539333248</v>
      </c>
      <c r="AD44" s="15">
        <f t="shared" si="5"/>
        <v>586890872627.83472</v>
      </c>
      <c r="AE44" s="15">
        <f t="shared" si="5"/>
        <v>1494065639564.1262</v>
      </c>
      <c r="AF44" s="15">
        <f t="shared" si="5"/>
        <v>3803487563763.3149</v>
      </c>
      <c r="AG44" s="15">
        <f t="shared" si="5"/>
        <v>9682651996416</v>
      </c>
      <c r="AH44" s="15">
        <f t="shared" si="5"/>
        <v>24649416650369.008</v>
      </c>
    </row>
    <row r="45" spans="2:34" x14ac:dyDescent="0.35">
      <c r="B45">
        <v>43</v>
      </c>
      <c r="C45" s="15">
        <f t="shared" si="7"/>
        <v>6.5574385243020004</v>
      </c>
      <c r="D45" s="15">
        <f t="shared" si="7"/>
        <v>16.791958091449196</v>
      </c>
      <c r="E45" s="15">
        <f t="shared" si="7"/>
        <v>43</v>
      </c>
      <c r="F45" s="15">
        <f t="shared" si="7"/>
        <v>110.11223288733366</v>
      </c>
      <c r="G45" s="15">
        <f t="shared" si="7"/>
        <v>281.9698565449861</v>
      </c>
      <c r="H45" s="15">
        <f t="shared" si="7"/>
        <v>722.05419793231533</v>
      </c>
      <c r="I45" s="15">
        <f t="shared" si="7"/>
        <v>1849</v>
      </c>
      <c r="J45" s="15">
        <f t="shared" si="7"/>
        <v>4734.8260141553492</v>
      </c>
      <c r="K45" s="15">
        <f t="shared" si="7"/>
        <v>12124.703831434406</v>
      </c>
      <c r="L45" s="15">
        <f t="shared" si="7"/>
        <v>31048.330511089571</v>
      </c>
      <c r="M45" s="15">
        <f t="shared" si="7"/>
        <v>79507</v>
      </c>
      <c r="N45" s="15">
        <f t="shared" si="7"/>
        <v>203597.51860867994</v>
      </c>
      <c r="O45" s="15">
        <f t="shared" si="7"/>
        <v>521362.26475167921</v>
      </c>
      <c r="P45" s="15">
        <f t="shared" si="7"/>
        <v>1335078.2119768509</v>
      </c>
      <c r="Q45" s="15">
        <f t="shared" si="7"/>
        <v>3418801</v>
      </c>
      <c r="R45" s="15">
        <f t="shared" si="6"/>
        <v>8754693.3001732323</v>
      </c>
      <c r="S45" s="15">
        <f t="shared" si="5"/>
        <v>22418577.384322233</v>
      </c>
      <c r="T45" s="15">
        <f t="shared" si="5"/>
        <v>57408363.115004562</v>
      </c>
      <c r="U45" s="15">
        <f t="shared" si="5"/>
        <v>147008443</v>
      </c>
      <c r="V45" s="15">
        <f t="shared" si="5"/>
        <v>376451811.90744883</v>
      </c>
      <c r="W45" s="15">
        <f t="shared" si="5"/>
        <v>963998827.52585566</v>
      </c>
      <c r="X45" s="15">
        <f t="shared" si="5"/>
        <v>2468559613.9451952</v>
      </c>
      <c r="Y45" s="15">
        <f t="shared" si="5"/>
        <v>6321363049</v>
      </c>
      <c r="Z45" s="15">
        <f t="shared" si="5"/>
        <v>16187427912.020292</v>
      </c>
      <c r="AA45" s="15">
        <f t="shared" si="5"/>
        <v>41451949583.611771</v>
      </c>
      <c r="AB45" s="15">
        <f t="shared" si="5"/>
        <v>106148063399.64334</v>
      </c>
      <c r="AC45" s="15">
        <f t="shared" si="5"/>
        <v>271818611107</v>
      </c>
      <c r="AD45" s="15">
        <f t="shared" si="5"/>
        <v>696059400216.87219</v>
      </c>
      <c r="AE45" s="15">
        <f t="shared" si="5"/>
        <v>1782433832095.3054</v>
      </c>
      <c r="AF45" s="15">
        <f t="shared" si="5"/>
        <v>4564366726184.6611</v>
      </c>
      <c r="AG45" s="15">
        <f t="shared" si="5"/>
        <v>11688200277601</v>
      </c>
      <c r="AH45" s="15">
        <f t="shared" si="5"/>
        <v>29930554209325.598</v>
      </c>
    </row>
    <row r="46" spans="2:34" x14ac:dyDescent="0.35">
      <c r="B46">
        <v>44</v>
      </c>
      <c r="C46" s="15">
        <f t="shared" si="7"/>
        <v>6.6332495807107996</v>
      </c>
      <c r="D46" s="15">
        <f t="shared" si="7"/>
        <v>17.083997821097821</v>
      </c>
      <c r="E46" s="15">
        <f t="shared" si="7"/>
        <v>44</v>
      </c>
      <c r="F46" s="15">
        <f t="shared" si="7"/>
        <v>113.32242138366135</v>
      </c>
      <c r="G46" s="15">
        <f t="shared" si="7"/>
        <v>291.86298155127508</v>
      </c>
      <c r="H46" s="15">
        <f t="shared" si="7"/>
        <v>751.69590412830428</v>
      </c>
      <c r="I46" s="15">
        <f t="shared" si="7"/>
        <v>1936</v>
      </c>
      <c r="J46" s="15">
        <f t="shared" si="7"/>
        <v>4986.1865408811009</v>
      </c>
      <c r="K46" s="15">
        <f t="shared" si="7"/>
        <v>12841.971188256106</v>
      </c>
      <c r="L46" s="15">
        <f t="shared" si="7"/>
        <v>33074.619781645371</v>
      </c>
      <c r="M46" s="15">
        <f t="shared" si="7"/>
        <v>85184</v>
      </c>
      <c r="N46" s="15">
        <f t="shared" si="7"/>
        <v>219392.2077987681</v>
      </c>
      <c r="O46" s="15">
        <f t="shared" si="7"/>
        <v>565046.73228326882</v>
      </c>
      <c r="P46" s="15">
        <f t="shared" si="7"/>
        <v>1455283.2703923967</v>
      </c>
      <c r="Q46" s="15">
        <f t="shared" si="7"/>
        <v>3748096</v>
      </c>
      <c r="R46" s="15">
        <f t="shared" si="6"/>
        <v>9653257.1431458164</v>
      </c>
      <c r="S46" s="15">
        <f t="shared" si="5"/>
        <v>24862056.220463838</v>
      </c>
      <c r="T46" s="15">
        <f t="shared" si="5"/>
        <v>64032463.897265472</v>
      </c>
      <c r="U46" s="15">
        <f t="shared" si="5"/>
        <v>164916224</v>
      </c>
      <c r="V46" s="15">
        <f t="shared" si="5"/>
        <v>424743314.2984153</v>
      </c>
      <c r="W46" s="15">
        <f t="shared" si="5"/>
        <v>1093930473.7004073</v>
      </c>
      <c r="X46" s="15">
        <f t="shared" si="5"/>
        <v>2817428411.4796767</v>
      </c>
      <c r="Y46" s="15">
        <f t="shared" si="5"/>
        <v>7256313856</v>
      </c>
      <c r="Z46" s="15">
        <f t="shared" si="5"/>
        <v>18688705829.130245</v>
      </c>
      <c r="AA46" s="15">
        <f t="shared" si="5"/>
        <v>48132940842.817848</v>
      </c>
      <c r="AB46" s="15">
        <f t="shared" si="5"/>
        <v>123966850105.10603</v>
      </c>
      <c r="AC46" s="15">
        <f t="shared" si="5"/>
        <v>319277809664</v>
      </c>
      <c r="AD46" s="15">
        <f t="shared" si="5"/>
        <v>822303056481.73254</v>
      </c>
      <c r="AE46" s="15">
        <f t="shared" si="5"/>
        <v>2117849397083.9897</v>
      </c>
      <c r="AF46" s="15">
        <f t="shared" si="5"/>
        <v>5454541404624.6572</v>
      </c>
      <c r="AG46" s="15">
        <f t="shared" si="5"/>
        <v>14048223625216</v>
      </c>
      <c r="AH46" s="15">
        <f t="shared" si="5"/>
        <v>36181334485196.18</v>
      </c>
    </row>
    <row r="47" spans="2:34" x14ac:dyDescent="0.35">
      <c r="B47">
        <v>45</v>
      </c>
      <c r="C47" s="15">
        <f t="shared" si="7"/>
        <v>6.7082039324993694</v>
      </c>
      <c r="D47" s="15">
        <f t="shared" si="7"/>
        <v>17.374382779324034</v>
      </c>
      <c r="E47" s="15">
        <f t="shared" si="7"/>
        <v>45</v>
      </c>
      <c r="F47" s="15">
        <f t="shared" si="7"/>
        <v>116.55090288501074</v>
      </c>
      <c r="G47" s="15">
        <f t="shared" si="7"/>
        <v>301.86917696247156</v>
      </c>
      <c r="H47" s="15">
        <f t="shared" si="7"/>
        <v>781.84722506958178</v>
      </c>
      <c r="I47" s="15">
        <f t="shared" si="7"/>
        <v>2025</v>
      </c>
      <c r="J47" s="15">
        <f t="shared" si="7"/>
        <v>5244.7906298254829</v>
      </c>
      <c r="K47" s="15">
        <f t="shared" si="7"/>
        <v>13584.112963311205</v>
      </c>
      <c r="L47" s="15">
        <f t="shared" si="7"/>
        <v>35183.125128131178</v>
      </c>
      <c r="M47" s="15">
        <f t="shared" si="7"/>
        <v>91125</v>
      </c>
      <c r="N47" s="15">
        <f t="shared" si="7"/>
        <v>236015.57834214671</v>
      </c>
      <c r="O47" s="15">
        <f t="shared" si="7"/>
        <v>611285.08334900532</v>
      </c>
      <c r="P47" s="15">
        <f t="shared" si="7"/>
        <v>1583240.6307659026</v>
      </c>
      <c r="Q47" s="15">
        <f t="shared" si="7"/>
        <v>4100625</v>
      </c>
      <c r="R47" s="15">
        <f t="shared" si="6"/>
        <v>10620701.0253966</v>
      </c>
      <c r="S47" s="15">
        <f t="shared" si="5"/>
        <v>27507828.750705186</v>
      </c>
      <c r="T47" s="15">
        <f t="shared" si="5"/>
        <v>71245828.384465486</v>
      </c>
      <c r="U47" s="15">
        <f t="shared" si="5"/>
        <v>184528125</v>
      </c>
      <c r="V47" s="15">
        <f t="shared" si="5"/>
        <v>477931546.14284778</v>
      </c>
      <c r="W47" s="15">
        <f t="shared" si="5"/>
        <v>1237852293.7817354</v>
      </c>
      <c r="X47" s="15">
        <f t="shared" si="5"/>
        <v>3206062277.300952</v>
      </c>
      <c r="Y47" s="15">
        <f t="shared" si="5"/>
        <v>8303765625</v>
      </c>
      <c r="Z47" s="15">
        <f t="shared" si="5"/>
        <v>21506919576.428108</v>
      </c>
      <c r="AA47" s="15">
        <f t="shared" si="5"/>
        <v>55703353220.177986</v>
      </c>
      <c r="AB47" s="15">
        <f t="shared" si="5"/>
        <v>144272802478.54257</v>
      </c>
      <c r="AC47" s="15">
        <f t="shared" si="5"/>
        <v>373669453125</v>
      </c>
      <c r="AD47" s="15">
        <f t="shared" si="5"/>
        <v>967811380939.26648</v>
      </c>
      <c r="AE47" s="15">
        <f t="shared" si="5"/>
        <v>2506650894908.0132</v>
      </c>
      <c r="AF47" s="15">
        <f t="shared" si="5"/>
        <v>6492276111534.4258</v>
      </c>
      <c r="AG47" s="15">
        <f t="shared" si="5"/>
        <v>16815125390625</v>
      </c>
      <c r="AH47" s="15">
        <f t="shared" si="5"/>
        <v>43551512142266.906</v>
      </c>
    </row>
    <row r="48" spans="2:34" x14ac:dyDescent="0.35">
      <c r="B48">
        <v>46</v>
      </c>
      <c r="C48" s="15">
        <f t="shared" si="7"/>
        <v>6.7823299831252681</v>
      </c>
      <c r="D48" s="15">
        <f t="shared" si="7"/>
        <v>17.663158812165008</v>
      </c>
      <c r="E48" s="15">
        <f t="shared" si="7"/>
        <v>46</v>
      </c>
      <c r="F48" s="15">
        <f t="shared" si="7"/>
        <v>119.79737160845009</v>
      </c>
      <c r="G48" s="15">
        <f t="shared" si="7"/>
        <v>311.98717922376238</v>
      </c>
      <c r="H48" s="15">
        <f t="shared" si="7"/>
        <v>812.50530535959001</v>
      </c>
      <c r="I48" s="15">
        <f t="shared" si="7"/>
        <v>2116</v>
      </c>
      <c r="J48" s="15">
        <f t="shared" si="7"/>
        <v>5510.6790939887042</v>
      </c>
      <c r="K48" s="15">
        <f t="shared" si="7"/>
        <v>14351.410244293083</v>
      </c>
      <c r="L48" s="15">
        <f t="shared" si="7"/>
        <v>37375.244046541142</v>
      </c>
      <c r="M48" s="15">
        <f t="shared" si="7"/>
        <v>97336</v>
      </c>
      <c r="N48" s="15">
        <f t="shared" si="7"/>
        <v>253491.23832348041</v>
      </c>
      <c r="O48" s="15">
        <f t="shared" si="7"/>
        <v>660164.87123748066</v>
      </c>
      <c r="P48" s="15">
        <f t="shared" si="7"/>
        <v>1719261.2261408928</v>
      </c>
      <c r="Q48" s="15">
        <f t="shared" si="7"/>
        <v>4477456</v>
      </c>
      <c r="R48" s="15">
        <f t="shared" si="6"/>
        <v>11660596.962880079</v>
      </c>
      <c r="S48" s="15">
        <f t="shared" si="5"/>
        <v>30367584.076924168</v>
      </c>
      <c r="T48" s="15">
        <f t="shared" si="5"/>
        <v>79086016.402481079</v>
      </c>
      <c r="U48" s="15">
        <f t="shared" si="5"/>
        <v>205962976</v>
      </c>
      <c r="V48" s="15">
        <f t="shared" si="5"/>
        <v>536387460.29248464</v>
      </c>
      <c r="W48" s="15">
        <f t="shared" si="5"/>
        <v>1396908867.5385094</v>
      </c>
      <c r="X48" s="15">
        <f t="shared" si="5"/>
        <v>3637956754.5141363</v>
      </c>
      <c r="Y48" s="15">
        <f t="shared" si="5"/>
        <v>9474296896</v>
      </c>
      <c r="Z48" s="15">
        <f t="shared" si="5"/>
        <v>24673823173.45425</v>
      </c>
      <c r="AA48" s="15">
        <f t="shared" si="5"/>
        <v>64257807906.771545</v>
      </c>
      <c r="AB48" s="15">
        <f t="shared" si="5"/>
        <v>167346010707.64996</v>
      </c>
      <c r="AC48" s="15">
        <f t="shared" si="5"/>
        <v>435817657216</v>
      </c>
      <c r="AD48" s="15">
        <f t="shared" si="5"/>
        <v>1134995865978.8977</v>
      </c>
      <c r="AE48" s="15">
        <f t="shared" si="5"/>
        <v>2955859163711.4863</v>
      </c>
      <c r="AF48" s="15">
        <f t="shared" si="5"/>
        <v>7697916492551.9131</v>
      </c>
      <c r="AG48" s="15">
        <f t="shared" si="5"/>
        <v>20047612231936</v>
      </c>
      <c r="AH48" s="15">
        <f t="shared" si="5"/>
        <v>52209809835029.203</v>
      </c>
    </row>
    <row r="49" spans="2:34" x14ac:dyDescent="0.35">
      <c r="B49">
        <v>47</v>
      </c>
      <c r="C49" s="15">
        <f t="shared" si="7"/>
        <v>6.8556546004010439</v>
      </c>
      <c r="D49" s="15">
        <f t="shared" si="7"/>
        <v>17.950369528754802</v>
      </c>
      <c r="E49" s="15">
        <f t="shared" si="7"/>
        <v>47</v>
      </c>
      <c r="F49" s="15">
        <f t="shared" si="7"/>
        <v>123.06153343870662</v>
      </c>
      <c r="G49" s="15">
        <f t="shared" si="7"/>
        <v>322.21576621884884</v>
      </c>
      <c r="H49" s="15">
        <f t="shared" si="7"/>
        <v>843.66736785147555</v>
      </c>
      <c r="I49" s="15">
        <f t="shared" si="7"/>
        <v>2209</v>
      </c>
      <c r="J49" s="15">
        <f t="shared" si="7"/>
        <v>5783.8920716192051</v>
      </c>
      <c r="K49" s="15">
        <f t="shared" si="7"/>
        <v>15144.141012285907</v>
      </c>
      <c r="L49" s="15">
        <f t="shared" si="7"/>
        <v>39652.366289019345</v>
      </c>
      <c r="M49" s="15">
        <f t="shared" si="7"/>
        <v>103823</v>
      </c>
      <c r="N49" s="15">
        <f t="shared" si="7"/>
        <v>271842.92736610281</v>
      </c>
      <c r="O49" s="15">
        <f t="shared" si="7"/>
        <v>711774.62757743686</v>
      </c>
      <c r="P49" s="15">
        <f t="shared" si="7"/>
        <v>1863661.2155839105</v>
      </c>
      <c r="Q49" s="15">
        <f t="shared" si="7"/>
        <v>4879681</v>
      </c>
      <c r="R49" s="15">
        <f t="shared" si="6"/>
        <v>12776617.586206842</v>
      </c>
      <c r="S49" s="15">
        <f t="shared" si="5"/>
        <v>33453407.4961395</v>
      </c>
      <c r="T49" s="15">
        <f t="shared" si="5"/>
        <v>87592077.132443696</v>
      </c>
      <c r="U49" s="15">
        <f t="shared" si="5"/>
        <v>229345007</v>
      </c>
      <c r="V49" s="15">
        <f t="shared" si="5"/>
        <v>600501026.5517199</v>
      </c>
      <c r="W49" s="15">
        <f t="shared" si="5"/>
        <v>1572310152.3185577</v>
      </c>
      <c r="X49" s="15">
        <f t="shared" si="5"/>
        <v>4116827625.2248569</v>
      </c>
      <c r="Y49" s="15">
        <f t="shared" si="5"/>
        <v>10779215329</v>
      </c>
      <c r="Z49" s="15">
        <f t="shared" si="5"/>
        <v>28223548247.930855</v>
      </c>
      <c r="AA49" s="15">
        <f t="shared" si="5"/>
        <v>73898577158.97226</v>
      </c>
      <c r="AB49" s="15">
        <f t="shared" si="5"/>
        <v>193490898385.56842</v>
      </c>
      <c r="AC49" s="15">
        <f t="shared" si="5"/>
        <v>506623120463</v>
      </c>
      <c r="AD49" s="15">
        <f t="shared" si="5"/>
        <v>1326506767652.7512</v>
      </c>
      <c r="AE49" s="15">
        <f t="shared" si="5"/>
        <v>3473233126471.6987</v>
      </c>
      <c r="AF49" s="15">
        <f t="shared" si="5"/>
        <v>9094072224121.6895</v>
      </c>
      <c r="AG49" s="15">
        <f t="shared" si="5"/>
        <v>23811286661761</v>
      </c>
      <c r="AH49" s="15">
        <f t="shared" si="5"/>
        <v>62345818079679.352</v>
      </c>
    </row>
    <row r="50" spans="2:34" x14ac:dyDescent="0.35">
      <c r="B50">
        <v>48</v>
      </c>
      <c r="C50" s="15">
        <f t="shared" si="7"/>
        <v>6.9282032302755088</v>
      </c>
      <c r="D50" s="15">
        <f t="shared" si="7"/>
        <v>18.236056455638227</v>
      </c>
      <c r="E50" s="15">
        <f t="shared" si="7"/>
        <v>48</v>
      </c>
      <c r="F50" s="15">
        <f t="shared" si="7"/>
        <v>126.3431052434393</v>
      </c>
      <c r="G50" s="15">
        <f t="shared" si="7"/>
        <v>332.55375505322462</v>
      </c>
      <c r="H50" s="15">
        <f t="shared" si="7"/>
        <v>875.33070987063468</v>
      </c>
      <c r="I50" s="15">
        <f t="shared" si="7"/>
        <v>2304</v>
      </c>
      <c r="J50" s="15">
        <f t="shared" si="7"/>
        <v>6064.4690516850906</v>
      </c>
      <c r="K50" s="15">
        <f t="shared" si="7"/>
        <v>15962.580242554779</v>
      </c>
      <c r="L50" s="15">
        <f t="shared" si="7"/>
        <v>42015.874073790452</v>
      </c>
      <c r="M50" s="15">
        <f t="shared" si="7"/>
        <v>110592</v>
      </c>
      <c r="N50" s="15">
        <f t="shared" si="7"/>
        <v>291094.51448088425</v>
      </c>
      <c r="O50" s="15">
        <f t="shared" si="7"/>
        <v>766203.85164262925</v>
      </c>
      <c r="P50" s="15">
        <f t="shared" si="7"/>
        <v>2016761.9555419448</v>
      </c>
      <c r="Q50" s="15">
        <f t="shared" si="7"/>
        <v>5308416</v>
      </c>
      <c r="R50" s="15">
        <f t="shared" si="6"/>
        <v>13972536.695082441</v>
      </c>
      <c r="S50" s="15">
        <f t="shared" si="5"/>
        <v>36777784.878846258</v>
      </c>
      <c r="T50" s="15">
        <f t="shared" si="5"/>
        <v>96804573.866013169</v>
      </c>
      <c r="U50" s="15">
        <f t="shared" si="5"/>
        <v>254803968</v>
      </c>
      <c r="V50" s="15">
        <f t="shared" si="5"/>
        <v>670681761.36395824</v>
      </c>
      <c r="W50" s="15">
        <f t="shared" si="5"/>
        <v>1765333674.1846168</v>
      </c>
      <c r="X50" s="15">
        <f t="shared" si="5"/>
        <v>4646619545.5686388</v>
      </c>
      <c r="Y50" s="15">
        <f t="shared" si="5"/>
        <v>12230590464</v>
      </c>
      <c r="Z50" s="15">
        <f t="shared" si="5"/>
        <v>32192724545.469933</v>
      </c>
      <c r="AA50" s="15">
        <f t="shared" si="5"/>
        <v>84736016360.86174</v>
      </c>
      <c r="AB50" s="15">
        <f t="shared" si="5"/>
        <v>223037738187.29501</v>
      </c>
      <c r="AC50" s="15">
        <f t="shared" si="5"/>
        <v>587068342272</v>
      </c>
      <c r="AD50" s="15">
        <f t="shared" si="5"/>
        <v>1545250778182.5591</v>
      </c>
      <c r="AE50" s="15">
        <f t="shared" si="5"/>
        <v>4067328785321.3701</v>
      </c>
      <c r="AF50" s="15">
        <f t="shared" si="5"/>
        <v>10705811432990.139</v>
      </c>
      <c r="AG50" s="15">
        <f t="shared" si="5"/>
        <v>28179280429056</v>
      </c>
      <c r="AH50" s="15">
        <f t="shared" ref="AH50:AH113" si="8">$B50^(AH$2/4)</f>
        <v>74172037352762.953</v>
      </c>
    </row>
    <row r="51" spans="2:34" x14ac:dyDescent="0.35">
      <c r="B51">
        <v>49</v>
      </c>
      <c r="C51" s="15">
        <f t="shared" si="7"/>
        <v>7</v>
      </c>
      <c r="D51" s="15">
        <f t="shared" si="7"/>
        <v>18.520259177452129</v>
      </c>
      <c r="E51" s="15">
        <f t="shared" si="7"/>
        <v>49</v>
      </c>
      <c r="F51" s="15">
        <f t="shared" si="7"/>
        <v>129.64181424216488</v>
      </c>
      <c r="G51" s="15">
        <f t="shared" si="7"/>
        <v>342.99999999999983</v>
      </c>
      <c r="H51" s="15">
        <f t="shared" si="7"/>
        <v>907.49269969515422</v>
      </c>
      <c r="I51" s="15">
        <f t="shared" si="7"/>
        <v>2401</v>
      </c>
      <c r="J51" s="15">
        <f t="shared" si="7"/>
        <v>6352.4488978660802</v>
      </c>
      <c r="K51" s="15">
        <f t="shared" si="7"/>
        <v>16806.999999999982</v>
      </c>
      <c r="L51" s="15">
        <f t="shared" si="7"/>
        <v>44467.142285062568</v>
      </c>
      <c r="M51" s="15">
        <f t="shared" si="7"/>
        <v>117649</v>
      </c>
      <c r="N51" s="15">
        <f t="shared" si="7"/>
        <v>311269.99599543802</v>
      </c>
      <c r="O51" s="15">
        <f t="shared" si="7"/>
        <v>823542.99999999942</v>
      </c>
      <c r="P51" s="15">
        <f t="shared" si="7"/>
        <v>2178889.9719680664</v>
      </c>
      <c r="Q51" s="15">
        <f t="shared" si="7"/>
        <v>5764801</v>
      </c>
      <c r="R51" s="15">
        <f t="shared" si="6"/>
        <v>15252229.803776441</v>
      </c>
      <c r="S51" s="15">
        <f t="shared" si="6"/>
        <v>40353606.999999985</v>
      </c>
      <c r="T51" s="15">
        <f t="shared" si="6"/>
        <v>106765608.62643529</v>
      </c>
      <c r="U51" s="15">
        <f t="shared" si="6"/>
        <v>282475249</v>
      </c>
      <c r="V51" s="15">
        <f t="shared" si="6"/>
        <v>747359260.38504589</v>
      </c>
      <c r="W51" s="15">
        <f t="shared" si="6"/>
        <v>1977326742.9999998</v>
      </c>
      <c r="X51" s="15">
        <f t="shared" si="6"/>
        <v>5231514822.6953306</v>
      </c>
      <c r="Y51" s="15">
        <f t="shared" si="6"/>
        <v>13841287201</v>
      </c>
      <c r="Z51" s="15">
        <f t="shared" si="6"/>
        <v>36620603758.867256</v>
      </c>
      <c r="AA51" s="15">
        <f t="shared" si="6"/>
        <v>96889010407.000015</v>
      </c>
      <c r="AB51" s="15">
        <f t="shared" si="6"/>
        <v>256344226312.0704</v>
      </c>
      <c r="AC51" s="15">
        <f t="shared" si="6"/>
        <v>678223072849</v>
      </c>
      <c r="AD51" s="15">
        <f t="shared" si="6"/>
        <v>1794409584184.4961</v>
      </c>
      <c r="AE51" s="15">
        <f t="shared" si="6"/>
        <v>4747561509943.002</v>
      </c>
      <c r="AF51" s="15">
        <f t="shared" si="6"/>
        <v>12560867089291.453</v>
      </c>
      <c r="AG51" s="15">
        <f t="shared" si="6"/>
        <v>33232930569601</v>
      </c>
      <c r="AH51" s="15">
        <f t="shared" si="8"/>
        <v>87926069625040.344</v>
      </c>
    </row>
    <row r="52" spans="2:34" x14ac:dyDescent="0.35">
      <c r="B52">
        <v>50</v>
      </c>
      <c r="C52" s="15">
        <f t="shared" si="7"/>
        <v>7.0710678118654755</v>
      </c>
      <c r="D52" s="15">
        <f t="shared" si="7"/>
        <v>18.803015465431965</v>
      </c>
      <c r="E52" s="15">
        <f t="shared" si="7"/>
        <v>50</v>
      </c>
      <c r="F52" s="15">
        <f t="shared" si="7"/>
        <v>132.95739742362466</v>
      </c>
      <c r="G52" s="15">
        <f t="shared" si="7"/>
        <v>353.5533905932736</v>
      </c>
      <c r="H52" s="15">
        <f t="shared" si="7"/>
        <v>940.15077327159815</v>
      </c>
      <c r="I52" s="15">
        <f t="shared" si="7"/>
        <v>2500</v>
      </c>
      <c r="J52" s="15">
        <f t="shared" si="7"/>
        <v>6647.8698711812294</v>
      </c>
      <c r="K52" s="15">
        <f t="shared" si="7"/>
        <v>17677.669529663672</v>
      </c>
      <c r="L52" s="15">
        <f t="shared" si="7"/>
        <v>47007.538663579879</v>
      </c>
      <c r="M52" s="15">
        <f t="shared" si="7"/>
        <v>125000</v>
      </c>
      <c r="N52" s="15">
        <f t="shared" si="7"/>
        <v>332393.49355906155</v>
      </c>
      <c r="O52" s="15">
        <f t="shared" si="7"/>
        <v>883883.47648318391</v>
      </c>
      <c r="P52" s="15">
        <f t="shared" si="7"/>
        <v>2350376.9331789948</v>
      </c>
      <c r="Q52" s="15">
        <f t="shared" si="7"/>
        <v>6250000</v>
      </c>
      <c r="R52" s="15">
        <f t="shared" si="7"/>
        <v>16619674.677953085</v>
      </c>
      <c r="S52" s="15">
        <f t="shared" ref="S52:AH67" si="9">$B52^(S$2/4)</f>
        <v>44194173.82415913</v>
      </c>
      <c r="T52" s="15">
        <f t="shared" si="9"/>
        <v>117518846.65894978</v>
      </c>
      <c r="U52" s="15">
        <f t="shared" si="9"/>
        <v>312500000</v>
      </c>
      <c r="V52" s="15">
        <f t="shared" si="9"/>
        <v>830983733.89765453</v>
      </c>
      <c r="W52" s="15">
        <f t="shared" si="9"/>
        <v>2209708691.2079573</v>
      </c>
      <c r="X52" s="15">
        <f t="shared" si="9"/>
        <v>5875942332.9474916</v>
      </c>
      <c r="Y52" s="15">
        <f t="shared" si="9"/>
        <v>15625000000</v>
      </c>
      <c r="Z52" s="15">
        <f t="shared" si="9"/>
        <v>41549186694.882736</v>
      </c>
      <c r="AA52" s="15">
        <f t="shared" si="9"/>
        <v>110485434560.3979</v>
      </c>
      <c r="AB52" s="15">
        <f t="shared" si="9"/>
        <v>293797116647.37463</v>
      </c>
      <c r="AC52" s="15">
        <f t="shared" si="9"/>
        <v>781250000000</v>
      </c>
      <c r="AD52" s="15">
        <f t="shared" si="9"/>
        <v>2077459334744.1377</v>
      </c>
      <c r="AE52" s="15">
        <f t="shared" si="9"/>
        <v>5524271728019.8975</v>
      </c>
      <c r="AF52" s="15">
        <f t="shared" si="9"/>
        <v>14689855832368.738</v>
      </c>
      <c r="AG52" s="15">
        <f t="shared" si="9"/>
        <v>39062500000000</v>
      </c>
      <c r="AH52" s="15">
        <f t="shared" si="8"/>
        <v>103872966737206.55</v>
      </c>
    </row>
    <row r="53" spans="2:34" x14ac:dyDescent="0.35">
      <c r="B53">
        <v>51</v>
      </c>
      <c r="C53" s="15">
        <f t="shared" ref="C53:R68" si="10">$B53^(C$2/4)</f>
        <v>7.1414284285428504</v>
      </c>
      <c r="D53" s="15">
        <f t="shared" si="10"/>
        <v>19.084361395018835</v>
      </c>
      <c r="E53" s="15">
        <f t="shared" si="10"/>
        <v>51</v>
      </c>
      <c r="F53" s="15">
        <f t="shared" si="10"/>
        <v>136.28960100697316</v>
      </c>
      <c r="G53" s="15">
        <f t="shared" si="10"/>
        <v>364.21284985568525</v>
      </c>
      <c r="H53" s="15">
        <f t="shared" si="10"/>
        <v>973.30243114596055</v>
      </c>
      <c r="I53" s="15">
        <f t="shared" si="10"/>
        <v>2601</v>
      </c>
      <c r="J53" s="15">
        <f t="shared" si="10"/>
        <v>6950.7696513556275</v>
      </c>
      <c r="K53" s="15">
        <f t="shared" si="10"/>
        <v>18574.855342639938</v>
      </c>
      <c r="L53" s="15">
        <f t="shared" si="10"/>
        <v>49638.423988443959</v>
      </c>
      <c r="M53" s="15">
        <f t="shared" si="10"/>
        <v>132651</v>
      </c>
      <c r="N53" s="15">
        <f t="shared" si="10"/>
        <v>354489.25221913715</v>
      </c>
      <c r="O53" s="15">
        <f t="shared" si="10"/>
        <v>947317.62247463723</v>
      </c>
      <c r="P53" s="15">
        <f t="shared" si="10"/>
        <v>2531559.6234106431</v>
      </c>
      <c r="Q53" s="15">
        <f t="shared" si="10"/>
        <v>6765201</v>
      </c>
      <c r="R53" s="15">
        <f t="shared" si="10"/>
        <v>18078951.86317597</v>
      </c>
      <c r="S53" s="15">
        <f t="shared" si="9"/>
        <v>48313198.746206433</v>
      </c>
      <c r="T53" s="15">
        <f t="shared" si="9"/>
        <v>129109540.79394262</v>
      </c>
      <c r="U53" s="15">
        <f t="shared" si="9"/>
        <v>345025251</v>
      </c>
      <c r="V53" s="15">
        <f t="shared" si="9"/>
        <v>922026545.0219748</v>
      </c>
      <c r="W53" s="15">
        <f t="shared" si="9"/>
        <v>2463973136.056529</v>
      </c>
      <c r="X53" s="15">
        <f t="shared" si="9"/>
        <v>6584586580.4910765</v>
      </c>
      <c r="Y53" s="15">
        <f t="shared" si="9"/>
        <v>17596287801</v>
      </c>
      <c r="Z53" s="15">
        <f t="shared" si="9"/>
        <v>47023353796.120735</v>
      </c>
      <c r="AA53" s="15">
        <f t="shared" si="9"/>
        <v>125662629938.88303</v>
      </c>
      <c r="AB53" s="15">
        <f t="shared" si="9"/>
        <v>335813915605.04504</v>
      </c>
      <c r="AC53" s="15">
        <f t="shared" si="9"/>
        <v>897410677851</v>
      </c>
      <c r="AD53" s="15">
        <f t="shared" si="9"/>
        <v>2398191043602.1582</v>
      </c>
      <c r="AE53" s="15">
        <f t="shared" si="9"/>
        <v>6408794126883.0371</v>
      </c>
      <c r="AF53" s="15">
        <f t="shared" si="9"/>
        <v>17126509695857.303</v>
      </c>
      <c r="AG53" s="15">
        <f t="shared" si="9"/>
        <v>45767944570401</v>
      </c>
      <c r="AH53" s="15">
        <f t="shared" si="8"/>
        <v>122307743223709.69</v>
      </c>
    </row>
    <row r="54" spans="2:34" x14ac:dyDescent="0.35">
      <c r="B54">
        <v>52</v>
      </c>
      <c r="C54" s="15">
        <f t="shared" si="10"/>
        <v>7.2111025509279782</v>
      </c>
      <c r="D54" s="15">
        <f t="shared" si="10"/>
        <v>19.364331453687086</v>
      </c>
      <c r="E54" s="15">
        <f t="shared" si="10"/>
        <v>52</v>
      </c>
      <c r="F54" s="15">
        <f t="shared" si="10"/>
        <v>139.63817994269789</v>
      </c>
      <c r="G54" s="15">
        <f t="shared" si="10"/>
        <v>374.97733264825507</v>
      </c>
      <c r="H54" s="15">
        <f t="shared" si="10"/>
        <v>1006.9452355917288</v>
      </c>
      <c r="I54" s="15">
        <f t="shared" si="10"/>
        <v>2704</v>
      </c>
      <c r="J54" s="15">
        <f t="shared" si="10"/>
        <v>7261.1853570202884</v>
      </c>
      <c r="K54" s="15">
        <f t="shared" si="10"/>
        <v>19498.821297709277</v>
      </c>
      <c r="L54" s="15">
        <f t="shared" si="10"/>
        <v>52361.152250769883</v>
      </c>
      <c r="M54" s="15">
        <f t="shared" si="10"/>
        <v>140608</v>
      </c>
      <c r="N54" s="15">
        <f t="shared" si="10"/>
        <v>377581.63856505492</v>
      </c>
      <c r="O54" s="15">
        <f t="shared" si="10"/>
        <v>1013938.7074808821</v>
      </c>
      <c r="P54" s="15">
        <f t="shared" si="10"/>
        <v>2722779.9170400328</v>
      </c>
      <c r="Q54" s="15">
        <f t="shared" si="10"/>
        <v>7311616</v>
      </c>
      <c r="R54" s="15">
        <f t="shared" si="10"/>
        <v>19634245.205382884</v>
      </c>
      <c r="S54" s="15">
        <f t="shared" si="9"/>
        <v>52724812.789005853</v>
      </c>
      <c r="T54" s="15">
        <f t="shared" si="9"/>
        <v>141584555.68608168</v>
      </c>
      <c r="U54" s="15">
        <f t="shared" si="9"/>
        <v>380204032</v>
      </c>
      <c r="V54" s="15">
        <f t="shared" si="9"/>
        <v>1020980750.6799097</v>
      </c>
      <c r="W54" s="15">
        <f t="shared" si="9"/>
        <v>2741690265.0283036</v>
      </c>
      <c r="X54" s="15">
        <f t="shared" si="9"/>
        <v>7362396895.6762457</v>
      </c>
      <c r="Y54" s="15">
        <f t="shared" si="9"/>
        <v>19770609664</v>
      </c>
      <c r="Z54" s="15">
        <f t="shared" si="9"/>
        <v>53090999035.355293</v>
      </c>
      <c r="AA54" s="15">
        <f t="shared" si="9"/>
        <v>142567893781.47174</v>
      </c>
      <c r="AB54" s="15">
        <f t="shared" si="9"/>
        <v>382844638575.16602</v>
      </c>
      <c r="AC54" s="15">
        <f t="shared" si="9"/>
        <v>1028071702528</v>
      </c>
      <c r="AD54" s="15">
        <f t="shared" si="9"/>
        <v>2760731949838.4746</v>
      </c>
      <c r="AE54" s="15">
        <f t="shared" si="9"/>
        <v>7413530476636.5293</v>
      </c>
      <c r="AF54" s="15">
        <f t="shared" si="9"/>
        <v>19907921205908.629</v>
      </c>
      <c r="AG54" s="15">
        <f t="shared" si="9"/>
        <v>53459728531456</v>
      </c>
      <c r="AH54" s="15">
        <f t="shared" si="8"/>
        <v>143558061391601.16</v>
      </c>
    </row>
    <row r="55" spans="2:34" x14ac:dyDescent="0.35">
      <c r="B55">
        <v>53</v>
      </c>
      <c r="C55" s="15">
        <f t="shared" si="10"/>
        <v>7.2801098892805181</v>
      </c>
      <c r="D55" s="15">
        <f t="shared" si="10"/>
        <v>19.642958639977518</v>
      </c>
      <c r="E55" s="15">
        <f t="shared" si="10"/>
        <v>53</v>
      </c>
      <c r="F55" s="15">
        <f t="shared" si="10"/>
        <v>143.00289744962856</v>
      </c>
      <c r="G55" s="15">
        <f t="shared" si="10"/>
        <v>385.84582413186746</v>
      </c>
      <c r="H55" s="15">
        <f t="shared" si="10"/>
        <v>1041.0768079188092</v>
      </c>
      <c r="I55" s="15">
        <f t="shared" si="10"/>
        <v>2809</v>
      </c>
      <c r="J55" s="15">
        <f t="shared" si="10"/>
        <v>7579.1535648303125</v>
      </c>
      <c r="K55" s="15">
        <f t="shared" si="10"/>
        <v>20449.828678988986</v>
      </c>
      <c r="L55" s="15">
        <f t="shared" si="10"/>
        <v>55177.070819696914</v>
      </c>
      <c r="M55" s="15">
        <f t="shared" si="10"/>
        <v>148877</v>
      </c>
      <c r="N55" s="15">
        <f t="shared" si="10"/>
        <v>401695.13893600676</v>
      </c>
      <c r="O55" s="15">
        <f t="shared" si="10"/>
        <v>1083840.9199864171</v>
      </c>
      <c r="P55" s="15">
        <f t="shared" si="10"/>
        <v>2924384.7534439331</v>
      </c>
      <c r="Q55" s="15">
        <f t="shared" si="10"/>
        <v>7890481</v>
      </c>
      <c r="R55" s="15">
        <f t="shared" si="10"/>
        <v>21289842.363608371</v>
      </c>
      <c r="S55" s="15">
        <f t="shared" si="9"/>
        <v>57443568.759280026</v>
      </c>
      <c r="T55" s="15">
        <f t="shared" si="9"/>
        <v>154992391.93252882</v>
      </c>
      <c r="U55" s="15">
        <f t="shared" si="9"/>
        <v>418195493</v>
      </c>
      <c r="V55" s="15">
        <f t="shared" si="9"/>
        <v>1128361645.2712424</v>
      </c>
      <c r="W55" s="15">
        <f t="shared" si="9"/>
        <v>3044509144.2418485</v>
      </c>
      <c r="X55" s="15">
        <f t="shared" si="9"/>
        <v>8214596772.424017</v>
      </c>
      <c r="Y55" s="15">
        <f t="shared" si="9"/>
        <v>22164361129</v>
      </c>
      <c r="Z55" s="15">
        <f t="shared" si="9"/>
        <v>59803167199.375984</v>
      </c>
      <c r="AA55" s="15">
        <f t="shared" si="9"/>
        <v>161358984644.81778</v>
      </c>
      <c r="AB55" s="15">
        <f t="shared" si="9"/>
        <v>435373628938.47235</v>
      </c>
      <c r="AC55" s="15">
        <f t="shared" si="9"/>
        <v>1174711139837</v>
      </c>
      <c r="AD55" s="15">
        <f t="shared" si="9"/>
        <v>3169567861566.9233</v>
      </c>
      <c r="AE55" s="15">
        <f t="shared" si="9"/>
        <v>8552026186175.332</v>
      </c>
      <c r="AF55" s="15">
        <f t="shared" si="9"/>
        <v>23074802333739.09</v>
      </c>
      <c r="AG55" s="15">
        <f t="shared" si="9"/>
        <v>62259690411361</v>
      </c>
      <c r="AH55" s="15">
        <f t="shared" si="8"/>
        <v>167987096663046.75</v>
      </c>
    </row>
    <row r="56" spans="2:34" x14ac:dyDescent="0.35">
      <c r="B56">
        <v>54</v>
      </c>
      <c r="C56" s="15">
        <f t="shared" si="10"/>
        <v>7.3484692283495345</v>
      </c>
      <c r="D56" s="15">
        <f t="shared" si="10"/>
        <v>19.92027455460579</v>
      </c>
      <c r="E56" s="15">
        <f t="shared" si="10"/>
        <v>54</v>
      </c>
      <c r="F56" s="15">
        <f t="shared" si="10"/>
        <v>146.38352458479494</v>
      </c>
      <c r="G56" s="15">
        <f t="shared" si="10"/>
        <v>396.81733833087492</v>
      </c>
      <c r="H56" s="15">
        <f t="shared" si="10"/>
        <v>1075.6948259487124</v>
      </c>
      <c r="I56" s="15">
        <f t="shared" si="10"/>
        <v>2916</v>
      </c>
      <c r="J56" s="15">
        <f t="shared" si="10"/>
        <v>7904.7103275789286</v>
      </c>
      <c r="K56" s="15">
        <f t="shared" si="10"/>
        <v>21428.136269867267</v>
      </c>
      <c r="L56" s="15">
        <f t="shared" si="10"/>
        <v>58087.520601230477</v>
      </c>
      <c r="M56" s="15">
        <f t="shared" si="10"/>
        <v>157464</v>
      </c>
      <c r="N56" s="15">
        <f t="shared" si="10"/>
        <v>426854.35768926219</v>
      </c>
      <c r="O56" s="15">
        <f t="shared" si="10"/>
        <v>1157119.3585728307</v>
      </c>
      <c r="P56" s="15">
        <f t="shared" si="10"/>
        <v>3136726.1124664461</v>
      </c>
      <c r="Q56" s="15">
        <f t="shared" si="10"/>
        <v>8503056</v>
      </c>
      <c r="R56" s="15">
        <f t="shared" si="10"/>
        <v>23050135.315220121</v>
      </c>
      <c r="S56" s="15">
        <f t="shared" si="9"/>
        <v>62484445.362932973</v>
      </c>
      <c r="T56" s="15">
        <f t="shared" si="9"/>
        <v>169383210.07318813</v>
      </c>
      <c r="U56" s="15">
        <f t="shared" si="9"/>
        <v>459165024</v>
      </c>
      <c r="V56" s="15">
        <f t="shared" si="9"/>
        <v>1244707307.021889</v>
      </c>
      <c r="W56" s="15">
        <f t="shared" si="9"/>
        <v>3374160049.5983748</v>
      </c>
      <c r="X56" s="15">
        <f t="shared" si="9"/>
        <v>9146693343.9521751</v>
      </c>
      <c r="Y56" s="15">
        <f t="shared" si="9"/>
        <v>24794911296</v>
      </c>
      <c r="Z56" s="15">
        <f t="shared" si="9"/>
        <v>67214194579.181892</v>
      </c>
      <c r="AA56" s="15">
        <f t="shared" si="9"/>
        <v>182204642678.31259</v>
      </c>
      <c r="AB56" s="15">
        <f t="shared" si="9"/>
        <v>493921440573.41669</v>
      </c>
      <c r="AC56" s="15">
        <f t="shared" si="9"/>
        <v>1338925209984</v>
      </c>
      <c r="AD56" s="15">
        <f t="shared" si="9"/>
        <v>3629566507275.8291</v>
      </c>
      <c r="AE56" s="15">
        <f t="shared" si="9"/>
        <v>9839050704628.8633</v>
      </c>
      <c r="AF56" s="15">
        <f t="shared" si="9"/>
        <v>26671757790964.551</v>
      </c>
      <c r="AG56" s="15">
        <f t="shared" si="9"/>
        <v>72301961339136</v>
      </c>
      <c r="AH56" s="15">
        <f t="shared" si="8"/>
        <v>195996591392894.44</v>
      </c>
    </row>
    <row r="57" spans="2:34" x14ac:dyDescent="0.35">
      <c r="B57">
        <v>55</v>
      </c>
      <c r="C57" s="15">
        <f t="shared" si="10"/>
        <v>7.416198487095663</v>
      </c>
      <c r="D57" s="15">
        <f t="shared" si="10"/>
        <v>20.196309484414755</v>
      </c>
      <c r="E57" s="15">
        <f t="shared" si="10"/>
        <v>55</v>
      </c>
      <c r="F57" s="15">
        <f t="shared" si="10"/>
        <v>149.77983984323259</v>
      </c>
      <c r="G57" s="15">
        <f t="shared" si="10"/>
        <v>407.89091679026143</v>
      </c>
      <c r="H57" s="15">
        <f t="shared" si="10"/>
        <v>1110.7970216428118</v>
      </c>
      <c r="I57" s="15">
        <f t="shared" si="10"/>
        <v>3025</v>
      </c>
      <c r="J57" s="15">
        <f t="shared" si="10"/>
        <v>8237.8911913777865</v>
      </c>
      <c r="K57" s="15">
        <f t="shared" si="10"/>
        <v>22434.000423464404</v>
      </c>
      <c r="L57" s="15">
        <f t="shared" si="10"/>
        <v>61093.836190354668</v>
      </c>
      <c r="M57" s="15">
        <f t="shared" si="10"/>
        <v>166375</v>
      </c>
      <c r="N57" s="15">
        <f t="shared" si="10"/>
        <v>453084.01552577881</v>
      </c>
      <c r="O57" s="15">
        <f t="shared" si="10"/>
        <v>1233870.0232905415</v>
      </c>
      <c r="P57" s="15">
        <f t="shared" si="10"/>
        <v>3360160.9904695107</v>
      </c>
      <c r="Q57" s="15">
        <f t="shared" si="10"/>
        <v>9150625</v>
      </c>
      <c r="R57" s="15">
        <f t="shared" si="10"/>
        <v>24919620.853917819</v>
      </c>
      <c r="S57" s="15">
        <f t="shared" si="9"/>
        <v>67862851.280979738</v>
      </c>
      <c r="T57" s="15">
        <f t="shared" si="9"/>
        <v>184808854.47582328</v>
      </c>
      <c r="U57" s="15">
        <f t="shared" si="9"/>
        <v>503284375</v>
      </c>
      <c r="V57" s="15">
        <f t="shared" si="9"/>
        <v>1370579146.9654815</v>
      </c>
      <c r="W57" s="15">
        <f t="shared" si="9"/>
        <v>3732456820.4538898</v>
      </c>
      <c r="X57" s="15">
        <f t="shared" si="9"/>
        <v>10164486996.170258</v>
      </c>
      <c r="Y57" s="15">
        <f t="shared" si="9"/>
        <v>27680640625</v>
      </c>
      <c r="Z57" s="15">
        <f t="shared" si="9"/>
        <v>75381853083.101578</v>
      </c>
      <c r="AA57" s="15">
        <f t="shared" si="9"/>
        <v>205285125124.96417</v>
      </c>
      <c r="AB57" s="15">
        <f t="shared" si="9"/>
        <v>559046784789.36475</v>
      </c>
      <c r="AC57" s="15">
        <f t="shared" si="9"/>
        <v>1522435234375</v>
      </c>
      <c r="AD57" s="15">
        <f t="shared" si="9"/>
        <v>4146001919570.5767</v>
      </c>
      <c r="AE57" s="15">
        <f t="shared" si="9"/>
        <v>11290681881873.043</v>
      </c>
      <c r="AF57" s="15">
        <f t="shared" si="9"/>
        <v>30747573163415.098</v>
      </c>
      <c r="AG57" s="15">
        <f t="shared" si="9"/>
        <v>83733937890625</v>
      </c>
      <c r="AH57" s="15">
        <f t="shared" si="8"/>
        <v>228030105576382.78</v>
      </c>
    </row>
    <row r="58" spans="2:34" x14ac:dyDescent="0.35">
      <c r="B58">
        <v>56</v>
      </c>
      <c r="C58" s="15">
        <f t="shared" si="10"/>
        <v>7.4833147735478827</v>
      </c>
      <c r="D58" s="15">
        <f t="shared" si="10"/>
        <v>20.471092479852697</v>
      </c>
      <c r="E58" s="15">
        <f t="shared" si="10"/>
        <v>56</v>
      </c>
      <c r="F58" s="15">
        <f t="shared" si="10"/>
        <v>153.19162878514669</v>
      </c>
      <c r="G58" s="15">
        <f t="shared" si="10"/>
        <v>419.06562731868172</v>
      </c>
      <c r="H58" s="15">
        <f t="shared" si="10"/>
        <v>1146.3811788717517</v>
      </c>
      <c r="I58" s="15">
        <f t="shared" si="10"/>
        <v>3136</v>
      </c>
      <c r="J58" s="15">
        <f t="shared" si="10"/>
        <v>8578.7312119682174</v>
      </c>
      <c r="K58" s="15">
        <f t="shared" si="10"/>
        <v>23467.675129846186</v>
      </c>
      <c r="L58" s="15">
        <f t="shared" si="10"/>
        <v>64197.346016818112</v>
      </c>
      <c r="M58" s="15">
        <f t="shared" si="10"/>
        <v>175616</v>
      </c>
      <c r="N58" s="15">
        <f t="shared" si="10"/>
        <v>480408.94787022041</v>
      </c>
      <c r="O58" s="15">
        <f t="shared" si="10"/>
        <v>1314189.807271387</v>
      </c>
      <c r="P58" s="15">
        <f t="shared" si="10"/>
        <v>3595051.3769418159</v>
      </c>
      <c r="Q58" s="15">
        <f t="shared" si="10"/>
        <v>9834496</v>
      </c>
      <c r="R58" s="15">
        <f t="shared" si="10"/>
        <v>26902901.080732353</v>
      </c>
      <c r="S58" s="15">
        <f t="shared" si="9"/>
        <v>73594629.207197696</v>
      </c>
      <c r="T58" s="15">
        <f t="shared" si="9"/>
        <v>201322877.10874176</v>
      </c>
      <c r="U58" s="15">
        <f t="shared" si="9"/>
        <v>550731776</v>
      </c>
      <c r="V58" s="15">
        <f t="shared" si="9"/>
        <v>1506562460.5210125</v>
      </c>
      <c r="W58" s="15">
        <f t="shared" si="9"/>
        <v>4121299235.6030726</v>
      </c>
      <c r="X58" s="15">
        <f t="shared" si="9"/>
        <v>11274081118.089544</v>
      </c>
      <c r="Y58" s="15">
        <f t="shared" si="9"/>
        <v>30840979456</v>
      </c>
      <c r="Z58" s="15">
        <f t="shared" si="9"/>
        <v>84367497789.176727</v>
      </c>
      <c r="AA58" s="15">
        <f t="shared" si="9"/>
        <v>230792757193.77216</v>
      </c>
      <c r="AB58" s="15">
        <f t="shared" si="9"/>
        <v>631348542613.01477</v>
      </c>
      <c r="AC58" s="15">
        <f t="shared" si="9"/>
        <v>1727094849536</v>
      </c>
      <c r="AD58" s="15">
        <f t="shared" si="9"/>
        <v>4724579876193.8994</v>
      </c>
      <c r="AE58" s="15">
        <f t="shared" si="9"/>
        <v>12924394402851.246</v>
      </c>
      <c r="AF58" s="15">
        <f t="shared" si="9"/>
        <v>35355518386328.836</v>
      </c>
      <c r="AG58" s="15">
        <f t="shared" si="9"/>
        <v>96717311574016</v>
      </c>
      <c r="AH58" s="15">
        <f t="shared" si="8"/>
        <v>264576473066857.53</v>
      </c>
    </row>
    <row r="59" spans="2:34" x14ac:dyDescent="0.35">
      <c r="B59">
        <v>57</v>
      </c>
      <c r="C59" s="15">
        <f t="shared" si="10"/>
        <v>7.5498344352707498</v>
      </c>
      <c r="D59" s="15">
        <f t="shared" si="10"/>
        <v>20.744651426583022</v>
      </c>
      <c r="E59" s="15">
        <f t="shared" si="10"/>
        <v>57</v>
      </c>
      <c r="F59" s="15">
        <f t="shared" si="10"/>
        <v>156.61868368810491</v>
      </c>
      <c r="G59" s="15">
        <f t="shared" si="10"/>
        <v>430.34056281043297</v>
      </c>
      <c r="H59" s="15">
        <f t="shared" si="10"/>
        <v>1182.4451313152324</v>
      </c>
      <c r="I59" s="15">
        <f t="shared" si="10"/>
        <v>3249</v>
      </c>
      <c r="J59" s="15">
        <f t="shared" si="10"/>
        <v>8927.2649702219805</v>
      </c>
      <c r="K59" s="15">
        <f t="shared" si="10"/>
        <v>24529.412080194663</v>
      </c>
      <c r="L59" s="15">
        <f t="shared" si="10"/>
        <v>67399.372484968189</v>
      </c>
      <c r="M59" s="15">
        <f t="shared" si="10"/>
        <v>185193</v>
      </c>
      <c r="N59" s="15">
        <f t="shared" si="10"/>
        <v>508854.10330265347</v>
      </c>
      <c r="O59" s="15">
        <f t="shared" si="10"/>
        <v>1398176.4885710971</v>
      </c>
      <c r="P59" s="15">
        <f t="shared" si="10"/>
        <v>3841764.2316431911</v>
      </c>
      <c r="Q59" s="15">
        <f t="shared" si="10"/>
        <v>10556001</v>
      </c>
      <c r="R59" s="15">
        <f t="shared" si="10"/>
        <v>29004683.888251275</v>
      </c>
      <c r="S59" s="15">
        <f t="shared" si="9"/>
        <v>79696059.84855248</v>
      </c>
      <c r="T59" s="15">
        <f t="shared" si="9"/>
        <v>218980561.2036621</v>
      </c>
      <c r="U59" s="15">
        <f t="shared" si="9"/>
        <v>601692057</v>
      </c>
      <c r="V59" s="15">
        <f t="shared" si="9"/>
        <v>1653266981.6303215</v>
      </c>
      <c r="W59" s="15">
        <f t="shared" si="9"/>
        <v>4542675411.3674879</v>
      </c>
      <c r="X59" s="15">
        <f t="shared" si="9"/>
        <v>12481891988.60873</v>
      </c>
      <c r="Y59" s="15">
        <f t="shared" si="9"/>
        <v>34296447249</v>
      </c>
      <c r="Z59" s="15">
        <f t="shared" si="9"/>
        <v>94236217952.928253</v>
      </c>
      <c r="AA59" s="15">
        <f t="shared" si="9"/>
        <v>258932498447.94751</v>
      </c>
      <c r="AB59" s="15">
        <f t="shared" si="9"/>
        <v>711467843350.69702</v>
      </c>
      <c r="AC59" s="15">
        <f t="shared" si="9"/>
        <v>1954897493193</v>
      </c>
      <c r="AD59" s="15">
        <f t="shared" si="9"/>
        <v>5371464423316.9063</v>
      </c>
      <c r="AE59" s="15">
        <f t="shared" si="9"/>
        <v>14759152411532.996</v>
      </c>
      <c r="AF59" s="15">
        <f t="shared" si="9"/>
        <v>40553667070989.703</v>
      </c>
      <c r="AG59" s="15">
        <f t="shared" si="9"/>
        <v>111429157112001</v>
      </c>
      <c r="AH59" s="15">
        <f t="shared" si="8"/>
        <v>306173472129064.5</v>
      </c>
    </row>
    <row r="60" spans="2:34" x14ac:dyDescent="0.35">
      <c r="B60">
        <v>58</v>
      </c>
      <c r="C60" s="15">
        <f t="shared" si="10"/>
        <v>7.6157731058639087</v>
      </c>
      <c r="D60" s="15">
        <f t="shared" si="10"/>
        <v>21.017013111765113</v>
      </c>
      <c r="E60" s="15">
        <f t="shared" si="10"/>
        <v>58</v>
      </c>
      <c r="F60" s="15">
        <f t="shared" si="10"/>
        <v>160.0608032221698</v>
      </c>
      <c r="G60" s="15">
        <f t="shared" si="10"/>
        <v>441.71484014010673</v>
      </c>
      <c r="H60" s="15">
        <f t="shared" si="10"/>
        <v>1218.9867604823762</v>
      </c>
      <c r="I60" s="15">
        <f t="shared" si="10"/>
        <v>3364</v>
      </c>
      <c r="J60" s="15">
        <f t="shared" si="10"/>
        <v>9283.5265868858532</v>
      </c>
      <c r="K60" s="15">
        <f t="shared" si="10"/>
        <v>25619.46072812616</v>
      </c>
      <c r="L60" s="15">
        <f t="shared" si="10"/>
        <v>70701.232107977805</v>
      </c>
      <c r="M60" s="15">
        <f t="shared" si="10"/>
        <v>195112</v>
      </c>
      <c r="N60" s="15">
        <f t="shared" si="10"/>
        <v>538444.5420393789</v>
      </c>
      <c r="O60" s="15">
        <f t="shared" si="10"/>
        <v>1485928.7222313182</v>
      </c>
      <c r="P60" s="15">
        <f t="shared" si="10"/>
        <v>4100671.4622627082</v>
      </c>
      <c r="Q60" s="15">
        <f t="shared" si="10"/>
        <v>11316496</v>
      </c>
      <c r="R60" s="15">
        <f t="shared" si="10"/>
        <v>31229783.438283999</v>
      </c>
      <c r="S60" s="15">
        <f t="shared" si="9"/>
        <v>86183865.889416516</v>
      </c>
      <c r="T60" s="15">
        <f t="shared" si="9"/>
        <v>237838944.8112368</v>
      </c>
      <c r="U60" s="15">
        <f t="shared" si="9"/>
        <v>656356768</v>
      </c>
      <c r="V60" s="15">
        <f t="shared" si="9"/>
        <v>1811327439.4204698</v>
      </c>
      <c r="W60" s="15">
        <f t="shared" si="9"/>
        <v>4998664221.5861521</v>
      </c>
      <c r="X60" s="15">
        <f t="shared" si="9"/>
        <v>13794658799.051769</v>
      </c>
      <c r="Y60" s="15">
        <f t="shared" si="9"/>
        <v>38068692544</v>
      </c>
      <c r="Z60" s="15">
        <f t="shared" si="9"/>
        <v>105056991486.38713</v>
      </c>
      <c r="AA60" s="15">
        <f t="shared" si="9"/>
        <v>289922524851.99652</v>
      </c>
      <c r="AB60" s="15">
        <f t="shared" si="9"/>
        <v>800090210345.00171</v>
      </c>
      <c r="AC60" s="15">
        <f t="shared" si="9"/>
        <v>2207984167552</v>
      </c>
      <c r="AD60" s="15">
        <f t="shared" si="9"/>
        <v>6093305506210.4688</v>
      </c>
      <c r="AE60" s="15">
        <f t="shared" si="9"/>
        <v>16815506441415.779</v>
      </c>
      <c r="AF60" s="15">
        <f t="shared" si="9"/>
        <v>46405232200010.047</v>
      </c>
      <c r="AG60" s="15">
        <f t="shared" si="9"/>
        <v>128063081718016</v>
      </c>
      <c r="AH60" s="15">
        <f t="shared" si="8"/>
        <v>353411719360205.5</v>
      </c>
    </row>
    <row r="61" spans="2:34" x14ac:dyDescent="0.35">
      <c r="B61">
        <v>59</v>
      </c>
      <c r="C61" s="15">
        <f t="shared" si="10"/>
        <v>7.6811457478686078</v>
      </c>
      <c r="D61" s="15">
        <f t="shared" si="10"/>
        <v>21.288203285487675</v>
      </c>
      <c r="E61" s="15">
        <f t="shared" si="10"/>
        <v>59</v>
      </c>
      <c r="F61" s="15">
        <f t="shared" si="10"/>
        <v>163.51779214608615</v>
      </c>
      <c r="G61" s="15">
        <f t="shared" si="10"/>
        <v>453.18759912424827</v>
      </c>
      <c r="H61" s="15">
        <f t="shared" si="10"/>
        <v>1256.0039938437731</v>
      </c>
      <c r="I61" s="15">
        <f t="shared" si="10"/>
        <v>3481</v>
      </c>
      <c r="J61" s="15">
        <f t="shared" si="10"/>
        <v>9647.5497366190848</v>
      </c>
      <c r="K61" s="15">
        <f t="shared" si="10"/>
        <v>26738.068348330631</v>
      </c>
      <c r="L61" s="15">
        <f t="shared" si="10"/>
        <v>74104.235636782571</v>
      </c>
      <c r="M61" s="15">
        <f t="shared" si="10"/>
        <v>205379</v>
      </c>
      <c r="N61" s="15">
        <f t="shared" si="10"/>
        <v>569205.43446052668</v>
      </c>
      <c r="O61" s="15">
        <f t="shared" si="10"/>
        <v>1577546.0325515091</v>
      </c>
      <c r="P61" s="15">
        <f t="shared" si="10"/>
        <v>4372149.9025701769</v>
      </c>
      <c r="Q61" s="15">
        <f t="shared" si="10"/>
        <v>12117361</v>
      </c>
      <c r="R61" s="15">
        <f t="shared" si="10"/>
        <v>33583120.633171111</v>
      </c>
      <c r="S61" s="15">
        <f t="shared" si="9"/>
        <v>93075215.920538977</v>
      </c>
      <c r="T61" s="15">
        <f t="shared" si="9"/>
        <v>257956844.25164071</v>
      </c>
      <c r="U61" s="15">
        <f t="shared" si="9"/>
        <v>714924299</v>
      </c>
      <c r="V61" s="15">
        <f t="shared" si="9"/>
        <v>1981404117.3570943</v>
      </c>
      <c r="W61" s="15">
        <f t="shared" si="9"/>
        <v>5491437739.3117962</v>
      </c>
      <c r="X61" s="15">
        <f t="shared" si="9"/>
        <v>15219453810.846792</v>
      </c>
      <c r="Y61" s="15">
        <f t="shared" si="9"/>
        <v>42180533641</v>
      </c>
      <c r="Z61" s="15">
        <f t="shared" si="9"/>
        <v>116902842924.06848</v>
      </c>
      <c r="AA61" s="15">
        <f t="shared" si="9"/>
        <v>323994826619.39691</v>
      </c>
      <c r="AB61" s="15">
        <f t="shared" si="9"/>
        <v>897947774839.96021</v>
      </c>
      <c r="AC61" s="15">
        <f t="shared" si="9"/>
        <v>2488651484819</v>
      </c>
      <c r="AD61" s="15">
        <f t="shared" si="9"/>
        <v>6897267732520.0361</v>
      </c>
      <c r="AE61" s="15">
        <f t="shared" si="9"/>
        <v>19115694770544.406</v>
      </c>
      <c r="AF61" s="15">
        <f t="shared" si="9"/>
        <v>52978918715557.617</v>
      </c>
      <c r="AG61" s="15">
        <f t="shared" si="9"/>
        <v>146830437604321</v>
      </c>
      <c r="AH61" s="15">
        <f t="shared" si="8"/>
        <v>406938796218683.31</v>
      </c>
    </row>
    <row r="62" spans="2:34" x14ac:dyDescent="0.35">
      <c r="B62">
        <v>60</v>
      </c>
      <c r="C62" s="15">
        <f t="shared" si="10"/>
        <v>7.745966692414834</v>
      </c>
      <c r="D62" s="15">
        <f t="shared" si="10"/>
        <v>21.558246717785043</v>
      </c>
      <c r="E62" s="15">
        <f t="shared" si="10"/>
        <v>60</v>
      </c>
      <c r="F62" s="15">
        <f t="shared" si="10"/>
        <v>166.98946102282443</v>
      </c>
      <c r="G62" s="15">
        <f t="shared" si="10"/>
        <v>464.75800154488962</v>
      </c>
      <c r="H62" s="15">
        <f t="shared" si="10"/>
        <v>1293.4948030671023</v>
      </c>
      <c r="I62" s="15">
        <f t="shared" si="10"/>
        <v>3600</v>
      </c>
      <c r="J62" s="15">
        <f t="shared" si="10"/>
        <v>10019.367661369453</v>
      </c>
      <c r="K62" s="15">
        <f t="shared" si="10"/>
        <v>27885.480092693397</v>
      </c>
      <c r="L62" s="15">
        <f t="shared" si="10"/>
        <v>77609.688184026119</v>
      </c>
      <c r="M62" s="15">
        <f t="shared" si="10"/>
        <v>216000</v>
      </c>
      <c r="N62" s="15">
        <f t="shared" si="10"/>
        <v>601162.0596821676</v>
      </c>
      <c r="O62" s="15">
        <f t="shared" si="10"/>
        <v>1673128.8055616019</v>
      </c>
      <c r="P62" s="15">
        <f t="shared" si="10"/>
        <v>4656581.2910415698</v>
      </c>
      <c r="Q62" s="15">
        <f t="shared" si="10"/>
        <v>12960000</v>
      </c>
      <c r="R62" s="15">
        <f t="shared" si="10"/>
        <v>36069723.580930077</v>
      </c>
      <c r="S62" s="15">
        <f t="shared" si="9"/>
        <v>100387728.33369599</v>
      </c>
      <c r="T62" s="15">
        <f t="shared" si="9"/>
        <v>279394877.4624939</v>
      </c>
      <c r="U62" s="15">
        <f t="shared" si="9"/>
        <v>777600000</v>
      </c>
      <c r="V62" s="15">
        <f t="shared" si="9"/>
        <v>2164183414.8557982</v>
      </c>
      <c r="W62" s="15">
        <f t="shared" si="9"/>
        <v>6023263700.0217628</v>
      </c>
      <c r="X62" s="15">
        <f t="shared" si="9"/>
        <v>16763692647.749643</v>
      </c>
      <c r="Y62" s="15">
        <f t="shared" si="9"/>
        <v>46656000000</v>
      </c>
      <c r="Z62" s="15">
        <f t="shared" si="9"/>
        <v>129851004891.34798</v>
      </c>
      <c r="AA62" s="15">
        <f t="shared" si="9"/>
        <v>361395822001.30603</v>
      </c>
      <c r="AB62" s="15">
        <f t="shared" si="9"/>
        <v>1005821558864.9791</v>
      </c>
      <c r="AC62" s="15">
        <f t="shared" si="9"/>
        <v>2799360000000</v>
      </c>
      <c r="AD62" s="15">
        <f t="shared" si="9"/>
        <v>7791060293480.8838</v>
      </c>
      <c r="AE62" s="15">
        <f t="shared" si="9"/>
        <v>21683749320078.375</v>
      </c>
      <c r="AF62" s="15">
        <f t="shared" si="9"/>
        <v>60349293531898.57</v>
      </c>
      <c r="AG62" s="15">
        <f t="shared" si="9"/>
        <v>167961600000000</v>
      </c>
      <c r="AH62" s="15">
        <f t="shared" si="8"/>
        <v>467463617608851.63</v>
      </c>
    </row>
    <row r="63" spans="2:34" x14ac:dyDescent="0.35">
      <c r="B63">
        <v>61</v>
      </c>
      <c r="C63" s="15">
        <f t="shared" si="10"/>
        <v>7.810249675906654</v>
      </c>
      <c r="D63" s="15">
        <f t="shared" si="10"/>
        <v>21.827167251622601</v>
      </c>
      <c r="E63" s="15">
        <f t="shared" si="10"/>
        <v>61</v>
      </c>
      <c r="F63" s="15">
        <f t="shared" si="10"/>
        <v>170.47562595294571</v>
      </c>
      <c r="G63" s="15">
        <f t="shared" si="10"/>
        <v>476.42523023030623</v>
      </c>
      <c r="H63" s="15">
        <f t="shared" si="10"/>
        <v>1331.4572023489789</v>
      </c>
      <c r="I63" s="15">
        <f t="shared" si="10"/>
        <v>3721</v>
      </c>
      <c r="J63" s="15">
        <f t="shared" si="10"/>
        <v>10399.013183129699</v>
      </c>
      <c r="K63" s="15">
        <f t="shared" si="10"/>
        <v>29061.939044048657</v>
      </c>
      <c r="L63" s="15">
        <f t="shared" si="10"/>
        <v>81218.889343287723</v>
      </c>
      <c r="M63" s="15">
        <f t="shared" si="10"/>
        <v>226981</v>
      </c>
      <c r="N63" s="15">
        <f t="shared" si="10"/>
        <v>634339.80417091108</v>
      </c>
      <c r="O63" s="15">
        <f t="shared" si="10"/>
        <v>1772778.2816869698</v>
      </c>
      <c r="P63" s="15">
        <f t="shared" si="10"/>
        <v>4954352.2499405472</v>
      </c>
      <c r="Q63" s="15">
        <f t="shared" si="10"/>
        <v>13845841</v>
      </c>
      <c r="R63" s="15">
        <f t="shared" si="10"/>
        <v>38694728.05442562</v>
      </c>
      <c r="S63" s="15">
        <f t="shared" si="9"/>
        <v>108139475.18290526</v>
      </c>
      <c r="T63" s="15">
        <f t="shared" si="9"/>
        <v>302215487.24637312</v>
      </c>
      <c r="U63" s="15">
        <f t="shared" si="9"/>
        <v>844596301</v>
      </c>
      <c r="V63" s="15">
        <f t="shared" si="9"/>
        <v>2360378411.3199606</v>
      </c>
      <c r="W63" s="15">
        <f t="shared" si="9"/>
        <v>6596507986.1572161</v>
      </c>
      <c r="X63" s="15">
        <f t="shared" si="9"/>
        <v>18435144722.028812</v>
      </c>
      <c r="Y63" s="15">
        <f t="shared" si="9"/>
        <v>51520374361</v>
      </c>
      <c r="Z63" s="15">
        <f t="shared" si="9"/>
        <v>143983083090.51749</v>
      </c>
      <c r="AA63" s="15">
        <f t="shared" si="9"/>
        <v>402386987155.58984</v>
      </c>
      <c r="AB63" s="15">
        <f t="shared" si="9"/>
        <v>1124543828043.7566</v>
      </c>
      <c r="AC63" s="15">
        <f t="shared" si="9"/>
        <v>3142742836021</v>
      </c>
      <c r="AD63" s="15">
        <f t="shared" si="9"/>
        <v>8782968068521.5918</v>
      </c>
      <c r="AE63" s="15">
        <f t="shared" si="9"/>
        <v>24545606216490.961</v>
      </c>
      <c r="AF63" s="15">
        <f t="shared" si="9"/>
        <v>68597173510669.102</v>
      </c>
      <c r="AG63" s="15">
        <f t="shared" si="9"/>
        <v>191707312997281</v>
      </c>
      <c r="AH63" s="15">
        <f t="shared" si="8"/>
        <v>535761052179814.75</v>
      </c>
    </row>
    <row r="64" spans="2:34" x14ac:dyDescent="0.35">
      <c r="B64">
        <v>62</v>
      </c>
      <c r="C64" s="15">
        <f t="shared" si="10"/>
        <v>7.8740078740118111</v>
      </c>
      <c r="D64" s="15">
        <f t="shared" si="10"/>
        <v>22.094987852196979</v>
      </c>
      <c r="E64" s="15">
        <f t="shared" si="10"/>
        <v>62</v>
      </c>
      <c r="F64" s="15">
        <f t="shared" si="10"/>
        <v>173.97610832439443</v>
      </c>
      <c r="G64" s="15">
        <f t="shared" si="10"/>
        <v>488.18848818873215</v>
      </c>
      <c r="H64" s="15">
        <f t="shared" si="10"/>
        <v>1369.889246836213</v>
      </c>
      <c r="I64" s="15">
        <f t="shared" si="10"/>
        <v>3844</v>
      </c>
      <c r="J64" s="15">
        <f t="shared" si="10"/>
        <v>10786.518716112447</v>
      </c>
      <c r="K64" s="15">
        <f t="shared" si="10"/>
        <v>30267.686267701425</v>
      </c>
      <c r="L64" s="15">
        <f t="shared" si="10"/>
        <v>84933.133303845214</v>
      </c>
      <c r="M64" s="15">
        <f t="shared" si="10"/>
        <v>238328</v>
      </c>
      <c r="N64" s="15">
        <f t="shared" si="10"/>
        <v>668764.16039897234</v>
      </c>
      <c r="O64" s="15">
        <f t="shared" si="10"/>
        <v>1876596.5485974869</v>
      </c>
      <c r="P64" s="15">
        <f t="shared" si="10"/>
        <v>5265854.2648384087</v>
      </c>
      <c r="Q64" s="15">
        <f t="shared" si="10"/>
        <v>14776336</v>
      </c>
      <c r="R64" s="15">
        <f t="shared" si="10"/>
        <v>41463377.944736324</v>
      </c>
      <c r="S64" s="15">
        <f t="shared" si="9"/>
        <v>116348986.01304409</v>
      </c>
      <c r="T64" s="15">
        <f t="shared" si="9"/>
        <v>326482964.41998106</v>
      </c>
      <c r="U64" s="15">
        <f t="shared" si="9"/>
        <v>916132832</v>
      </c>
      <c r="V64" s="15">
        <f t="shared" si="9"/>
        <v>2570729432.5736456</v>
      </c>
      <c r="W64" s="15">
        <f t="shared" si="9"/>
        <v>7213637132.8087406</v>
      </c>
      <c r="X64" s="15">
        <f t="shared" si="9"/>
        <v>20241943794.038845</v>
      </c>
      <c r="Y64" s="15">
        <f t="shared" si="9"/>
        <v>56800235584</v>
      </c>
      <c r="Z64" s="15">
        <f t="shared" si="9"/>
        <v>159385224819.56619</v>
      </c>
      <c r="AA64" s="15">
        <f t="shared" si="9"/>
        <v>447245502234.1424</v>
      </c>
      <c r="AB64" s="15">
        <f t="shared" si="9"/>
        <v>1255000515230.4097</v>
      </c>
      <c r="AC64" s="15">
        <f t="shared" si="9"/>
        <v>3521614606208</v>
      </c>
      <c r="AD64" s="15">
        <f t="shared" si="9"/>
        <v>9881883938813.1133</v>
      </c>
      <c r="AE64" s="15">
        <f t="shared" si="9"/>
        <v>27729221138516.855</v>
      </c>
      <c r="AF64" s="15">
        <f t="shared" si="9"/>
        <v>77810031944285.203</v>
      </c>
      <c r="AG64" s="15">
        <f t="shared" si="9"/>
        <v>218340105584896</v>
      </c>
      <c r="AH64" s="15">
        <f t="shared" si="8"/>
        <v>612676804206411.5</v>
      </c>
    </row>
    <row r="65" spans="2:34" x14ac:dyDescent="0.35">
      <c r="B65">
        <v>63</v>
      </c>
      <c r="C65" s="15">
        <f t="shared" si="10"/>
        <v>7.9372539331937721</v>
      </c>
      <c r="D65" s="15">
        <f t="shared" si="10"/>
        <v>22.361730652863326</v>
      </c>
      <c r="E65" s="15">
        <f t="shared" si="10"/>
        <v>63</v>
      </c>
      <c r="F65" s="15">
        <f t="shared" si="10"/>
        <v>177.49073457745925</v>
      </c>
      <c r="G65" s="15">
        <f t="shared" si="10"/>
        <v>500.04699779120733</v>
      </c>
      <c r="H65" s="15">
        <f t="shared" si="10"/>
        <v>1408.7890311303895</v>
      </c>
      <c r="I65" s="15">
        <f t="shared" si="10"/>
        <v>3969</v>
      </c>
      <c r="J65" s="15">
        <f t="shared" si="10"/>
        <v>11181.91627837992</v>
      </c>
      <c r="K65" s="15">
        <f t="shared" si="10"/>
        <v>31502.960860846084</v>
      </c>
      <c r="L65" s="15">
        <f t="shared" si="10"/>
        <v>88753.708961214521</v>
      </c>
      <c r="M65" s="15">
        <f t="shared" si="10"/>
        <v>250047</v>
      </c>
      <c r="N65" s="15">
        <f t="shared" si="10"/>
        <v>704460.72553793562</v>
      </c>
      <c r="O65" s="15">
        <f t="shared" si="10"/>
        <v>1984686.5342333014</v>
      </c>
      <c r="P65" s="15">
        <f t="shared" si="10"/>
        <v>5591483.6645565191</v>
      </c>
      <c r="Q65" s="15">
        <f t="shared" si="10"/>
        <v>15752961</v>
      </c>
      <c r="R65" s="15">
        <f t="shared" si="10"/>
        <v>44381025.708889976</v>
      </c>
      <c r="S65" s="15">
        <f t="shared" si="9"/>
        <v>125035251.65669785</v>
      </c>
      <c r="T65" s="15">
        <f t="shared" si="9"/>
        <v>352263470.86706036</v>
      </c>
      <c r="U65" s="15">
        <f t="shared" si="9"/>
        <v>992436543</v>
      </c>
      <c r="V65" s="15">
        <f t="shared" si="9"/>
        <v>2796004619.6600609</v>
      </c>
      <c r="W65" s="15">
        <f t="shared" si="9"/>
        <v>7877220854.3719711</v>
      </c>
      <c r="X65" s="15">
        <f t="shared" si="9"/>
        <v>22192598664.624821</v>
      </c>
      <c r="Y65" s="15">
        <f t="shared" si="9"/>
        <v>62523502209</v>
      </c>
      <c r="Z65" s="15">
        <f t="shared" si="9"/>
        <v>176148291038.58395</v>
      </c>
      <c r="AA65" s="15">
        <f t="shared" si="9"/>
        <v>496264913825.43457</v>
      </c>
      <c r="AB65" s="15">
        <f t="shared" si="9"/>
        <v>1398133715871.3647</v>
      </c>
      <c r="AC65" s="15">
        <f t="shared" si="9"/>
        <v>3938980639167</v>
      </c>
      <c r="AD65" s="15">
        <f t="shared" si="9"/>
        <v>11097342335430.799</v>
      </c>
      <c r="AE65" s="15">
        <f t="shared" si="9"/>
        <v>31264689571002.402</v>
      </c>
      <c r="AF65" s="15">
        <f t="shared" si="9"/>
        <v>88082424099895.734</v>
      </c>
      <c r="AG65" s="15">
        <f t="shared" si="9"/>
        <v>248155780267521</v>
      </c>
      <c r="AH65" s="15">
        <f t="shared" si="8"/>
        <v>699132567132140.75</v>
      </c>
    </row>
    <row r="66" spans="2:34" x14ac:dyDescent="0.35">
      <c r="B66">
        <v>64</v>
      </c>
      <c r="C66" s="15">
        <f t="shared" si="10"/>
        <v>8</v>
      </c>
      <c r="D66" s="15">
        <f t="shared" si="10"/>
        <v>22.627416997969508</v>
      </c>
      <c r="E66" s="15">
        <f t="shared" si="10"/>
        <v>64</v>
      </c>
      <c r="F66" s="15">
        <f t="shared" si="10"/>
        <v>181.01933598375612</v>
      </c>
      <c r="G66" s="15">
        <f t="shared" si="10"/>
        <v>511.99999999999949</v>
      </c>
      <c r="H66" s="15">
        <f t="shared" si="10"/>
        <v>1448.1546878700481</v>
      </c>
      <c r="I66" s="15">
        <f t="shared" si="10"/>
        <v>4096</v>
      </c>
      <c r="J66" s="15">
        <f t="shared" si="10"/>
        <v>11585.237502960377</v>
      </c>
      <c r="K66" s="15">
        <f t="shared" si="10"/>
        <v>32767.999999999985</v>
      </c>
      <c r="L66" s="15">
        <f t="shared" si="10"/>
        <v>92681.900023683047</v>
      </c>
      <c r="M66" s="15">
        <f t="shared" si="10"/>
        <v>262144</v>
      </c>
      <c r="N66" s="15">
        <f t="shared" si="10"/>
        <v>741455.20018946461</v>
      </c>
      <c r="O66" s="15">
        <f t="shared" si="10"/>
        <v>2097151.9999999965</v>
      </c>
      <c r="P66" s="15">
        <f t="shared" si="10"/>
        <v>5931641.6015157178</v>
      </c>
      <c r="Q66" s="15">
        <f t="shared" si="10"/>
        <v>16777216</v>
      </c>
      <c r="R66" s="15">
        <f t="shared" si="10"/>
        <v>47453132.812125675</v>
      </c>
      <c r="S66" s="15">
        <f t="shared" si="9"/>
        <v>134217727.9999996</v>
      </c>
      <c r="T66" s="15">
        <f t="shared" si="9"/>
        <v>379625062.49700618</v>
      </c>
      <c r="U66" s="15">
        <f t="shared" si="9"/>
        <v>1073741824</v>
      </c>
      <c r="V66" s="15">
        <f t="shared" si="9"/>
        <v>3037000499.9760447</v>
      </c>
      <c r="W66" s="15">
        <f t="shared" si="9"/>
        <v>8589934591.999979</v>
      </c>
      <c r="X66" s="15">
        <f t="shared" si="9"/>
        <v>24296003999.808319</v>
      </c>
      <c r="Y66" s="15">
        <f t="shared" si="9"/>
        <v>68719476736</v>
      </c>
      <c r="Z66" s="15">
        <f t="shared" si="9"/>
        <v>194368031998.46695</v>
      </c>
      <c r="AA66" s="15">
        <f t="shared" si="9"/>
        <v>549755813887.99896</v>
      </c>
      <c r="AB66" s="15">
        <f t="shared" si="9"/>
        <v>1554944255987.7334</v>
      </c>
      <c r="AC66" s="15">
        <f t="shared" si="9"/>
        <v>4398046511104</v>
      </c>
      <c r="AD66" s="15">
        <f t="shared" si="9"/>
        <v>12439554047901.848</v>
      </c>
      <c r="AE66" s="15">
        <f t="shared" si="9"/>
        <v>35184372088831.953</v>
      </c>
      <c r="AF66" s="15">
        <f t="shared" si="9"/>
        <v>99516432383214.625</v>
      </c>
      <c r="AG66" s="15">
        <f t="shared" si="9"/>
        <v>281474976710656</v>
      </c>
      <c r="AH66" s="15">
        <f t="shared" si="8"/>
        <v>796131459065721.5</v>
      </c>
    </row>
    <row r="67" spans="2:34" x14ac:dyDescent="0.35">
      <c r="B67">
        <v>65</v>
      </c>
      <c r="C67" s="15">
        <f t="shared" si="10"/>
        <v>8.0622577482985491</v>
      </c>
      <c r="D67" s="15">
        <f t="shared" si="10"/>
        <v>22.892067482851036</v>
      </c>
      <c r="E67" s="15">
        <f t="shared" si="10"/>
        <v>65</v>
      </c>
      <c r="F67" s="15">
        <f t="shared" si="10"/>
        <v>184.56174843818891</v>
      </c>
      <c r="G67" s="15">
        <f t="shared" si="10"/>
        <v>524.04675363940567</v>
      </c>
      <c r="H67" s="15">
        <f t="shared" si="10"/>
        <v>1487.9843863853168</v>
      </c>
      <c r="I67" s="15">
        <f t="shared" si="10"/>
        <v>4225</v>
      </c>
      <c r="J67" s="15">
        <f t="shared" si="10"/>
        <v>11996.513648482287</v>
      </c>
      <c r="K67" s="15">
        <f t="shared" si="10"/>
        <v>34063.038986561332</v>
      </c>
      <c r="L67" s="15">
        <f t="shared" si="10"/>
        <v>96718.985115045565</v>
      </c>
      <c r="M67" s="15">
        <f t="shared" si="10"/>
        <v>274625</v>
      </c>
      <c r="N67" s="15">
        <f t="shared" si="10"/>
        <v>779773.38715134771</v>
      </c>
      <c r="O67" s="15">
        <f t="shared" si="10"/>
        <v>2214097.5341264876</v>
      </c>
      <c r="P67" s="15">
        <f t="shared" si="10"/>
        <v>6286734.0324779544</v>
      </c>
      <c r="Q67" s="15">
        <f t="shared" si="10"/>
        <v>17850625</v>
      </c>
      <c r="R67" s="15">
        <f t="shared" si="10"/>
        <v>50685270.164837539</v>
      </c>
      <c r="S67" s="15">
        <f t="shared" si="9"/>
        <v>143916339.71822178</v>
      </c>
      <c r="T67" s="15">
        <f t="shared" si="9"/>
        <v>408637712.11106724</v>
      </c>
      <c r="U67" s="15">
        <f t="shared" si="9"/>
        <v>1160290625</v>
      </c>
      <c r="V67" s="15">
        <f t="shared" si="9"/>
        <v>3294542560.714448</v>
      </c>
      <c r="W67" s="15">
        <f t="shared" si="9"/>
        <v>9354562081.6844044</v>
      </c>
      <c r="X67" s="15">
        <f t="shared" si="9"/>
        <v>26561451287.219337</v>
      </c>
      <c r="Y67" s="15">
        <f t="shared" si="9"/>
        <v>75418890625</v>
      </c>
      <c r="Z67" s="15">
        <f t="shared" si="9"/>
        <v>214145266446.43884</v>
      </c>
      <c r="AA67" s="15">
        <f t="shared" si="9"/>
        <v>608046535309.4856</v>
      </c>
      <c r="AB67" s="15">
        <f t="shared" si="9"/>
        <v>1726494333669.2549</v>
      </c>
      <c r="AC67" s="15">
        <f t="shared" si="9"/>
        <v>4902227890625</v>
      </c>
      <c r="AD67" s="15">
        <f t="shared" si="9"/>
        <v>13919442319018.508</v>
      </c>
      <c r="AE67" s="15">
        <f t="shared" si="9"/>
        <v>39523024795116.516</v>
      </c>
      <c r="AF67" s="15">
        <f t="shared" si="9"/>
        <v>112222131688501.44</v>
      </c>
      <c r="AG67" s="15">
        <f t="shared" si="9"/>
        <v>318644812890625</v>
      </c>
      <c r="AH67" s="15">
        <f t="shared" si="8"/>
        <v>904763750736205.25</v>
      </c>
    </row>
    <row r="68" spans="2:34" x14ac:dyDescent="0.35">
      <c r="B68">
        <v>66</v>
      </c>
      <c r="C68" s="15">
        <f t="shared" si="10"/>
        <v>8.1240384046359608</v>
      </c>
      <c r="D68" s="15">
        <f t="shared" si="10"/>
        <v>23.15570199121532</v>
      </c>
      <c r="E68" s="15">
        <f t="shared" si="10"/>
        <v>66</v>
      </c>
      <c r="F68" s="15">
        <f t="shared" si="10"/>
        <v>188.11781226293868</v>
      </c>
      <c r="G68" s="15">
        <f t="shared" si="10"/>
        <v>536.18653470597314</v>
      </c>
      <c r="H68" s="15">
        <f t="shared" si="10"/>
        <v>1528.2763314202098</v>
      </c>
      <c r="I68" s="15">
        <f t="shared" si="10"/>
        <v>4356</v>
      </c>
      <c r="J68" s="15">
        <f t="shared" si="10"/>
        <v>12415.775609353948</v>
      </c>
      <c r="K68" s="15">
        <f t="shared" si="10"/>
        <v>35388.31129059424</v>
      </c>
      <c r="L68" s="15">
        <f t="shared" si="10"/>
        <v>100866.23787373381</v>
      </c>
      <c r="M68" s="15">
        <f t="shared" si="10"/>
        <v>287496</v>
      </c>
      <c r="N68" s="15">
        <f t="shared" si="10"/>
        <v>819441.19021736027</v>
      </c>
      <c r="O68" s="15">
        <f t="shared" si="10"/>
        <v>2335628.5451792148</v>
      </c>
      <c r="P68" s="15">
        <f t="shared" si="10"/>
        <v>6657171.6996664293</v>
      </c>
      <c r="Q68" s="15">
        <f t="shared" si="10"/>
        <v>18974736</v>
      </c>
      <c r="R68" s="15">
        <f t="shared" ref="R68:AG83" si="11">$B68^(R$2/4)</f>
        <v>54083118.554345667</v>
      </c>
      <c r="S68" s="15">
        <f t="shared" si="11"/>
        <v>154151483.98182842</v>
      </c>
      <c r="T68" s="15">
        <f t="shared" si="11"/>
        <v>439373332.17798418</v>
      </c>
      <c r="U68" s="15">
        <f t="shared" si="11"/>
        <v>1252332576</v>
      </c>
      <c r="V68" s="15">
        <f t="shared" si="11"/>
        <v>3569485824.5868187</v>
      </c>
      <c r="W68" s="15">
        <f t="shared" si="11"/>
        <v>10173997942.800653</v>
      </c>
      <c r="X68" s="15">
        <f t="shared" si="11"/>
        <v>28998639923.746998</v>
      </c>
      <c r="Y68" s="15">
        <f t="shared" si="11"/>
        <v>82653950016</v>
      </c>
      <c r="Z68" s="15">
        <f t="shared" si="11"/>
        <v>235586064422.72955</v>
      </c>
      <c r="AA68" s="15">
        <f t="shared" si="11"/>
        <v>671483864224.84412</v>
      </c>
      <c r="AB68" s="15">
        <f t="shared" si="11"/>
        <v>1913910234967.2976</v>
      </c>
      <c r="AC68" s="15">
        <f t="shared" si="11"/>
        <v>5455160701056</v>
      </c>
      <c r="AD68" s="15">
        <f t="shared" si="11"/>
        <v>15548680251900.172</v>
      </c>
      <c r="AE68" s="15">
        <f t="shared" si="11"/>
        <v>44317935038839.617</v>
      </c>
      <c r="AF68" s="15">
        <f t="shared" si="11"/>
        <v>126318075507841.83</v>
      </c>
      <c r="AG68" s="15">
        <f t="shared" si="11"/>
        <v>360040606269696</v>
      </c>
      <c r="AH68" s="15">
        <f t="shared" si="8"/>
        <v>1026212896625409.1</v>
      </c>
    </row>
    <row r="69" spans="2:34" x14ac:dyDescent="0.35">
      <c r="B69">
        <v>67</v>
      </c>
      <c r="C69" s="15">
        <f t="shared" ref="C69:R84" si="12">$B69^(C$2/4)</f>
        <v>8.1853527718724504</v>
      </c>
      <c r="D69" s="15">
        <f t="shared" si="12"/>
        <v>23.418339730122931</v>
      </c>
      <c r="E69" s="15">
        <f t="shared" si="12"/>
        <v>67</v>
      </c>
      <c r="F69" s="15">
        <f t="shared" si="12"/>
        <v>191.68737202261232</v>
      </c>
      <c r="G69" s="15">
        <f t="shared" si="12"/>
        <v>548.41863571545412</v>
      </c>
      <c r="H69" s="15">
        <f t="shared" si="12"/>
        <v>1569.0287619182359</v>
      </c>
      <c r="I69" s="15">
        <f t="shared" si="12"/>
        <v>4489</v>
      </c>
      <c r="J69" s="15">
        <f t="shared" si="12"/>
        <v>12843.053925515032</v>
      </c>
      <c r="K69" s="15">
        <f t="shared" si="12"/>
        <v>36744.048592935382</v>
      </c>
      <c r="L69" s="15">
        <f t="shared" si="12"/>
        <v>105124.92704852176</v>
      </c>
      <c r="M69" s="15">
        <f t="shared" si="12"/>
        <v>300763</v>
      </c>
      <c r="N69" s="15">
        <f t="shared" si="12"/>
        <v>860484.61300950614</v>
      </c>
      <c r="O69" s="15">
        <f t="shared" si="12"/>
        <v>2461851.2557266718</v>
      </c>
      <c r="P69" s="15">
        <f t="shared" si="12"/>
        <v>7043370.1122509493</v>
      </c>
      <c r="Q69" s="15">
        <f t="shared" si="12"/>
        <v>20151121</v>
      </c>
      <c r="R69" s="15">
        <f t="shared" si="11"/>
        <v>57652469.071636945</v>
      </c>
      <c r="S69" s="15">
        <f t="shared" si="11"/>
        <v>164944034.13368711</v>
      </c>
      <c r="T69" s="15">
        <f t="shared" si="11"/>
        <v>471905797.52081305</v>
      </c>
      <c r="U69" s="15">
        <f t="shared" si="11"/>
        <v>1350125107</v>
      </c>
      <c r="V69" s="15">
        <f t="shared" si="11"/>
        <v>3862715427.7996707</v>
      </c>
      <c r="W69" s="15">
        <f t="shared" si="11"/>
        <v>11051250286.957022</v>
      </c>
      <c r="X69" s="15">
        <f t="shared" si="11"/>
        <v>31617688433.894547</v>
      </c>
      <c r="Y69" s="15">
        <f t="shared" si="11"/>
        <v>90458382169</v>
      </c>
      <c r="Z69" s="15">
        <f t="shared" si="11"/>
        <v>258801933662.57761</v>
      </c>
      <c r="AA69" s="15">
        <f t="shared" si="11"/>
        <v>740433769226.11963</v>
      </c>
      <c r="AB69" s="15">
        <f t="shared" si="11"/>
        <v>2118385125070.9321</v>
      </c>
      <c r="AC69" s="15">
        <f t="shared" si="11"/>
        <v>6060711605323</v>
      </c>
      <c r="AD69" s="15">
        <f t="shared" si="11"/>
        <v>17339729555392.74</v>
      </c>
      <c r="AE69" s="15">
        <f t="shared" si="11"/>
        <v>49609062538149.953</v>
      </c>
      <c r="AF69" s="15">
        <f t="shared" si="11"/>
        <v>141931803379752.78</v>
      </c>
      <c r="AG69" s="15">
        <f t="shared" si="11"/>
        <v>406067677556641</v>
      </c>
      <c r="AH69" s="15">
        <f t="shared" si="8"/>
        <v>1161761880211308</v>
      </c>
    </row>
    <row r="70" spans="2:34" x14ac:dyDescent="0.35">
      <c r="B70">
        <v>68</v>
      </c>
      <c r="C70" s="15">
        <f t="shared" si="12"/>
        <v>8.2462112512353212</v>
      </c>
      <c r="D70" s="15">
        <f t="shared" si="12"/>
        <v>23.679999262753416</v>
      </c>
      <c r="E70" s="15">
        <f t="shared" si="12"/>
        <v>68</v>
      </c>
      <c r="F70" s="15">
        <f t="shared" si="12"/>
        <v>195.27027634976128</v>
      </c>
      <c r="G70" s="15">
        <f t="shared" si="12"/>
        <v>560.74236508400236</v>
      </c>
      <c r="H70" s="15">
        <f t="shared" si="12"/>
        <v>1610.2399498672328</v>
      </c>
      <c r="I70" s="15">
        <f t="shared" si="12"/>
        <v>4624</v>
      </c>
      <c r="J70" s="15">
        <f t="shared" si="12"/>
        <v>13278.378791783769</v>
      </c>
      <c r="K70" s="15">
        <f t="shared" si="12"/>
        <v>38130.480825712133</v>
      </c>
      <c r="L70" s="15">
        <f t="shared" si="12"/>
        <v>109496.31659097175</v>
      </c>
      <c r="M70" s="15">
        <f t="shared" si="12"/>
        <v>314432</v>
      </c>
      <c r="N70" s="15">
        <f t="shared" si="12"/>
        <v>902929.75784129731</v>
      </c>
      <c r="O70" s="15">
        <f t="shared" si="12"/>
        <v>2592872.6961484281</v>
      </c>
      <c r="P70" s="15">
        <f t="shared" si="12"/>
        <v>7445749.5281860875</v>
      </c>
      <c r="Q70" s="15">
        <f t="shared" si="12"/>
        <v>21381376</v>
      </c>
      <c r="R70" s="15">
        <f t="shared" si="11"/>
        <v>61399223.533208288</v>
      </c>
      <c r="S70" s="15">
        <f t="shared" si="11"/>
        <v>176315343.33809298</v>
      </c>
      <c r="T70" s="15">
        <f t="shared" si="11"/>
        <v>506310967.91665453</v>
      </c>
      <c r="U70" s="15">
        <f t="shared" si="11"/>
        <v>1453933568</v>
      </c>
      <c r="V70" s="15">
        <f t="shared" si="11"/>
        <v>4175147200.2581611</v>
      </c>
      <c r="W70" s="15">
        <f t="shared" si="11"/>
        <v>11989443346.990316</v>
      </c>
      <c r="X70" s="15">
        <f t="shared" si="11"/>
        <v>34429145818.332489</v>
      </c>
      <c r="Y70" s="15">
        <f t="shared" si="11"/>
        <v>98867482624</v>
      </c>
      <c r="Z70" s="15">
        <f t="shared" si="11"/>
        <v>283910009617.55475</v>
      </c>
      <c r="AA70" s="15">
        <f t="shared" si="11"/>
        <v>815282147595.34387</v>
      </c>
      <c r="AB70" s="15">
        <f t="shared" si="11"/>
        <v>2341181915646.6079</v>
      </c>
      <c r="AC70" s="15">
        <f t="shared" si="11"/>
        <v>6722988818432</v>
      </c>
      <c r="AD70" s="15">
        <f t="shared" si="11"/>
        <v>19305880653993.711</v>
      </c>
      <c r="AE70" s="15">
        <f t="shared" si="11"/>
        <v>55439186036483.352</v>
      </c>
      <c r="AF70" s="15">
        <f t="shared" si="11"/>
        <v>159200370263969.22</v>
      </c>
      <c r="AG70" s="15">
        <f t="shared" si="11"/>
        <v>457163239653376</v>
      </c>
      <c r="AH70" s="15">
        <f t="shared" si="8"/>
        <v>1312799884471576.3</v>
      </c>
    </row>
    <row r="71" spans="2:34" x14ac:dyDescent="0.35">
      <c r="B71">
        <v>69</v>
      </c>
      <c r="C71" s="15">
        <f t="shared" si="12"/>
        <v>8.3066238629180749</v>
      </c>
      <c r="D71" s="15">
        <f t="shared" si="12"/>
        <v>23.940698539126782</v>
      </c>
      <c r="E71" s="15">
        <f t="shared" si="12"/>
        <v>69</v>
      </c>
      <c r="F71" s="15">
        <f t="shared" si="12"/>
        <v>198.86637778003853</v>
      </c>
      <c r="G71" s="15">
        <f t="shared" si="12"/>
        <v>573.1570465413472</v>
      </c>
      <c r="H71" s="15">
        <f t="shared" si="12"/>
        <v>1651.9081991997484</v>
      </c>
      <c r="I71" s="15">
        <f t="shared" si="12"/>
        <v>4761</v>
      </c>
      <c r="J71" s="15">
        <f t="shared" si="12"/>
        <v>13721.78006682265</v>
      </c>
      <c r="K71" s="15">
        <f t="shared" si="12"/>
        <v>39547.836211353002</v>
      </c>
      <c r="L71" s="15">
        <f t="shared" si="12"/>
        <v>113981.66574478267</v>
      </c>
      <c r="M71" s="15">
        <f t="shared" si="12"/>
        <v>328509</v>
      </c>
      <c r="N71" s="15">
        <f t="shared" si="12"/>
        <v>946802.82461076404</v>
      </c>
      <c r="O71" s="15">
        <f t="shared" si="12"/>
        <v>2728800.6985833556</v>
      </c>
      <c r="P71" s="15">
        <f t="shared" si="12"/>
        <v>7864734.9363900134</v>
      </c>
      <c r="Q71" s="15">
        <f t="shared" si="12"/>
        <v>22667121</v>
      </c>
      <c r="R71" s="15">
        <f t="shared" si="11"/>
        <v>65329394.898142792</v>
      </c>
      <c r="S71" s="15">
        <f t="shared" si="11"/>
        <v>188287248.2022514</v>
      </c>
      <c r="T71" s="15">
        <f t="shared" si="11"/>
        <v>542666710.61091065</v>
      </c>
      <c r="U71" s="15">
        <f t="shared" si="11"/>
        <v>1564031349</v>
      </c>
      <c r="V71" s="15">
        <f t="shared" si="11"/>
        <v>4507728247.9718418</v>
      </c>
      <c r="W71" s="15">
        <f t="shared" si="11"/>
        <v>12991820125.955362</v>
      </c>
      <c r="X71" s="15">
        <f t="shared" si="11"/>
        <v>37444003032.152878</v>
      </c>
      <c r="Y71" s="15">
        <f t="shared" si="11"/>
        <v>107918163081</v>
      </c>
      <c r="Z71" s="15">
        <f t="shared" si="11"/>
        <v>311033249110.0575</v>
      </c>
      <c r="AA71" s="15">
        <f t="shared" si="11"/>
        <v>896435588690.92114</v>
      </c>
      <c r="AB71" s="15">
        <f t="shared" si="11"/>
        <v>2583636209218.5518</v>
      </c>
      <c r="AC71" s="15">
        <f t="shared" si="11"/>
        <v>7446353252589</v>
      </c>
      <c r="AD71" s="15">
        <f t="shared" si="11"/>
        <v>21461294188593.992</v>
      </c>
      <c r="AE71" s="15">
        <f t="shared" si="11"/>
        <v>61854055619673.633</v>
      </c>
      <c r="AF71" s="15">
        <f t="shared" si="11"/>
        <v>178270898436079.63</v>
      </c>
      <c r="AG71" s="15">
        <f t="shared" si="11"/>
        <v>513798374428641</v>
      </c>
      <c r="AH71" s="15">
        <f t="shared" si="8"/>
        <v>1480829299012987</v>
      </c>
    </row>
    <row r="72" spans="2:34" x14ac:dyDescent="0.35">
      <c r="B72">
        <v>70</v>
      </c>
      <c r="C72" s="15">
        <f t="shared" si="12"/>
        <v>8.3666002653407556</v>
      </c>
      <c r="D72" s="15">
        <f t="shared" si="12"/>
        <v>24.200454924935883</v>
      </c>
      <c r="E72" s="15">
        <f t="shared" si="12"/>
        <v>70</v>
      </c>
      <c r="F72" s="15">
        <f t="shared" si="12"/>
        <v>202.47553259633551</v>
      </c>
      <c r="G72" s="15">
        <f t="shared" si="12"/>
        <v>585.66201857385352</v>
      </c>
      <c r="H72" s="15">
        <f t="shared" si="12"/>
        <v>1694.0318447455124</v>
      </c>
      <c r="I72" s="15">
        <f t="shared" si="12"/>
        <v>4900</v>
      </c>
      <c r="J72" s="15">
        <f t="shared" si="12"/>
        <v>14173.287281743491</v>
      </c>
      <c r="K72" s="15">
        <f t="shared" si="12"/>
        <v>40996.341300169719</v>
      </c>
      <c r="L72" s="15">
        <f t="shared" si="12"/>
        <v>118582.22913218581</v>
      </c>
      <c r="M72" s="15">
        <f t="shared" si="12"/>
        <v>343000</v>
      </c>
      <c r="N72" s="15">
        <f t="shared" si="12"/>
        <v>992130.1097220456</v>
      </c>
      <c r="O72" s="15">
        <f t="shared" si="12"/>
        <v>2869743.891011884</v>
      </c>
      <c r="P72" s="15">
        <f t="shared" si="12"/>
        <v>8300756.0392530169</v>
      </c>
      <c r="Q72" s="15">
        <f t="shared" si="12"/>
        <v>24010000</v>
      </c>
      <c r="R72" s="15">
        <f t="shared" si="11"/>
        <v>69449107.680543154</v>
      </c>
      <c r="S72" s="15">
        <f t="shared" si="11"/>
        <v>200882072.37083179</v>
      </c>
      <c r="T72" s="15">
        <f t="shared" si="11"/>
        <v>581052922.74771094</v>
      </c>
      <c r="U72" s="15">
        <f t="shared" si="11"/>
        <v>1680700000</v>
      </c>
      <c r="V72" s="15">
        <f t="shared" si="11"/>
        <v>4861437537.6380186</v>
      </c>
      <c r="W72" s="15">
        <f t="shared" si="11"/>
        <v>14061745065.958218</v>
      </c>
      <c r="X72" s="15">
        <f t="shared" si="11"/>
        <v>40673704592.339745</v>
      </c>
      <c r="Y72" s="15">
        <f t="shared" si="11"/>
        <v>117649000000</v>
      </c>
      <c r="Z72" s="15">
        <f t="shared" si="11"/>
        <v>340300627634.66229</v>
      </c>
      <c r="AA72" s="15">
        <f t="shared" si="11"/>
        <v>984322154617.07825</v>
      </c>
      <c r="AB72" s="15">
        <f t="shared" si="11"/>
        <v>2847159321463.7905</v>
      </c>
      <c r="AC72" s="15">
        <f t="shared" si="11"/>
        <v>8235430000000</v>
      </c>
      <c r="AD72" s="15">
        <f t="shared" si="11"/>
        <v>23821043934426.348</v>
      </c>
      <c r="AE72" s="15">
        <f t="shared" si="11"/>
        <v>68902550823195.438</v>
      </c>
      <c r="AF72" s="15">
        <f t="shared" si="11"/>
        <v>199301152502465.25</v>
      </c>
      <c r="AG72" s="15">
        <f t="shared" si="11"/>
        <v>576480100000000</v>
      </c>
      <c r="AH72" s="15">
        <f t="shared" si="8"/>
        <v>1667473075409843.5</v>
      </c>
    </row>
    <row r="73" spans="2:34" x14ac:dyDescent="0.35">
      <c r="B73">
        <v>71</v>
      </c>
      <c r="C73" s="15">
        <f t="shared" si="12"/>
        <v>8.426149773176359</v>
      </c>
      <c r="D73" s="15">
        <f t="shared" si="12"/>
        <v>24.4592852286309</v>
      </c>
      <c r="E73" s="15">
        <f t="shared" si="12"/>
        <v>71</v>
      </c>
      <c r="F73" s="15">
        <f t="shared" si="12"/>
        <v>206.09760068128404</v>
      </c>
      <c r="G73" s="15">
        <f t="shared" si="12"/>
        <v>598.25663389552176</v>
      </c>
      <c r="H73" s="15">
        <f t="shared" si="12"/>
        <v>1736.6092512327939</v>
      </c>
      <c r="I73" s="15">
        <f t="shared" si="12"/>
        <v>5041</v>
      </c>
      <c r="J73" s="15">
        <f t="shared" si="12"/>
        <v>14632.929648371168</v>
      </c>
      <c r="K73" s="15">
        <f t="shared" si="12"/>
        <v>42476.221006582011</v>
      </c>
      <c r="L73" s="15">
        <f t="shared" si="12"/>
        <v>123299.25683752827</v>
      </c>
      <c r="M73" s="15">
        <f t="shared" si="12"/>
        <v>357911</v>
      </c>
      <c r="N73" s="15">
        <f t="shared" si="12"/>
        <v>1038938.0050343538</v>
      </c>
      <c r="O73" s="15">
        <f t="shared" si="12"/>
        <v>3015811.6914673252</v>
      </c>
      <c r="P73" s="15">
        <f t="shared" si="12"/>
        <v>8754247.2354645152</v>
      </c>
      <c r="Q73" s="15">
        <f t="shared" si="12"/>
        <v>25411681</v>
      </c>
      <c r="R73" s="15">
        <f t="shared" si="11"/>
        <v>73764598.35743919</v>
      </c>
      <c r="S73" s="15">
        <f t="shared" si="11"/>
        <v>214122630.09417993</v>
      </c>
      <c r="T73" s="15">
        <f t="shared" si="11"/>
        <v>621551553.7179811</v>
      </c>
      <c r="U73" s="15">
        <f t="shared" si="11"/>
        <v>1804229351</v>
      </c>
      <c r="V73" s="15">
        <f t="shared" si="11"/>
        <v>5237286483.3781776</v>
      </c>
      <c r="W73" s="15">
        <f t="shared" si="11"/>
        <v>15202706736.686762</v>
      </c>
      <c r="X73" s="15">
        <f t="shared" si="11"/>
        <v>44130160313.976624</v>
      </c>
      <c r="Y73" s="15">
        <f t="shared" si="11"/>
        <v>128100283921</v>
      </c>
      <c r="Z73" s="15">
        <f t="shared" si="11"/>
        <v>371847340319.85034</v>
      </c>
      <c r="AA73" s="15">
        <f t="shared" si="11"/>
        <v>1079392178304.7629</v>
      </c>
      <c r="AB73" s="15">
        <f t="shared" si="11"/>
        <v>3133241382292.3374</v>
      </c>
      <c r="AC73" s="15">
        <f t="shared" si="11"/>
        <v>9095120158391</v>
      </c>
      <c r="AD73" s="15">
        <f t="shared" si="11"/>
        <v>26401161162709.352</v>
      </c>
      <c r="AE73" s="15">
        <f t="shared" si="11"/>
        <v>76636844659638.109</v>
      </c>
      <c r="AF73" s="15">
        <f t="shared" si="11"/>
        <v>222460138142756.56</v>
      </c>
      <c r="AG73" s="15">
        <f t="shared" si="11"/>
        <v>645753531245761</v>
      </c>
      <c r="AH73" s="15">
        <f t="shared" si="8"/>
        <v>1874482442552362.3</v>
      </c>
    </row>
    <row r="74" spans="2:34" x14ac:dyDescent="0.35">
      <c r="B74">
        <v>72</v>
      </c>
      <c r="C74" s="15">
        <f t="shared" si="12"/>
        <v>8.4852813742385695</v>
      </c>
      <c r="D74" s="15">
        <f t="shared" si="12"/>
        <v>24.717205726885407</v>
      </c>
      <c r="E74" s="15">
        <f t="shared" si="12"/>
        <v>72</v>
      </c>
      <c r="F74" s="15">
        <f t="shared" si="12"/>
        <v>209.73244537756378</v>
      </c>
      <c r="G74" s="15">
        <f t="shared" si="12"/>
        <v>610.94025894517677</v>
      </c>
      <c r="H74" s="15">
        <f t="shared" si="12"/>
        <v>1779.6388123357494</v>
      </c>
      <c r="I74" s="15">
        <f t="shared" si="12"/>
        <v>5184</v>
      </c>
      <c r="J74" s="15">
        <f t="shared" si="12"/>
        <v>15100.736067184591</v>
      </c>
      <c r="K74" s="15">
        <f t="shared" si="12"/>
        <v>43987.698644052769</v>
      </c>
      <c r="L74" s="15">
        <f t="shared" si="12"/>
        <v>128133.99448817407</v>
      </c>
      <c r="M74" s="15">
        <f t="shared" si="12"/>
        <v>373248</v>
      </c>
      <c r="N74" s="15">
        <f t="shared" si="12"/>
        <v>1087252.9968372895</v>
      </c>
      <c r="O74" s="15">
        <f t="shared" si="12"/>
        <v>3167114.3023717967</v>
      </c>
      <c r="P74" s="15">
        <f t="shared" si="12"/>
        <v>9225647.6031485237</v>
      </c>
      <c r="Q74" s="15">
        <f t="shared" si="12"/>
        <v>26873856</v>
      </c>
      <c r="R74" s="15">
        <f t="shared" si="11"/>
        <v>78282215.772284925</v>
      </c>
      <c r="S74" s="15">
        <f t="shared" si="11"/>
        <v>228032229.77076954</v>
      </c>
      <c r="T74" s="15">
        <f t="shared" si="11"/>
        <v>664246627.42669439</v>
      </c>
      <c r="U74" s="15">
        <f t="shared" si="11"/>
        <v>1934917632</v>
      </c>
      <c r="V74" s="15">
        <f t="shared" si="11"/>
        <v>5636319535.6045189</v>
      </c>
      <c r="W74" s="15">
        <f t="shared" si="11"/>
        <v>16418320543.495422</v>
      </c>
      <c r="X74" s="15">
        <f t="shared" si="11"/>
        <v>47825757174.722038</v>
      </c>
      <c r="Y74" s="15">
        <f t="shared" si="11"/>
        <v>139314069504</v>
      </c>
      <c r="Z74" s="15">
        <f t="shared" si="11"/>
        <v>405815006563.52429</v>
      </c>
      <c r="AA74" s="15">
        <f t="shared" si="11"/>
        <v>1182119079131.6672</v>
      </c>
      <c r="AB74" s="15">
        <f t="shared" si="11"/>
        <v>3443454516579.9775</v>
      </c>
      <c r="AC74" s="15">
        <f t="shared" si="11"/>
        <v>10030613004288</v>
      </c>
      <c r="AD74" s="15">
        <f t="shared" si="11"/>
        <v>29218680472573.777</v>
      </c>
      <c r="AE74" s="15">
        <f t="shared" si="11"/>
        <v>85112573697480.125</v>
      </c>
      <c r="AF74" s="15">
        <f t="shared" si="11"/>
        <v>247928725193758.59</v>
      </c>
      <c r="AG74" s="15">
        <f t="shared" si="11"/>
        <v>722204136308736</v>
      </c>
      <c r="AH74" s="15">
        <f t="shared" si="8"/>
        <v>2103744994025313.8</v>
      </c>
    </row>
    <row r="75" spans="2:34" x14ac:dyDescent="0.35">
      <c r="B75">
        <v>73</v>
      </c>
      <c r="C75" s="15">
        <f t="shared" si="12"/>
        <v>8.5440037453175304</v>
      </c>
      <c r="D75" s="15">
        <f t="shared" si="12"/>
        <v>24.974232188561466</v>
      </c>
      <c r="E75" s="15">
        <f t="shared" si="12"/>
        <v>73</v>
      </c>
      <c r="F75" s="15">
        <f t="shared" si="12"/>
        <v>213.37993335549888</v>
      </c>
      <c r="G75" s="15">
        <f t="shared" si="12"/>
        <v>623.71227340817961</v>
      </c>
      <c r="H75" s="15">
        <f t="shared" si="12"/>
        <v>1823.1189497649859</v>
      </c>
      <c r="I75" s="15">
        <f t="shared" si="12"/>
        <v>5329</v>
      </c>
      <c r="J75" s="15">
        <f t="shared" si="12"/>
        <v>15576.735134951416</v>
      </c>
      <c r="K75" s="15">
        <f t="shared" si="12"/>
        <v>45530.995958797146</v>
      </c>
      <c r="L75" s="15">
        <f t="shared" si="12"/>
        <v>133087.68333284394</v>
      </c>
      <c r="M75" s="15">
        <f t="shared" si="12"/>
        <v>389017</v>
      </c>
      <c r="N75" s="15">
        <f t="shared" si="12"/>
        <v>1137101.6648514532</v>
      </c>
      <c r="O75" s="15">
        <f t="shared" si="12"/>
        <v>3323762.7049921849</v>
      </c>
      <c r="P75" s="15">
        <f t="shared" si="12"/>
        <v>9715400.8832976241</v>
      </c>
      <c r="Q75" s="15">
        <f t="shared" si="12"/>
        <v>28398241</v>
      </c>
      <c r="R75" s="15">
        <f t="shared" si="11"/>
        <v>83008421.53415592</v>
      </c>
      <c r="S75" s="15">
        <f t="shared" si="11"/>
        <v>242634677.46442989</v>
      </c>
      <c r="T75" s="15">
        <f t="shared" si="11"/>
        <v>709224264.48072517</v>
      </c>
      <c r="U75" s="15">
        <f t="shared" si="11"/>
        <v>2073071593</v>
      </c>
      <c r="V75" s="15">
        <f t="shared" si="11"/>
        <v>6059614771.993392</v>
      </c>
      <c r="W75" s="15">
        <f t="shared" si="11"/>
        <v>17712331454.903347</v>
      </c>
      <c r="X75" s="15">
        <f t="shared" si="11"/>
        <v>51773371307.093018</v>
      </c>
      <c r="Y75" s="15">
        <f t="shared" si="11"/>
        <v>151334226289</v>
      </c>
      <c r="Z75" s="15">
        <f t="shared" si="11"/>
        <v>442351878355.51672</v>
      </c>
      <c r="AA75" s="15">
        <f t="shared" si="11"/>
        <v>1293000196207.9465</v>
      </c>
      <c r="AB75" s="15">
        <f t="shared" si="11"/>
        <v>3779456105417.7827</v>
      </c>
      <c r="AC75" s="15">
        <f t="shared" si="11"/>
        <v>11047398519097</v>
      </c>
      <c r="AD75" s="15">
        <f t="shared" si="11"/>
        <v>32291687119952.773</v>
      </c>
      <c r="AE75" s="15">
        <f t="shared" si="11"/>
        <v>94389014323180.234</v>
      </c>
      <c r="AF75" s="15">
        <f t="shared" si="11"/>
        <v>275900295695498.59</v>
      </c>
      <c r="AG75" s="15">
        <f t="shared" si="11"/>
        <v>806460091894081</v>
      </c>
      <c r="AH75" s="15">
        <f t="shared" si="8"/>
        <v>2357293159756548</v>
      </c>
    </row>
    <row r="76" spans="2:34" x14ac:dyDescent="0.35">
      <c r="B76">
        <v>74</v>
      </c>
      <c r="C76" s="15">
        <f t="shared" si="12"/>
        <v>8.6023252670426267</v>
      </c>
      <c r="D76" s="15">
        <f t="shared" si="12"/>
        <v>25.230379897281672</v>
      </c>
      <c r="E76" s="15">
        <f t="shared" si="12"/>
        <v>74</v>
      </c>
      <c r="F76" s="15">
        <f t="shared" si="12"/>
        <v>217.03993448747042</v>
      </c>
      <c r="G76" s="15">
        <f t="shared" si="12"/>
        <v>636.57206976115503</v>
      </c>
      <c r="H76" s="15">
        <f t="shared" si="12"/>
        <v>1867.0481123988445</v>
      </c>
      <c r="I76" s="15">
        <f t="shared" si="12"/>
        <v>5476</v>
      </c>
      <c r="J76" s="15">
        <f t="shared" si="12"/>
        <v>16060.955152072833</v>
      </c>
      <c r="K76" s="15">
        <f t="shared" si="12"/>
        <v>47106.333162325456</v>
      </c>
      <c r="L76" s="15">
        <f t="shared" si="12"/>
        <v>138161.56031751455</v>
      </c>
      <c r="M76" s="15">
        <f t="shared" si="12"/>
        <v>405224</v>
      </c>
      <c r="N76" s="15">
        <f t="shared" si="12"/>
        <v>1188510.681253389</v>
      </c>
      <c r="O76" s="15">
        <f t="shared" si="12"/>
        <v>3485868.6540120882</v>
      </c>
      <c r="P76" s="15">
        <f t="shared" si="12"/>
        <v>10223955.463496072</v>
      </c>
      <c r="Q76" s="15">
        <f t="shared" si="12"/>
        <v>29986576</v>
      </c>
      <c r="R76" s="15">
        <f t="shared" si="11"/>
        <v>87949790.412750915</v>
      </c>
      <c r="S76" s="15">
        <f t="shared" si="11"/>
        <v>257954280.39689487</v>
      </c>
      <c r="T76" s="15">
        <f t="shared" si="11"/>
        <v>756572704.29870903</v>
      </c>
      <c r="U76" s="15">
        <f t="shared" si="11"/>
        <v>2219006624</v>
      </c>
      <c r="V76" s="15">
        <f t="shared" si="11"/>
        <v>6508284490.5435648</v>
      </c>
      <c r="W76" s="15">
        <f t="shared" si="11"/>
        <v>19088616749.370213</v>
      </c>
      <c r="X76" s="15">
        <f t="shared" si="11"/>
        <v>55986380118.104637</v>
      </c>
      <c r="Y76" s="15">
        <f t="shared" si="11"/>
        <v>164206490176</v>
      </c>
      <c r="Z76" s="15">
        <f t="shared" si="11"/>
        <v>481613052300.22357</v>
      </c>
      <c r="AA76" s="15">
        <f t="shared" si="11"/>
        <v>1412557639453.395</v>
      </c>
      <c r="AB76" s="15">
        <f t="shared" si="11"/>
        <v>4142992128739.7417</v>
      </c>
      <c r="AC76" s="15">
        <f t="shared" si="11"/>
        <v>12151280273024</v>
      </c>
      <c r="AD76" s="15">
        <f t="shared" si="11"/>
        <v>35639365870216.656</v>
      </c>
      <c r="AE76" s="15">
        <f t="shared" si="11"/>
        <v>104529265319551.19</v>
      </c>
      <c r="AF76" s="15">
        <f t="shared" si="11"/>
        <v>306581417526740.75</v>
      </c>
      <c r="AG76" s="15">
        <f t="shared" si="11"/>
        <v>899194740203776</v>
      </c>
      <c r="AH76" s="15">
        <f t="shared" si="8"/>
        <v>2637313074396031</v>
      </c>
    </row>
    <row r="77" spans="2:34" x14ac:dyDescent="0.35">
      <c r="B77">
        <v>75</v>
      </c>
      <c r="C77" s="15">
        <f t="shared" si="12"/>
        <v>8.6602540378443873</v>
      </c>
      <c r="D77" s="15">
        <f t="shared" si="12"/>
        <v>25.485663672706831</v>
      </c>
      <c r="E77" s="15">
        <f t="shared" si="12"/>
        <v>75</v>
      </c>
      <c r="F77" s="15">
        <f t="shared" si="12"/>
        <v>220.7123217287033</v>
      </c>
      <c r="G77" s="15">
        <f t="shared" si="12"/>
        <v>649.51905283832866</v>
      </c>
      <c r="H77" s="15">
        <f t="shared" si="12"/>
        <v>1911.4247754530118</v>
      </c>
      <c r="I77" s="15">
        <f t="shared" si="12"/>
        <v>5625</v>
      </c>
      <c r="J77" s="15">
        <f t="shared" si="12"/>
        <v>16553.424129652758</v>
      </c>
      <c r="K77" s="15">
        <f t="shared" si="12"/>
        <v>48713.928962874634</v>
      </c>
      <c r="L77" s="15">
        <f t="shared" si="12"/>
        <v>143356.85815897572</v>
      </c>
      <c r="M77" s="15">
        <f t="shared" si="12"/>
        <v>421875</v>
      </c>
      <c r="N77" s="15">
        <f t="shared" si="12"/>
        <v>1241506.8097239563</v>
      </c>
      <c r="O77" s="15">
        <f t="shared" si="12"/>
        <v>3653544.6722155963</v>
      </c>
      <c r="P77" s="15">
        <f t="shared" si="12"/>
        <v>10751764.361923175</v>
      </c>
      <c r="Q77" s="15">
        <f t="shared" si="12"/>
        <v>31640625</v>
      </c>
      <c r="R77" s="15">
        <f t="shared" si="11"/>
        <v>93113010.729296699</v>
      </c>
      <c r="S77" s="15">
        <f t="shared" si="11"/>
        <v>274015850.41617012</v>
      </c>
      <c r="T77" s="15">
        <f t="shared" si="11"/>
        <v>806382327.14423788</v>
      </c>
      <c r="U77" s="15">
        <f t="shared" si="11"/>
        <v>2373046875</v>
      </c>
      <c r="V77" s="15">
        <f t="shared" si="11"/>
        <v>6983475804.6972504</v>
      </c>
      <c r="W77" s="15">
        <f t="shared" si="11"/>
        <v>20551188781.212681</v>
      </c>
      <c r="X77" s="15">
        <f t="shared" si="11"/>
        <v>60478674535.817818</v>
      </c>
      <c r="Y77" s="15">
        <f t="shared" si="11"/>
        <v>177978515625</v>
      </c>
      <c r="Z77" s="15">
        <f t="shared" si="11"/>
        <v>523760685352.29358</v>
      </c>
      <c r="AA77" s="15">
        <f t="shared" si="11"/>
        <v>1541339158590.9561</v>
      </c>
      <c r="AB77" s="15">
        <f t="shared" si="11"/>
        <v>4535900590186.335</v>
      </c>
      <c r="AC77" s="15">
        <f t="shared" si="11"/>
        <v>13348388671875</v>
      </c>
      <c r="AD77" s="15">
        <f t="shared" si="11"/>
        <v>39282051401422.008</v>
      </c>
      <c r="AE77" s="15">
        <f t="shared" si="11"/>
        <v>115600436894321.25</v>
      </c>
      <c r="AF77" s="15">
        <f t="shared" si="11"/>
        <v>340192544263975</v>
      </c>
      <c r="AG77" s="15">
        <f t="shared" si="11"/>
        <v>1001129150390625</v>
      </c>
      <c r="AH77" s="15">
        <f t="shared" si="8"/>
        <v>2946153855106649.5</v>
      </c>
    </row>
    <row r="78" spans="2:34" x14ac:dyDescent="0.35">
      <c r="B78">
        <v>76</v>
      </c>
      <c r="C78" s="15">
        <f t="shared" si="12"/>
        <v>8.717797887081348</v>
      </c>
      <c r="D78" s="15">
        <f t="shared" si="12"/>
        <v>25.740097890609942</v>
      </c>
      <c r="E78" s="15">
        <f t="shared" si="12"/>
        <v>76</v>
      </c>
      <c r="F78" s="15">
        <f t="shared" si="12"/>
        <v>224.39697100402628</v>
      </c>
      <c r="G78" s="15">
        <f t="shared" si="12"/>
        <v>662.55263941818237</v>
      </c>
      <c r="H78" s="15">
        <f t="shared" si="12"/>
        <v>1956.2474396863563</v>
      </c>
      <c r="I78" s="15">
        <f t="shared" si="12"/>
        <v>5776</v>
      </c>
      <c r="J78" s="15">
        <f t="shared" si="12"/>
        <v>17054.169796305996</v>
      </c>
      <c r="K78" s="15">
        <f t="shared" si="12"/>
        <v>50354.000595781814</v>
      </c>
      <c r="L78" s="15">
        <f t="shared" si="12"/>
        <v>148674.80541616309</v>
      </c>
      <c r="M78" s="15">
        <f t="shared" si="12"/>
        <v>438976</v>
      </c>
      <c r="N78" s="15">
        <f t="shared" si="12"/>
        <v>1296116.9045192557</v>
      </c>
      <c r="O78" s="15">
        <f t="shared" si="12"/>
        <v>3826904.0452794246</v>
      </c>
      <c r="P78" s="15">
        <f t="shared" si="12"/>
        <v>11299285.211628394</v>
      </c>
      <c r="Q78" s="15">
        <f t="shared" si="12"/>
        <v>33362176</v>
      </c>
      <c r="R78" s="15">
        <f t="shared" si="11"/>
        <v>98504884.743463442</v>
      </c>
      <c r="S78" s="15">
        <f t="shared" si="11"/>
        <v>290844707.44123572</v>
      </c>
      <c r="T78" s="15">
        <f t="shared" si="11"/>
        <v>858745676.08375645</v>
      </c>
      <c r="U78" s="15">
        <f t="shared" si="11"/>
        <v>2535525376</v>
      </c>
      <c r="V78" s="15">
        <f t="shared" si="11"/>
        <v>7486371240.5032339</v>
      </c>
      <c r="W78" s="15">
        <f t="shared" si="11"/>
        <v>22104197765.533955</v>
      </c>
      <c r="X78" s="15">
        <f t="shared" si="11"/>
        <v>65264671382.365601</v>
      </c>
      <c r="Y78" s="15">
        <f t="shared" si="11"/>
        <v>192699928576</v>
      </c>
      <c r="Z78" s="15">
        <f t="shared" si="11"/>
        <v>568964214278.24475</v>
      </c>
      <c r="AA78" s="15">
        <f t="shared" si="11"/>
        <v>1679919030180.5776</v>
      </c>
      <c r="AB78" s="15">
        <f t="shared" si="11"/>
        <v>4960115025059.7764</v>
      </c>
      <c r="AC78" s="15">
        <f t="shared" si="11"/>
        <v>14645194571776</v>
      </c>
      <c r="AD78" s="15">
        <f t="shared" si="11"/>
        <v>43241280285146.68</v>
      </c>
      <c r="AE78" s="15">
        <f t="shared" si="11"/>
        <v>127673846293724.13</v>
      </c>
      <c r="AF78" s="15">
        <f t="shared" si="11"/>
        <v>376968741904542.38</v>
      </c>
      <c r="AG78" s="15">
        <f t="shared" si="11"/>
        <v>1113034787454976</v>
      </c>
      <c r="AH78" s="15">
        <f t="shared" si="8"/>
        <v>3286337301671153.5</v>
      </c>
    </row>
    <row r="79" spans="2:34" x14ac:dyDescent="0.35">
      <c r="B79">
        <v>77</v>
      </c>
      <c r="C79" s="15">
        <f t="shared" si="12"/>
        <v>8.7749643873921226</v>
      </c>
      <c r="D79" s="15">
        <f t="shared" si="12"/>
        <v>25.993696501828932</v>
      </c>
      <c r="E79" s="15">
        <f t="shared" si="12"/>
        <v>77</v>
      </c>
      <c r="F79" s="15">
        <f t="shared" si="12"/>
        <v>228.09376110022811</v>
      </c>
      <c r="G79" s="15">
        <f t="shared" si="12"/>
        <v>675.67225782919365</v>
      </c>
      <c r="H79" s="15">
        <f t="shared" si="12"/>
        <v>2001.5146306408283</v>
      </c>
      <c r="I79" s="15">
        <f t="shared" si="12"/>
        <v>5929</v>
      </c>
      <c r="J79" s="15">
        <f t="shared" si="12"/>
        <v>17563.219604717582</v>
      </c>
      <c r="K79" s="15">
        <f t="shared" si="12"/>
        <v>52026.763852847929</v>
      </c>
      <c r="L79" s="15">
        <f t="shared" si="12"/>
        <v>154116.62655934368</v>
      </c>
      <c r="M79" s="15">
        <f t="shared" si="12"/>
        <v>456533</v>
      </c>
      <c r="N79" s="15">
        <f t="shared" si="12"/>
        <v>1352367.9095632543</v>
      </c>
      <c r="O79" s="15">
        <f t="shared" si="12"/>
        <v>4006060.8166692914</v>
      </c>
      <c r="P79" s="15">
        <f t="shared" si="12"/>
        <v>11866980.245069467</v>
      </c>
      <c r="Q79" s="15">
        <f t="shared" si="12"/>
        <v>35153041</v>
      </c>
      <c r="R79" s="15">
        <f t="shared" si="11"/>
        <v>104132329.03637061</v>
      </c>
      <c r="S79" s="15">
        <f t="shared" si="11"/>
        <v>308466682.8835361</v>
      </c>
      <c r="T79" s="15">
        <f t="shared" si="11"/>
        <v>913757478.87034917</v>
      </c>
      <c r="U79" s="15">
        <f t="shared" si="11"/>
        <v>2706784157</v>
      </c>
      <c r="V79" s="15">
        <f t="shared" si="11"/>
        <v>8018189335.800539</v>
      </c>
      <c r="W79" s="15">
        <f t="shared" si="11"/>
        <v>23751934582.0322</v>
      </c>
      <c r="X79" s="15">
        <f t="shared" si="11"/>
        <v>70359325873.016907</v>
      </c>
      <c r="Y79" s="15">
        <f t="shared" si="11"/>
        <v>208422380089</v>
      </c>
      <c r="Z79" s="15">
        <f t="shared" si="11"/>
        <v>617400578856.64172</v>
      </c>
      <c r="AA79" s="15">
        <f t="shared" si="11"/>
        <v>1828898962816.4863</v>
      </c>
      <c r="AB79" s="15">
        <f t="shared" si="11"/>
        <v>5417668092222.3037</v>
      </c>
      <c r="AC79" s="15">
        <f t="shared" si="11"/>
        <v>16048523266853</v>
      </c>
      <c r="AD79" s="15">
        <f t="shared" si="11"/>
        <v>47539844571961.422</v>
      </c>
      <c r="AE79" s="15">
        <f t="shared" si="11"/>
        <v>140825220136869</v>
      </c>
      <c r="AF79" s="15">
        <f t="shared" si="11"/>
        <v>417160443101117.5</v>
      </c>
      <c r="AG79" s="15">
        <f t="shared" si="11"/>
        <v>1235736291547681</v>
      </c>
      <c r="AH79" s="15">
        <f t="shared" si="8"/>
        <v>3660568032041030.5</v>
      </c>
    </row>
    <row r="80" spans="2:34" x14ac:dyDescent="0.35">
      <c r="B80">
        <v>78</v>
      </c>
      <c r="C80" s="15">
        <f t="shared" si="12"/>
        <v>8.8317608663278477</v>
      </c>
      <c r="D80" s="15">
        <f t="shared" si="12"/>
        <v>26.246473050175187</v>
      </c>
      <c r="E80" s="15">
        <f t="shared" si="12"/>
        <v>78</v>
      </c>
      <c r="F80" s="15">
        <f t="shared" si="12"/>
        <v>231.80257356366559</v>
      </c>
      <c r="G80" s="15">
        <f t="shared" si="12"/>
        <v>688.87734757357237</v>
      </c>
      <c r="H80" s="15">
        <f t="shared" si="12"/>
        <v>2047.2248979136643</v>
      </c>
      <c r="I80" s="15">
        <f t="shared" si="12"/>
        <v>6084</v>
      </c>
      <c r="J80" s="15">
        <f t="shared" si="12"/>
        <v>18080.600737965913</v>
      </c>
      <c r="K80" s="15">
        <f t="shared" si="12"/>
        <v>53732.433110738588</v>
      </c>
      <c r="L80" s="15">
        <f t="shared" si="12"/>
        <v>159683.54203726567</v>
      </c>
      <c r="M80" s="15">
        <f t="shared" si="12"/>
        <v>474552</v>
      </c>
      <c r="N80" s="15">
        <f t="shared" si="12"/>
        <v>1410286.8575613424</v>
      </c>
      <c r="O80" s="15">
        <f t="shared" si="12"/>
        <v>4191129.7826376138</v>
      </c>
      <c r="P80" s="15">
        <f t="shared" si="12"/>
        <v>12455316.27890671</v>
      </c>
      <c r="Q80" s="15">
        <f t="shared" si="12"/>
        <v>37015056</v>
      </c>
      <c r="R80" s="15">
        <f t="shared" si="11"/>
        <v>110002374.88978481</v>
      </c>
      <c r="S80" s="15">
        <f t="shared" si="11"/>
        <v>326908123.04573357</v>
      </c>
      <c r="T80" s="15">
        <f t="shared" si="11"/>
        <v>971514669.75472605</v>
      </c>
      <c r="U80" s="15">
        <f t="shared" si="11"/>
        <v>2887174368</v>
      </c>
      <c r="V80" s="15">
        <f t="shared" si="11"/>
        <v>8580185241.4032068</v>
      </c>
      <c r="W80" s="15">
        <f t="shared" si="11"/>
        <v>25498833597.567196</v>
      </c>
      <c r="X80" s="15">
        <f t="shared" si="11"/>
        <v>75778144240.868561</v>
      </c>
      <c r="Y80" s="15">
        <f t="shared" si="11"/>
        <v>225199600704</v>
      </c>
      <c r="Z80" s="15">
        <f t="shared" si="11"/>
        <v>669254448829.44958</v>
      </c>
      <c r="AA80" s="15">
        <f t="shared" si="11"/>
        <v>1988909020610.2463</v>
      </c>
      <c r="AB80" s="15">
        <f t="shared" si="11"/>
        <v>5910695250787.7422</v>
      </c>
      <c r="AC80" s="15">
        <f t="shared" si="11"/>
        <v>17565568854912</v>
      </c>
      <c r="AD80" s="15">
        <f t="shared" si="11"/>
        <v>52201847008697.016</v>
      </c>
      <c r="AE80" s="15">
        <f t="shared" si="11"/>
        <v>155134903607598.53</v>
      </c>
      <c r="AF80" s="15">
        <f t="shared" si="11"/>
        <v>461034229561445.06</v>
      </c>
      <c r="AG80" s="15">
        <f t="shared" si="11"/>
        <v>1370114370683136</v>
      </c>
      <c r="AH80" s="15">
        <f t="shared" si="8"/>
        <v>4071744066678363.5</v>
      </c>
    </row>
    <row r="81" spans="2:34" x14ac:dyDescent="0.35">
      <c r="B81">
        <v>79</v>
      </c>
      <c r="C81" s="15">
        <f t="shared" si="12"/>
        <v>8.8881944173155887</v>
      </c>
      <c r="D81" s="15">
        <f t="shared" si="12"/>
        <v>26.498440689367577</v>
      </c>
      <c r="E81" s="15">
        <f t="shared" si="12"/>
        <v>79</v>
      </c>
      <c r="F81" s="15">
        <f t="shared" si="12"/>
        <v>235.52329260280524</v>
      </c>
      <c r="G81" s="15">
        <f t="shared" si="12"/>
        <v>702.16735896793125</v>
      </c>
      <c r="H81" s="15">
        <f t="shared" si="12"/>
        <v>2093.3768144600385</v>
      </c>
      <c r="I81" s="15">
        <f t="shared" si="12"/>
        <v>6241</v>
      </c>
      <c r="J81" s="15">
        <f t="shared" si="12"/>
        <v>18606.340115621599</v>
      </c>
      <c r="K81" s="15">
        <f t="shared" si="12"/>
        <v>55471.221358466617</v>
      </c>
      <c r="L81" s="15">
        <f t="shared" si="12"/>
        <v>165376.76834234304</v>
      </c>
      <c r="M81" s="15">
        <f t="shared" si="12"/>
        <v>493039</v>
      </c>
      <c r="N81" s="15">
        <f t="shared" si="12"/>
        <v>1469900.8691341076</v>
      </c>
      <c r="O81" s="15">
        <f t="shared" si="12"/>
        <v>4382226.4873188585</v>
      </c>
      <c r="P81" s="15">
        <f t="shared" si="12"/>
        <v>13064764.699045112</v>
      </c>
      <c r="Q81" s="15">
        <f t="shared" si="12"/>
        <v>38950081</v>
      </c>
      <c r="R81" s="15">
        <f t="shared" si="11"/>
        <v>116122168.66159439</v>
      </c>
      <c r="S81" s="15">
        <f t="shared" si="11"/>
        <v>346195892.49818951</v>
      </c>
      <c r="T81" s="15">
        <f t="shared" si="11"/>
        <v>1032116411.2245648</v>
      </c>
      <c r="U81" s="15">
        <f t="shared" si="11"/>
        <v>3077056399</v>
      </c>
      <c r="V81" s="15">
        <f t="shared" si="11"/>
        <v>9173651324.2659645</v>
      </c>
      <c r="W81" s="15">
        <f t="shared" si="11"/>
        <v>27349475507.356998</v>
      </c>
      <c r="X81" s="15">
        <f t="shared" si="11"/>
        <v>81537196486.740402</v>
      </c>
      <c r="Y81" s="15">
        <f t="shared" si="11"/>
        <v>243087455521</v>
      </c>
      <c r="Z81" s="15">
        <f t="shared" si="11"/>
        <v>724718454617.01184</v>
      </c>
      <c r="AA81" s="15">
        <f t="shared" si="11"/>
        <v>2160608565081.2048</v>
      </c>
      <c r="AB81" s="15">
        <f t="shared" si="11"/>
        <v>6441438522452.4971</v>
      </c>
      <c r="AC81" s="15">
        <f t="shared" si="11"/>
        <v>19203908986159</v>
      </c>
      <c r="AD81" s="15">
        <f t="shared" si="11"/>
        <v>57252757914743.789</v>
      </c>
      <c r="AE81" s="15">
        <f t="shared" si="11"/>
        <v>170688076641415.31</v>
      </c>
      <c r="AF81" s="15">
        <f t="shared" si="11"/>
        <v>508873643273745.94</v>
      </c>
      <c r="AG81" s="15">
        <f t="shared" si="11"/>
        <v>1517108809906561</v>
      </c>
      <c r="AH81" s="15">
        <f t="shared" si="8"/>
        <v>4522967875264779</v>
      </c>
    </row>
    <row r="82" spans="2:34" x14ac:dyDescent="0.35">
      <c r="B82">
        <v>80</v>
      </c>
      <c r="C82" s="15">
        <f t="shared" si="12"/>
        <v>8.9442719099991592</v>
      </c>
      <c r="D82" s="15">
        <f t="shared" si="12"/>
        <v>26.749612199056873</v>
      </c>
      <c r="E82" s="15">
        <f t="shared" si="12"/>
        <v>80</v>
      </c>
      <c r="F82" s="15">
        <f t="shared" si="12"/>
        <v>239.25580499539515</v>
      </c>
      <c r="G82" s="15">
        <f t="shared" si="12"/>
        <v>715.54175279993228</v>
      </c>
      <c r="H82" s="15">
        <f t="shared" si="12"/>
        <v>2139.9689759245489</v>
      </c>
      <c r="I82" s="15">
        <f t="shared" si="12"/>
        <v>6400</v>
      </c>
      <c r="J82" s="15">
        <f t="shared" si="12"/>
        <v>19140.46439963159</v>
      </c>
      <c r="K82" s="15">
        <f t="shared" si="12"/>
        <v>57243.340223994557</v>
      </c>
      <c r="L82" s="15">
        <f t="shared" si="12"/>
        <v>171197.51807396399</v>
      </c>
      <c r="M82" s="15">
        <f t="shared" si="12"/>
        <v>512000</v>
      </c>
      <c r="N82" s="15">
        <f t="shared" si="12"/>
        <v>1531237.1519705264</v>
      </c>
      <c r="O82" s="15">
        <f t="shared" si="12"/>
        <v>4579467.2179195629</v>
      </c>
      <c r="P82" s="15">
        <f t="shared" si="12"/>
        <v>13695801.445917115</v>
      </c>
      <c r="Q82" s="15">
        <f t="shared" si="12"/>
        <v>40960000</v>
      </c>
      <c r="R82" s="15">
        <f t="shared" si="11"/>
        <v>122498972.15764207</v>
      </c>
      <c r="S82" s="15">
        <f t="shared" si="11"/>
        <v>366357377.43356425</v>
      </c>
      <c r="T82" s="15">
        <f t="shared" si="11"/>
        <v>1095664115.6733687</v>
      </c>
      <c r="U82" s="15">
        <f t="shared" si="11"/>
        <v>3276800000</v>
      </c>
      <c r="V82" s="15">
        <f t="shared" si="11"/>
        <v>9799917772.6113605</v>
      </c>
      <c r="W82" s="15">
        <f t="shared" si="11"/>
        <v>29308590194.68523</v>
      </c>
      <c r="X82" s="15">
        <f t="shared" si="11"/>
        <v>87653129253.869461</v>
      </c>
      <c r="Y82" s="15">
        <f t="shared" si="11"/>
        <v>262144000000</v>
      </c>
      <c r="Z82" s="15">
        <f t="shared" si="11"/>
        <v>783993421808.90857</v>
      </c>
      <c r="AA82" s="15">
        <f t="shared" si="11"/>
        <v>2344687215574.8091</v>
      </c>
      <c r="AB82" s="15">
        <f t="shared" si="11"/>
        <v>7012250340309.5537</v>
      </c>
      <c r="AC82" s="15">
        <f t="shared" si="11"/>
        <v>20971520000000</v>
      </c>
      <c r="AD82" s="15">
        <f t="shared" si="11"/>
        <v>62719473744712.664</v>
      </c>
      <c r="AE82" s="15">
        <f t="shared" si="11"/>
        <v>187574977245985.31</v>
      </c>
      <c r="AF82" s="15">
        <f t="shared" si="11"/>
        <v>560980027224764.06</v>
      </c>
      <c r="AG82" s="15">
        <f t="shared" si="11"/>
        <v>1677721600000000</v>
      </c>
      <c r="AH82" s="15">
        <f t="shared" si="8"/>
        <v>5017557899577011</v>
      </c>
    </row>
    <row r="83" spans="2:34" x14ac:dyDescent="0.35">
      <c r="B83">
        <v>81</v>
      </c>
      <c r="C83" s="15">
        <f t="shared" si="12"/>
        <v>9</v>
      </c>
      <c r="D83" s="15">
        <f t="shared" si="12"/>
        <v>27</v>
      </c>
      <c r="E83" s="15">
        <f t="shared" si="12"/>
        <v>81</v>
      </c>
      <c r="F83" s="15">
        <f t="shared" si="12"/>
        <v>243.00000000000017</v>
      </c>
      <c r="G83" s="15">
        <f t="shared" si="12"/>
        <v>729.00000000000011</v>
      </c>
      <c r="H83" s="15">
        <f t="shared" si="12"/>
        <v>2187.0000000000009</v>
      </c>
      <c r="I83" s="15">
        <f t="shared" si="12"/>
        <v>6561</v>
      </c>
      <c r="J83" s="15">
        <f t="shared" si="12"/>
        <v>19683.000000000004</v>
      </c>
      <c r="K83" s="15">
        <f t="shared" si="12"/>
        <v>59049.00000000008</v>
      </c>
      <c r="L83" s="15">
        <f t="shared" si="12"/>
        <v>177147.00000000015</v>
      </c>
      <c r="M83" s="15">
        <f t="shared" si="12"/>
        <v>531441</v>
      </c>
      <c r="N83" s="15">
        <f t="shared" si="12"/>
        <v>1594323.0000000023</v>
      </c>
      <c r="O83" s="15">
        <f t="shared" si="12"/>
        <v>4782969.0000000037</v>
      </c>
      <c r="P83" s="15">
        <f t="shared" si="12"/>
        <v>14348907.000000004</v>
      </c>
      <c r="Q83" s="15">
        <f t="shared" si="12"/>
        <v>43046721</v>
      </c>
      <c r="R83" s="15">
        <f t="shared" si="11"/>
        <v>129140163.00000034</v>
      </c>
      <c r="S83" s="15">
        <f t="shared" si="11"/>
        <v>387420489.00000012</v>
      </c>
      <c r="T83" s="15">
        <f t="shared" si="11"/>
        <v>1162261467.0000017</v>
      </c>
      <c r="U83" s="15">
        <f t="shared" si="11"/>
        <v>3486784401</v>
      </c>
      <c r="V83" s="15">
        <f t="shared" si="11"/>
        <v>10460353203.000004</v>
      </c>
      <c r="W83" s="15">
        <f t="shared" si="11"/>
        <v>31381059609.00005</v>
      </c>
      <c r="X83" s="15">
        <f t="shared" si="11"/>
        <v>94143178827.000259</v>
      </c>
      <c r="Y83" s="15">
        <f t="shared" si="11"/>
        <v>282429536481</v>
      </c>
      <c r="Z83" s="15">
        <f t="shared" si="11"/>
        <v>847288609443.00134</v>
      </c>
      <c r="AA83" s="15">
        <f t="shared" si="11"/>
        <v>2541865828329.0073</v>
      </c>
      <c r="AB83" s="15">
        <f t="shared" si="11"/>
        <v>7625597484987.0303</v>
      </c>
      <c r="AC83" s="15">
        <f t="shared" si="11"/>
        <v>22876792454961</v>
      </c>
      <c r="AD83" s="15">
        <f t="shared" si="11"/>
        <v>68630377364883.195</v>
      </c>
      <c r="AE83" s="15">
        <f t="shared" si="11"/>
        <v>205891132094649.09</v>
      </c>
      <c r="AF83" s="15">
        <f t="shared" si="11"/>
        <v>617673396283950.25</v>
      </c>
      <c r="AG83" s="15">
        <f t="shared" ref="AG83:AH102" si="13">$B83^(AG$2/4)</f>
        <v>1853020188851841</v>
      </c>
      <c r="AH83" s="15">
        <f t="shared" si="8"/>
        <v>5559060566555526</v>
      </c>
    </row>
    <row r="84" spans="2:34" x14ac:dyDescent="0.35">
      <c r="B84">
        <v>82</v>
      </c>
      <c r="C84" s="15">
        <f t="shared" si="12"/>
        <v>9.0553851381374173</v>
      </c>
      <c r="D84" s="15">
        <f t="shared" si="12"/>
        <v>27.249616168439303</v>
      </c>
      <c r="E84" s="15">
        <f t="shared" si="12"/>
        <v>82</v>
      </c>
      <c r="F84" s="15">
        <f t="shared" si="12"/>
        <v>246.75576927163425</v>
      </c>
      <c r="G84" s="15">
        <f t="shared" si="12"/>
        <v>742.54158132726877</v>
      </c>
      <c r="H84" s="15">
        <f t="shared" si="12"/>
        <v>2234.4685258120235</v>
      </c>
      <c r="I84" s="15">
        <f t="shared" si="12"/>
        <v>6724</v>
      </c>
      <c r="J84" s="15">
        <f t="shared" si="12"/>
        <v>20233.973080274031</v>
      </c>
      <c r="K84" s="15">
        <f t="shared" si="12"/>
        <v>60888.409668836</v>
      </c>
      <c r="L84" s="15">
        <f t="shared" si="12"/>
        <v>183226.41911658598</v>
      </c>
      <c r="M84" s="15">
        <f t="shared" si="12"/>
        <v>551368</v>
      </c>
      <c r="N84" s="15">
        <f t="shared" si="12"/>
        <v>1659185.7925824695</v>
      </c>
      <c r="O84" s="15">
        <f t="shared" si="12"/>
        <v>4992849.592844557</v>
      </c>
      <c r="P84" s="15">
        <f t="shared" si="12"/>
        <v>15024566.367560066</v>
      </c>
      <c r="Q84" s="15">
        <f t="shared" si="12"/>
        <v>45212176</v>
      </c>
      <c r="R84" s="15">
        <f t="shared" si="12"/>
        <v>136053234.9917624</v>
      </c>
      <c r="S84" s="15">
        <f t="shared" ref="S84:AH99" si="14">$B84^(S$2/4)</f>
        <v>409413666.61325419</v>
      </c>
      <c r="T84" s="15">
        <f t="shared" si="14"/>
        <v>1232014442.1399245</v>
      </c>
      <c r="U84" s="15">
        <f t="shared" si="14"/>
        <v>3707398432</v>
      </c>
      <c r="V84" s="15">
        <f t="shared" si="14"/>
        <v>11156365269.324551</v>
      </c>
      <c r="W84" s="15">
        <f t="shared" si="14"/>
        <v>33571920662.286819</v>
      </c>
      <c r="X84" s="15">
        <f t="shared" si="14"/>
        <v>101025184255.47375</v>
      </c>
      <c r="Y84" s="15">
        <f t="shared" si="14"/>
        <v>304006671424</v>
      </c>
      <c r="Z84" s="15">
        <f t="shared" si="14"/>
        <v>914821952084.61255</v>
      </c>
      <c r="AA84" s="15">
        <f t="shared" si="14"/>
        <v>2752897494307.5176</v>
      </c>
      <c r="AB84" s="15">
        <f t="shared" si="14"/>
        <v>8284065108948.8428</v>
      </c>
      <c r="AC84" s="15">
        <f t="shared" si="14"/>
        <v>24928547056768</v>
      </c>
      <c r="AD84" s="15">
        <f t="shared" si="14"/>
        <v>75015400070938.172</v>
      </c>
      <c r="AE84" s="15">
        <f t="shared" si="14"/>
        <v>225737594533217.09</v>
      </c>
      <c r="AF84" s="15">
        <f t="shared" si="14"/>
        <v>679293338933807</v>
      </c>
      <c r="AG84" s="15">
        <f t="shared" si="13"/>
        <v>2044140858654976</v>
      </c>
      <c r="AH84" s="15">
        <f t="shared" si="8"/>
        <v>6151262805816926</v>
      </c>
    </row>
    <row r="85" spans="2:34" x14ac:dyDescent="0.35">
      <c r="B85">
        <v>83</v>
      </c>
      <c r="C85" s="15">
        <f t="shared" ref="C85:R100" si="15">$B85^(C$2/4)</f>
        <v>9.1104335791442992</v>
      </c>
      <c r="D85" s="15">
        <f t="shared" si="15"/>
        <v>27.498472449737587</v>
      </c>
      <c r="E85" s="15">
        <f t="shared" si="15"/>
        <v>83</v>
      </c>
      <c r="F85" s="15">
        <f t="shared" si="15"/>
        <v>250.52300678126366</v>
      </c>
      <c r="G85" s="15">
        <f t="shared" si="15"/>
        <v>756.16598706897719</v>
      </c>
      <c r="H85" s="15">
        <f t="shared" si="15"/>
        <v>2282.3732133282215</v>
      </c>
      <c r="I85" s="15">
        <f t="shared" si="15"/>
        <v>6889</v>
      </c>
      <c r="J85" s="15">
        <f t="shared" si="15"/>
        <v>20793.409562844889</v>
      </c>
      <c r="K85" s="15">
        <f t="shared" si="15"/>
        <v>62761.77692672507</v>
      </c>
      <c r="L85" s="15">
        <f t="shared" si="15"/>
        <v>189436.97670624245</v>
      </c>
      <c r="M85" s="15">
        <f t="shared" si="15"/>
        <v>571787</v>
      </c>
      <c r="N85" s="15">
        <f t="shared" si="15"/>
        <v>1725852.9937161265</v>
      </c>
      <c r="O85" s="15">
        <f t="shared" si="15"/>
        <v>5209227.484918192</v>
      </c>
      <c r="P85" s="15">
        <f t="shared" si="15"/>
        <v>15723269.06661813</v>
      </c>
      <c r="Q85" s="15">
        <f t="shared" si="15"/>
        <v>47458321</v>
      </c>
      <c r="R85" s="15">
        <f t="shared" si="15"/>
        <v>143245798.47843856</v>
      </c>
      <c r="S85" s="15">
        <f t="shared" si="14"/>
        <v>432365881.2482093</v>
      </c>
      <c r="T85" s="15">
        <f t="shared" si="14"/>
        <v>1305031332.5293028</v>
      </c>
      <c r="U85" s="15">
        <f t="shared" si="14"/>
        <v>3939040643</v>
      </c>
      <c r="V85" s="15">
        <f t="shared" si="14"/>
        <v>11889401273.710424</v>
      </c>
      <c r="W85" s="15">
        <f t="shared" si="14"/>
        <v>35886368143.601448</v>
      </c>
      <c r="X85" s="15">
        <f t="shared" si="14"/>
        <v>108317600599.93237</v>
      </c>
      <c r="Y85" s="15">
        <f t="shared" si="14"/>
        <v>326940373369</v>
      </c>
      <c r="Z85" s="15">
        <f t="shared" si="14"/>
        <v>986820305717.96375</v>
      </c>
      <c r="AA85" s="15">
        <f t="shared" si="14"/>
        <v>2978568555918.916</v>
      </c>
      <c r="AB85" s="15">
        <f t="shared" si="14"/>
        <v>8990360849794.373</v>
      </c>
      <c r="AC85" s="15">
        <f t="shared" si="14"/>
        <v>27136050989627</v>
      </c>
      <c r="AD85" s="15">
        <f t="shared" si="14"/>
        <v>81906085374591.172</v>
      </c>
      <c r="AE85" s="15">
        <f t="shared" si="14"/>
        <v>247221190141270.56</v>
      </c>
      <c r="AF85" s="15">
        <f t="shared" si="14"/>
        <v>746199950532934.63</v>
      </c>
      <c r="AG85" s="15">
        <f t="shared" si="13"/>
        <v>2252292232139041</v>
      </c>
      <c r="AH85" s="15">
        <f t="shared" si="8"/>
        <v>6798205086091057</v>
      </c>
    </row>
    <row r="86" spans="2:34" x14ac:dyDescent="0.35">
      <c r="B86">
        <v>84</v>
      </c>
      <c r="C86" s="15">
        <f t="shared" si="15"/>
        <v>9.1651513899116797</v>
      </c>
      <c r="D86" s="15">
        <f t="shared" si="15"/>
        <v>27.746580271315974</v>
      </c>
      <c r="E86" s="15">
        <f t="shared" si="15"/>
        <v>84</v>
      </c>
      <c r="F86" s="15">
        <f t="shared" si="15"/>
        <v>254.30160873894758</v>
      </c>
      <c r="G86" s="15">
        <f t="shared" si="15"/>
        <v>769.8727167525808</v>
      </c>
      <c r="H86" s="15">
        <f t="shared" si="15"/>
        <v>2330.7127427905411</v>
      </c>
      <c r="I86" s="15">
        <f t="shared" si="15"/>
        <v>7056</v>
      </c>
      <c r="J86" s="15">
        <f t="shared" si="15"/>
        <v>21361.335134071571</v>
      </c>
      <c r="K86" s="15">
        <f t="shared" si="15"/>
        <v>64669.308207216774</v>
      </c>
      <c r="L86" s="15">
        <f t="shared" si="15"/>
        <v>195779.87039440559</v>
      </c>
      <c r="M86" s="15">
        <f t="shared" si="15"/>
        <v>592704</v>
      </c>
      <c r="N86" s="15">
        <f t="shared" si="15"/>
        <v>1794352.1512620116</v>
      </c>
      <c r="O86" s="15">
        <f t="shared" si="15"/>
        <v>5432221.8894062079</v>
      </c>
      <c r="P86" s="15">
        <f t="shared" si="15"/>
        <v>16445509.113130065</v>
      </c>
      <c r="Q86" s="15">
        <f t="shared" si="15"/>
        <v>49787136</v>
      </c>
      <c r="R86" s="15">
        <f t="shared" si="15"/>
        <v>150725580.70600894</v>
      </c>
      <c r="S86" s="15">
        <f t="shared" si="14"/>
        <v>456306638.7101205</v>
      </c>
      <c r="T86" s="15">
        <f t="shared" si="14"/>
        <v>1381422765.5029252</v>
      </c>
      <c r="U86" s="15">
        <f t="shared" si="14"/>
        <v>4182119424</v>
      </c>
      <c r="V86" s="15">
        <f t="shared" si="14"/>
        <v>12660948779.304747</v>
      </c>
      <c r="W86" s="15">
        <f t="shared" si="14"/>
        <v>38329757651.650253</v>
      </c>
      <c r="X86" s="15">
        <f t="shared" si="14"/>
        <v>116039512302.24568</v>
      </c>
      <c r="Y86" s="15">
        <f t="shared" si="14"/>
        <v>351298031616</v>
      </c>
      <c r="Z86" s="15">
        <f t="shared" si="14"/>
        <v>1063519697461.5985</v>
      </c>
      <c r="AA86" s="15">
        <f t="shared" si="14"/>
        <v>3219699642738.6089</v>
      </c>
      <c r="AB86" s="15">
        <f t="shared" si="14"/>
        <v>9747319033388.6348</v>
      </c>
      <c r="AC86" s="15">
        <f t="shared" si="14"/>
        <v>29509034655744</v>
      </c>
      <c r="AD86" s="15">
        <f t="shared" si="14"/>
        <v>89335654586774.25</v>
      </c>
      <c r="AE86" s="15">
        <f t="shared" si="14"/>
        <v>270454769990044.03</v>
      </c>
      <c r="AF86" s="15">
        <f t="shared" si="14"/>
        <v>818774798804642.25</v>
      </c>
      <c r="AG86" s="15">
        <f t="shared" si="13"/>
        <v>2478758911082496</v>
      </c>
      <c r="AH86" s="15">
        <f t="shared" si="8"/>
        <v>7504194985289062</v>
      </c>
    </row>
    <row r="87" spans="2:34" x14ac:dyDescent="0.35">
      <c r="B87">
        <v>85</v>
      </c>
      <c r="C87" s="15">
        <f t="shared" si="15"/>
        <v>9.2195444572928871</v>
      </c>
      <c r="D87" s="15">
        <f t="shared" si="15"/>
        <v>27.993950754938034</v>
      </c>
      <c r="E87" s="15">
        <f t="shared" si="15"/>
        <v>85</v>
      </c>
      <c r="F87" s="15">
        <f t="shared" si="15"/>
        <v>258.0914735204189</v>
      </c>
      <c r="G87" s="15">
        <f t="shared" si="15"/>
        <v>783.66127886989568</v>
      </c>
      <c r="H87" s="15">
        <f t="shared" si="15"/>
        <v>2379.4858141697346</v>
      </c>
      <c r="I87" s="15">
        <f t="shared" si="15"/>
        <v>7225</v>
      </c>
      <c r="J87" s="15">
        <f t="shared" si="15"/>
        <v>21937.775249235612</v>
      </c>
      <c r="K87" s="15">
        <f t="shared" si="15"/>
        <v>66611.208703941084</v>
      </c>
      <c r="L87" s="15">
        <f t="shared" si="15"/>
        <v>202256.29420442745</v>
      </c>
      <c r="M87" s="15">
        <f t="shared" si="15"/>
        <v>614125</v>
      </c>
      <c r="N87" s="15">
        <f t="shared" si="15"/>
        <v>1864710.8961850272</v>
      </c>
      <c r="O87" s="15">
        <f t="shared" si="15"/>
        <v>5661952.7398350034</v>
      </c>
      <c r="P87" s="15">
        <f t="shared" si="15"/>
        <v>17191785.007376309</v>
      </c>
      <c r="Q87" s="15">
        <f t="shared" si="15"/>
        <v>52200625</v>
      </c>
      <c r="R87" s="15">
        <f t="shared" si="15"/>
        <v>158500426.17572764</v>
      </c>
      <c r="S87" s="15">
        <f t="shared" si="14"/>
        <v>481265982.88597459</v>
      </c>
      <c r="T87" s="15">
        <f t="shared" si="14"/>
        <v>1461301725.6269891</v>
      </c>
      <c r="U87" s="15">
        <f t="shared" si="14"/>
        <v>4437053125</v>
      </c>
      <c r="V87" s="15">
        <f t="shared" si="14"/>
        <v>13472536224.936829</v>
      </c>
      <c r="W87" s="15">
        <f t="shared" si="14"/>
        <v>40907608545.307922</v>
      </c>
      <c r="X87" s="15">
        <f t="shared" si="14"/>
        <v>124210646678.29387</v>
      </c>
      <c r="Y87" s="15">
        <f t="shared" si="14"/>
        <v>377149515625</v>
      </c>
      <c r="Z87" s="15">
        <f t="shared" si="14"/>
        <v>1145165579119.6326</v>
      </c>
      <c r="AA87" s="15">
        <f t="shared" si="14"/>
        <v>3477146726351.1675</v>
      </c>
      <c r="AB87" s="15">
        <f t="shared" si="14"/>
        <v>10557904967655</v>
      </c>
      <c r="AC87" s="15">
        <f t="shared" si="14"/>
        <v>32057708828125</v>
      </c>
      <c r="AD87" s="15">
        <f t="shared" si="14"/>
        <v>97339074225168.625</v>
      </c>
      <c r="AE87" s="15">
        <f t="shared" si="14"/>
        <v>295557471739848.81</v>
      </c>
      <c r="AF87" s="15">
        <f t="shared" si="14"/>
        <v>897421922250676.88</v>
      </c>
      <c r="AG87" s="15">
        <f t="shared" si="13"/>
        <v>2724905250390625</v>
      </c>
      <c r="AH87" s="15">
        <f t="shared" si="8"/>
        <v>8273821309139320</v>
      </c>
    </row>
    <row r="88" spans="2:34" x14ac:dyDescent="0.35">
      <c r="B88">
        <v>86</v>
      </c>
      <c r="C88" s="15">
        <f t="shared" si="15"/>
        <v>9.2736184954957039</v>
      </c>
      <c r="D88" s="15">
        <f t="shared" si="15"/>
        <v>28.240594728380458</v>
      </c>
      <c r="E88" s="15">
        <f t="shared" si="15"/>
        <v>86</v>
      </c>
      <c r="F88" s="15">
        <f t="shared" si="15"/>
        <v>261.89250159690755</v>
      </c>
      <c r="G88" s="15">
        <f t="shared" si="15"/>
        <v>797.5311906126301</v>
      </c>
      <c r="H88" s="15">
        <f t="shared" si="15"/>
        <v>2428.6911466407173</v>
      </c>
      <c r="I88" s="15">
        <f t="shared" si="15"/>
        <v>7396</v>
      </c>
      <c r="J88" s="15">
        <f t="shared" si="15"/>
        <v>22522.755137334039</v>
      </c>
      <c r="K88" s="15">
        <f t="shared" si="15"/>
        <v>68587.682392686213</v>
      </c>
      <c r="L88" s="15">
        <f t="shared" si="15"/>
        <v>208867.43861110159</v>
      </c>
      <c r="M88" s="15">
        <f t="shared" si="15"/>
        <v>636056</v>
      </c>
      <c r="N88" s="15">
        <f t="shared" si="15"/>
        <v>1936956.9418107267</v>
      </c>
      <c r="O88" s="15">
        <f t="shared" si="15"/>
        <v>5898540.6857710015</v>
      </c>
      <c r="P88" s="15">
        <f t="shared" si="15"/>
        <v>17962599.720554762</v>
      </c>
      <c r="Q88" s="15">
        <f t="shared" si="15"/>
        <v>54700816</v>
      </c>
      <c r="R88" s="15">
        <f t="shared" si="15"/>
        <v>166578296.99572212</v>
      </c>
      <c r="S88" s="15">
        <f t="shared" si="14"/>
        <v>507274498.97630686</v>
      </c>
      <c r="T88" s="15">
        <f t="shared" si="14"/>
        <v>1544783575.9677062</v>
      </c>
      <c r="U88" s="15">
        <f t="shared" si="14"/>
        <v>4704270176</v>
      </c>
      <c r="V88" s="15">
        <f t="shared" si="14"/>
        <v>14325733541.632122</v>
      </c>
      <c r="W88" s="15">
        <f t="shared" si="14"/>
        <v>43625606911.962296</v>
      </c>
      <c r="X88" s="15">
        <f t="shared" si="14"/>
        <v>132851387533.22292</v>
      </c>
      <c r="Y88" s="15">
        <f t="shared" si="14"/>
        <v>404567235136</v>
      </c>
      <c r="Z88" s="15">
        <f t="shared" si="14"/>
        <v>1232013084580.3599</v>
      </c>
      <c r="AA88" s="15">
        <f t="shared" si="14"/>
        <v>3751802194428.7627</v>
      </c>
      <c r="AB88" s="15">
        <f t="shared" si="14"/>
        <v>11425219327857.146</v>
      </c>
      <c r="AC88" s="15">
        <f t="shared" si="14"/>
        <v>34792782221696</v>
      </c>
      <c r="AD88" s="15">
        <f t="shared" si="14"/>
        <v>105953125273910.72</v>
      </c>
      <c r="AE88" s="15">
        <f t="shared" si="14"/>
        <v>322654988720874.06</v>
      </c>
      <c r="AF88" s="15">
        <f t="shared" si="14"/>
        <v>982568862195715.88</v>
      </c>
      <c r="AG88" s="15">
        <f t="shared" si="13"/>
        <v>2992179271065856</v>
      </c>
      <c r="AH88" s="15">
        <f t="shared" si="8"/>
        <v>9111968773556334</v>
      </c>
    </row>
    <row r="89" spans="2:34" x14ac:dyDescent="0.35">
      <c r="B89">
        <v>87</v>
      </c>
      <c r="C89" s="15">
        <f t="shared" si="15"/>
        <v>9.3273790530888157</v>
      </c>
      <c r="D89" s="15">
        <f t="shared" si="15"/>
        <v>28.486522736528002</v>
      </c>
      <c r="E89" s="15">
        <f t="shared" si="15"/>
        <v>87</v>
      </c>
      <c r="F89" s="15">
        <f t="shared" si="15"/>
        <v>265.70459546802942</v>
      </c>
      <c r="G89" s="15">
        <f t="shared" si="15"/>
        <v>811.48197761872689</v>
      </c>
      <c r="H89" s="15">
        <f t="shared" si="15"/>
        <v>2478.3274780779375</v>
      </c>
      <c r="I89" s="15">
        <f t="shared" si="15"/>
        <v>7569</v>
      </c>
      <c r="J89" s="15">
        <f t="shared" si="15"/>
        <v>23116.299805718561</v>
      </c>
      <c r="K89" s="15">
        <f t="shared" si="15"/>
        <v>70598.932052829172</v>
      </c>
      <c r="L89" s="15">
        <f t="shared" si="15"/>
        <v>215614.49059278055</v>
      </c>
      <c r="M89" s="15">
        <f t="shared" si="15"/>
        <v>658503</v>
      </c>
      <c r="N89" s="15">
        <f t="shared" si="15"/>
        <v>2011118.0830975149</v>
      </c>
      <c r="O89" s="15">
        <f t="shared" si="15"/>
        <v>6142107.0885961493</v>
      </c>
      <c r="P89" s="15">
        <f t="shared" si="15"/>
        <v>18758460.681571908</v>
      </c>
      <c r="Q89" s="15">
        <f t="shared" si="15"/>
        <v>57289761</v>
      </c>
      <c r="R89" s="15">
        <f t="shared" si="15"/>
        <v>174967273.22948378</v>
      </c>
      <c r="S89" s="15">
        <f t="shared" si="14"/>
        <v>534363316.70786399</v>
      </c>
      <c r="T89" s="15">
        <f t="shared" si="14"/>
        <v>1631986079.2967529</v>
      </c>
      <c r="U89" s="15">
        <f t="shared" si="14"/>
        <v>4984209207</v>
      </c>
      <c r="V89" s="15">
        <f t="shared" si="14"/>
        <v>15222152770.965117</v>
      </c>
      <c r="W89" s="15">
        <f t="shared" si="14"/>
        <v>46489608553.584251</v>
      </c>
      <c r="X89" s="15">
        <f t="shared" si="14"/>
        <v>141982788898.81775</v>
      </c>
      <c r="Y89" s="15">
        <f t="shared" si="14"/>
        <v>433626201009</v>
      </c>
      <c r="Z89" s="15">
        <f t="shared" si="14"/>
        <v>1324327291073.9626</v>
      </c>
      <c r="AA89" s="15">
        <f t="shared" si="14"/>
        <v>4044595944161.8228</v>
      </c>
      <c r="AB89" s="15">
        <f t="shared" si="14"/>
        <v>12352502634197.123</v>
      </c>
      <c r="AC89" s="15">
        <f t="shared" si="14"/>
        <v>37725479487783</v>
      </c>
      <c r="AD89" s="15">
        <f t="shared" si="14"/>
        <v>115216474323434.55</v>
      </c>
      <c r="AE89" s="15">
        <f t="shared" si="14"/>
        <v>351879847142079.19</v>
      </c>
      <c r="AF89" s="15">
        <f t="shared" si="14"/>
        <v>1074667729175147.8</v>
      </c>
      <c r="AG89" s="15">
        <f t="shared" si="13"/>
        <v>3282116715437121</v>
      </c>
      <c r="AH89" s="15">
        <f t="shared" si="8"/>
        <v>1.002383326613886E+16</v>
      </c>
    </row>
    <row r="90" spans="2:34" x14ac:dyDescent="0.35">
      <c r="B90">
        <v>88</v>
      </c>
      <c r="C90" s="15">
        <f t="shared" si="15"/>
        <v>9.3808315196468595</v>
      </c>
      <c r="D90" s="15">
        <f t="shared" si="15"/>
        <v>28.731745051926868</v>
      </c>
      <c r="E90" s="15">
        <f t="shared" si="15"/>
        <v>88</v>
      </c>
      <c r="F90" s="15">
        <f t="shared" si="15"/>
        <v>269.52765959757329</v>
      </c>
      <c r="G90" s="15">
        <f t="shared" si="15"/>
        <v>825.51317372892413</v>
      </c>
      <c r="H90" s="15">
        <f t="shared" si="15"/>
        <v>2528.3935645695656</v>
      </c>
      <c r="I90" s="15">
        <f t="shared" si="15"/>
        <v>7744</v>
      </c>
      <c r="J90" s="15">
        <f t="shared" si="15"/>
        <v>23718.434044586458</v>
      </c>
      <c r="K90" s="15">
        <f t="shared" si="15"/>
        <v>72645.159288145354</v>
      </c>
      <c r="L90" s="15">
        <f t="shared" si="15"/>
        <v>222498.63368212184</v>
      </c>
      <c r="M90" s="15">
        <f t="shared" si="15"/>
        <v>681472</v>
      </c>
      <c r="N90" s="15">
        <f t="shared" si="15"/>
        <v>2087222.1959236092</v>
      </c>
      <c r="O90" s="15">
        <f t="shared" si="15"/>
        <v>6392774.0173567934</v>
      </c>
      <c r="P90" s="15">
        <f t="shared" si="15"/>
        <v>19579879.764026731</v>
      </c>
      <c r="Q90" s="15">
        <f t="shared" si="15"/>
        <v>59969536</v>
      </c>
      <c r="R90" s="15">
        <f t="shared" si="15"/>
        <v>183675553.24127769</v>
      </c>
      <c r="S90" s="15">
        <f t="shared" si="14"/>
        <v>562564113.52739799</v>
      </c>
      <c r="T90" s="15">
        <f t="shared" si="14"/>
        <v>1723029419.2343528</v>
      </c>
      <c r="U90" s="15">
        <f t="shared" si="14"/>
        <v>5277319168</v>
      </c>
      <c r="V90" s="15">
        <f t="shared" si="14"/>
        <v>16163448685.232443</v>
      </c>
      <c r="W90" s="15">
        <f t="shared" si="14"/>
        <v>49505641990.411041</v>
      </c>
      <c r="X90" s="15">
        <f t="shared" si="14"/>
        <v>151626588892.62311</v>
      </c>
      <c r="Y90" s="15">
        <f t="shared" si="14"/>
        <v>464404086784</v>
      </c>
      <c r="Z90" s="15">
        <f t="shared" si="14"/>
        <v>1422383484300.4556</v>
      </c>
      <c r="AA90" s="15">
        <f t="shared" si="14"/>
        <v>4356496495156.1733</v>
      </c>
      <c r="AB90" s="15">
        <f t="shared" si="14"/>
        <v>13343139822550.84</v>
      </c>
      <c r="AC90" s="15">
        <f t="shared" si="14"/>
        <v>40867559636992</v>
      </c>
      <c r="AD90" s="15">
        <f t="shared" si="14"/>
        <v>125169746618440.14</v>
      </c>
      <c r="AE90" s="15">
        <f t="shared" si="14"/>
        <v>383371691573743.44</v>
      </c>
      <c r="AF90" s="15">
        <f t="shared" si="14"/>
        <v>1174196304384474.3</v>
      </c>
      <c r="AG90" s="15">
        <f t="shared" si="13"/>
        <v>3596345248055296</v>
      </c>
      <c r="AH90" s="15">
        <f t="shared" si="8"/>
        <v>1.1014937702422736E+16</v>
      </c>
    </row>
    <row r="91" spans="2:34" x14ac:dyDescent="0.35">
      <c r="B91">
        <v>89</v>
      </c>
      <c r="C91" s="15">
        <f t="shared" si="15"/>
        <v>9.4339811320566032</v>
      </c>
      <c r="D91" s="15">
        <f t="shared" si="15"/>
        <v>28.976271684829253</v>
      </c>
      <c r="E91" s="15">
        <f t="shared" si="15"/>
        <v>89</v>
      </c>
      <c r="F91" s="15">
        <f t="shared" si="15"/>
        <v>273.36160035202528</v>
      </c>
      <c r="G91" s="15">
        <f t="shared" si="15"/>
        <v>839.62432075303752</v>
      </c>
      <c r="H91" s="15">
        <f t="shared" si="15"/>
        <v>2578.8881799498017</v>
      </c>
      <c r="I91" s="15">
        <f t="shared" si="15"/>
        <v>7921</v>
      </c>
      <c r="J91" s="15">
        <f t="shared" si="15"/>
        <v>24329.182431330246</v>
      </c>
      <c r="K91" s="15">
        <f t="shared" si="15"/>
        <v>74726.564547020389</v>
      </c>
      <c r="L91" s="15">
        <f t="shared" si="15"/>
        <v>229521.04801553232</v>
      </c>
      <c r="M91" s="15">
        <f t="shared" si="15"/>
        <v>704969</v>
      </c>
      <c r="N91" s="15">
        <f t="shared" si="15"/>
        <v>2165297.2363883913</v>
      </c>
      <c r="O91" s="15">
        <f t="shared" si="15"/>
        <v>6650664.2446848014</v>
      </c>
      <c r="P91" s="15">
        <f t="shared" si="15"/>
        <v>20427373.273382407</v>
      </c>
      <c r="Q91" s="15">
        <f t="shared" si="15"/>
        <v>62742241</v>
      </c>
      <c r="R91" s="15">
        <f t="shared" si="15"/>
        <v>192711454.03856644</v>
      </c>
      <c r="S91" s="15">
        <f t="shared" si="14"/>
        <v>591909117.77694821</v>
      </c>
      <c r="T91" s="15">
        <f t="shared" si="14"/>
        <v>1818036221.3310308</v>
      </c>
      <c r="U91" s="15">
        <f t="shared" si="14"/>
        <v>5584059449</v>
      </c>
      <c r="V91" s="15">
        <f t="shared" si="14"/>
        <v>17151319409.432442</v>
      </c>
      <c r="W91" s="15">
        <f t="shared" si="14"/>
        <v>52679911482.148293</v>
      </c>
      <c r="X91" s="15">
        <f t="shared" si="14"/>
        <v>161805223698.46201</v>
      </c>
      <c r="Y91" s="15">
        <f t="shared" si="14"/>
        <v>496981290961</v>
      </c>
      <c r="Z91" s="15">
        <f t="shared" si="14"/>
        <v>1526467427439.4844</v>
      </c>
      <c r="AA91" s="15">
        <f t="shared" si="14"/>
        <v>4688512121911.2051</v>
      </c>
      <c r="AB91" s="15">
        <f t="shared" si="14"/>
        <v>14400664909163.09</v>
      </c>
      <c r="AC91" s="15">
        <f t="shared" si="14"/>
        <v>44231334895529</v>
      </c>
      <c r="AD91" s="15">
        <f t="shared" si="14"/>
        <v>135855601042114.31</v>
      </c>
      <c r="AE91" s="15">
        <f t="shared" si="14"/>
        <v>417277578850097.94</v>
      </c>
      <c r="AF91" s="15">
        <f t="shared" si="14"/>
        <v>1281659176915512.5</v>
      </c>
      <c r="AG91" s="15">
        <f t="shared" si="13"/>
        <v>3936588805702081</v>
      </c>
      <c r="AH91" s="15">
        <f t="shared" si="8"/>
        <v>1.2091148492748194E+16</v>
      </c>
    </row>
    <row r="92" spans="2:34" x14ac:dyDescent="0.35">
      <c r="B92">
        <v>90</v>
      </c>
      <c r="C92" s="15">
        <f t="shared" si="15"/>
        <v>9.4868329805051381</v>
      </c>
      <c r="D92" s="15">
        <f t="shared" si="15"/>
        <v>29.220112392758903</v>
      </c>
      <c r="E92" s="15">
        <f t="shared" si="15"/>
        <v>90</v>
      </c>
      <c r="F92" s="15">
        <f t="shared" si="15"/>
        <v>277.20632594169206</v>
      </c>
      <c r="G92" s="15">
        <f t="shared" si="15"/>
        <v>853.81496824546241</v>
      </c>
      <c r="H92" s="15">
        <f t="shared" si="15"/>
        <v>2629.8101153483012</v>
      </c>
      <c r="I92" s="15">
        <f t="shared" si="15"/>
        <v>8100</v>
      </c>
      <c r="J92" s="15">
        <f t="shared" si="15"/>
        <v>24948.569334752283</v>
      </c>
      <c r="K92" s="15">
        <f t="shared" si="15"/>
        <v>76843.347142091603</v>
      </c>
      <c r="L92" s="15">
        <f t="shared" si="15"/>
        <v>236682.91038134709</v>
      </c>
      <c r="M92" s="15">
        <f t="shared" si="15"/>
        <v>729000</v>
      </c>
      <c r="N92" s="15">
        <f t="shared" si="15"/>
        <v>2245371.2401277055</v>
      </c>
      <c r="O92" s="15">
        <f t="shared" si="15"/>
        <v>6915901.242788244</v>
      </c>
      <c r="P92" s="15">
        <f t="shared" si="15"/>
        <v>21301461.934321236</v>
      </c>
      <c r="Q92" s="15">
        <f t="shared" si="15"/>
        <v>65610000</v>
      </c>
      <c r="R92" s="15">
        <f t="shared" si="15"/>
        <v>202083411.61149347</v>
      </c>
      <c r="S92" s="15">
        <f t="shared" si="14"/>
        <v>622431111.85094202</v>
      </c>
      <c r="T92" s="15">
        <f t="shared" si="14"/>
        <v>1917131574.0889113</v>
      </c>
      <c r="U92" s="15">
        <f t="shared" si="14"/>
        <v>5904900000</v>
      </c>
      <c r="V92" s="15">
        <f t="shared" si="14"/>
        <v>18187507045.034412</v>
      </c>
      <c r="W92" s="15">
        <f t="shared" si="14"/>
        <v>56018800066.584778</v>
      </c>
      <c r="X92" s="15">
        <f t="shared" si="14"/>
        <v>172541841668.00201</v>
      </c>
      <c r="Y92" s="15">
        <f t="shared" si="14"/>
        <v>531441000000</v>
      </c>
      <c r="Z92" s="15">
        <f t="shared" si="14"/>
        <v>1636875634053.0969</v>
      </c>
      <c r="AA92" s="15">
        <f t="shared" si="14"/>
        <v>5041692005992.6299</v>
      </c>
      <c r="AB92" s="15">
        <f t="shared" si="14"/>
        <v>15528765750120.18</v>
      </c>
      <c r="AC92" s="15">
        <f t="shared" si="14"/>
        <v>47829690000000</v>
      </c>
      <c r="AD92" s="15">
        <f t="shared" si="14"/>
        <v>147318807064778.19</v>
      </c>
      <c r="AE92" s="15">
        <f t="shared" si="14"/>
        <v>453752280539336.63</v>
      </c>
      <c r="AF92" s="15">
        <f t="shared" si="14"/>
        <v>1397588917510821</v>
      </c>
      <c r="AG92" s="15">
        <f t="shared" si="13"/>
        <v>4304672100000000</v>
      </c>
      <c r="AH92" s="15">
        <f t="shared" si="8"/>
        <v>1.3258692635830038E+16</v>
      </c>
    </row>
    <row r="93" spans="2:34" x14ac:dyDescent="0.35">
      <c r="B93">
        <v>91</v>
      </c>
      <c r="C93" s="15">
        <f t="shared" si="15"/>
        <v>9.5393920141694561</v>
      </c>
      <c r="D93" s="15">
        <f t="shared" si="15"/>
        <v>29.463276689625342</v>
      </c>
      <c r="E93" s="15">
        <f t="shared" si="15"/>
        <v>91</v>
      </c>
      <c r="F93" s="15">
        <f t="shared" si="15"/>
        <v>281.06174636427721</v>
      </c>
      <c r="G93" s="15">
        <f t="shared" si="15"/>
        <v>868.08467328942015</v>
      </c>
      <c r="H93" s="15">
        <f t="shared" si="15"/>
        <v>2681.1581787559044</v>
      </c>
      <c r="I93" s="15">
        <f t="shared" si="15"/>
        <v>8281</v>
      </c>
      <c r="J93" s="15">
        <f t="shared" si="15"/>
        <v>25576.618919149216</v>
      </c>
      <c r="K93" s="15">
        <f t="shared" si="15"/>
        <v>78995.705269337283</v>
      </c>
      <c r="L93" s="15">
        <f t="shared" si="15"/>
        <v>243985.39426678722</v>
      </c>
      <c r="M93" s="15">
        <f t="shared" si="15"/>
        <v>753571</v>
      </c>
      <c r="N93" s="15">
        <f t="shared" si="15"/>
        <v>2327472.3216425781</v>
      </c>
      <c r="O93" s="15">
        <f t="shared" si="15"/>
        <v>7188609.1795096779</v>
      </c>
      <c r="P93" s="15">
        <f t="shared" si="15"/>
        <v>22202670.87827763</v>
      </c>
      <c r="Q93" s="15">
        <f t="shared" si="15"/>
        <v>68574961</v>
      </c>
      <c r="R93" s="15">
        <f t="shared" si="15"/>
        <v>211799981.26947454</v>
      </c>
      <c r="S93" s="15">
        <f t="shared" si="14"/>
        <v>654163435.33538163</v>
      </c>
      <c r="T93" s="15">
        <f t="shared" si="14"/>
        <v>2020443049.9232674</v>
      </c>
      <c r="U93" s="15">
        <f t="shared" si="14"/>
        <v>6240321451</v>
      </c>
      <c r="V93" s="15">
        <f t="shared" si="14"/>
        <v>19273798295.522144</v>
      </c>
      <c r="W93" s="15">
        <f t="shared" si="14"/>
        <v>59528872615.519608</v>
      </c>
      <c r="X93" s="15">
        <f t="shared" si="14"/>
        <v>183860317543.01694</v>
      </c>
      <c r="Y93" s="15">
        <f t="shared" si="14"/>
        <v>567869252041</v>
      </c>
      <c r="Z93" s="15">
        <f t="shared" si="14"/>
        <v>1753915644892.5176</v>
      </c>
      <c r="AA93" s="15">
        <f t="shared" si="14"/>
        <v>5417127408012.292</v>
      </c>
      <c r="AB93" s="15">
        <f t="shared" si="14"/>
        <v>16731288896414.568</v>
      </c>
      <c r="AC93" s="15">
        <f t="shared" si="14"/>
        <v>51676101935731</v>
      </c>
      <c r="AD93" s="15">
        <f t="shared" si="14"/>
        <v>159606323685218.78</v>
      </c>
      <c r="AE93" s="15">
        <f t="shared" si="14"/>
        <v>492958594129117.56</v>
      </c>
      <c r="AF93" s="15">
        <f t="shared" si="14"/>
        <v>1522547289573722.5</v>
      </c>
      <c r="AG93" s="15">
        <f t="shared" si="13"/>
        <v>4702525276151521</v>
      </c>
      <c r="AH93" s="15">
        <f t="shared" si="8"/>
        <v>1.452417545535493E+16</v>
      </c>
    </row>
    <row r="94" spans="2:34" x14ac:dyDescent="0.35">
      <c r="B94">
        <v>92</v>
      </c>
      <c r="C94" s="15">
        <f t="shared" si="15"/>
        <v>9.5916630466254382</v>
      </c>
      <c r="D94" s="15">
        <f t="shared" si="15"/>
        <v>29.705773854413231</v>
      </c>
      <c r="E94" s="15">
        <f t="shared" si="15"/>
        <v>92</v>
      </c>
      <c r="F94" s="15">
        <f t="shared" si="15"/>
        <v>284.9277733507875</v>
      </c>
      <c r="G94" s="15">
        <f t="shared" si="15"/>
        <v>882.43300028954059</v>
      </c>
      <c r="H94" s="15">
        <f t="shared" si="15"/>
        <v>2732.9311946060175</v>
      </c>
      <c r="I94" s="15">
        <f t="shared" si="15"/>
        <v>8464</v>
      </c>
      <c r="J94" s="15">
        <f t="shared" si="15"/>
        <v>26213.355148272432</v>
      </c>
      <c r="K94" s="15">
        <f t="shared" si="15"/>
        <v>81183.836026637742</v>
      </c>
      <c r="L94" s="15">
        <f t="shared" si="15"/>
        <v>251429.66990375388</v>
      </c>
      <c r="M94" s="15">
        <f t="shared" si="15"/>
        <v>778688</v>
      </c>
      <c r="N94" s="15">
        <f t="shared" si="15"/>
        <v>2411628.6736410642</v>
      </c>
      <c r="O94" s="15">
        <f t="shared" si="15"/>
        <v>7468912.9144506743</v>
      </c>
      <c r="P94" s="15">
        <f t="shared" si="15"/>
        <v>23131529.631145362</v>
      </c>
      <c r="Q94" s="15">
        <f t="shared" si="15"/>
        <v>71639296</v>
      </c>
      <c r="R94" s="15">
        <f t="shared" si="15"/>
        <v>221869837.97497794</v>
      </c>
      <c r="S94" s="15">
        <f t="shared" si="14"/>
        <v>687139988.12946093</v>
      </c>
      <c r="T94" s="15">
        <f t="shared" si="14"/>
        <v>2128100726.0653734</v>
      </c>
      <c r="U94" s="15">
        <f t="shared" si="14"/>
        <v>6590815232</v>
      </c>
      <c r="V94" s="15">
        <f t="shared" si="14"/>
        <v>20412025093.697975</v>
      </c>
      <c r="W94" s="15">
        <f t="shared" si="14"/>
        <v>63216878907.910637</v>
      </c>
      <c r="X94" s="15">
        <f t="shared" si="14"/>
        <v>195785266798.0144</v>
      </c>
      <c r="Y94" s="15">
        <f t="shared" si="14"/>
        <v>606355001344</v>
      </c>
      <c r="Z94" s="15">
        <f t="shared" si="14"/>
        <v>1877906308620.2139</v>
      </c>
      <c r="AA94" s="15">
        <f t="shared" si="14"/>
        <v>5815952859527.7588</v>
      </c>
      <c r="AB94" s="15">
        <f t="shared" si="14"/>
        <v>18012244545417.328</v>
      </c>
      <c r="AC94" s="15">
        <f t="shared" si="14"/>
        <v>55784660123648</v>
      </c>
      <c r="AD94" s="15">
        <f t="shared" si="14"/>
        <v>172767380393059.72</v>
      </c>
      <c r="AE94" s="15">
        <f t="shared" si="14"/>
        <v>535067663076555.81</v>
      </c>
      <c r="AF94" s="15">
        <f t="shared" si="14"/>
        <v>1657126498178388.5</v>
      </c>
      <c r="AG94" s="15">
        <f t="shared" si="13"/>
        <v>5132188731375616</v>
      </c>
      <c r="AH94" s="15">
        <f t="shared" si="8"/>
        <v>1.5894598996161552E+16</v>
      </c>
    </row>
    <row r="95" spans="2:34" x14ac:dyDescent="0.35">
      <c r="B95">
        <v>93</v>
      </c>
      <c r="C95" s="15">
        <f t="shared" si="15"/>
        <v>9.6436507609929549</v>
      </c>
      <c r="D95" s="15">
        <f t="shared" si="15"/>
        <v>29.947612939470574</v>
      </c>
      <c r="E95" s="15">
        <f t="shared" si="15"/>
        <v>93</v>
      </c>
      <c r="F95" s="15">
        <f t="shared" si="15"/>
        <v>288.80432031364791</v>
      </c>
      <c r="G95" s="15">
        <f t="shared" si="15"/>
        <v>896.85952077234526</v>
      </c>
      <c r="H95" s="15">
        <f t="shared" si="15"/>
        <v>2785.1280033707644</v>
      </c>
      <c r="I95" s="15">
        <f t="shared" si="15"/>
        <v>8649</v>
      </c>
      <c r="J95" s="15">
        <f t="shared" si="15"/>
        <v>26858.801789169265</v>
      </c>
      <c r="K95" s="15">
        <f t="shared" si="15"/>
        <v>83407.93543182814</v>
      </c>
      <c r="L95" s="15">
        <f t="shared" si="15"/>
        <v>259016.90431348115</v>
      </c>
      <c r="M95" s="15">
        <f t="shared" si="15"/>
        <v>804357</v>
      </c>
      <c r="N95" s="15">
        <f t="shared" si="15"/>
        <v>2497868.5663927426</v>
      </c>
      <c r="O95" s="15">
        <f t="shared" si="15"/>
        <v>7756937.99516002</v>
      </c>
      <c r="P95" s="15">
        <f t="shared" si="15"/>
        <v>24088572.101153757</v>
      </c>
      <c r="Q95" s="15">
        <f t="shared" si="15"/>
        <v>74805201</v>
      </c>
      <c r="R95" s="15">
        <f t="shared" si="15"/>
        <v>232301776.67452511</v>
      </c>
      <c r="S95" s="15">
        <f t="shared" si="14"/>
        <v>721395233.54988205</v>
      </c>
      <c r="T95" s="15">
        <f t="shared" si="14"/>
        <v>2240237205.4073</v>
      </c>
      <c r="U95" s="15">
        <f t="shared" si="14"/>
        <v>6956883693</v>
      </c>
      <c r="V95" s="15">
        <f t="shared" si="14"/>
        <v>21604065230.730843</v>
      </c>
      <c r="W95" s="15">
        <f t="shared" si="14"/>
        <v>67089756720.139053</v>
      </c>
      <c r="X95" s="15">
        <f t="shared" si="14"/>
        <v>208342060102.87897</v>
      </c>
      <c r="Y95" s="15">
        <f t="shared" si="14"/>
        <v>646990183449</v>
      </c>
      <c r="Z95" s="15">
        <f t="shared" si="14"/>
        <v>2009178066457.9692</v>
      </c>
      <c r="AA95" s="15">
        <f t="shared" si="14"/>
        <v>6239347374972.9346</v>
      </c>
      <c r="AB95" s="15">
        <f t="shared" si="14"/>
        <v>19375811589567.75</v>
      </c>
      <c r="AC95" s="15">
        <f t="shared" si="14"/>
        <v>60170087060757</v>
      </c>
      <c r="AD95" s="15">
        <f t="shared" si="14"/>
        <v>186853560180591.84</v>
      </c>
      <c r="AE95" s="15">
        <f t="shared" si="14"/>
        <v>580259305872483.13</v>
      </c>
      <c r="AF95" s="15">
        <f t="shared" si="14"/>
        <v>1801950477829795</v>
      </c>
      <c r="AG95" s="15">
        <f t="shared" si="13"/>
        <v>5595818096650401</v>
      </c>
      <c r="AH95" s="15">
        <f t="shared" si="8"/>
        <v>1.7377381096795048E+16</v>
      </c>
    </row>
    <row r="96" spans="2:34" x14ac:dyDescent="0.35">
      <c r="B96">
        <v>94</v>
      </c>
      <c r="C96" s="15">
        <f t="shared" si="15"/>
        <v>9.6953597148326587</v>
      </c>
      <c r="D96" s="15">
        <f t="shared" si="15"/>
        <v>30.188802778418857</v>
      </c>
      <c r="E96" s="15">
        <f t="shared" si="15"/>
        <v>94</v>
      </c>
      <c r="F96" s="15">
        <f t="shared" si="15"/>
        <v>292.69130229691029</v>
      </c>
      <c r="G96" s="15">
        <f t="shared" si="15"/>
        <v>911.36381319427016</v>
      </c>
      <c r="H96" s="15">
        <f t="shared" si="15"/>
        <v>2837.7474611713724</v>
      </c>
      <c r="I96" s="15">
        <f t="shared" si="15"/>
        <v>8836</v>
      </c>
      <c r="J96" s="15">
        <f t="shared" si="15"/>
        <v>27512.982415909562</v>
      </c>
      <c r="K96" s="15">
        <f t="shared" si="15"/>
        <v>85668.198440261316</v>
      </c>
      <c r="L96" s="15">
        <f t="shared" si="15"/>
        <v>266748.26135010878</v>
      </c>
      <c r="M96" s="15">
        <f t="shared" si="15"/>
        <v>830584</v>
      </c>
      <c r="N96" s="15">
        <f t="shared" si="15"/>
        <v>2586220.3470955011</v>
      </c>
      <c r="O96" s="15">
        <f t="shared" si="15"/>
        <v>8052810.65338457</v>
      </c>
      <c r="P96" s="15">
        <f t="shared" si="15"/>
        <v>25074336.5669102</v>
      </c>
      <c r="Q96" s="15">
        <f t="shared" si="15"/>
        <v>78074896</v>
      </c>
      <c r="R96" s="15">
        <f t="shared" si="15"/>
        <v>243104712.62697729</v>
      </c>
      <c r="S96" s="15">
        <f t="shared" si="14"/>
        <v>756964201.41814888</v>
      </c>
      <c r="T96" s="15">
        <f t="shared" si="14"/>
        <v>2356987637.2895651</v>
      </c>
      <c r="U96" s="15">
        <f t="shared" si="14"/>
        <v>7339040224</v>
      </c>
      <c r="V96" s="15">
        <f t="shared" si="14"/>
        <v>22851842986.935844</v>
      </c>
      <c r="W96" s="15">
        <f t="shared" si="14"/>
        <v>71154634933.305923</v>
      </c>
      <c r="X96" s="15">
        <f t="shared" si="14"/>
        <v>221556837905.21887</v>
      </c>
      <c r="Y96" s="15">
        <f t="shared" si="14"/>
        <v>689869781056</v>
      </c>
      <c r="Z96" s="15">
        <f t="shared" si="14"/>
        <v>2148073240771.9673</v>
      </c>
      <c r="AA96" s="15">
        <f t="shared" si="14"/>
        <v>6688535683730.7744</v>
      </c>
      <c r="AB96" s="15">
        <f t="shared" si="14"/>
        <v>20826342763090.555</v>
      </c>
      <c r="AC96" s="15">
        <f t="shared" si="14"/>
        <v>64847759419264</v>
      </c>
      <c r="AD96" s="15">
        <f t="shared" si="14"/>
        <v>201918884632565.47</v>
      </c>
      <c r="AE96" s="15">
        <f t="shared" si="14"/>
        <v>628722354270690</v>
      </c>
      <c r="AF96" s="15">
        <f t="shared" si="14"/>
        <v>1957676219730510.3</v>
      </c>
      <c r="AG96" s="15">
        <f t="shared" si="13"/>
        <v>6095689385410816</v>
      </c>
      <c r="AH96" s="15">
        <f t="shared" si="8"/>
        <v>1.8980375155461136E+16</v>
      </c>
    </row>
    <row r="97" spans="2:34" x14ac:dyDescent="0.35">
      <c r="B97">
        <v>95</v>
      </c>
      <c r="C97" s="15">
        <f t="shared" si="15"/>
        <v>9.7467943448089631</v>
      </c>
      <c r="D97" s="15">
        <f t="shared" si="15"/>
        <v>30.429351993705865</v>
      </c>
      <c r="E97" s="15">
        <f t="shared" si="15"/>
        <v>95</v>
      </c>
      <c r="F97" s="15">
        <f t="shared" si="15"/>
        <v>296.58863592845381</v>
      </c>
      <c r="G97" s="15">
        <f t="shared" si="15"/>
        <v>925.94546275685104</v>
      </c>
      <c r="H97" s="15">
        <f t="shared" si="15"/>
        <v>2890.7884394020571</v>
      </c>
      <c r="I97" s="15">
        <f t="shared" si="15"/>
        <v>9025</v>
      </c>
      <c r="J97" s="15">
        <f t="shared" si="15"/>
        <v>28175.920413203086</v>
      </c>
      <c r="K97" s="15">
        <f t="shared" si="15"/>
        <v>87964.818961900921</v>
      </c>
      <c r="L97" s="15">
        <f t="shared" si="15"/>
        <v>274624.90174319537</v>
      </c>
      <c r="M97" s="15">
        <f t="shared" si="15"/>
        <v>857375</v>
      </c>
      <c r="N97" s="15">
        <f t="shared" si="15"/>
        <v>2676712.4392542951</v>
      </c>
      <c r="O97" s="15">
        <f t="shared" si="15"/>
        <v>8356657.8013805794</v>
      </c>
      <c r="P97" s="15">
        <f t="shared" si="15"/>
        <v>26089365.665603582</v>
      </c>
      <c r="Q97" s="15">
        <f t="shared" si="15"/>
        <v>81450625</v>
      </c>
      <c r="R97" s="15">
        <f t="shared" si="15"/>
        <v>254287681.72915781</v>
      </c>
      <c r="S97" s="15">
        <f t="shared" si="14"/>
        <v>793882491.1311543</v>
      </c>
      <c r="T97" s="15">
        <f t="shared" si="14"/>
        <v>2478489738.2323422</v>
      </c>
      <c r="U97" s="15">
        <f t="shared" si="14"/>
        <v>7737809375</v>
      </c>
      <c r="V97" s="15">
        <f t="shared" si="14"/>
        <v>24157329764.270012</v>
      </c>
      <c r="W97" s="15">
        <f t="shared" si="14"/>
        <v>75418836657.459717</v>
      </c>
      <c r="X97" s="15">
        <f t="shared" si="14"/>
        <v>235456525132.0719</v>
      </c>
      <c r="Y97" s="15">
        <f t="shared" si="14"/>
        <v>735091890625</v>
      </c>
      <c r="Z97" s="15">
        <f t="shared" si="14"/>
        <v>2294946327605.6528</v>
      </c>
      <c r="AA97" s="15">
        <f t="shared" si="14"/>
        <v>7164789482458.6797</v>
      </c>
      <c r="AB97" s="15">
        <f t="shared" si="14"/>
        <v>22368369887546.848</v>
      </c>
      <c r="AC97" s="15">
        <f t="shared" si="14"/>
        <v>69833729609375</v>
      </c>
      <c r="AD97" s="15">
        <f t="shared" si="14"/>
        <v>218019901122537.22</v>
      </c>
      <c r="AE97" s="15">
        <f t="shared" si="14"/>
        <v>680655000833575.13</v>
      </c>
      <c r="AF97" s="15">
        <f t="shared" si="14"/>
        <v>2124995139316952.3</v>
      </c>
      <c r="AG97" s="15">
        <f t="shared" si="13"/>
        <v>6634204312890625</v>
      </c>
      <c r="AH97" s="15">
        <f t="shared" si="8"/>
        <v>2.071189060664098E+16</v>
      </c>
    </row>
    <row r="98" spans="2:34" x14ac:dyDescent="0.35">
      <c r="B98">
        <v>96</v>
      </c>
      <c r="C98" s="15">
        <f t="shared" si="15"/>
        <v>9.7979589711327115</v>
      </c>
      <c r="D98" s="15">
        <f t="shared" si="15"/>
        <v>30.669269003821075</v>
      </c>
      <c r="E98" s="15">
        <f t="shared" si="15"/>
        <v>96</v>
      </c>
      <c r="F98" s="15">
        <f t="shared" si="15"/>
        <v>300.49623937407114</v>
      </c>
      <c r="G98" s="15">
        <f t="shared" si="15"/>
        <v>940.60406122874019</v>
      </c>
      <c r="H98" s="15">
        <f t="shared" si="15"/>
        <v>2944.2498243668228</v>
      </c>
      <c r="I98" s="15">
        <f t="shared" si="15"/>
        <v>9216</v>
      </c>
      <c r="J98" s="15">
        <f t="shared" si="15"/>
        <v>28847.638979910822</v>
      </c>
      <c r="K98" s="15">
        <f t="shared" si="15"/>
        <v>90297.989877959044</v>
      </c>
      <c r="L98" s="15">
        <f t="shared" si="15"/>
        <v>282647.98313921498</v>
      </c>
      <c r="M98" s="15">
        <f t="shared" si="15"/>
        <v>884736</v>
      </c>
      <c r="N98" s="15">
        <f t="shared" si="15"/>
        <v>2769373.3420714387</v>
      </c>
      <c r="O98" s="15">
        <f t="shared" si="15"/>
        <v>8668607.0282840673</v>
      </c>
      <c r="P98" s="15">
        <f t="shared" si="15"/>
        <v>27134206.381364584</v>
      </c>
      <c r="Q98" s="15">
        <f t="shared" si="15"/>
        <v>84934656</v>
      </c>
      <c r="R98" s="15">
        <f t="shared" si="15"/>
        <v>265859840.83885854</v>
      </c>
      <c r="S98" s="15">
        <f t="shared" si="14"/>
        <v>832186274.7152704</v>
      </c>
      <c r="T98" s="15">
        <f t="shared" si="14"/>
        <v>2604883812.6109996</v>
      </c>
      <c r="U98" s="15">
        <f t="shared" si="14"/>
        <v>8153726976</v>
      </c>
      <c r="V98" s="15">
        <f t="shared" si="14"/>
        <v>25522544720.530418</v>
      </c>
      <c r="W98" s="15">
        <f t="shared" si="14"/>
        <v>79889882372.665939</v>
      </c>
      <c r="X98" s="15">
        <f t="shared" si="14"/>
        <v>250068846010.65594</v>
      </c>
      <c r="Y98" s="15">
        <f t="shared" si="14"/>
        <v>782757789696</v>
      </c>
      <c r="Z98" s="15">
        <f t="shared" si="14"/>
        <v>2450164293170.9194</v>
      </c>
      <c r="AA98" s="15">
        <f t="shared" si="14"/>
        <v>7669428707775.9297</v>
      </c>
      <c r="AB98" s="15">
        <f t="shared" si="14"/>
        <v>24006609217022.965</v>
      </c>
      <c r="AC98" s="15">
        <f t="shared" si="14"/>
        <v>75144747810816</v>
      </c>
      <c r="AD98" s="15">
        <f t="shared" si="14"/>
        <v>235215772144408.25</v>
      </c>
      <c r="AE98" s="15">
        <f t="shared" si="14"/>
        <v>736265155946486.5</v>
      </c>
      <c r="AF98" s="15">
        <f t="shared" si="14"/>
        <v>2304634484834204.5</v>
      </c>
      <c r="AG98" s="15">
        <f t="shared" si="13"/>
        <v>7213895789838336</v>
      </c>
      <c r="AH98" s="15">
        <f t="shared" si="8"/>
        <v>2.2580714125863188E+16</v>
      </c>
    </row>
    <row r="99" spans="2:34" x14ac:dyDescent="0.35">
      <c r="B99">
        <v>97</v>
      </c>
      <c r="C99" s="15">
        <f t="shared" si="15"/>
        <v>9.8488578017961039</v>
      </c>
      <c r="D99" s="15">
        <f t="shared" si="15"/>
        <v>30.908562030191927</v>
      </c>
      <c r="E99" s="15">
        <f t="shared" si="15"/>
        <v>97</v>
      </c>
      <c r="F99" s="15">
        <f t="shared" si="15"/>
        <v>304.41403229335464</v>
      </c>
      <c r="G99" s="15">
        <f t="shared" si="15"/>
        <v>955.33920677422213</v>
      </c>
      <c r="H99" s="15">
        <f t="shared" si="15"/>
        <v>2998.130516928617</v>
      </c>
      <c r="I99" s="15">
        <f t="shared" si="15"/>
        <v>9409</v>
      </c>
      <c r="J99" s="15">
        <f t="shared" si="15"/>
        <v>29528.1611324554</v>
      </c>
      <c r="K99" s="15">
        <f t="shared" si="15"/>
        <v>92667.903057099553</v>
      </c>
      <c r="L99" s="15">
        <f t="shared" si="15"/>
        <v>290818.66014207585</v>
      </c>
      <c r="M99" s="15">
        <f t="shared" si="15"/>
        <v>912673</v>
      </c>
      <c r="N99" s="15">
        <f t="shared" si="15"/>
        <v>2864231.6298481738</v>
      </c>
      <c r="O99" s="15">
        <f t="shared" si="15"/>
        <v>8988786.5965386555</v>
      </c>
      <c r="P99" s="15">
        <f t="shared" si="15"/>
        <v>28209410.033781309</v>
      </c>
      <c r="Q99" s="15">
        <f t="shared" si="15"/>
        <v>88529281</v>
      </c>
      <c r="R99" s="15">
        <f t="shared" si="15"/>
        <v>277830468.09527332</v>
      </c>
      <c r="S99" s="15">
        <f t="shared" si="14"/>
        <v>871912299.86424971</v>
      </c>
      <c r="T99" s="15">
        <f t="shared" si="14"/>
        <v>2736312773.2767868</v>
      </c>
      <c r="U99" s="15">
        <f t="shared" si="14"/>
        <v>8587340257</v>
      </c>
      <c r="V99" s="15">
        <f t="shared" si="14"/>
        <v>26949555405.241512</v>
      </c>
      <c r="W99" s="15">
        <f t="shared" si="14"/>
        <v>84575493086.832214</v>
      </c>
      <c r="X99" s="15">
        <f t="shared" si="14"/>
        <v>265422339007.84833</v>
      </c>
      <c r="Y99" s="15">
        <f t="shared" si="14"/>
        <v>832972004929</v>
      </c>
      <c r="Z99" s="15">
        <f t="shared" si="14"/>
        <v>2614106874308.4268</v>
      </c>
      <c r="AA99" s="15">
        <f t="shared" si="14"/>
        <v>8203822829422.7246</v>
      </c>
      <c r="AB99" s="15">
        <f t="shared" si="14"/>
        <v>25745966883761.285</v>
      </c>
      <c r="AC99" s="15">
        <f t="shared" si="14"/>
        <v>80798284478113</v>
      </c>
      <c r="AD99" s="15">
        <f t="shared" si="14"/>
        <v>253568366807917.41</v>
      </c>
      <c r="AE99" s="15">
        <f t="shared" si="14"/>
        <v>795770814454001.5</v>
      </c>
      <c r="AF99" s="15">
        <f t="shared" si="14"/>
        <v>2497358787724845</v>
      </c>
      <c r="AG99" s="15">
        <f t="shared" si="13"/>
        <v>7837433594376961</v>
      </c>
      <c r="AH99" s="15">
        <f t="shared" si="8"/>
        <v>2.4596131580367988E+16</v>
      </c>
    </row>
    <row r="100" spans="2:34" x14ac:dyDescent="0.35">
      <c r="B100">
        <v>98</v>
      </c>
      <c r="C100" s="15">
        <f t="shared" si="15"/>
        <v>9.8994949366116654</v>
      </c>
      <c r="D100" s="15">
        <f t="shared" si="15"/>
        <v>31.147239103778425</v>
      </c>
      <c r="E100" s="15">
        <f t="shared" si="15"/>
        <v>98</v>
      </c>
      <c r="F100" s="15">
        <f t="shared" si="15"/>
        <v>308.34193579728731</v>
      </c>
      <c r="G100" s="15">
        <f t="shared" si="15"/>
        <v>970.15050378794376</v>
      </c>
      <c r="H100" s="15">
        <f t="shared" si="15"/>
        <v>3052.4294321702882</v>
      </c>
      <c r="I100" s="15">
        <f t="shared" si="15"/>
        <v>9604</v>
      </c>
      <c r="J100" s="15">
        <f t="shared" si="15"/>
        <v>30217.509708134166</v>
      </c>
      <c r="K100" s="15">
        <f t="shared" si="15"/>
        <v>95074.749371218437</v>
      </c>
      <c r="L100" s="15">
        <f t="shared" si="15"/>
        <v>299138.08435268834</v>
      </c>
      <c r="M100" s="15">
        <f t="shared" si="15"/>
        <v>941192</v>
      </c>
      <c r="N100" s="15">
        <f t="shared" si="15"/>
        <v>2961315.9513971494</v>
      </c>
      <c r="O100" s="15">
        <f t="shared" si="15"/>
        <v>9317325.4383794274</v>
      </c>
      <c r="P100" s="15">
        <f t="shared" si="15"/>
        <v>29315532.266563416</v>
      </c>
      <c r="Q100" s="15">
        <f t="shared" si="15"/>
        <v>92236816</v>
      </c>
      <c r="R100" s="15">
        <f t="shared" ref="R100:AG115" si="16">$B100^(R$2/4)</f>
        <v>290208963.23692125</v>
      </c>
      <c r="S100" s="15">
        <f t="shared" si="16"/>
        <v>913097892.96118259</v>
      </c>
      <c r="T100" s="15">
        <f t="shared" si="16"/>
        <v>2872922162.1232209</v>
      </c>
      <c r="U100" s="15">
        <f t="shared" si="16"/>
        <v>9039207968</v>
      </c>
      <c r="V100" s="15">
        <f t="shared" si="16"/>
        <v>28440478397.218246</v>
      </c>
      <c r="W100" s="15">
        <f t="shared" si="16"/>
        <v>89483593510.196091</v>
      </c>
      <c r="X100" s="15">
        <f t="shared" si="16"/>
        <v>281546371888.07526</v>
      </c>
      <c r="Y100" s="15">
        <f t="shared" si="16"/>
        <v>885842380864</v>
      </c>
      <c r="Z100" s="15">
        <f t="shared" si="16"/>
        <v>2787166882927.394</v>
      </c>
      <c r="AA100" s="15">
        <f t="shared" si="16"/>
        <v>8769392163999.2041</v>
      </c>
      <c r="AB100" s="15">
        <f t="shared" si="16"/>
        <v>27591544445031.438</v>
      </c>
      <c r="AC100" s="15">
        <f t="shared" si="16"/>
        <v>86812553324672</v>
      </c>
      <c r="AD100" s="15">
        <f t="shared" si="16"/>
        <v>273142354526884.25</v>
      </c>
      <c r="AE100" s="15">
        <f t="shared" si="16"/>
        <v>859400432071920.88</v>
      </c>
      <c r="AF100" s="15">
        <f t="shared" si="16"/>
        <v>2703971355613086.5</v>
      </c>
      <c r="AG100" s="15">
        <f t="shared" si="13"/>
        <v>8507630225817856</v>
      </c>
      <c r="AH100" s="15">
        <f t="shared" si="8"/>
        <v>2.676795074363462E+16</v>
      </c>
    </row>
    <row r="101" spans="2:34" x14ac:dyDescent="0.35">
      <c r="B101">
        <v>99</v>
      </c>
      <c r="C101" s="15">
        <f t="shared" ref="C101:R116" si="17">$B101^(C$2/4)</f>
        <v>9.9498743710661994</v>
      </c>
      <c r="D101" s="15">
        <f t="shared" si="17"/>
        <v>31.385308071381953</v>
      </c>
      <c r="E101" s="15">
        <f t="shared" si="17"/>
        <v>99</v>
      </c>
      <c r="F101" s="15">
        <f t="shared" si="17"/>
        <v>312.27987240746052</v>
      </c>
      <c r="G101" s="15">
        <f t="shared" si="17"/>
        <v>985.03756273555314</v>
      </c>
      <c r="H101" s="15">
        <f t="shared" si="17"/>
        <v>3107.1454990668158</v>
      </c>
      <c r="I101" s="15">
        <f t="shared" si="17"/>
        <v>9801</v>
      </c>
      <c r="J101" s="15">
        <f t="shared" si="17"/>
        <v>30915.707368338561</v>
      </c>
      <c r="K101" s="15">
        <f t="shared" si="17"/>
        <v>97518.718710819827</v>
      </c>
      <c r="L101" s="15">
        <f t="shared" si="17"/>
        <v>307607.40440761443</v>
      </c>
      <c r="M101" s="15">
        <f t="shared" si="17"/>
        <v>970299</v>
      </c>
      <c r="N101" s="15">
        <f t="shared" si="17"/>
        <v>3060655.0294655198</v>
      </c>
      <c r="O101" s="15">
        <f t="shared" si="17"/>
        <v>9654353.15237117</v>
      </c>
      <c r="P101" s="15">
        <f t="shared" si="17"/>
        <v>30453133.036353797</v>
      </c>
      <c r="Q101" s="15">
        <f t="shared" si="17"/>
        <v>96059601</v>
      </c>
      <c r="R101" s="15">
        <f t="shared" si="16"/>
        <v>303004847.91708672</v>
      </c>
      <c r="S101" s="15">
        <f t="shared" si="16"/>
        <v>955780962.08474326</v>
      </c>
      <c r="T101" s="15">
        <f t="shared" si="16"/>
        <v>3014860170.5990281</v>
      </c>
      <c r="U101" s="15">
        <f t="shared" si="16"/>
        <v>9509900499</v>
      </c>
      <c r="V101" s="15">
        <f t="shared" si="16"/>
        <v>29997479943.7915</v>
      </c>
      <c r="W101" s="15">
        <f t="shared" si="16"/>
        <v>94622315246.389648</v>
      </c>
      <c r="X101" s="15">
        <f t="shared" si="16"/>
        <v>298471156889.30402</v>
      </c>
      <c r="Y101" s="15">
        <f t="shared" si="16"/>
        <v>941480149401</v>
      </c>
      <c r="Z101" s="15">
        <f t="shared" si="16"/>
        <v>2969750514435.3608</v>
      </c>
      <c r="AA101" s="15">
        <f t="shared" si="16"/>
        <v>9367609209392.582</v>
      </c>
      <c r="AB101" s="15">
        <f t="shared" si="16"/>
        <v>29548644532041.121</v>
      </c>
      <c r="AC101" s="15">
        <f t="shared" si="16"/>
        <v>93206534790699</v>
      </c>
      <c r="AD101" s="15">
        <f t="shared" si="16"/>
        <v>294005300929100.94</v>
      </c>
      <c r="AE101" s="15">
        <f t="shared" si="16"/>
        <v>927393311729863</v>
      </c>
      <c r="AF101" s="15">
        <f t="shared" si="16"/>
        <v>2925315808672073</v>
      </c>
      <c r="AG101" s="15">
        <f t="shared" si="13"/>
        <v>9227446944279200</v>
      </c>
      <c r="AH101" s="15">
        <f t="shared" si="8"/>
        <v>2.9106524791980908E+16</v>
      </c>
    </row>
    <row r="102" spans="2:34" x14ac:dyDescent="0.35">
      <c r="B102">
        <v>100</v>
      </c>
      <c r="C102" s="15">
        <f t="shared" si="17"/>
        <v>10</v>
      </c>
      <c r="D102" s="15">
        <f t="shared" si="17"/>
        <v>31.622776601683803</v>
      </c>
      <c r="E102" s="15">
        <f t="shared" si="17"/>
        <v>100</v>
      </c>
      <c r="F102" s="15">
        <f t="shared" si="17"/>
        <v>316.22776601683825</v>
      </c>
      <c r="G102" s="15">
        <f t="shared" si="17"/>
        <v>1000.0000000000007</v>
      </c>
      <c r="H102" s="15">
        <f t="shared" si="17"/>
        <v>3162.2776601683804</v>
      </c>
      <c r="I102" s="15">
        <f t="shared" si="17"/>
        <v>10000</v>
      </c>
      <c r="J102" s="15">
        <f t="shared" si="17"/>
        <v>31622.77660168384</v>
      </c>
      <c r="K102" s="15">
        <f t="shared" si="17"/>
        <v>100000.0000000002</v>
      </c>
      <c r="L102" s="15">
        <f t="shared" si="17"/>
        <v>316227.7660168382</v>
      </c>
      <c r="M102" s="15">
        <f t="shared" si="17"/>
        <v>1000000</v>
      </c>
      <c r="N102" s="15">
        <f t="shared" si="17"/>
        <v>3162277.6601683851</v>
      </c>
      <c r="O102" s="15">
        <f t="shared" si="17"/>
        <v>10000000.000000006</v>
      </c>
      <c r="P102" s="15">
        <f t="shared" si="17"/>
        <v>31622776.601683889</v>
      </c>
      <c r="Q102" s="15">
        <f t="shared" si="17"/>
        <v>100000000</v>
      </c>
      <c r="R102" s="15">
        <f t="shared" si="16"/>
        <v>316227766.01683807</v>
      </c>
      <c r="S102" s="15">
        <f t="shared" si="16"/>
        <v>1000000000.0000029</v>
      </c>
      <c r="T102" s="15">
        <f t="shared" si="16"/>
        <v>3162277660.1683846</v>
      </c>
      <c r="U102" s="15">
        <f t="shared" si="16"/>
        <v>10000000000</v>
      </c>
      <c r="V102" s="15">
        <f t="shared" si="16"/>
        <v>31622776601.68388</v>
      </c>
      <c r="W102" s="15">
        <f t="shared" si="16"/>
        <v>100000000000.00015</v>
      </c>
      <c r="X102" s="15">
        <f t="shared" si="16"/>
        <v>316227766016.83917</v>
      </c>
      <c r="Y102" s="15">
        <f t="shared" si="16"/>
        <v>1000000000000</v>
      </c>
      <c r="Z102" s="15">
        <f t="shared" si="16"/>
        <v>3162277660168.3838</v>
      </c>
      <c r="AA102" s="15">
        <f t="shared" si="16"/>
        <v>10000000000000.037</v>
      </c>
      <c r="AB102" s="15">
        <f t="shared" si="16"/>
        <v>31622776601683.871</v>
      </c>
      <c r="AC102" s="15">
        <f t="shared" si="16"/>
        <v>100000000000000</v>
      </c>
      <c r="AD102" s="15">
        <f t="shared" si="16"/>
        <v>316227766016839.06</v>
      </c>
      <c r="AE102" s="15">
        <f t="shared" si="16"/>
        <v>1000000000000005.9</v>
      </c>
      <c r="AF102" s="15">
        <f t="shared" si="16"/>
        <v>3162277660168383</v>
      </c>
      <c r="AG102" s="15">
        <f t="shared" si="13"/>
        <v>1E+16</v>
      </c>
      <c r="AH102" s="15">
        <f t="shared" si="8"/>
        <v>3.1622776601683976E+16</v>
      </c>
    </row>
    <row r="103" spans="2:34" x14ac:dyDescent="0.35">
      <c r="B103">
        <v>101</v>
      </c>
      <c r="C103" s="15">
        <f t="shared" si="17"/>
        <v>10.04987562112089</v>
      </c>
      <c r="D103" s="15">
        <f t="shared" si="17"/>
        <v>31.859652191026989</v>
      </c>
      <c r="E103" s="15">
        <f t="shared" si="17"/>
        <v>101</v>
      </c>
      <c r="F103" s="15">
        <f t="shared" si="17"/>
        <v>320.18554185199275</v>
      </c>
      <c r="G103" s="15">
        <f t="shared" si="17"/>
        <v>1015.0374377332107</v>
      </c>
      <c r="H103" s="15">
        <f t="shared" si="17"/>
        <v>3217.8248712937266</v>
      </c>
      <c r="I103" s="15">
        <f t="shared" si="17"/>
        <v>10201</v>
      </c>
      <c r="J103" s="15">
        <f t="shared" si="17"/>
        <v>32338.739727051277</v>
      </c>
      <c r="K103" s="15">
        <f t="shared" si="17"/>
        <v>102518.78121105421</v>
      </c>
      <c r="L103" s="15">
        <f t="shared" si="17"/>
        <v>325000.31200066616</v>
      </c>
      <c r="M103" s="15">
        <f t="shared" si="17"/>
        <v>1030301</v>
      </c>
      <c r="N103" s="15">
        <f t="shared" si="17"/>
        <v>3266212.7124321829</v>
      </c>
      <c r="O103" s="15">
        <f t="shared" si="17"/>
        <v>10354396.902316486</v>
      </c>
      <c r="P103" s="15">
        <f t="shared" si="17"/>
        <v>32825031.512067318</v>
      </c>
      <c r="Q103" s="15">
        <f t="shared" si="17"/>
        <v>104060401</v>
      </c>
      <c r="R103" s="15">
        <f t="shared" si="16"/>
        <v>329887483.95565021</v>
      </c>
      <c r="S103" s="15">
        <f t="shared" si="16"/>
        <v>1045794087.1339645</v>
      </c>
      <c r="T103" s="15">
        <f t="shared" si="16"/>
        <v>3315328182.7187972</v>
      </c>
      <c r="U103" s="15">
        <f t="shared" si="16"/>
        <v>10510100501</v>
      </c>
      <c r="V103" s="15">
        <f t="shared" si="16"/>
        <v>33318635879.520653</v>
      </c>
      <c r="W103" s="15">
        <f t="shared" si="16"/>
        <v>105625202800.53035</v>
      </c>
      <c r="X103" s="15">
        <f t="shared" si="16"/>
        <v>334848146454.59827</v>
      </c>
      <c r="Y103" s="15">
        <f t="shared" si="16"/>
        <v>1061520150601</v>
      </c>
      <c r="Z103" s="15">
        <f t="shared" si="16"/>
        <v>3365182223831.5957</v>
      </c>
      <c r="AA103" s="15">
        <f t="shared" si="16"/>
        <v>10668145482853.596</v>
      </c>
      <c r="AB103" s="15">
        <f t="shared" si="16"/>
        <v>33819662791914.523</v>
      </c>
      <c r="AC103" s="15">
        <f t="shared" si="16"/>
        <v>107213535210701</v>
      </c>
      <c r="AD103" s="15">
        <f t="shared" si="16"/>
        <v>339883404606989.69</v>
      </c>
      <c r="AE103" s="15">
        <f t="shared" si="16"/>
        <v>1077482693768212.5</v>
      </c>
      <c r="AF103" s="15">
        <f t="shared" si="16"/>
        <v>3415785941983352.5</v>
      </c>
      <c r="AG103" s="15">
        <f t="shared" si="16"/>
        <v>1.08285670562808E+16</v>
      </c>
      <c r="AH103" s="15">
        <f t="shared" si="8"/>
        <v>3.4328223865306184E+16</v>
      </c>
    </row>
    <row r="104" spans="2:34" x14ac:dyDescent="0.35">
      <c r="B104">
        <v>102</v>
      </c>
      <c r="C104" s="15">
        <f t="shared" si="17"/>
        <v>10.099504938362077</v>
      </c>
      <c r="D104" s="15">
        <f t="shared" si="17"/>
        <v>32.095942168955439</v>
      </c>
      <c r="E104" s="15">
        <f t="shared" si="17"/>
        <v>102</v>
      </c>
      <c r="F104" s="15">
        <f t="shared" si="17"/>
        <v>324.15312643674889</v>
      </c>
      <c r="G104" s="15">
        <f t="shared" si="17"/>
        <v>1030.1495037129318</v>
      </c>
      <c r="H104" s="15">
        <f t="shared" si="17"/>
        <v>3273.7861012334502</v>
      </c>
      <c r="I104" s="15">
        <f t="shared" si="17"/>
        <v>10404</v>
      </c>
      <c r="J104" s="15">
        <f t="shared" si="17"/>
        <v>33063.618896548403</v>
      </c>
      <c r="K104" s="15">
        <f t="shared" si="17"/>
        <v>105075.2493787189</v>
      </c>
      <c r="L104" s="15">
        <f t="shared" si="17"/>
        <v>333926.18232581211</v>
      </c>
      <c r="M104" s="15">
        <f t="shared" si="17"/>
        <v>1061208</v>
      </c>
      <c r="N104" s="15">
        <f t="shared" si="17"/>
        <v>3372489.1274479325</v>
      </c>
      <c r="O104" s="15">
        <f t="shared" si="17"/>
        <v>10717675.436629314</v>
      </c>
      <c r="P104" s="15">
        <f t="shared" si="17"/>
        <v>34060470.597232789</v>
      </c>
      <c r="Q104" s="15">
        <f t="shared" si="17"/>
        <v>108243216</v>
      </c>
      <c r="R104" s="15">
        <f t="shared" si="16"/>
        <v>343993890.99968928</v>
      </c>
      <c r="S104" s="15">
        <f t="shared" si="16"/>
        <v>1093202894.5361927</v>
      </c>
      <c r="T104" s="15">
        <f t="shared" si="16"/>
        <v>3474168000.9177399</v>
      </c>
      <c r="U104" s="15">
        <f t="shared" si="16"/>
        <v>11040808032</v>
      </c>
      <c r="V104" s="15">
        <f t="shared" si="16"/>
        <v>35087376881.968262</v>
      </c>
      <c r="W104" s="15">
        <f t="shared" si="16"/>
        <v>111506695242.6915</v>
      </c>
      <c r="X104" s="15">
        <f t="shared" si="16"/>
        <v>354365136093.61029</v>
      </c>
      <c r="Y104" s="15">
        <f t="shared" si="16"/>
        <v>1126162419264</v>
      </c>
      <c r="Z104" s="15">
        <f t="shared" si="16"/>
        <v>3578912441960.7583</v>
      </c>
      <c r="AA104" s="15">
        <f t="shared" si="16"/>
        <v>11373682914754.518</v>
      </c>
      <c r="AB104" s="15">
        <f t="shared" si="16"/>
        <v>36145243881548.203</v>
      </c>
      <c r="AC104" s="15">
        <f t="shared" si="16"/>
        <v>114868566764928</v>
      </c>
      <c r="AD104" s="15">
        <f t="shared" si="16"/>
        <v>365049069079996.88</v>
      </c>
      <c r="AE104" s="15">
        <f t="shared" si="16"/>
        <v>1160115657304959.3</v>
      </c>
      <c r="AF104" s="15">
        <f t="shared" si="16"/>
        <v>3686814875917912</v>
      </c>
      <c r="AG104" s="15">
        <f t="shared" si="16"/>
        <v>1.1716593810022656E+16</v>
      </c>
      <c r="AH104" s="15">
        <f t="shared" si="8"/>
        <v>3.7235005046159768E+16</v>
      </c>
    </row>
    <row r="105" spans="2:34" x14ac:dyDescent="0.35">
      <c r="B105">
        <v>103</v>
      </c>
      <c r="C105" s="15">
        <f t="shared" si="17"/>
        <v>10.148891565092219</v>
      </c>
      <c r="D105" s="15">
        <f t="shared" si="17"/>
        <v>32.331653703522477</v>
      </c>
      <c r="E105" s="15">
        <f t="shared" si="17"/>
        <v>103</v>
      </c>
      <c r="F105" s="15">
        <f t="shared" si="17"/>
        <v>328.13044755716192</v>
      </c>
      <c r="G105" s="15">
        <f t="shared" si="17"/>
        <v>1045.3358312044988</v>
      </c>
      <c r="H105" s="15">
        <f t="shared" si="17"/>
        <v>3330.1603314628123</v>
      </c>
      <c r="I105" s="15">
        <f t="shared" si="17"/>
        <v>10609</v>
      </c>
      <c r="J105" s="15">
        <f t="shared" si="17"/>
        <v>33797.436098387712</v>
      </c>
      <c r="K105" s="15">
        <f t="shared" si="17"/>
        <v>107669.59061406337</v>
      </c>
      <c r="L105" s="15">
        <f t="shared" si="17"/>
        <v>343006.51414066972</v>
      </c>
      <c r="M105" s="15">
        <f t="shared" si="17"/>
        <v>1092727</v>
      </c>
      <c r="N105" s="15">
        <f t="shared" si="17"/>
        <v>3481135.9181339345</v>
      </c>
      <c r="O105" s="15">
        <f t="shared" si="17"/>
        <v>11089967.833248509</v>
      </c>
      <c r="P105" s="15">
        <f t="shared" si="17"/>
        <v>35329670.956488982</v>
      </c>
      <c r="Q105" s="15">
        <f t="shared" si="17"/>
        <v>112550881</v>
      </c>
      <c r="R105" s="15">
        <f t="shared" si="16"/>
        <v>358556999.56779528</v>
      </c>
      <c r="S105" s="15">
        <f t="shared" si="16"/>
        <v>1142266686.8246007</v>
      </c>
      <c r="T105" s="15">
        <f t="shared" si="16"/>
        <v>3638956108.5183659</v>
      </c>
      <c r="U105" s="15">
        <f t="shared" si="16"/>
        <v>11592740743</v>
      </c>
      <c r="V105" s="15">
        <f t="shared" si="16"/>
        <v>36931370955.482918</v>
      </c>
      <c r="W105" s="15">
        <f t="shared" si="16"/>
        <v>117653468742.93346</v>
      </c>
      <c r="X105" s="15">
        <f t="shared" si="16"/>
        <v>374812479177.39172</v>
      </c>
      <c r="Y105" s="15">
        <f t="shared" si="16"/>
        <v>1194052296529</v>
      </c>
      <c r="Z105" s="15">
        <f t="shared" si="16"/>
        <v>3803931208414.7407</v>
      </c>
      <c r="AA105" s="15">
        <f t="shared" si="16"/>
        <v>12118307280522.189</v>
      </c>
      <c r="AB105" s="15">
        <f t="shared" si="16"/>
        <v>38605685355271.352</v>
      </c>
      <c r="AC105" s="15">
        <f t="shared" si="16"/>
        <v>122987386542487</v>
      </c>
      <c r="AD105" s="15">
        <f t="shared" si="16"/>
        <v>391804914466718.31</v>
      </c>
      <c r="AE105" s="15">
        <f t="shared" si="16"/>
        <v>1248185649893781.3</v>
      </c>
      <c r="AF105" s="15">
        <f t="shared" si="16"/>
        <v>3976385591592963.5</v>
      </c>
      <c r="AG105" s="15">
        <f t="shared" si="16"/>
        <v>1.266770081387616E+16</v>
      </c>
      <c r="AH105" s="15">
        <f t="shared" si="8"/>
        <v>4.0355906190071848E+16</v>
      </c>
    </row>
    <row r="106" spans="2:34" x14ac:dyDescent="0.35">
      <c r="B106">
        <v>104</v>
      </c>
      <c r="C106" s="15">
        <f t="shared" si="17"/>
        <v>10.198039027185569</v>
      </c>
      <c r="D106" s="15">
        <f t="shared" si="17"/>
        <v>32.566793806380431</v>
      </c>
      <c r="E106" s="15">
        <f t="shared" si="17"/>
        <v>104</v>
      </c>
      <c r="F106" s="15">
        <f t="shared" si="17"/>
        <v>332.11743422777278</v>
      </c>
      <c r="G106" s="15">
        <f t="shared" si="17"/>
        <v>1060.596058827299</v>
      </c>
      <c r="H106" s="15">
        <f t="shared" si="17"/>
        <v>3386.9465558635661</v>
      </c>
      <c r="I106" s="15">
        <f t="shared" si="17"/>
        <v>10816</v>
      </c>
      <c r="J106" s="15">
        <f t="shared" si="17"/>
        <v>34540.213159688363</v>
      </c>
      <c r="K106" s="15">
        <f t="shared" si="17"/>
        <v>110301.99011803897</v>
      </c>
      <c r="L106" s="15">
        <f t="shared" si="17"/>
        <v>352242.44180981081</v>
      </c>
      <c r="M106" s="15">
        <f t="shared" si="17"/>
        <v>1124864</v>
      </c>
      <c r="N106" s="15">
        <f t="shared" si="17"/>
        <v>3592182.1686075889</v>
      </c>
      <c r="O106" s="15">
        <f t="shared" si="17"/>
        <v>11471406.972276071</v>
      </c>
      <c r="P106" s="15">
        <f t="shared" si="17"/>
        <v>36633213.94822032</v>
      </c>
      <c r="Q106" s="15">
        <f t="shared" si="17"/>
        <v>116985856</v>
      </c>
      <c r="R106" s="15">
        <f t="shared" si="16"/>
        <v>373586945.53518921</v>
      </c>
      <c r="S106" s="15">
        <f t="shared" si="16"/>
        <v>1193026325.1167092</v>
      </c>
      <c r="T106" s="15">
        <f t="shared" si="16"/>
        <v>3809854250.6149054</v>
      </c>
      <c r="U106" s="15">
        <f t="shared" si="16"/>
        <v>12166529024</v>
      </c>
      <c r="V106" s="15">
        <f t="shared" si="16"/>
        <v>38853042335.659737</v>
      </c>
      <c r="W106" s="15">
        <f t="shared" si="16"/>
        <v>124074737812.13794</v>
      </c>
      <c r="X106" s="15">
        <f t="shared" si="16"/>
        <v>396224842063.95081</v>
      </c>
      <c r="Y106" s="15">
        <f t="shared" si="16"/>
        <v>1265319018496</v>
      </c>
      <c r="Z106" s="15">
        <f t="shared" si="16"/>
        <v>4040716402908.605</v>
      </c>
      <c r="AA106" s="15">
        <f t="shared" si="16"/>
        <v>12903772732462.32</v>
      </c>
      <c r="AB106" s="15">
        <f t="shared" si="16"/>
        <v>41207383574650.805</v>
      </c>
      <c r="AC106" s="15">
        <f t="shared" si="16"/>
        <v>131593177923584</v>
      </c>
      <c r="AD106" s="15">
        <f t="shared" si="16"/>
        <v>420234505902495.56</v>
      </c>
      <c r="AE106" s="15">
        <f t="shared" si="16"/>
        <v>1341992364176083.5</v>
      </c>
      <c r="AF106" s="15">
        <f t="shared" si="16"/>
        <v>4285567891763690.5</v>
      </c>
      <c r="AG106" s="15">
        <f t="shared" si="16"/>
        <v>1.3685690504052736E+16</v>
      </c>
      <c r="AH106" s="15">
        <f t="shared" si="8"/>
        <v>4.3704388613859456E+16</v>
      </c>
    </row>
    <row r="107" spans="2:34" x14ac:dyDescent="0.35">
      <c r="B107">
        <v>105</v>
      </c>
      <c r="C107" s="15">
        <f t="shared" si="17"/>
        <v>10.246950765959598</v>
      </c>
      <c r="D107" s="15">
        <f t="shared" si="17"/>
        <v>32.801369337662685</v>
      </c>
      <c r="E107" s="15">
        <f t="shared" si="17"/>
        <v>105</v>
      </c>
      <c r="F107" s="15">
        <f t="shared" si="17"/>
        <v>336.11401665908613</v>
      </c>
      <c r="G107" s="15">
        <f t="shared" si="17"/>
        <v>1075.9298304257579</v>
      </c>
      <c r="H107" s="15">
        <f t="shared" si="17"/>
        <v>3444.1437804545781</v>
      </c>
      <c r="I107" s="15">
        <f t="shared" si="17"/>
        <v>11025</v>
      </c>
      <c r="J107" s="15">
        <f t="shared" si="17"/>
        <v>35291.971749204065</v>
      </c>
      <c r="K107" s="15">
        <f t="shared" si="17"/>
        <v>112972.63219470443</v>
      </c>
      <c r="L107" s="15">
        <f t="shared" si="17"/>
        <v>361635.09694773087</v>
      </c>
      <c r="M107" s="15">
        <f t="shared" si="17"/>
        <v>1157625</v>
      </c>
      <c r="N107" s="15">
        <f t="shared" si="17"/>
        <v>3705657.0336664226</v>
      </c>
      <c r="O107" s="15">
        <f t="shared" si="17"/>
        <v>11862126.380443951</v>
      </c>
      <c r="P107" s="15">
        <f t="shared" si="17"/>
        <v>37971685.179511763</v>
      </c>
      <c r="Q107" s="15">
        <f t="shared" si="17"/>
        <v>121550625</v>
      </c>
      <c r="R107" s="15">
        <f t="shared" si="16"/>
        <v>389093988.53497392</v>
      </c>
      <c r="S107" s="15">
        <f t="shared" si="16"/>
        <v>1245523269.9466178</v>
      </c>
      <c r="T107" s="15">
        <f t="shared" si="16"/>
        <v>3987026943.8487306</v>
      </c>
      <c r="U107" s="15">
        <f t="shared" si="16"/>
        <v>12762815625</v>
      </c>
      <c r="V107" s="15">
        <f t="shared" si="16"/>
        <v>40854868796.172356</v>
      </c>
      <c r="W107" s="15">
        <f t="shared" si="16"/>
        <v>130779943344.39473</v>
      </c>
      <c r="X107" s="15">
        <f t="shared" si="16"/>
        <v>418637829104.11621</v>
      </c>
      <c r="Y107" s="15">
        <f t="shared" si="16"/>
        <v>1340095640625</v>
      </c>
      <c r="Z107" s="15">
        <f t="shared" si="16"/>
        <v>4289761223598.0923</v>
      </c>
      <c r="AA107" s="15">
        <f t="shared" si="16"/>
        <v>13731894051161.43</v>
      </c>
      <c r="AB107" s="15">
        <f t="shared" si="16"/>
        <v>43956972055932.156</v>
      </c>
      <c r="AC107" s="15">
        <f t="shared" si="16"/>
        <v>140710042265625</v>
      </c>
      <c r="AD107" s="15">
        <f t="shared" si="16"/>
        <v>450424928477800.75</v>
      </c>
      <c r="AE107" s="15">
        <f t="shared" si="16"/>
        <v>1441848875371953.5</v>
      </c>
      <c r="AF107" s="15">
        <f t="shared" si="16"/>
        <v>4615482065872887</v>
      </c>
      <c r="AG107" s="15">
        <f t="shared" si="16"/>
        <v>1.4774554437890624E+16</v>
      </c>
      <c r="AH107" s="15">
        <f t="shared" si="8"/>
        <v>4.7294617490168856E+16</v>
      </c>
    </row>
    <row r="108" spans="2:34" x14ac:dyDescent="0.35">
      <c r="B108">
        <v>106</v>
      </c>
      <c r="C108" s="15">
        <f t="shared" si="17"/>
        <v>10.295630140987001</v>
      </c>
      <c r="D108" s="15">
        <f t="shared" si="17"/>
        <v>33.035387010668138</v>
      </c>
      <c r="E108" s="15">
        <f t="shared" si="17"/>
        <v>106</v>
      </c>
      <c r="F108" s="15">
        <f t="shared" si="17"/>
        <v>340.12012622620546</v>
      </c>
      <c r="G108" s="15">
        <f t="shared" si="17"/>
        <v>1091.3367949446213</v>
      </c>
      <c r="H108" s="15">
        <f t="shared" si="17"/>
        <v>3501.7510231308252</v>
      </c>
      <c r="I108" s="15">
        <f t="shared" si="17"/>
        <v>11236</v>
      </c>
      <c r="J108" s="15">
        <f t="shared" si="17"/>
        <v>36052.733379977733</v>
      </c>
      <c r="K108" s="15">
        <f t="shared" si="17"/>
        <v>115681.70026412992</v>
      </c>
      <c r="L108" s="15">
        <f t="shared" si="17"/>
        <v>371185.60845186701</v>
      </c>
      <c r="M108" s="15">
        <f t="shared" si="17"/>
        <v>1191016</v>
      </c>
      <c r="N108" s="15">
        <f t="shared" si="17"/>
        <v>3821589.7382776425</v>
      </c>
      <c r="O108" s="15">
        <f t="shared" si="17"/>
        <v>12262260.22799778</v>
      </c>
      <c r="P108" s="15">
        <f t="shared" si="17"/>
        <v>39345674.495897934</v>
      </c>
      <c r="Q108" s="15">
        <f t="shared" si="17"/>
        <v>126247696</v>
      </c>
      <c r="R108" s="15">
        <f t="shared" si="16"/>
        <v>405088512.25742966</v>
      </c>
      <c r="S108" s="15">
        <f t="shared" si="16"/>
        <v>1299799584.1677608</v>
      </c>
      <c r="T108" s="15">
        <f t="shared" si="16"/>
        <v>4170641496.5651836</v>
      </c>
      <c r="U108" s="15">
        <f t="shared" si="16"/>
        <v>13382255776</v>
      </c>
      <c r="V108" s="15">
        <f t="shared" si="16"/>
        <v>42939382299.287575</v>
      </c>
      <c r="W108" s="15">
        <f t="shared" si="16"/>
        <v>137778755921.78275</v>
      </c>
      <c r="X108" s="15">
        <f t="shared" si="16"/>
        <v>442087998635.9082</v>
      </c>
      <c r="Y108" s="15">
        <f t="shared" si="16"/>
        <v>1418519112256</v>
      </c>
      <c r="Z108" s="15">
        <f t="shared" si="16"/>
        <v>4551574523724.4854</v>
      </c>
      <c r="AA108" s="15">
        <f t="shared" si="16"/>
        <v>14604548127708.98</v>
      </c>
      <c r="AB108" s="15">
        <f t="shared" si="16"/>
        <v>46861327855406.297</v>
      </c>
      <c r="AC108" s="15">
        <f t="shared" si="16"/>
        <v>150363025899136</v>
      </c>
      <c r="AD108" s="15">
        <f t="shared" si="16"/>
        <v>482466899514794.13</v>
      </c>
      <c r="AE108" s="15">
        <f t="shared" si="16"/>
        <v>1548082101537153</v>
      </c>
      <c r="AF108" s="15">
        <f t="shared" si="16"/>
        <v>4967300752673053</v>
      </c>
      <c r="AG108" s="15">
        <f t="shared" si="16"/>
        <v>1.5938480745308416E+16</v>
      </c>
      <c r="AH108" s="15">
        <f t="shared" si="8"/>
        <v>5.1141491348568392E+16</v>
      </c>
    </row>
    <row r="109" spans="2:34" x14ac:dyDescent="0.35">
      <c r="B109">
        <v>107</v>
      </c>
      <c r="C109" s="15">
        <f t="shared" si="17"/>
        <v>10.344080432788601</v>
      </c>
      <c r="D109" s="15">
        <f t="shared" si="17"/>
        <v>33.268853396358267</v>
      </c>
      <c r="E109" s="15">
        <f t="shared" si="17"/>
        <v>107</v>
      </c>
      <c r="F109" s="15">
        <f t="shared" si="17"/>
        <v>344.13569543858222</v>
      </c>
      <c r="G109" s="15">
        <f t="shared" si="17"/>
        <v>1106.8166063083791</v>
      </c>
      <c r="H109" s="15">
        <f t="shared" si="17"/>
        <v>3559.7673134103366</v>
      </c>
      <c r="I109" s="15">
        <f t="shared" si="17"/>
        <v>11449</v>
      </c>
      <c r="J109" s="15">
        <f t="shared" si="17"/>
        <v>36822.519411928253</v>
      </c>
      <c r="K109" s="15">
        <f t="shared" si="17"/>
        <v>118429.37687499663</v>
      </c>
      <c r="L109" s="15">
        <f t="shared" si="17"/>
        <v>380895.10253490554</v>
      </c>
      <c r="M109" s="15">
        <f t="shared" si="17"/>
        <v>1225043</v>
      </c>
      <c r="N109" s="15">
        <f t="shared" si="17"/>
        <v>3940009.5770763247</v>
      </c>
      <c r="O109" s="15">
        <f t="shared" si="17"/>
        <v>12671943.325624645</v>
      </c>
      <c r="P109" s="15">
        <f t="shared" si="17"/>
        <v>40755775.971234836</v>
      </c>
      <c r="Q109" s="15">
        <f t="shared" si="17"/>
        <v>131079601</v>
      </c>
      <c r="R109" s="15">
        <f t="shared" si="16"/>
        <v>421581024.74716693</v>
      </c>
      <c r="S109" s="15">
        <f t="shared" si="16"/>
        <v>1355897935.8418329</v>
      </c>
      <c r="T109" s="15">
        <f t="shared" si="16"/>
        <v>4360868028.9221296</v>
      </c>
      <c r="U109" s="15">
        <f t="shared" si="16"/>
        <v>14025517307</v>
      </c>
      <c r="V109" s="15">
        <f t="shared" si="16"/>
        <v>45109169647.946724</v>
      </c>
      <c r="W109" s="15">
        <f t="shared" si="16"/>
        <v>145081079135.07617</v>
      </c>
      <c r="X109" s="15">
        <f t="shared" si="16"/>
        <v>466612879094.66809</v>
      </c>
      <c r="Y109" s="15">
        <f t="shared" si="16"/>
        <v>1500730351849</v>
      </c>
      <c r="Z109" s="15">
        <f t="shared" si="16"/>
        <v>4826681152330.3018</v>
      </c>
      <c r="AA109" s="15">
        <f t="shared" si="16"/>
        <v>15523675467453.16</v>
      </c>
      <c r="AB109" s="15">
        <f t="shared" si="16"/>
        <v>49927578063129.516</v>
      </c>
      <c r="AC109" s="15">
        <f t="shared" si="16"/>
        <v>160578147647843</v>
      </c>
      <c r="AD109" s="15">
        <f t="shared" si="16"/>
        <v>516454883299340.75</v>
      </c>
      <c r="AE109" s="15">
        <f t="shared" si="16"/>
        <v>1661033275017483</v>
      </c>
      <c r="AF109" s="15">
        <f t="shared" si="16"/>
        <v>5342250852754842</v>
      </c>
      <c r="AG109" s="15">
        <f t="shared" si="16"/>
        <v>1.71818617983192E+16</v>
      </c>
      <c r="AH109" s="15">
        <f t="shared" si="8"/>
        <v>5.526067251302968E+16</v>
      </c>
    </row>
    <row r="110" spans="2:34" x14ac:dyDescent="0.35">
      <c r="B110">
        <v>108</v>
      </c>
      <c r="C110" s="15">
        <f t="shared" si="17"/>
        <v>10.392304845413264</v>
      </c>
      <c r="D110" s="15">
        <f t="shared" si="17"/>
        <v>33.501774927675591</v>
      </c>
      <c r="E110" s="15">
        <f t="shared" si="17"/>
        <v>108</v>
      </c>
      <c r="F110" s="15">
        <f t="shared" si="17"/>
        <v>348.16065791082769</v>
      </c>
      <c r="G110" s="15">
        <f t="shared" si="17"/>
        <v>1122.368923304633</v>
      </c>
      <c r="H110" s="15">
        <f t="shared" si="17"/>
        <v>3618.1916921889679</v>
      </c>
      <c r="I110" s="15">
        <f t="shared" si="17"/>
        <v>11664</v>
      </c>
      <c r="J110" s="15">
        <f t="shared" si="17"/>
        <v>37601.351054369363</v>
      </c>
      <c r="K110" s="15">
        <f t="shared" si="17"/>
        <v>121215.84371690037</v>
      </c>
      <c r="L110" s="15">
        <f t="shared" si="17"/>
        <v>390764.7027564086</v>
      </c>
      <c r="M110" s="15">
        <f t="shared" si="17"/>
        <v>1259712</v>
      </c>
      <c r="N110" s="15">
        <f t="shared" si="17"/>
        <v>4060945.9138718923</v>
      </c>
      <c r="O110" s="15">
        <f t="shared" si="17"/>
        <v>13091311.121425267</v>
      </c>
      <c r="P110" s="15">
        <f t="shared" si="17"/>
        <v>42202587.897692144</v>
      </c>
      <c r="Q110" s="15">
        <f t="shared" si="17"/>
        <v>136048896</v>
      </c>
      <c r="R110" s="15">
        <f t="shared" si="16"/>
        <v>438582158.69816446</v>
      </c>
      <c r="S110" s="15">
        <f t="shared" si="16"/>
        <v>1413861601.113924</v>
      </c>
      <c r="T110" s="15">
        <f t="shared" si="16"/>
        <v>4557879492.9507523</v>
      </c>
      <c r="U110" s="15">
        <f t="shared" si="16"/>
        <v>14693280768</v>
      </c>
      <c r="V110" s="15">
        <f t="shared" si="16"/>
        <v>47366873139.401772</v>
      </c>
      <c r="W110" s="15">
        <f t="shared" si="16"/>
        <v>152697052920.30438</v>
      </c>
      <c r="X110" s="15">
        <f t="shared" si="16"/>
        <v>492250985238.68134</v>
      </c>
      <c r="Y110" s="15">
        <f t="shared" si="16"/>
        <v>1586874322944</v>
      </c>
      <c r="Z110" s="15">
        <f t="shared" si="16"/>
        <v>5115622299055.3926</v>
      </c>
      <c r="AA110" s="15">
        <f t="shared" si="16"/>
        <v>16491281715392.818</v>
      </c>
      <c r="AB110" s="15">
        <f t="shared" si="16"/>
        <v>53163106405777.602</v>
      </c>
      <c r="AC110" s="15">
        <f t="shared" si="16"/>
        <v>171382426877952</v>
      </c>
      <c r="AD110" s="15">
        <f t="shared" si="16"/>
        <v>552487208297984.5</v>
      </c>
      <c r="AE110" s="15">
        <f t="shared" si="16"/>
        <v>1781058425262431</v>
      </c>
      <c r="AF110" s="15">
        <f t="shared" si="16"/>
        <v>5741615491823982</v>
      </c>
      <c r="AG110" s="15">
        <f t="shared" si="16"/>
        <v>1.8509302102818816E+16</v>
      </c>
      <c r="AH110" s="15">
        <f t="shared" si="8"/>
        <v>5.9668618496182128E+16</v>
      </c>
    </row>
    <row r="111" spans="2:34" x14ac:dyDescent="0.35">
      <c r="B111">
        <v>109</v>
      </c>
      <c r="C111" s="15">
        <f t="shared" si="17"/>
        <v>10.440306508910551</v>
      </c>
      <c r="D111" s="15">
        <f t="shared" si="17"/>
        <v>33.734157903692356</v>
      </c>
      <c r="E111" s="15">
        <f t="shared" si="17"/>
        <v>109</v>
      </c>
      <c r="F111" s="15">
        <f t="shared" si="17"/>
        <v>352.1949483345357</v>
      </c>
      <c r="G111" s="15">
        <f t="shared" si="17"/>
        <v>1137.9934094712496</v>
      </c>
      <c r="H111" s="15">
        <f t="shared" si="17"/>
        <v>3677.0232115024646</v>
      </c>
      <c r="I111" s="15">
        <f t="shared" si="17"/>
        <v>11881</v>
      </c>
      <c r="J111" s="15">
        <f t="shared" si="17"/>
        <v>38389.249368464385</v>
      </c>
      <c r="K111" s="15">
        <f t="shared" si="17"/>
        <v>124041.28163236628</v>
      </c>
      <c r="L111" s="15">
        <f t="shared" si="17"/>
        <v>400795.53005376854</v>
      </c>
      <c r="M111" s="15">
        <f t="shared" si="17"/>
        <v>1295029</v>
      </c>
      <c r="N111" s="15">
        <f t="shared" si="17"/>
        <v>4184428.1811626167</v>
      </c>
      <c r="O111" s="15">
        <f t="shared" si="17"/>
        <v>13520499.697927898</v>
      </c>
      <c r="P111" s="15">
        <f t="shared" si="17"/>
        <v>43686712.775860839</v>
      </c>
      <c r="Q111" s="15">
        <f t="shared" si="17"/>
        <v>141158161</v>
      </c>
      <c r="R111" s="15">
        <f t="shared" si="16"/>
        <v>456102671.74672431</v>
      </c>
      <c r="S111" s="15">
        <f t="shared" si="16"/>
        <v>1473734467.0741429</v>
      </c>
      <c r="T111" s="15">
        <f t="shared" si="16"/>
        <v>4761851692.568821</v>
      </c>
      <c r="U111" s="15">
        <f t="shared" si="16"/>
        <v>15386239549</v>
      </c>
      <c r="V111" s="15">
        <f t="shared" si="16"/>
        <v>49715191220.393021</v>
      </c>
      <c r="W111" s="15">
        <f t="shared" si="16"/>
        <v>160637056911.08127</v>
      </c>
      <c r="X111" s="15">
        <f t="shared" si="16"/>
        <v>519041834490.00232</v>
      </c>
      <c r="Y111" s="15">
        <f t="shared" si="16"/>
        <v>1677100110841</v>
      </c>
      <c r="Z111" s="15">
        <f t="shared" si="16"/>
        <v>5418955843022.8291</v>
      </c>
      <c r="AA111" s="15">
        <f t="shared" si="16"/>
        <v>17509439203307.885</v>
      </c>
      <c r="AB111" s="15">
        <f t="shared" si="16"/>
        <v>56575559959410.141</v>
      </c>
      <c r="AC111" s="15">
        <f t="shared" si="16"/>
        <v>182803912081669</v>
      </c>
      <c r="AD111" s="15">
        <f t="shared" si="16"/>
        <v>590666186889487.13</v>
      </c>
      <c r="AE111" s="15">
        <f t="shared" si="16"/>
        <v>1908528873160562.3</v>
      </c>
      <c r="AF111" s="15">
        <f t="shared" si="16"/>
        <v>6166736035575715</v>
      </c>
      <c r="AG111" s="15">
        <f t="shared" si="16"/>
        <v>1.992562641690192E+16</v>
      </c>
      <c r="AH111" s="15">
        <f t="shared" si="8"/>
        <v>6.4382614370954192E+16</v>
      </c>
    </row>
    <row r="112" spans="2:34" x14ac:dyDescent="0.35">
      <c r="B112">
        <v>110</v>
      </c>
      <c r="C112" s="15">
        <f t="shared" si="17"/>
        <v>10.488088481701515</v>
      </c>
      <c r="D112" s="15">
        <f t="shared" si="17"/>
        <v>33.966008493597947</v>
      </c>
      <c r="E112" s="15">
        <f t="shared" si="17"/>
        <v>110</v>
      </c>
      <c r="F112" s="15">
        <f t="shared" si="17"/>
        <v>356.23850245108036</v>
      </c>
      <c r="G112" s="15">
        <f t="shared" si="17"/>
        <v>1153.6897329871679</v>
      </c>
      <c r="H112" s="15">
        <f t="shared" si="17"/>
        <v>3736.2609342957753</v>
      </c>
      <c r="I112" s="15">
        <f t="shared" si="17"/>
        <v>12100</v>
      </c>
      <c r="J112" s="15">
        <f t="shared" si="17"/>
        <v>39186.235269618854</v>
      </c>
      <c r="K112" s="15">
        <f t="shared" si="17"/>
        <v>126905.8706285884</v>
      </c>
      <c r="L112" s="15">
        <f t="shared" si="17"/>
        <v>410988.70277253503</v>
      </c>
      <c r="M112" s="15">
        <f t="shared" si="17"/>
        <v>1331000</v>
      </c>
      <c r="N112" s="15">
        <f t="shared" si="17"/>
        <v>4310485.8796580788</v>
      </c>
      <c r="O112" s="15">
        <f t="shared" si="17"/>
        <v>13959645.76914474</v>
      </c>
      <c r="P112" s="15">
        <f t="shared" si="17"/>
        <v>45208757.304978915</v>
      </c>
      <c r="Q112" s="15">
        <f t="shared" si="17"/>
        <v>146410000</v>
      </c>
      <c r="R112" s="15">
        <f t="shared" si="16"/>
        <v>474153446.76238847</v>
      </c>
      <c r="S112" s="15">
        <f t="shared" si="16"/>
        <v>1535561034.6059206</v>
      </c>
      <c r="T112" s="15">
        <f t="shared" si="16"/>
        <v>4972963303.547678</v>
      </c>
      <c r="U112" s="15">
        <f t="shared" si="16"/>
        <v>16105100000</v>
      </c>
      <c r="V112" s="15">
        <f t="shared" si="16"/>
        <v>52156879143.862701</v>
      </c>
      <c r="W112" s="15">
        <f t="shared" si="16"/>
        <v>168911713806.65118</v>
      </c>
      <c r="X112" s="15">
        <f t="shared" si="16"/>
        <v>547025963390.24426</v>
      </c>
      <c r="Y112" s="15">
        <f t="shared" si="16"/>
        <v>1771561000000</v>
      </c>
      <c r="Z112" s="15">
        <f t="shared" si="16"/>
        <v>5737256705824.9141</v>
      </c>
      <c r="AA112" s="15">
        <f t="shared" si="16"/>
        <v>18580288518731.684</v>
      </c>
      <c r="AB112" s="15">
        <f t="shared" si="16"/>
        <v>60172855972927.047</v>
      </c>
      <c r="AC112" s="15">
        <f t="shared" si="16"/>
        <v>194871710000000</v>
      </c>
      <c r="AD112" s="15">
        <f t="shared" si="16"/>
        <v>631098237640738</v>
      </c>
      <c r="AE112" s="15">
        <f t="shared" si="16"/>
        <v>2043831737060484.3</v>
      </c>
      <c r="AF112" s="15">
        <f t="shared" si="16"/>
        <v>6619014157021948</v>
      </c>
      <c r="AG112" s="15">
        <f t="shared" si="16"/>
        <v>2.14358881E+16</v>
      </c>
      <c r="AH112" s="15">
        <f t="shared" si="8"/>
        <v>6.9420806140481632E+16</v>
      </c>
    </row>
    <row r="113" spans="2:34" x14ac:dyDescent="0.35">
      <c r="B113">
        <v>111</v>
      </c>
      <c r="C113" s="15">
        <f t="shared" si="17"/>
        <v>10.535653752852738</v>
      </c>
      <c r="D113" s="15">
        <f t="shared" si="17"/>
        <v>34.197332740531884</v>
      </c>
      <c r="E113" s="15">
        <f t="shared" si="17"/>
        <v>111</v>
      </c>
      <c r="F113" s="15">
        <f t="shared" si="17"/>
        <v>360.29125702533838</v>
      </c>
      <c r="G113" s="15">
        <f t="shared" si="17"/>
        <v>1169.4575665666541</v>
      </c>
      <c r="H113" s="15">
        <f t="shared" si="17"/>
        <v>3795.9039341990388</v>
      </c>
      <c r="I113" s="15">
        <f t="shared" si="17"/>
        <v>12321</v>
      </c>
      <c r="J113" s="15">
        <f t="shared" si="17"/>
        <v>39992.329529812552</v>
      </c>
      <c r="K113" s="15">
        <f t="shared" si="17"/>
        <v>129809.78988889846</v>
      </c>
      <c r="L113" s="15">
        <f t="shared" si="17"/>
        <v>421345.3366960928</v>
      </c>
      <c r="M113" s="15">
        <f t="shared" si="17"/>
        <v>1367631</v>
      </c>
      <c r="N113" s="15">
        <f t="shared" si="17"/>
        <v>4439148.5778091969</v>
      </c>
      <c r="O113" s="15">
        <f t="shared" si="17"/>
        <v>14408886.677667739</v>
      </c>
      <c r="P113" s="15">
        <f t="shared" si="17"/>
        <v>46769332.373266332</v>
      </c>
      <c r="Q113" s="15">
        <f t="shared" si="17"/>
        <v>151807041</v>
      </c>
      <c r="R113" s="15">
        <f t="shared" si="16"/>
        <v>492745492.13682026</v>
      </c>
      <c r="S113" s="15">
        <f t="shared" si="16"/>
        <v>1599386421.2211173</v>
      </c>
      <c r="T113" s="15">
        <f t="shared" si="16"/>
        <v>5191395893.4325571</v>
      </c>
      <c r="U113" s="15">
        <f t="shared" si="16"/>
        <v>16850581551</v>
      </c>
      <c r="V113" s="15">
        <f t="shared" si="16"/>
        <v>54694749627.186989</v>
      </c>
      <c r="W113" s="15">
        <f t="shared" si="16"/>
        <v>177531892755.54382</v>
      </c>
      <c r="X113" s="15">
        <f t="shared" si="16"/>
        <v>576244944171.01318</v>
      </c>
      <c r="Y113" s="15">
        <f t="shared" si="16"/>
        <v>1870414552161</v>
      </c>
      <c r="Z113" s="15">
        <f t="shared" si="16"/>
        <v>6071117208617.7705</v>
      </c>
      <c r="AA113" s="15">
        <f t="shared" si="16"/>
        <v>19706040095865.41</v>
      </c>
      <c r="AB113" s="15">
        <f t="shared" si="16"/>
        <v>63963188802982.625</v>
      </c>
      <c r="AC113" s="15">
        <f t="shared" si="16"/>
        <v>207616015289871</v>
      </c>
      <c r="AD113" s="15">
        <f t="shared" si="16"/>
        <v>673894010156571.75</v>
      </c>
      <c r="AE113" s="15">
        <f t="shared" si="16"/>
        <v>2187370450641058.3</v>
      </c>
      <c r="AF113" s="15">
        <f t="shared" si="16"/>
        <v>7099913957131063</v>
      </c>
      <c r="AG113" s="15">
        <f t="shared" si="16"/>
        <v>2.304537769717568E+16</v>
      </c>
      <c r="AH113" s="15">
        <f t="shared" si="8"/>
        <v>7.4802235127379376E+16</v>
      </c>
    </row>
    <row r="114" spans="2:34" x14ac:dyDescent="0.35">
      <c r="B114">
        <v>112</v>
      </c>
      <c r="C114" s="15">
        <f t="shared" si="17"/>
        <v>10.583005244258363</v>
      </c>
      <c r="D114" s="15">
        <f t="shared" si="17"/>
        <v>34.428136565270805</v>
      </c>
      <c r="E114" s="15">
        <f t="shared" si="17"/>
        <v>112</v>
      </c>
      <c r="F114" s="15">
        <f t="shared" si="17"/>
        <v>364.35314982030377</v>
      </c>
      <c r="G114" s="15">
        <f t="shared" si="17"/>
        <v>1185.2965873569365</v>
      </c>
      <c r="H114" s="15">
        <f t="shared" si="17"/>
        <v>3855.9512953103249</v>
      </c>
      <c r="I114" s="15">
        <f t="shared" si="17"/>
        <v>12544</v>
      </c>
      <c r="J114" s="15">
        <f t="shared" si="17"/>
        <v>40807.552779874037</v>
      </c>
      <c r="K114" s="15">
        <f t="shared" si="17"/>
        <v>132753.2177839767</v>
      </c>
      <c r="L114" s="15">
        <f t="shared" si="17"/>
        <v>431866.54507475661</v>
      </c>
      <c r="M114" s="15">
        <f t="shared" si="17"/>
        <v>1404928</v>
      </c>
      <c r="N114" s="15">
        <f t="shared" si="17"/>
        <v>4570445.911345887</v>
      </c>
      <c r="O114" s="15">
        <f t="shared" si="17"/>
        <v>14868360.391805373</v>
      </c>
      <c r="P114" s="15">
        <f t="shared" si="17"/>
        <v>48369053.048372678</v>
      </c>
      <c r="Q114" s="15">
        <f t="shared" si="17"/>
        <v>157351936</v>
      </c>
      <c r="R114" s="15">
        <f t="shared" si="16"/>
        <v>511889942.07073957</v>
      </c>
      <c r="S114" s="15">
        <f t="shared" si="16"/>
        <v>1665256363.8822055</v>
      </c>
      <c r="T114" s="15">
        <f t="shared" si="16"/>
        <v>5417333941.4177332</v>
      </c>
      <c r="U114" s="15">
        <f t="shared" si="16"/>
        <v>17623416832</v>
      </c>
      <c r="V114" s="15">
        <f t="shared" si="16"/>
        <v>57331673511.92276</v>
      </c>
      <c r="W114" s="15">
        <f t="shared" si="16"/>
        <v>186508712754.80679</v>
      </c>
      <c r="X114" s="15">
        <f t="shared" si="16"/>
        <v>606741401438.78748</v>
      </c>
      <c r="Y114" s="15">
        <f t="shared" si="16"/>
        <v>1973822685184</v>
      </c>
      <c r="Z114" s="15">
        <f t="shared" si="16"/>
        <v>6421147433335.3408</v>
      </c>
      <c r="AA114" s="15">
        <f t="shared" si="16"/>
        <v>20888975828538.332</v>
      </c>
      <c r="AB114" s="15">
        <f t="shared" si="16"/>
        <v>67955036961144.109</v>
      </c>
      <c r="AC114" s="15">
        <f t="shared" si="16"/>
        <v>221068140740608</v>
      </c>
      <c r="AD114" s="15">
        <f t="shared" si="16"/>
        <v>719168512533559.75</v>
      </c>
      <c r="AE114" s="15">
        <f t="shared" si="16"/>
        <v>2339565292796290.5</v>
      </c>
      <c r="AF114" s="15">
        <f t="shared" si="16"/>
        <v>7610964139648158</v>
      </c>
      <c r="AG114" s="15">
        <f t="shared" si="16"/>
        <v>2.4759631762948096E+16</v>
      </c>
      <c r="AH114" s="15">
        <f t="shared" ref="AH114:AH177" si="18">$B114^(AH$2/4)</f>
        <v>8.0546873403758304E+16</v>
      </c>
    </row>
    <row r="115" spans="2:34" x14ac:dyDescent="0.35">
      <c r="B115">
        <v>113</v>
      </c>
      <c r="C115" s="15">
        <f t="shared" si="17"/>
        <v>10.63014581273465</v>
      </c>
      <c r="D115" s="15">
        <f t="shared" si="17"/>
        <v>34.658425769775171</v>
      </c>
      <c r="E115" s="15">
        <f t="shared" si="17"/>
        <v>113</v>
      </c>
      <c r="F115" s="15">
        <f t="shared" si="17"/>
        <v>368.4241195725503</v>
      </c>
      <c r="G115" s="15">
        <f t="shared" si="17"/>
        <v>1201.2064768390157</v>
      </c>
      <c r="H115" s="15">
        <f t="shared" si="17"/>
        <v>3916.402111984592</v>
      </c>
      <c r="I115" s="15">
        <f t="shared" si="17"/>
        <v>12769</v>
      </c>
      <c r="J115" s="15">
        <f t="shared" si="17"/>
        <v>41631.925511698231</v>
      </c>
      <c r="K115" s="15">
        <f t="shared" si="17"/>
        <v>135736.33188280882</v>
      </c>
      <c r="L115" s="15">
        <f t="shared" si="17"/>
        <v>442553.43865425902</v>
      </c>
      <c r="M115" s="15">
        <f t="shared" si="17"/>
        <v>1442897</v>
      </c>
      <c r="N115" s="15">
        <f t="shared" si="17"/>
        <v>4704407.582821901</v>
      </c>
      <c r="O115" s="15">
        <f t="shared" si="17"/>
        <v>15338205.502757374</v>
      </c>
      <c r="P115" s="15">
        <f t="shared" si="17"/>
        <v>50008538.56793128</v>
      </c>
      <c r="Q115" s="15">
        <f t="shared" si="17"/>
        <v>163047361</v>
      </c>
      <c r="R115" s="15">
        <f t="shared" si="16"/>
        <v>531598056.85887492</v>
      </c>
      <c r="S115" s="15">
        <f t="shared" si="16"/>
        <v>1733217221.8115897</v>
      </c>
      <c r="T115" s="15">
        <f t="shared" si="16"/>
        <v>5650964858.1762362</v>
      </c>
      <c r="U115" s="15">
        <f t="shared" si="16"/>
        <v>18424351793</v>
      </c>
      <c r="V115" s="15">
        <f t="shared" si="16"/>
        <v>60070580425.052887</v>
      </c>
      <c r="W115" s="15">
        <f t="shared" si="16"/>
        <v>195853546064.70901</v>
      </c>
      <c r="X115" s="15">
        <f t="shared" si="16"/>
        <v>638559028973.91479</v>
      </c>
      <c r="Y115" s="15">
        <f t="shared" si="16"/>
        <v>2081951752609</v>
      </c>
      <c r="Z115" s="15">
        <f t="shared" si="16"/>
        <v>6787975588030.9775</v>
      </c>
      <c r="AA115" s="15">
        <f t="shared" si="16"/>
        <v>22131450705312.199</v>
      </c>
      <c r="AB115" s="15">
        <f t="shared" si="16"/>
        <v>72157170274052.391</v>
      </c>
      <c r="AC115" s="15">
        <f t="shared" si="16"/>
        <v>235260548044817</v>
      </c>
      <c r="AD115" s="15">
        <f t="shared" si="16"/>
        <v>767041241447497.88</v>
      </c>
      <c r="AE115" s="15">
        <f t="shared" si="16"/>
        <v>2500853929700270.5</v>
      </c>
      <c r="AF115" s="15">
        <f t="shared" si="16"/>
        <v>8153760240967923</v>
      </c>
      <c r="AG115" s="15">
        <f t="shared" si="16"/>
        <v>2.658444192906432E+16</v>
      </c>
      <c r="AH115" s="15">
        <f t="shared" si="18"/>
        <v>8.66756602835676E+16</v>
      </c>
    </row>
    <row r="116" spans="2:34" x14ac:dyDescent="0.35">
      <c r="B116">
        <v>114</v>
      </c>
      <c r="C116" s="15">
        <f t="shared" si="17"/>
        <v>10.677078252031311</v>
      </c>
      <c r="D116" s="15">
        <f t="shared" si="17"/>
        <v>34.888206040603023</v>
      </c>
      <c r="E116" s="15">
        <f t="shared" si="17"/>
        <v>114</v>
      </c>
      <c r="F116" s="15">
        <f t="shared" si="17"/>
        <v>372.50410596851015</v>
      </c>
      <c r="G116" s="15">
        <f t="shared" si="17"/>
        <v>1217.1869207315692</v>
      </c>
      <c r="H116" s="15">
        <f t="shared" si="17"/>
        <v>3977.2554886287453</v>
      </c>
      <c r="I116" s="15">
        <f t="shared" si="17"/>
        <v>12996</v>
      </c>
      <c r="J116" s="15">
        <f t="shared" si="17"/>
        <v>42465.468080410166</v>
      </c>
      <c r="K116" s="15">
        <f t="shared" si="17"/>
        <v>138759.30896339906</v>
      </c>
      <c r="L116" s="15">
        <f t="shared" si="17"/>
        <v>453407.12570367748</v>
      </c>
      <c r="M116" s="15">
        <f t="shared" si="17"/>
        <v>1481544</v>
      </c>
      <c r="N116" s="15">
        <f t="shared" si="17"/>
        <v>4841063.3611667557</v>
      </c>
      <c r="O116" s="15">
        <f t="shared" si="17"/>
        <v>15818561.221827481</v>
      </c>
      <c r="P116" s="15">
        <f t="shared" si="17"/>
        <v>51688412.330219291</v>
      </c>
      <c r="Q116" s="15">
        <f t="shared" si="17"/>
        <v>168896016</v>
      </c>
      <c r="R116" s="15">
        <f t="shared" si="17"/>
        <v>551881223.17300975</v>
      </c>
      <c r="S116" s="15">
        <f t="shared" ref="S116:AH131" si="19">$B116^(S$2/4)</f>
        <v>1803315979.2883348</v>
      </c>
      <c r="T116" s="15">
        <f t="shared" si="19"/>
        <v>5892479005.6449842</v>
      </c>
      <c r="U116" s="15">
        <f t="shared" si="19"/>
        <v>19254145824</v>
      </c>
      <c r="V116" s="15">
        <f t="shared" si="19"/>
        <v>62914459441.723183</v>
      </c>
      <c r="W116" s="15">
        <f t="shared" si="19"/>
        <v>205578021638.87039</v>
      </c>
      <c r="X116" s="15">
        <f t="shared" si="19"/>
        <v>671742606643.52893</v>
      </c>
      <c r="Y116" s="15">
        <f t="shared" si="19"/>
        <v>2194972623936</v>
      </c>
      <c r="Z116" s="15">
        <f t="shared" si="19"/>
        <v>7172248376356.4512</v>
      </c>
      <c r="AA116" s="15">
        <f t="shared" si="19"/>
        <v>23435894466831.168</v>
      </c>
      <c r="AB116" s="15">
        <f t="shared" si="19"/>
        <v>76578657157362.391</v>
      </c>
      <c r="AC116" s="15">
        <f t="shared" si="19"/>
        <v>250226879128704</v>
      </c>
      <c r="AD116" s="15">
        <f t="shared" si="19"/>
        <v>817636314904636.25</v>
      </c>
      <c r="AE116" s="15">
        <f t="shared" si="19"/>
        <v>2671691969218765.5</v>
      </c>
      <c r="AF116" s="15">
        <f t="shared" si="19"/>
        <v>8729966915939290</v>
      </c>
      <c r="AG116" s="15">
        <f t="shared" si="19"/>
        <v>2.8525864220672256E+16</v>
      </c>
      <c r="AH116" s="15">
        <f t="shared" si="18"/>
        <v>9.321053989912864E+16</v>
      </c>
    </row>
    <row r="117" spans="2:34" x14ac:dyDescent="0.35">
      <c r="B117">
        <v>115</v>
      </c>
      <c r="C117" s="15">
        <f t="shared" ref="C117:R132" si="20">$B117^(C$2/4)</f>
        <v>10.723805294763608</v>
      </c>
      <c r="D117" s="15">
        <f t="shared" si="20"/>
        <v>35.117482952196553</v>
      </c>
      <c r="E117" s="15">
        <f t="shared" si="20"/>
        <v>115</v>
      </c>
      <c r="F117" s="15">
        <f t="shared" si="20"/>
        <v>376.59304962153601</v>
      </c>
      <c r="G117" s="15">
        <f t="shared" si="20"/>
        <v>1233.2376088978158</v>
      </c>
      <c r="H117" s="15">
        <f t="shared" si="20"/>
        <v>4038.5105395026007</v>
      </c>
      <c r="I117" s="15">
        <f t="shared" si="20"/>
        <v>13225</v>
      </c>
      <c r="J117" s="15">
        <f t="shared" si="20"/>
        <v>43308.200706476688</v>
      </c>
      <c r="K117" s="15">
        <f t="shared" si="20"/>
        <v>141822.3250232487</v>
      </c>
      <c r="L117" s="15">
        <f t="shared" si="20"/>
        <v>464428.71204279957</v>
      </c>
      <c r="M117" s="15">
        <f t="shared" si="20"/>
        <v>1520875</v>
      </c>
      <c r="N117" s="15">
        <f t="shared" si="20"/>
        <v>4980443.0812448151</v>
      </c>
      <c r="O117" s="15">
        <f t="shared" si="20"/>
        <v>16309567.377673587</v>
      </c>
      <c r="P117" s="15">
        <f t="shared" si="20"/>
        <v>53409301.884922005</v>
      </c>
      <c r="Q117" s="15">
        <f t="shared" si="20"/>
        <v>174900625</v>
      </c>
      <c r="R117" s="15">
        <f t="shared" si="20"/>
        <v>572750954.34315324</v>
      </c>
      <c r="S117" s="15">
        <f t="shared" si="19"/>
        <v>1875600248.4324677</v>
      </c>
      <c r="T117" s="15">
        <f t="shared" si="19"/>
        <v>6142069716.7660255</v>
      </c>
      <c r="U117" s="15">
        <f t="shared" si="19"/>
        <v>20113571875</v>
      </c>
      <c r="V117" s="15">
        <f t="shared" si="19"/>
        <v>65866359749.462814</v>
      </c>
      <c r="W117" s="15">
        <f t="shared" si="19"/>
        <v>215694028569.73364</v>
      </c>
      <c r="X117" s="15">
        <f t="shared" si="19"/>
        <v>706338017428.09241</v>
      </c>
      <c r="Y117" s="15">
        <f t="shared" si="19"/>
        <v>2313060765625</v>
      </c>
      <c r="Z117" s="15">
        <f t="shared" si="19"/>
        <v>7574631371188.2178</v>
      </c>
      <c r="AA117" s="15">
        <f t="shared" si="19"/>
        <v>24804813285519.348</v>
      </c>
      <c r="AB117" s="15">
        <f t="shared" si="19"/>
        <v>81228872004230.563</v>
      </c>
      <c r="AC117" s="15">
        <f t="shared" si="19"/>
        <v>266001988046875</v>
      </c>
      <c r="AD117" s="15">
        <f t="shared" si="19"/>
        <v>871082607686647.38</v>
      </c>
      <c r="AE117" s="15">
        <f t="shared" si="19"/>
        <v>2852553527834733</v>
      </c>
      <c r="AF117" s="15">
        <f t="shared" si="19"/>
        <v>9341320280486540</v>
      </c>
      <c r="AG117" s="15">
        <f t="shared" si="19"/>
        <v>3.0590228625390624E+16</v>
      </c>
      <c r="AH117" s="15">
        <f t="shared" si="18"/>
        <v>1.0017449988396402E+17</v>
      </c>
    </row>
    <row r="118" spans="2:34" x14ac:dyDescent="0.35">
      <c r="B118">
        <v>116</v>
      </c>
      <c r="C118" s="15">
        <f t="shared" si="20"/>
        <v>10.770329614269007</v>
      </c>
      <c r="D118" s="15">
        <f t="shared" si="20"/>
        <v>35.346261970047188</v>
      </c>
      <c r="E118" s="15">
        <f t="shared" si="20"/>
        <v>116</v>
      </c>
      <c r="F118" s="15">
        <f t="shared" si="20"/>
        <v>380.69089204970976</v>
      </c>
      <c r="G118" s="15">
        <f t="shared" si="20"/>
        <v>1249.3582352552041</v>
      </c>
      <c r="H118" s="15">
        <f t="shared" si="20"/>
        <v>4100.1663885254766</v>
      </c>
      <c r="I118" s="15">
        <f t="shared" si="20"/>
        <v>13456</v>
      </c>
      <c r="J118" s="15">
        <f t="shared" si="20"/>
        <v>44160.143477766287</v>
      </c>
      <c r="K118" s="15">
        <f t="shared" si="20"/>
        <v>144925.55528960377</v>
      </c>
      <c r="L118" s="15">
        <f t="shared" si="20"/>
        <v>475619.30106895481</v>
      </c>
      <c r="M118" s="15">
        <f t="shared" si="20"/>
        <v>1560896</v>
      </c>
      <c r="N118" s="15">
        <f t="shared" si="20"/>
        <v>5122576.6434208928</v>
      </c>
      <c r="O118" s="15">
        <f t="shared" si="20"/>
        <v>16811364.413594052</v>
      </c>
      <c r="P118" s="15">
        <f t="shared" si="20"/>
        <v>55171838.923998699</v>
      </c>
      <c r="Q118" s="15">
        <f t="shared" si="20"/>
        <v>181063936</v>
      </c>
      <c r="R118" s="15">
        <f t="shared" si="20"/>
        <v>594218890.63682401</v>
      </c>
      <c r="S118" s="15">
        <f t="shared" si="19"/>
        <v>1950118271.9769044</v>
      </c>
      <c r="T118" s="15">
        <f t="shared" si="19"/>
        <v>6399933315.1838541</v>
      </c>
      <c r="U118" s="15">
        <f t="shared" si="19"/>
        <v>21003416576</v>
      </c>
      <c r="V118" s="15">
        <f t="shared" si="19"/>
        <v>68929391313.871399</v>
      </c>
      <c r="W118" s="15">
        <f t="shared" si="19"/>
        <v>226213719549.32108</v>
      </c>
      <c r="X118" s="15">
        <f t="shared" si="19"/>
        <v>742392264561.32764</v>
      </c>
      <c r="Y118" s="15">
        <f t="shared" si="19"/>
        <v>2436396322816</v>
      </c>
      <c r="Z118" s="15">
        <f t="shared" si="19"/>
        <v>7995809392409.0879</v>
      </c>
      <c r="AA118" s="15">
        <f t="shared" si="19"/>
        <v>26240791467721.266</v>
      </c>
      <c r="AB118" s="15">
        <f t="shared" si="19"/>
        <v>86117502689113.766</v>
      </c>
      <c r="AC118" s="15">
        <f t="shared" si="19"/>
        <v>282621973446656</v>
      </c>
      <c r="AD118" s="15">
        <f t="shared" si="19"/>
        <v>927513889519454.88</v>
      </c>
      <c r="AE118" s="15">
        <f t="shared" si="19"/>
        <v>3043931810255658</v>
      </c>
      <c r="AF118" s="15">
        <f t="shared" si="19"/>
        <v>9989630311937238</v>
      </c>
      <c r="AG118" s="15">
        <f t="shared" si="19"/>
        <v>3.2784148919812096E+16</v>
      </c>
      <c r="AH118" s="15">
        <f t="shared" si="18"/>
        <v>1.0759161118425646E+17</v>
      </c>
    </row>
    <row r="119" spans="2:34" x14ac:dyDescent="0.35">
      <c r="B119">
        <v>117</v>
      </c>
      <c r="C119" s="15">
        <f t="shared" si="20"/>
        <v>10.816653826391969</v>
      </c>
      <c r="D119" s="15">
        <f t="shared" si="20"/>
        <v>35.574548453745138</v>
      </c>
      <c r="E119" s="15">
        <f t="shared" si="20"/>
        <v>117</v>
      </c>
      <c r="F119" s="15">
        <f t="shared" si="20"/>
        <v>384.79757565436904</v>
      </c>
      <c r="G119" s="15">
        <f t="shared" si="20"/>
        <v>1265.5484976878606</v>
      </c>
      <c r="H119" s="15">
        <f t="shared" si="20"/>
        <v>4162.2221690881797</v>
      </c>
      <c r="I119" s="15">
        <f t="shared" si="20"/>
        <v>13689</v>
      </c>
      <c r="J119" s="15">
        <f t="shared" si="20"/>
        <v>45021.316351561181</v>
      </c>
      <c r="K119" s="15">
        <f t="shared" si="20"/>
        <v>148069.17422947986</v>
      </c>
      <c r="L119" s="15">
        <f t="shared" si="20"/>
        <v>486979.99378331716</v>
      </c>
      <c r="M119" s="15">
        <f t="shared" si="20"/>
        <v>1601613</v>
      </c>
      <c r="N119" s="15">
        <f t="shared" si="20"/>
        <v>5267494.0131326597</v>
      </c>
      <c r="O119" s="15">
        <f t="shared" si="20"/>
        <v>17324093.384849116</v>
      </c>
      <c r="P119" s="15">
        <f t="shared" si="20"/>
        <v>56976659.272648118</v>
      </c>
      <c r="Q119" s="15">
        <f t="shared" si="20"/>
        <v>187388721</v>
      </c>
      <c r="R119" s="15">
        <f t="shared" si="20"/>
        <v>616296799.53652132</v>
      </c>
      <c r="S119" s="15">
        <f t="shared" si="19"/>
        <v>2026918926.0273504</v>
      </c>
      <c r="T119" s="15">
        <f t="shared" si="19"/>
        <v>6666269134.8998432</v>
      </c>
      <c r="U119" s="15">
        <f t="shared" si="19"/>
        <v>21924480357</v>
      </c>
      <c r="V119" s="15">
        <f t="shared" si="19"/>
        <v>72106725545.772873</v>
      </c>
      <c r="W119" s="15">
        <f t="shared" si="19"/>
        <v>237149514345.19962</v>
      </c>
      <c r="X119" s="15">
        <f t="shared" si="19"/>
        <v>779953488783.2804</v>
      </c>
      <c r="Y119" s="15">
        <f t="shared" si="19"/>
        <v>2565164201769</v>
      </c>
      <c r="Z119" s="15">
        <f t="shared" si="19"/>
        <v>8436486888855.4424</v>
      </c>
      <c r="AA119" s="15">
        <f t="shared" si="19"/>
        <v>27746493178388.41</v>
      </c>
      <c r="AB119" s="15">
        <f t="shared" si="19"/>
        <v>91254558187643.984</v>
      </c>
      <c r="AC119" s="15">
        <f t="shared" si="19"/>
        <v>300124211606973</v>
      </c>
      <c r="AD119" s="15">
        <f t="shared" si="19"/>
        <v>987068965996088.75</v>
      </c>
      <c r="AE119" s="15">
        <f t="shared" si="19"/>
        <v>3246339701871439</v>
      </c>
      <c r="AF119" s="15">
        <f t="shared" si="19"/>
        <v>1.0676783307954366E+16</v>
      </c>
      <c r="AG119" s="15">
        <f t="shared" si="19"/>
        <v>3.511453275801584E+16</v>
      </c>
      <c r="AH119" s="15">
        <f t="shared" si="18"/>
        <v>1.1548706902154179E+17</v>
      </c>
    </row>
    <row r="120" spans="2:34" x14ac:dyDescent="0.35">
      <c r="B120">
        <v>118</v>
      </c>
      <c r="C120" s="15">
        <f t="shared" si="20"/>
        <v>10.862780491200215</v>
      </c>
      <c r="D120" s="15">
        <f t="shared" si="20"/>
        <v>35.802347659917857</v>
      </c>
      <c r="E120" s="15">
        <f t="shared" si="20"/>
        <v>118</v>
      </c>
      <c r="F120" s="15">
        <f t="shared" si="20"/>
        <v>388.91304369932362</v>
      </c>
      <c r="G120" s="15">
        <f t="shared" si="20"/>
        <v>1281.8080979616254</v>
      </c>
      <c r="H120" s="15">
        <f t="shared" si="20"/>
        <v>4224.6770238703084</v>
      </c>
      <c r="I120" s="15">
        <f t="shared" si="20"/>
        <v>13924</v>
      </c>
      <c r="J120" s="15">
        <f t="shared" si="20"/>
        <v>45891.739156520205</v>
      </c>
      <c r="K120" s="15">
        <f t="shared" si="20"/>
        <v>151253.35555947199</v>
      </c>
      <c r="L120" s="15">
        <f t="shared" si="20"/>
        <v>498511.888816697</v>
      </c>
      <c r="M120" s="15">
        <f t="shared" si="20"/>
        <v>1643032</v>
      </c>
      <c r="N120" s="15">
        <f t="shared" si="20"/>
        <v>5415225.2204693807</v>
      </c>
      <c r="O120" s="15">
        <f t="shared" si="20"/>
        <v>17847895.956017688</v>
      </c>
      <c r="P120" s="15">
        <f t="shared" si="20"/>
        <v>58824402.880370319</v>
      </c>
      <c r="Q120" s="15">
        <f t="shared" si="20"/>
        <v>193877776</v>
      </c>
      <c r="R120" s="15">
        <f t="shared" si="20"/>
        <v>638996576.01538658</v>
      </c>
      <c r="S120" s="15">
        <f t="shared" si="19"/>
        <v>2106051722.8100896</v>
      </c>
      <c r="T120" s="15">
        <f t="shared" si="19"/>
        <v>6941279539.8836813</v>
      </c>
      <c r="U120" s="15">
        <f t="shared" si="19"/>
        <v>22877577568</v>
      </c>
      <c r="V120" s="15">
        <f t="shared" si="19"/>
        <v>75401595969.815704</v>
      </c>
      <c r="W120" s="15">
        <f t="shared" si="19"/>
        <v>248514103291.59088</v>
      </c>
      <c r="X120" s="15">
        <f t="shared" si="19"/>
        <v>819070985706.27539</v>
      </c>
      <c r="Y120" s="15">
        <f t="shared" si="19"/>
        <v>2699554153024</v>
      </c>
      <c r="Z120" s="15">
        <f t="shared" si="19"/>
        <v>8897388324438.2656</v>
      </c>
      <c r="AA120" s="15">
        <f t="shared" si="19"/>
        <v>29324664188407.656</v>
      </c>
      <c r="AB120" s="15">
        <f t="shared" si="19"/>
        <v>96650376313340.281</v>
      </c>
      <c r="AC120" s="15">
        <f t="shared" si="19"/>
        <v>318547390056832</v>
      </c>
      <c r="AD120" s="15">
        <f t="shared" si="19"/>
        <v>1049891822283716.5</v>
      </c>
      <c r="AE120" s="15">
        <f t="shared" si="19"/>
        <v>3460310374232120</v>
      </c>
      <c r="AF120" s="15">
        <f t="shared" si="19"/>
        <v>1.1404744404974166E+16</v>
      </c>
      <c r="AG120" s="15">
        <f t="shared" si="19"/>
        <v>3.7588592026706176E+16</v>
      </c>
      <c r="AH120" s="15">
        <f t="shared" si="18"/>
        <v>1.238872350294787E+17</v>
      </c>
    </row>
    <row r="121" spans="2:34" x14ac:dyDescent="0.35">
      <c r="B121">
        <v>119</v>
      </c>
      <c r="C121" s="15">
        <f t="shared" si="20"/>
        <v>10.908712114635714</v>
      </c>
      <c r="D121" s="15">
        <f t="shared" si="20"/>
        <v>36.029664745063201</v>
      </c>
      <c r="E121" s="15">
        <f t="shared" si="20"/>
        <v>119</v>
      </c>
      <c r="F121" s="15">
        <f t="shared" si="20"/>
        <v>393.03724029073442</v>
      </c>
      <c r="G121" s="15">
        <f t="shared" si="20"/>
        <v>1298.1367416416499</v>
      </c>
      <c r="H121" s="15">
        <f t="shared" si="20"/>
        <v>4287.5301046625254</v>
      </c>
      <c r="I121" s="15">
        <f t="shared" si="20"/>
        <v>14161</v>
      </c>
      <c r="J121" s="15">
        <f t="shared" si="20"/>
        <v>46771.431594597365</v>
      </c>
      <c r="K121" s="15">
        <f t="shared" si="20"/>
        <v>154478.27225535651</v>
      </c>
      <c r="L121" s="15">
        <f t="shared" si="20"/>
        <v>510216.08245484019</v>
      </c>
      <c r="M121" s="15">
        <f t="shared" si="20"/>
        <v>1685159</v>
      </c>
      <c r="N121" s="15">
        <f t="shared" si="20"/>
        <v>5565800.3597570928</v>
      </c>
      <c r="O121" s="15">
        <f t="shared" si="20"/>
        <v>18382914.398387447</v>
      </c>
      <c r="P121" s="15">
        <f t="shared" si="20"/>
        <v>60715713.812126048</v>
      </c>
      <c r="Q121" s="15">
        <f t="shared" si="20"/>
        <v>200533921</v>
      </c>
      <c r="R121" s="15">
        <f t="shared" si="20"/>
        <v>662330242.81109357</v>
      </c>
      <c r="S121" s="15">
        <f t="shared" si="19"/>
        <v>2187566813.4081006</v>
      </c>
      <c r="T121" s="15">
        <f t="shared" si="19"/>
        <v>7225169943.6430082</v>
      </c>
      <c r="U121" s="15">
        <f t="shared" si="19"/>
        <v>23863536599</v>
      </c>
      <c r="V121" s="15">
        <f t="shared" si="19"/>
        <v>78817298894.520233</v>
      </c>
      <c r="W121" s="15">
        <f t="shared" si="19"/>
        <v>260320450795.56427</v>
      </c>
      <c r="X121" s="15">
        <f t="shared" si="19"/>
        <v>859795223293.51587</v>
      </c>
      <c r="Y121" s="15">
        <f t="shared" si="19"/>
        <v>2839760855281</v>
      </c>
      <c r="Z121" s="15">
        <f t="shared" si="19"/>
        <v>9379258568447.918</v>
      </c>
      <c r="AA121" s="15">
        <f t="shared" si="19"/>
        <v>30978133644672.184</v>
      </c>
      <c r="AB121" s="15">
        <f t="shared" si="19"/>
        <v>102315631571928.5</v>
      </c>
      <c r="AC121" s="15">
        <f t="shared" si="19"/>
        <v>337931541778439</v>
      </c>
      <c r="AD121" s="15">
        <f t="shared" si="19"/>
        <v>1116131769645299.5</v>
      </c>
      <c r="AE121" s="15">
        <f t="shared" si="19"/>
        <v>3686397903715994</v>
      </c>
      <c r="AF121" s="15">
        <f t="shared" si="19"/>
        <v>1.2175560157059462E+16</v>
      </c>
      <c r="AG121" s="15">
        <f t="shared" si="19"/>
        <v>4.021385347163424E+16</v>
      </c>
      <c r="AH121" s="15">
        <f t="shared" si="18"/>
        <v>1.3281968058779126E+17</v>
      </c>
    </row>
    <row r="122" spans="2:34" x14ac:dyDescent="0.35">
      <c r="B122">
        <v>120</v>
      </c>
      <c r="C122" s="15">
        <f t="shared" si="20"/>
        <v>10.954451150103322</v>
      </c>
      <c r="D122" s="15">
        <f t="shared" si="20"/>
        <v>36.256504768281218</v>
      </c>
      <c r="E122" s="15">
        <f t="shared" si="20"/>
        <v>120</v>
      </c>
      <c r="F122" s="15">
        <f t="shared" si="20"/>
        <v>397.17011035762459</v>
      </c>
      <c r="G122" s="15">
        <f t="shared" si="20"/>
        <v>1314.5341380123989</v>
      </c>
      <c r="H122" s="15">
        <f t="shared" si="20"/>
        <v>4350.7805721937457</v>
      </c>
      <c r="I122" s="15">
        <f t="shared" si="20"/>
        <v>14400</v>
      </c>
      <c r="J122" s="15">
        <f t="shared" si="20"/>
        <v>47660.413242914939</v>
      </c>
      <c r="K122" s="15">
        <f t="shared" si="20"/>
        <v>157744.09656148771</v>
      </c>
      <c r="L122" s="15">
        <f t="shared" si="20"/>
        <v>522093.66866324894</v>
      </c>
      <c r="M122" s="15">
        <f t="shared" si="20"/>
        <v>1728000</v>
      </c>
      <c r="N122" s="15">
        <f t="shared" si="20"/>
        <v>5719249.5891497973</v>
      </c>
      <c r="O122" s="15">
        <f t="shared" si="20"/>
        <v>18929291.587378535</v>
      </c>
      <c r="P122" s="15">
        <f t="shared" si="20"/>
        <v>62651240.239589803</v>
      </c>
      <c r="Q122" s="15">
        <f t="shared" si="20"/>
        <v>207360000</v>
      </c>
      <c r="R122" s="15">
        <f t="shared" si="20"/>
        <v>686309950.69797611</v>
      </c>
      <c r="S122" s="15">
        <f t="shared" si="19"/>
        <v>2271514990.4854221</v>
      </c>
      <c r="T122" s="15">
        <f t="shared" si="19"/>
        <v>7518148828.7507954</v>
      </c>
      <c r="U122" s="15">
        <f t="shared" si="19"/>
        <v>24883200000</v>
      </c>
      <c r="V122" s="15">
        <f t="shared" si="19"/>
        <v>82357194083.75705</v>
      </c>
      <c r="W122" s="15">
        <f t="shared" si="19"/>
        <v>272581798858.25037</v>
      </c>
      <c r="X122" s="15">
        <f t="shared" si="19"/>
        <v>902177859450.09448</v>
      </c>
      <c r="Y122" s="15">
        <f t="shared" si="19"/>
        <v>2985984000000</v>
      </c>
      <c r="Z122" s="15">
        <f t="shared" si="19"/>
        <v>9882863290050.8359</v>
      </c>
      <c r="AA122" s="15">
        <f t="shared" si="19"/>
        <v>32709815862990.125</v>
      </c>
      <c r="AB122" s="15">
        <f t="shared" si="19"/>
        <v>108261343134011.61</v>
      </c>
      <c r="AC122" s="15">
        <f t="shared" si="19"/>
        <v>358318080000000</v>
      </c>
      <c r="AD122" s="15">
        <f t="shared" si="19"/>
        <v>1185943594806099</v>
      </c>
      <c r="AE122" s="15">
        <f t="shared" si="19"/>
        <v>3925177903558796.5</v>
      </c>
      <c r="AF122" s="15">
        <f t="shared" si="19"/>
        <v>1.2991361176081378E+16</v>
      </c>
      <c r="AG122" s="15">
        <f t="shared" si="19"/>
        <v>4.29981696E+16</v>
      </c>
      <c r="AH122" s="15">
        <f t="shared" si="18"/>
        <v>1.4231323137673173E+17</v>
      </c>
    </row>
    <row r="123" spans="2:34" x14ac:dyDescent="0.35">
      <c r="B123">
        <v>121</v>
      </c>
      <c r="C123" s="15">
        <f t="shared" si="20"/>
        <v>11</v>
      </c>
      <c r="D123" s="15">
        <f t="shared" si="20"/>
        <v>36.482872693909407</v>
      </c>
      <c r="E123" s="15">
        <f t="shared" si="20"/>
        <v>121</v>
      </c>
      <c r="F123" s="15">
        <f t="shared" si="20"/>
        <v>401.31159963300348</v>
      </c>
      <c r="G123" s="15">
        <f t="shared" si="20"/>
        <v>1331.0000000000005</v>
      </c>
      <c r="H123" s="15">
        <f t="shared" si="20"/>
        <v>4414.4275959630349</v>
      </c>
      <c r="I123" s="15">
        <f t="shared" si="20"/>
        <v>14641</v>
      </c>
      <c r="J123" s="15">
        <f t="shared" si="20"/>
        <v>48558.703555593478</v>
      </c>
      <c r="K123" s="15">
        <f t="shared" si="20"/>
        <v>161051.00000000009</v>
      </c>
      <c r="L123" s="15">
        <f t="shared" si="20"/>
        <v>534145.73911152745</v>
      </c>
      <c r="M123" s="15">
        <f t="shared" si="20"/>
        <v>1771561</v>
      </c>
      <c r="N123" s="15">
        <f t="shared" si="20"/>
        <v>5875603.1302268123</v>
      </c>
      <c r="O123" s="15">
        <f t="shared" si="20"/>
        <v>19487170.999999981</v>
      </c>
      <c r="P123" s="15">
        <f t="shared" si="20"/>
        <v>64631634.432494834</v>
      </c>
      <c r="Q123" s="15">
        <f t="shared" si="20"/>
        <v>214358881</v>
      </c>
      <c r="R123" s="15">
        <f t="shared" si="20"/>
        <v>710947978.7574445</v>
      </c>
      <c r="S123" s="15">
        <f t="shared" si="19"/>
        <v>2357947691.0000067</v>
      </c>
      <c r="T123" s="15">
        <f t="shared" si="19"/>
        <v>7820427766.3318768</v>
      </c>
      <c r="U123" s="15">
        <f t="shared" si="19"/>
        <v>25937424601</v>
      </c>
      <c r="V123" s="15">
        <f t="shared" si="19"/>
        <v>86024705429.650803</v>
      </c>
      <c r="W123" s="15">
        <f t="shared" si="19"/>
        <v>285311670610.99988</v>
      </c>
      <c r="X123" s="15">
        <f t="shared" si="19"/>
        <v>946271759726.15735</v>
      </c>
      <c r="Y123" s="15">
        <f t="shared" si="19"/>
        <v>3138428376721</v>
      </c>
      <c r="Z123" s="15">
        <f t="shared" si="19"/>
        <v>10408989356987.75</v>
      </c>
      <c r="AA123" s="15">
        <f t="shared" si="19"/>
        <v>34522712143931.117</v>
      </c>
      <c r="AB123" s="15">
        <f t="shared" si="19"/>
        <v>114498882926865.06</v>
      </c>
      <c r="AC123" s="15">
        <f t="shared" si="19"/>
        <v>379749833583241</v>
      </c>
      <c r="AD123" s="15">
        <f t="shared" si="19"/>
        <v>1259487712195518</v>
      </c>
      <c r="AE123" s="15">
        <f t="shared" si="19"/>
        <v>4177248169415651.5</v>
      </c>
      <c r="AF123" s="15">
        <f t="shared" si="19"/>
        <v>1.3854364834150726E+16</v>
      </c>
      <c r="AG123" s="15">
        <f t="shared" si="19"/>
        <v>4.594972986357216E+16</v>
      </c>
      <c r="AH123" s="15">
        <f t="shared" si="18"/>
        <v>1.5239801317565718E+17</v>
      </c>
    </row>
    <row r="124" spans="2:34" x14ac:dyDescent="0.35">
      <c r="B124">
        <v>122</v>
      </c>
      <c r="C124" s="15">
        <f t="shared" si="20"/>
        <v>11.045361017187261</v>
      </c>
      <c r="D124" s="15">
        <f t="shared" si="20"/>
        <v>36.708773394065425</v>
      </c>
      <c r="E124" s="15">
        <f t="shared" si="20"/>
        <v>122</v>
      </c>
      <c r="F124" s="15">
        <f t="shared" si="20"/>
        <v>405.46165463557134</v>
      </c>
      <c r="G124" s="15">
        <f t="shared" si="20"/>
        <v>1347.5340440968457</v>
      </c>
      <c r="H124" s="15">
        <f t="shared" si="20"/>
        <v>4478.4703540759865</v>
      </c>
      <c r="I124" s="15">
        <f t="shared" si="20"/>
        <v>14884</v>
      </c>
      <c r="J124" s="15">
        <f t="shared" si="20"/>
        <v>49466.32186553967</v>
      </c>
      <c r="K124" s="15">
        <f t="shared" si="20"/>
        <v>164399.15337981534</v>
      </c>
      <c r="L124" s="15">
        <f t="shared" si="20"/>
        <v>546373.38319726998</v>
      </c>
      <c r="M124" s="15">
        <f t="shared" si="20"/>
        <v>1815848</v>
      </c>
      <c r="N124" s="15">
        <f t="shared" si="20"/>
        <v>6034891.2675958462</v>
      </c>
      <c r="O124" s="15">
        <f t="shared" si="20"/>
        <v>20056696.712337494</v>
      </c>
      <c r="P124" s="15">
        <f t="shared" si="20"/>
        <v>66657552.750066891</v>
      </c>
      <c r="Q124" s="15">
        <f t="shared" si="20"/>
        <v>221533456</v>
      </c>
      <c r="R124" s="15">
        <f t="shared" si="20"/>
        <v>736256734.64669406</v>
      </c>
      <c r="S124" s="15">
        <f t="shared" si="19"/>
        <v>2446916998.9051681</v>
      </c>
      <c r="T124" s="15">
        <f t="shared" si="19"/>
        <v>8132221435.5081701</v>
      </c>
      <c r="U124" s="15">
        <f t="shared" si="19"/>
        <v>27027081632</v>
      </c>
      <c r="V124" s="15">
        <f t="shared" si="19"/>
        <v>89823321626.896454</v>
      </c>
      <c r="W124" s="15">
        <f t="shared" si="19"/>
        <v>298523873866.43085</v>
      </c>
      <c r="X124" s="15">
        <f t="shared" si="19"/>
        <v>992131015131.9978</v>
      </c>
      <c r="Y124" s="15">
        <f t="shared" si="19"/>
        <v>3297303959104</v>
      </c>
      <c r="Z124" s="15">
        <f t="shared" si="19"/>
        <v>10958445238481.379</v>
      </c>
      <c r="AA124" s="15">
        <f t="shared" si="19"/>
        <v>36419912611704.602</v>
      </c>
      <c r="AB124" s="15">
        <f t="shared" si="19"/>
        <v>121039983846103.44</v>
      </c>
      <c r="AC124" s="15">
        <f t="shared" si="19"/>
        <v>402271083010688</v>
      </c>
      <c r="AD124" s="15">
        <f t="shared" si="19"/>
        <v>1336930319094729.8</v>
      </c>
      <c r="AE124" s="15">
        <f t="shared" si="19"/>
        <v>4443229338627950.5</v>
      </c>
      <c r="AF124" s="15">
        <f t="shared" si="19"/>
        <v>1.4766878029224686E+16</v>
      </c>
      <c r="AG124" s="15">
        <f t="shared" si="19"/>
        <v>4.9077072127303936E+16</v>
      </c>
      <c r="AH124" s="15">
        <f t="shared" si="18"/>
        <v>1.6310549892955661E+17</v>
      </c>
    </row>
    <row r="125" spans="2:34" x14ac:dyDescent="0.35">
      <c r="B125">
        <v>123</v>
      </c>
      <c r="C125" s="15">
        <f t="shared" si="20"/>
        <v>11.090536506409418</v>
      </c>
      <c r="D125" s="15">
        <f t="shared" si="20"/>
        <v>36.93421165110145</v>
      </c>
      <c r="E125" s="15">
        <f t="shared" si="20"/>
        <v>123</v>
      </c>
      <c r="F125" s="15">
        <f t="shared" si="20"/>
        <v>409.62022265199238</v>
      </c>
      <c r="G125" s="15">
        <f t="shared" si="20"/>
        <v>1364.135990288358</v>
      </c>
      <c r="H125" s="15">
        <f t="shared" si="20"/>
        <v>4542.9080330854767</v>
      </c>
      <c r="I125" s="15">
        <f t="shared" si="20"/>
        <v>15129</v>
      </c>
      <c r="J125" s="15">
        <f t="shared" si="20"/>
        <v>50383.287386195043</v>
      </c>
      <c r="K125" s="15">
        <f t="shared" si="20"/>
        <v>167788.72680546783</v>
      </c>
      <c r="L125" s="15">
        <f t="shared" si="20"/>
        <v>558777.68806951283</v>
      </c>
      <c r="M125" s="15">
        <f t="shared" si="20"/>
        <v>1860867</v>
      </c>
      <c r="N125" s="15">
        <f t="shared" si="20"/>
        <v>6197144.3485019933</v>
      </c>
      <c r="O125" s="15">
        <f t="shared" si="20"/>
        <v>20638013.39707255</v>
      </c>
      <c r="P125" s="15">
        <f t="shared" si="20"/>
        <v>68729655.632549986</v>
      </c>
      <c r="Q125" s="15">
        <f t="shared" si="20"/>
        <v>228886641</v>
      </c>
      <c r="R125" s="15">
        <f t="shared" si="20"/>
        <v>762248754.86574554</v>
      </c>
      <c r="S125" s="15">
        <f t="shared" si="19"/>
        <v>2538475647.8399205</v>
      </c>
      <c r="T125" s="15">
        <f t="shared" si="19"/>
        <v>8453747642.803668</v>
      </c>
      <c r="U125" s="15">
        <f t="shared" si="19"/>
        <v>28153056843</v>
      </c>
      <c r="V125" s="15">
        <f t="shared" si="19"/>
        <v>93756596848.486572</v>
      </c>
      <c r="W125" s="15">
        <f t="shared" si="19"/>
        <v>312232504684.30981</v>
      </c>
      <c r="X125" s="15">
        <f t="shared" si="19"/>
        <v>1039810960064.8497</v>
      </c>
      <c r="Y125" s="15">
        <f t="shared" si="19"/>
        <v>3462825991689</v>
      </c>
      <c r="Z125" s="15">
        <f t="shared" si="19"/>
        <v>11532061412363.834</v>
      </c>
      <c r="AA125" s="15">
        <f t="shared" si="19"/>
        <v>38404598076170.195</v>
      </c>
      <c r="AB125" s="15">
        <f t="shared" si="19"/>
        <v>127896748087976.81</v>
      </c>
      <c r="AC125" s="15">
        <f t="shared" si="19"/>
        <v>425927596977747</v>
      </c>
      <c r="AD125" s="15">
        <f t="shared" si="19"/>
        <v>1418443553720749.5</v>
      </c>
      <c r="AE125" s="15">
        <f t="shared" si="19"/>
        <v>4723765563368911</v>
      </c>
      <c r="AF125" s="15">
        <f t="shared" si="19"/>
        <v>1.5731300014821126E+16</v>
      </c>
      <c r="AG125" s="15">
        <f t="shared" si="19"/>
        <v>5.238909442826288E+16</v>
      </c>
      <c r="AH125" s="15">
        <f t="shared" si="18"/>
        <v>1.7446855710765197E+17</v>
      </c>
    </row>
    <row r="126" spans="2:34" x14ac:dyDescent="0.35">
      <c r="B126">
        <v>124</v>
      </c>
      <c r="C126" s="15">
        <f t="shared" si="20"/>
        <v>11.135528725660043</v>
      </c>
      <c r="D126" s="15">
        <f t="shared" si="20"/>
        <v>37.159192159973642</v>
      </c>
      <c r="E126" s="15">
        <f t="shared" si="20"/>
        <v>124</v>
      </c>
      <c r="F126" s="15">
        <f t="shared" si="20"/>
        <v>413.7872517197078</v>
      </c>
      <c r="G126" s="15">
        <f t="shared" si="20"/>
        <v>1380.8055619818465</v>
      </c>
      <c r="H126" s="15">
        <f t="shared" si="20"/>
        <v>4607.7398278367327</v>
      </c>
      <c r="I126" s="15">
        <f t="shared" si="20"/>
        <v>15376</v>
      </c>
      <c r="J126" s="15">
        <f t="shared" si="20"/>
        <v>51309.619213243779</v>
      </c>
      <c r="K126" s="15">
        <f t="shared" si="20"/>
        <v>171219.88968574884</v>
      </c>
      <c r="L126" s="15">
        <f t="shared" si="20"/>
        <v>571359.73865175445</v>
      </c>
      <c r="M126" s="15">
        <f t="shared" si="20"/>
        <v>1906624</v>
      </c>
      <c r="N126" s="15">
        <f t="shared" si="20"/>
        <v>6362392.7824422354</v>
      </c>
      <c r="O126" s="15">
        <f t="shared" si="20"/>
        <v>21231266.321032878</v>
      </c>
      <c r="P126" s="15">
        <f t="shared" si="20"/>
        <v>70848607.5928175</v>
      </c>
      <c r="Q126" s="15">
        <f t="shared" si="20"/>
        <v>236421376</v>
      </c>
      <c r="R126" s="15">
        <f t="shared" si="20"/>
        <v>788936705.02283812</v>
      </c>
      <c r="S126" s="15">
        <f t="shared" si="19"/>
        <v>2632677023.8080754</v>
      </c>
      <c r="T126" s="15">
        <f t="shared" si="19"/>
        <v>8785227341.5093956</v>
      </c>
      <c r="U126" s="15">
        <f t="shared" si="19"/>
        <v>29316250624</v>
      </c>
      <c r="V126" s="15">
        <f t="shared" si="19"/>
        <v>97828151422.831848</v>
      </c>
      <c r="W126" s="15">
        <f t="shared" si="19"/>
        <v>326451950952.20111</v>
      </c>
      <c r="X126" s="15">
        <f t="shared" si="19"/>
        <v>1089368190347.1642</v>
      </c>
      <c r="Y126" s="15">
        <f t="shared" si="19"/>
        <v>3635215077376</v>
      </c>
      <c r="Z126" s="15">
        <f t="shared" si="19"/>
        <v>12130690776431.143</v>
      </c>
      <c r="AA126" s="15">
        <f t="shared" si="19"/>
        <v>40480041918073.055</v>
      </c>
      <c r="AB126" s="15">
        <f t="shared" si="19"/>
        <v>135081655603048.75</v>
      </c>
      <c r="AC126" s="15">
        <f t="shared" si="19"/>
        <v>450766669594624</v>
      </c>
      <c r="AD126" s="15">
        <f t="shared" si="19"/>
        <v>1504205656277460.5</v>
      </c>
      <c r="AE126" s="15">
        <f t="shared" si="19"/>
        <v>5019525197841037</v>
      </c>
      <c r="AF126" s="15">
        <f t="shared" si="19"/>
        <v>1.6750125294778034E+16</v>
      </c>
      <c r="AG126" s="15">
        <f t="shared" si="19"/>
        <v>5.5895067029733376E+16</v>
      </c>
      <c r="AH126" s="15">
        <f t="shared" si="18"/>
        <v>1.8652150137840499E+17</v>
      </c>
    </row>
    <row r="127" spans="2:34" x14ac:dyDescent="0.35">
      <c r="B127">
        <v>125</v>
      </c>
      <c r="C127" s="15">
        <f t="shared" si="20"/>
        <v>11.180339887498949</v>
      </c>
      <c r="D127" s="15">
        <f t="shared" si="20"/>
        <v>37.383719530530513</v>
      </c>
      <c r="E127" s="15">
        <f t="shared" si="20"/>
        <v>125</v>
      </c>
      <c r="F127" s="15">
        <f t="shared" si="20"/>
        <v>417.96269061026408</v>
      </c>
      <c r="G127" s="15">
        <f t="shared" si="20"/>
        <v>1397.5424859373688</v>
      </c>
      <c r="H127" s="15">
        <f t="shared" si="20"/>
        <v>4672.9649413163161</v>
      </c>
      <c r="I127" s="15">
        <f t="shared" si="20"/>
        <v>15625</v>
      </c>
      <c r="J127" s="15">
        <f t="shared" si="20"/>
        <v>52245.336326283024</v>
      </c>
      <c r="K127" s="15">
        <f t="shared" si="20"/>
        <v>174692.81074217131</v>
      </c>
      <c r="L127" s="15">
        <f t="shared" si="20"/>
        <v>584120.6176645403</v>
      </c>
      <c r="M127" s="15">
        <f t="shared" si="20"/>
        <v>1953125</v>
      </c>
      <c r="N127" s="15">
        <f t="shared" si="20"/>
        <v>6530667.0407853751</v>
      </c>
      <c r="O127" s="15">
        <f t="shared" si="20"/>
        <v>21836601.342771403</v>
      </c>
      <c r="P127" s="15">
        <f t="shared" si="20"/>
        <v>73015077.208067626</v>
      </c>
      <c r="Q127" s="15">
        <f t="shared" si="20"/>
        <v>244140625</v>
      </c>
      <c r="R127" s="15">
        <f t="shared" si="20"/>
        <v>816333380.09817147</v>
      </c>
      <c r="S127" s="15">
        <f t="shared" si="19"/>
        <v>2729575167.8464289</v>
      </c>
      <c r="T127" s="15">
        <f t="shared" si="19"/>
        <v>9126884651.0084324</v>
      </c>
      <c r="U127" s="15">
        <f t="shared" si="19"/>
        <v>30517578125</v>
      </c>
      <c r="V127" s="15">
        <f t="shared" si="19"/>
        <v>102041672512.27156</v>
      </c>
      <c r="W127" s="15">
        <f t="shared" si="19"/>
        <v>341196895980.80408</v>
      </c>
      <c r="X127" s="15">
        <f t="shared" si="19"/>
        <v>1140860581376.0557</v>
      </c>
      <c r="Y127" s="15">
        <f t="shared" si="19"/>
        <v>3814697265625</v>
      </c>
      <c r="Z127" s="15">
        <f t="shared" si="19"/>
        <v>12755209064033.963</v>
      </c>
      <c r="AA127" s="15">
        <f t="shared" si="19"/>
        <v>42649611997600.406</v>
      </c>
      <c r="AB127" s="15">
        <f t="shared" si="19"/>
        <v>142607572672007.13</v>
      </c>
      <c r="AC127" s="15">
        <f t="shared" si="19"/>
        <v>476837158203125</v>
      </c>
      <c r="AD127" s="15">
        <f t="shared" si="19"/>
        <v>1594401133004241.8</v>
      </c>
      <c r="AE127" s="15">
        <f t="shared" si="19"/>
        <v>5331201499700077</v>
      </c>
      <c r="AF127" s="15">
        <f t="shared" si="19"/>
        <v>1.7825946584000914E+16</v>
      </c>
      <c r="AG127" s="15">
        <f t="shared" si="19"/>
        <v>5.9604644775390624E+16</v>
      </c>
      <c r="AH127" s="15">
        <f t="shared" si="18"/>
        <v>1.9930014162553046E+17</v>
      </c>
    </row>
    <row r="128" spans="2:34" x14ac:dyDescent="0.35">
      <c r="B128">
        <v>126</v>
      </c>
      <c r="C128" s="15">
        <f t="shared" si="20"/>
        <v>11.224972160321824</v>
      </c>
      <c r="D128" s="15">
        <f t="shared" si="20"/>
        <v>37.607798289723775</v>
      </c>
      <c r="E128" s="15">
        <f t="shared" si="20"/>
        <v>126</v>
      </c>
      <c r="F128" s="15">
        <f t="shared" si="20"/>
        <v>422.14648881314787</v>
      </c>
      <c r="G128" s="15">
        <f t="shared" si="20"/>
        <v>1414.3464922005505</v>
      </c>
      <c r="H128" s="15">
        <f t="shared" si="20"/>
        <v>4738.582584505195</v>
      </c>
      <c r="I128" s="15">
        <f t="shared" si="20"/>
        <v>15876</v>
      </c>
      <c r="J128" s="15">
        <f t="shared" si="20"/>
        <v>53190.45759045663</v>
      </c>
      <c r="K128" s="15">
        <f t="shared" si="20"/>
        <v>178207.65801726919</v>
      </c>
      <c r="L128" s="15">
        <f t="shared" si="20"/>
        <v>597061.40564765409</v>
      </c>
      <c r="M128" s="15">
        <f t="shared" si="20"/>
        <v>2000376</v>
      </c>
      <c r="N128" s="15">
        <f t="shared" si="20"/>
        <v>6701997.6563975411</v>
      </c>
      <c r="O128" s="15">
        <f t="shared" si="20"/>
        <v>22454164.910175938</v>
      </c>
      <c r="P128" s="15">
        <f t="shared" si="20"/>
        <v>75229737.111604348</v>
      </c>
      <c r="Q128" s="15">
        <f t="shared" si="20"/>
        <v>252047376</v>
      </c>
      <c r="R128" s="15">
        <f t="shared" si="20"/>
        <v>844451704.70609093</v>
      </c>
      <c r="S128" s="15">
        <f t="shared" si="19"/>
        <v>2829224778.6821656</v>
      </c>
      <c r="T128" s="15">
        <f t="shared" si="19"/>
        <v>9478946876.0621719</v>
      </c>
      <c r="U128" s="15">
        <f t="shared" si="19"/>
        <v>31757969376</v>
      </c>
      <c r="V128" s="15">
        <f t="shared" si="19"/>
        <v>106400914792.96736</v>
      </c>
      <c r="W128" s="15">
        <f t="shared" si="19"/>
        <v>356482322113.95251</v>
      </c>
      <c r="X128" s="15">
        <f t="shared" si="19"/>
        <v>1194347306383.8325</v>
      </c>
      <c r="Y128" s="15">
        <f t="shared" si="19"/>
        <v>4001504141376</v>
      </c>
      <c r="Z128" s="15">
        <f t="shared" si="19"/>
        <v>13406515263913.875</v>
      </c>
      <c r="AA128" s="15">
        <f t="shared" si="19"/>
        <v>44916772586358.141</v>
      </c>
      <c r="AB128" s="15">
        <f t="shared" si="19"/>
        <v>150487760604362.78</v>
      </c>
      <c r="AC128" s="15">
        <f t="shared" si="19"/>
        <v>504189521813376</v>
      </c>
      <c r="AD128" s="15">
        <f t="shared" si="19"/>
        <v>1689220923253152.8</v>
      </c>
      <c r="AE128" s="15">
        <f t="shared" si="19"/>
        <v>5659513345881100</v>
      </c>
      <c r="AF128" s="15">
        <f t="shared" si="19"/>
        <v>1.8961457836149692E+16</v>
      </c>
      <c r="AG128" s="15">
        <f t="shared" si="19"/>
        <v>6.3527879748485376E+16</v>
      </c>
      <c r="AH128" s="15">
        <f t="shared" si="18"/>
        <v>2.1284183632989706E+17</v>
      </c>
    </row>
    <row r="129" spans="2:34" x14ac:dyDescent="0.35">
      <c r="B129">
        <v>127</v>
      </c>
      <c r="C129" s="15">
        <f t="shared" si="20"/>
        <v>11.269427669584644</v>
      </c>
      <c r="D129" s="15">
        <f t="shared" si="20"/>
        <v>37.831432883744306</v>
      </c>
      <c r="E129" s="15">
        <f t="shared" si="20"/>
        <v>127</v>
      </c>
      <c r="F129" s="15">
        <f t="shared" si="20"/>
        <v>426.33859652010227</v>
      </c>
      <c r="G129" s="15">
        <f t="shared" si="20"/>
        <v>1431.2173140372497</v>
      </c>
      <c r="H129" s="15">
        <f t="shared" si="20"/>
        <v>4804.5919762355279</v>
      </c>
      <c r="I129" s="15">
        <f t="shared" si="20"/>
        <v>16129</v>
      </c>
      <c r="J129" s="15">
        <f t="shared" si="20"/>
        <v>54145.001758052982</v>
      </c>
      <c r="K129" s="15">
        <f t="shared" si="20"/>
        <v>181764.59888273053</v>
      </c>
      <c r="L129" s="15">
        <f t="shared" si="20"/>
        <v>610183.18098191207</v>
      </c>
      <c r="M129" s="15">
        <f t="shared" si="20"/>
        <v>2048383</v>
      </c>
      <c r="N129" s="15">
        <f t="shared" si="20"/>
        <v>6876415.2232727278</v>
      </c>
      <c r="O129" s="15">
        <f t="shared" si="20"/>
        <v>23084104.058106817</v>
      </c>
      <c r="P129" s="15">
        <f t="shared" si="20"/>
        <v>77493263.984702826</v>
      </c>
      <c r="Q129" s="15">
        <f t="shared" si="20"/>
        <v>260144641</v>
      </c>
      <c r="R129" s="15">
        <f t="shared" si="20"/>
        <v>873304733.35563636</v>
      </c>
      <c r="S129" s="15">
        <f t="shared" si="19"/>
        <v>2931681215.3795605</v>
      </c>
      <c r="T129" s="15">
        <f t="shared" si="19"/>
        <v>9841644526.0572395</v>
      </c>
      <c r="U129" s="15">
        <f t="shared" si="19"/>
        <v>33038369407</v>
      </c>
      <c r="V129" s="15">
        <f t="shared" si="19"/>
        <v>110909701136.16602</v>
      </c>
      <c r="W129" s="15">
        <f t="shared" si="19"/>
        <v>372323514353.20483</v>
      </c>
      <c r="X129" s="15">
        <f t="shared" si="19"/>
        <v>1249888854809.2717</v>
      </c>
      <c r="Y129" s="15">
        <f t="shared" si="19"/>
        <v>4195872914689</v>
      </c>
      <c r="Z129" s="15">
        <f t="shared" si="19"/>
        <v>14085532044293.057</v>
      </c>
      <c r="AA129" s="15">
        <f t="shared" si="19"/>
        <v>47285086322856.922</v>
      </c>
      <c r="AB129" s="15">
        <f t="shared" si="19"/>
        <v>158735884560777.75</v>
      </c>
      <c r="AC129" s="15">
        <f t="shared" si="19"/>
        <v>532875860165503</v>
      </c>
      <c r="AD129" s="15">
        <f t="shared" si="19"/>
        <v>1788862569625221.3</v>
      </c>
      <c r="AE129" s="15">
        <f t="shared" si="19"/>
        <v>6005205963002839</v>
      </c>
      <c r="AF129" s="15">
        <f t="shared" si="19"/>
        <v>2.015945733921874E+16</v>
      </c>
      <c r="AG129" s="15">
        <f t="shared" si="19"/>
        <v>6.767523424101888E+16</v>
      </c>
      <c r="AH129" s="15">
        <f t="shared" si="18"/>
        <v>2.2718554634240269E+17</v>
      </c>
    </row>
    <row r="130" spans="2:34" x14ac:dyDescent="0.35">
      <c r="B130">
        <v>128</v>
      </c>
      <c r="C130" s="15">
        <f t="shared" si="20"/>
        <v>11.313708498984761</v>
      </c>
      <c r="D130" s="15">
        <f t="shared" si="20"/>
        <v>38.054627680087073</v>
      </c>
      <c r="E130" s="15">
        <f t="shared" si="20"/>
        <v>128</v>
      </c>
      <c r="F130" s="15">
        <f t="shared" si="20"/>
        <v>430.5389646099016</v>
      </c>
      <c r="G130" s="15">
        <f t="shared" si="20"/>
        <v>1448.1546878700494</v>
      </c>
      <c r="H130" s="15">
        <f t="shared" si="20"/>
        <v>4870.9923430511444</v>
      </c>
      <c r="I130" s="15">
        <f t="shared" si="20"/>
        <v>16384</v>
      </c>
      <c r="J130" s="15">
        <f t="shared" si="20"/>
        <v>55108.98747006739</v>
      </c>
      <c r="K130" s="15">
        <f t="shared" si="20"/>
        <v>185363.80004736609</v>
      </c>
      <c r="L130" s="15">
        <f t="shared" si="20"/>
        <v>623487.01991054579</v>
      </c>
      <c r="M130" s="15">
        <f t="shared" si="20"/>
        <v>2097152</v>
      </c>
      <c r="N130" s="15">
        <f t="shared" si="20"/>
        <v>7053950.3961686306</v>
      </c>
      <c r="O130" s="15">
        <f t="shared" si="20"/>
        <v>23726566.406062875</v>
      </c>
      <c r="P130" s="15">
        <f t="shared" si="20"/>
        <v>79806338.548549905</v>
      </c>
      <c r="Q130" s="15">
        <f t="shared" si="20"/>
        <v>268435456</v>
      </c>
      <c r="R130" s="15">
        <f t="shared" si="20"/>
        <v>902905650.70958364</v>
      </c>
      <c r="S130" s="15">
        <f t="shared" si="19"/>
        <v>3037000499.9760447</v>
      </c>
      <c r="T130" s="15">
        <f t="shared" si="19"/>
        <v>10215211334.214376</v>
      </c>
      <c r="U130" s="15">
        <f t="shared" si="19"/>
        <v>34359738368</v>
      </c>
      <c r="V130" s="15">
        <f t="shared" si="19"/>
        <v>115571923290.82657</v>
      </c>
      <c r="W130" s="15">
        <f t="shared" si="19"/>
        <v>388736063996.93329</v>
      </c>
      <c r="X130" s="15">
        <f t="shared" si="19"/>
        <v>1307547050779.4385</v>
      </c>
      <c r="Y130" s="15">
        <f t="shared" si="19"/>
        <v>4398046511104</v>
      </c>
      <c r="Z130" s="15">
        <f t="shared" si="19"/>
        <v>14793206181225.836</v>
      </c>
      <c r="AA130" s="15">
        <f t="shared" si="19"/>
        <v>49758216191607.578</v>
      </c>
      <c r="AB130" s="15">
        <f t="shared" si="19"/>
        <v>167366022499767.94</v>
      </c>
      <c r="AC130" s="15">
        <f t="shared" si="19"/>
        <v>562949953421312</v>
      </c>
      <c r="AD130" s="15">
        <f t="shared" si="19"/>
        <v>1893530391196898.3</v>
      </c>
      <c r="AE130" s="15">
        <f t="shared" si="19"/>
        <v>6369051672525762</v>
      </c>
      <c r="AF130" s="15">
        <f t="shared" si="19"/>
        <v>2.1422850879970272E+16</v>
      </c>
      <c r="AG130" s="15">
        <f t="shared" si="19"/>
        <v>7.2057594037927936E+16</v>
      </c>
      <c r="AH130" s="15">
        <f t="shared" si="18"/>
        <v>2.4237189007320442E+17</v>
      </c>
    </row>
    <row r="131" spans="2:34" x14ac:dyDescent="0.35">
      <c r="B131">
        <v>129</v>
      </c>
      <c r="C131" s="15">
        <f t="shared" si="20"/>
        <v>11.357816691600547</v>
      </c>
      <c r="D131" s="15">
        <f t="shared" si="20"/>
        <v>38.277386969547301</v>
      </c>
      <c r="E131" s="15">
        <f t="shared" si="20"/>
        <v>129</v>
      </c>
      <c r="F131" s="15">
        <f t="shared" si="20"/>
        <v>434.74754463357777</v>
      </c>
      <c r="G131" s="15">
        <f t="shared" si="20"/>
        <v>1465.1583532164695</v>
      </c>
      <c r="H131" s="15">
        <f t="shared" si="20"/>
        <v>4937.7829190716056</v>
      </c>
      <c r="I131" s="15">
        <f t="shared" si="20"/>
        <v>16641</v>
      </c>
      <c r="J131" s="15">
        <f t="shared" si="20"/>
        <v>56082.433257731478</v>
      </c>
      <c r="K131" s="15">
        <f t="shared" si="20"/>
        <v>189005.4275649247</v>
      </c>
      <c r="L131" s="15">
        <f t="shared" si="20"/>
        <v>636973.99656023644</v>
      </c>
      <c r="M131" s="15">
        <f t="shared" si="20"/>
        <v>2146689</v>
      </c>
      <c r="N131" s="15">
        <f t="shared" si="20"/>
        <v>7234633.8902473655</v>
      </c>
      <c r="O131" s="15">
        <f t="shared" si="20"/>
        <v>24381700.155875307</v>
      </c>
      <c r="P131" s="15">
        <f t="shared" si="20"/>
        <v>82169645.556270406</v>
      </c>
      <c r="Q131" s="15">
        <f t="shared" si="20"/>
        <v>276922881</v>
      </c>
      <c r="R131" s="15">
        <f t="shared" si="20"/>
        <v>933267771.84191084</v>
      </c>
      <c r="S131" s="15">
        <f t="shared" si="19"/>
        <v>3145239320.1079054</v>
      </c>
      <c r="T131" s="15">
        <f t="shared" si="19"/>
        <v>10599884276.75889</v>
      </c>
      <c r="U131" s="15">
        <f t="shared" si="19"/>
        <v>35723051649</v>
      </c>
      <c r="V131" s="15">
        <f t="shared" si="19"/>
        <v>120391542567.60616</v>
      </c>
      <c r="W131" s="15">
        <f t="shared" si="19"/>
        <v>405735872293.9201</v>
      </c>
      <c r="X131" s="15">
        <f t="shared" si="19"/>
        <v>1367385071701.8979</v>
      </c>
      <c r="Y131" s="15">
        <f t="shared" si="19"/>
        <v>4608273662721</v>
      </c>
      <c r="Z131" s="15">
        <f t="shared" si="19"/>
        <v>15530508991221.205</v>
      </c>
      <c r="AA131" s="15">
        <f t="shared" si="19"/>
        <v>52339927525915.727</v>
      </c>
      <c r="AB131" s="15">
        <f t="shared" si="19"/>
        <v>176392674249544.34</v>
      </c>
      <c r="AC131" s="15">
        <f t="shared" si="19"/>
        <v>594467302491009</v>
      </c>
      <c r="AD131" s="15">
        <f t="shared" si="19"/>
        <v>2003435659867537</v>
      </c>
      <c r="AE131" s="15">
        <f t="shared" si="19"/>
        <v>6751850650843110</v>
      </c>
      <c r="AF131" s="15">
        <f t="shared" si="19"/>
        <v>2.2754654978191316E+16</v>
      </c>
      <c r="AG131" s="15">
        <f t="shared" si="19"/>
        <v>7.668628202134016E+16</v>
      </c>
      <c r="AH131" s="15">
        <f t="shared" si="18"/>
        <v>2.5844320012291152E+17</v>
      </c>
    </row>
    <row r="132" spans="2:34" x14ac:dyDescent="0.35">
      <c r="B132">
        <v>130</v>
      </c>
      <c r="C132" s="15">
        <f t="shared" si="20"/>
        <v>11.401754250991379</v>
      </c>
      <c r="D132" s="15">
        <f t="shared" si="20"/>
        <v>38.499714968151103</v>
      </c>
      <c r="E132" s="15">
        <f t="shared" si="20"/>
        <v>130</v>
      </c>
      <c r="F132" s="15">
        <f t="shared" si="20"/>
        <v>438.96428880007346</v>
      </c>
      <c r="G132" s="15">
        <f t="shared" si="20"/>
        <v>1482.2280526288782</v>
      </c>
      <c r="H132" s="15">
        <f t="shared" si="20"/>
        <v>5004.9629458596473</v>
      </c>
      <c r="I132" s="15">
        <f t="shared" si="20"/>
        <v>16900</v>
      </c>
      <c r="J132" s="15">
        <f t="shared" si="20"/>
        <v>57065.357544009486</v>
      </c>
      <c r="K132" s="15">
        <f t="shared" si="20"/>
        <v>192689.64684175429</v>
      </c>
      <c r="L132" s="15">
        <f t="shared" si="20"/>
        <v>650645.18296175334</v>
      </c>
      <c r="M132" s="15">
        <f t="shared" si="20"/>
        <v>2197000</v>
      </c>
      <c r="N132" s="15">
        <f t="shared" si="20"/>
        <v>7418496.4807212381</v>
      </c>
      <c r="O132" s="15">
        <f t="shared" si="20"/>
        <v>25049654.089428075</v>
      </c>
      <c r="P132" s="15">
        <f t="shared" si="20"/>
        <v>84583873.785027996</v>
      </c>
      <c r="Q132" s="15">
        <f t="shared" si="20"/>
        <v>285610000</v>
      </c>
      <c r="R132" s="15">
        <f t="shared" ref="R132:AG147" si="21">$B132^(R$2/4)</f>
        <v>964404542.49375987</v>
      </c>
      <c r="S132" s="15">
        <f t="shared" si="21"/>
        <v>3256455031.6256404</v>
      </c>
      <c r="T132" s="15">
        <f t="shared" si="21"/>
        <v>10995903592.053646</v>
      </c>
      <c r="U132" s="15">
        <f t="shared" si="21"/>
        <v>37129300000</v>
      </c>
      <c r="V132" s="15">
        <f t="shared" si="21"/>
        <v>125372590524.18887</v>
      </c>
      <c r="W132" s="15">
        <f t="shared" si="21"/>
        <v>423339154111.33356</v>
      </c>
      <c r="X132" s="15">
        <f t="shared" si="21"/>
        <v>1429467466966.97</v>
      </c>
      <c r="Y132" s="15">
        <f t="shared" si="21"/>
        <v>4826809000000</v>
      </c>
      <c r="Z132" s="15">
        <f t="shared" si="21"/>
        <v>16298436768144.564</v>
      </c>
      <c r="AA132" s="15">
        <f t="shared" si="21"/>
        <v>55034090034473.398</v>
      </c>
      <c r="AB132" s="15">
        <f t="shared" si="21"/>
        <v>185830770705706.22</v>
      </c>
      <c r="AC132" s="15">
        <f t="shared" si="21"/>
        <v>627485170000000</v>
      </c>
      <c r="AD132" s="15">
        <f t="shared" si="21"/>
        <v>2118796779858787.3</v>
      </c>
      <c r="AE132" s="15">
        <f t="shared" si="21"/>
        <v>7154431704481546</v>
      </c>
      <c r="AF132" s="15">
        <f t="shared" si="21"/>
        <v>2.415800019174174E+16</v>
      </c>
      <c r="AG132" s="15">
        <f t="shared" si="21"/>
        <v>8.15730721E+16</v>
      </c>
      <c r="AH132" s="15">
        <f t="shared" si="18"/>
        <v>2.7544358138164349E+17</v>
      </c>
    </row>
    <row r="133" spans="2:34" x14ac:dyDescent="0.35">
      <c r="B133">
        <v>131</v>
      </c>
      <c r="C133" s="15">
        <f t="shared" ref="C133:R148" si="22">$B133^(C$2/4)</f>
        <v>11.445523142259598</v>
      </c>
      <c r="D133" s="15">
        <f t="shared" si="22"/>
        <v>38.721615819022922</v>
      </c>
      <c r="E133" s="15">
        <f t="shared" si="22"/>
        <v>131</v>
      </c>
      <c r="F133" s="15">
        <f t="shared" si="22"/>
        <v>443.18914996231189</v>
      </c>
      <c r="G133" s="15">
        <f t="shared" si="22"/>
        <v>1499.3635316360064</v>
      </c>
      <c r="H133" s="15">
        <f t="shared" si="22"/>
        <v>5072.5316722920033</v>
      </c>
      <c r="I133" s="15">
        <f t="shared" si="22"/>
        <v>17161</v>
      </c>
      <c r="J133" s="15">
        <f t="shared" si="22"/>
        <v>58057.778645062841</v>
      </c>
      <c r="K133" s="15">
        <f t="shared" si="22"/>
        <v>196416.62264431658</v>
      </c>
      <c r="L133" s="15">
        <f t="shared" si="22"/>
        <v>664501.6490702522</v>
      </c>
      <c r="M133" s="15">
        <f t="shared" si="22"/>
        <v>2248091</v>
      </c>
      <c r="N133" s="15">
        <f t="shared" si="22"/>
        <v>7605569.0025032293</v>
      </c>
      <c r="O133" s="15">
        <f t="shared" si="22"/>
        <v>25730577.566405509</v>
      </c>
      <c r="P133" s="15">
        <f t="shared" si="22"/>
        <v>87049716.028203011</v>
      </c>
      <c r="Q133" s="15">
        <f t="shared" si="22"/>
        <v>294499921</v>
      </c>
      <c r="R133" s="15">
        <f t="shared" si="21"/>
        <v>996329539.32792258</v>
      </c>
      <c r="S133" s="15">
        <f t="shared" si="21"/>
        <v>3370705661.1991143</v>
      </c>
      <c r="T133" s="15">
        <f t="shared" si="21"/>
        <v>11403512799.694571</v>
      </c>
      <c r="U133" s="15">
        <f t="shared" si="21"/>
        <v>38579489651</v>
      </c>
      <c r="V133" s="15">
        <f t="shared" si="21"/>
        <v>130519169651.95805</v>
      </c>
      <c r="W133" s="15">
        <f t="shared" si="21"/>
        <v>441562441617.08466</v>
      </c>
      <c r="X133" s="15">
        <f t="shared" si="21"/>
        <v>1493860176759.9907</v>
      </c>
      <c r="Y133" s="15">
        <f t="shared" si="21"/>
        <v>5053913144281</v>
      </c>
      <c r="Z133" s="15">
        <f t="shared" si="21"/>
        <v>17098011224406.469</v>
      </c>
      <c r="AA133" s="15">
        <f t="shared" si="21"/>
        <v>57844679851837.961</v>
      </c>
      <c r="AB133" s="15">
        <f t="shared" si="21"/>
        <v>195695683155559.06</v>
      </c>
      <c r="AC133" s="15">
        <f t="shared" si="21"/>
        <v>662062621900811</v>
      </c>
      <c r="AD133" s="15">
        <f t="shared" si="21"/>
        <v>2239839470397250.5</v>
      </c>
      <c r="AE133" s="15">
        <f t="shared" si="21"/>
        <v>7577653060590784</v>
      </c>
      <c r="AF133" s="15">
        <f t="shared" si="21"/>
        <v>2.5636134493378184E+16</v>
      </c>
      <c r="AG133" s="15">
        <f t="shared" si="21"/>
        <v>8.673020346900624E+16</v>
      </c>
      <c r="AH133" s="15">
        <f t="shared" si="18"/>
        <v>2.9341897062203917E+17</v>
      </c>
    </row>
    <row r="134" spans="2:34" x14ac:dyDescent="0.35">
      <c r="B134">
        <v>132</v>
      </c>
      <c r="C134" s="15">
        <f t="shared" si="22"/>
        <v>11.489125293076057</v>
      </c>
      <c r="D134" s="15">
        <f t="shared" si="22"/>
        <v>38.943093594192526</v>
      </c>
      <c r="E134" s="15">
        <f t="shared" si="22"/>
        <v>132</v>
      </c>
      <c r="F134" s="15">
        <f t="shared" si="22"/>
        <v>447.42208160366545</v>
      </c>
      <c r="G134" s="15">
        <f t="shared" si="22"/>
        <v>1516.564538686039</v>
      </c>
      <c r="H134" s="15">
        <f t="shared" si="22"/>
        <v>5140.4883544334161</v>
      </c>
      <c r="I134" s="15">
        <f t="shared" si="22"/>
        <v>17424</v>
      </c>
      <c r="J134" s="15">
        <f t="shared" si="22"/>
        <v>59059.714771683772</v>
      </c>
      <c r="K134" s="15">
        <f t="shared" si="22"/>
        <v>200186.5191065571</v>
      </c>
      <c r="L134" s="15">
        <f t="shared" si="22"/>
        <v>678544.46278521081</v>
      </c>
      <c r="M134" s="15">
        <f t="shared" si="22"/>
        <v>2299968</v>
      </c>
      <c r="N134" s="15">
        <f t="shared" si="22"/>
        <v>7795882.3498622561</v>
      </c>
      <c r="O134" s="15">
        <f t="shared" si="22"/>
        <v>26424620.522065576</v>
      </c>
      <c r="P134" s="15">
        <f t="shared" si="22"/>
        <v>89567869.087647796</v>
      </c>
      <c r="Q134" s="15">
        <f t="shared" si="22"/>
        <v>303595776</v>
      </c>
      <c r="R134" s="15">
        <f t="shared" si="21"/>
        <v>1029056470.1818175</v>
      </c>
      <c r="S134" s="15">
        <f t="shared" si="21"/>
        <v>3488049908.9126425</v>
      </c>
      <c r="T134" s="15">
        <f t="shared" si="21"/>
        <v>11822958719.569506</v>
      </c>
      <c r="U134" s="15">
        <f t="shared" si="21"/>
        <v>40074642432</v>
      </c>
      <c r="V134" s="15">
        <f t="shared" si="21"/>
        <v>135835454063.99988</v>
      </c>
      <c r="W134" s="15">
        <f t="shared" si="21"/>
        <v>460422587976.47034</v>
      </c>
      <c r="X134" s="15">
        <f t="shared" si="21"/>
        <v>1560630550983.1743</v>
      </c>
      <c r="Y134" s="15">
        <f t="shared" si="21"/>
        <v>5289852801024</v>
      </c>
      <c r="Z134" s="15">
        <f t="shared" si="21"/>
        <v>17930279936447.977</v>
      </c>
      <c r="AA134" s="15">
        <f t="shared" si="21"/>
        <v>60775781612893.852</v>
      </c>
      <c r="AB134" s="15">
        <f t="shared" si="21"/>
        <v>206003232729778.25</v>
      </c>
      <c r="AC134" s="15">
        <f t="shared" si="21"/>
        <v>698260569735168</v>
      </c>
      <c r="AD134" s="15">
        <f t="shared" si="21"/>
        <v>2366796951611141</v>
      </c>
      <c r="AE134" s="15">
        <f t="shared" si="21"/>
        <v>8022403172902015</v>
      </c>
      <c r="AF134" s="15">
        <f t="shared" si="21"/>
        <v>2.7192426720330816E+16</v>
      </c>
      <c r="AG134" s="15">
        <f t="shared" si="21"/>
        <v>9.2170395205042176E+16</v>
      </c>
      <c r="AH134" s="15">
        <f t="shared" si="18"/>
        <v>3.1241719761266938E+17</v>
      </c>
    </row>
    <row r="135" spans="2:34" x14ac:dyDescent="0.35">
      <c r="B135">
        <v>133</v>
      </c>
      <c r="C135" s="15">
        <f t="shared" si="22"/>
        <v>11.532562594670797</v>
      </c>
      <c r="D135" s="15">
        <f t="shared" si="22"/>
        <v>39.164152296343858</v>
      </c>
      <c r="E135" s="15">
        <f t="shared" si="22"/>
        <v>133</v>
      </c>
      <c r="F135" s="15">
        <f t="shared" si="22"/>
        <v>451.66303782480549</v>
      </c>
      <c r="G135" s="15">
        <f t="shared" si="22"/>
        <v>1533.8308250912157</v>
      </c>
      <c r="H135" s="15">
        <f t="shared" si="22"/>
        <v>5208.8322554137276</v>
      </c>
      <c r="I135" s="15">
        <f t="shared" si="22"/>
        <v>17689</v>
      </c>
      <c r="J135" s="15">
        <f t="shared" si="22"/>
        <v>60071.18403069918</v>
      </c>
      <c r="K135" s="15">
        <f t="shared" si="22"/>
        <v>203999.49973713167</v>
      </c>
      <c r="L135" s="15">
        <f t="shared" si="22"/>
        <v>692774.68997002579</v>
      </c>
      <c r="M135" s="15">
        <f t="shared" si="22"/>
        <v>2352637</v>
      </c>
      <c r="N135" s="15">
        <f t="shared" si="22"/>
        <v>7989467.4760829909</v>
      </c>
      <c r="O135" s="15">
        <f t="shared" si="22"/>
        <v>27131933.465038463</v>
      </c>
      <c r="P135" s="15">
        <f t="shared" si="22"/>
        <v>92139033.766013429</v>
      </c>
      <c r="Q135" s="15">
        <f t="shared" si="22"/>
        <v>312900721</v>
      </c>
      <c r="R135" s="15">
        <f t="shared" si="21"/>
        <v>1062599174.3190377</v>
      </c>
      <c r="S135" s="15">
        <f t="shared" si="21"/>
        <v>3608547150.8501282</v>
      </c>
      <c r="T135" s="15">
        <f t="shared" si="21"/>
        <v>12254491490.879786</v>
      </c>
      <c r="U135" s="15">
        <f t="shared" si="21"/>
        <v>41615795893</v>
      </c>
      <c r="V135" s="15">
        <f t="shared" si="21"/>
        <v>141325690184.43201</v>
      </c>
      <c r="W135" s="15">
        <f t="shared" si="21"/>
        <v>479936771063.06537</v>
      </c>
      <c r="X135" s="15">
        <f t="shared" si="21"/>
        <v>1629847368287.0112</v>
      </c>
      <c r="Y135" s="15">
        <f t="shared" si="21"/>
        <v>5534900853769</v>
      </c>
      <c r="Z135" s="15">
        <f t="shared" si="21"/>
        <v>18796316794529.457</v>
      </c>
      <c r="AA135" s="15">
        <f t="shared" si="21"/>
        <v>63831590551387.914</v>
      </c>
      <c r="AB135" s="15">
        <f t="shared" si="21"/>
        <v>216769699982172.5</v>
      </c>
      <c r="AC135" s="15">
        <f t="shared" si="21"/>
        <v>736141813551277</v>
      </c>
      <c r="AD135" s="15">
        <f t="shared" si="21"/>
        <v>2499910133672417.5</v>
      </c>
      <c r="AE135" s="15">
        <f t="shared" si="21"/>
        <v>8489601543334562</v>
      </c>
      <c r="AF135" s="15">
        <f t="shared" si="21"/>
        <v>2.8830370097629044E+16</v>
      </c>
      <c r="AG135" s="15">
        <f t="shared" si="21"/>
        <v>9.790686120231984E+16</v>
      </c>
      <c r="AH135" s="15">
        <f t="shared" si="18"/>
        <v>3.3248804777843034E+17</v>
      </c>
    </row>
    <row r="136" spans="2:34" x14ac:dyDescent="0.35">
      <c r="B136">
        <v>134</v>
      </c>
      <c r="C136" s="15">
        <f t="shared" si="22"/>
        <v>11.575836902790225</v>
      </c>
      <c r="D136" s="15">
        <f t="shared" si="22"/>
        <v>39.384795860508014</v>
      </c>
      <c r="E136" s="15">
        <f t="shared" si="22"/>
        <v>134</v>
      </c>
      <c r="F136" s="15">
        <f t="shared" si="22"/>
        <v>455.9119733309285</v>
      </c>
      <c r="G136" s="15">
        <f t="shared" si="22"/>
        <v>1551.1621449738889</v>
      </c>
      <c r="H136" s="15">
        <f t="shared" si="22"/>
        <v>5277.5626453080768</v>
      </c>
      <c r="I136" s="15">
        <f t="shared" si="22"/>
        <v>17956</v>
      </c>
      <c r="J136" s="15">
        <f t="shared" si="22"/>
        <v>61092.204426344346</v>
      </c>
      <c r="K136" s="15">
        <f t="shared" si="22"/>
        <v>207855.72742650125</v>
      </c>
      <c r="L136" s="15">
        <f t="shared" si="22"/>
        <v>707193.39447128144</v>
      </c>
      <c r="M136" s="15">
        <f t="shared" si="22"/>
        <v>2406104</v>
      </c>
      <c r="N136" s="15">
        <f t="shared" si="22"/>
        <v>8186355.3931301478</v>
      </c>
      <c r="O136" s="15">
        <f t="shared" si="22"/>
        <v>27852667.475151185</v>
      </c>
      <c r="P136" s="15">
        <f t="shared" si="22"/>
        <v>94763914.859151617</v>
      </c>
      <c r="Q136" s="15">
        <f t="shared" si="22"/>
        <v>322417936</v>
      </c>
      <c r="R136" s="15">
        <f t="shared" si="21"/>
        <v>1096971622.6794405</v>
      </c>
      <c r="S136" s="15">
        <f t="shared" si="21"/>
        <v>3732257441.670248</v>
      </c>
      <c r="T136" s="15">
        <f t="shared" si="21"/>
        <v>12698364591.126324</v>
      </c>
      <c r="U136" s="15">
        <f t="shared" si="21"/>
        <v>43204003424</v>
      </c>
      <c r="V136" s="15">
        <f t="shared" si="21"/>
        <v>146994197439.04462</v>
      </c>
      <c r="W136" s="15">
        <f t="shared" si="21"/>
        <v>500122497183.81354</v>
      </c>
      <c r="X136" s="15">
        <f t="shared" si="21"/>
        <v>1701580855210.9285</v>
      </c>
      <c r="Y136" s="15">
        <f t="shared" si="21"/>
        <v>5789336458816</v>
      </c>
      <c r="Z136" s="15">
        <f t="shared" si="21"/>
        <v>19697222456831.988</v>
      </c>
      <c r="AA136" s="15">
        <f t="shared" si="21"/>
        <v>67016414622631.063</v>
      </c>
      <c r="AB136" s="15">
        <f t="shared" si="21"/>
        <v>228011834598263.75</v>
      </c>
      <c r="AC136" s="15">
        <f t="shared" si="21"/>
        <v>775771085481344</v>
      </c>
      <c r="AD136" s="15">
        <f t="shared" si="21"/>
        <v>2639427809215488.5</v>
      </c>
      <c r="AE136" s="15">
        <f t="shared" si="21"/>
        <v>8980199559432536</v>
      </c>
      <c r="AF136" s="15">
        <f t="shared" si="21"/>
        <v>3.0553585836167472E+16</v>
      </c>
      <c r="AG136" s="15">
        <f t="shared" si="21"/>
        <v>1.039533254545001E+17</v>
      </c>
      <c r="AH136" s="15">
        <f t="shared" si="18"/>
        <v>3.5368332643487437E+17</v>
      </c>
    </row>
    <row r="137" spans="2:34" x14ac:dyDescent="0.35">
      <c r="B137">
        <v>135</v>
      </c>
      <c r="C137" s="15">
        <f t="shared" si="22"/>
        <v>11.61895003862225</v>
      </c>
      <c r="D137" s="15">
        <f t="shared" si="22"/>
        <v>39.605028155702719</v>
      </c>
      <c r="E137" s="15">
        <f t="shared" si="22"/>
        <v>135</v>
      </c>
      <c r="F137" s="15">
        <f t="shared" si="22"/>
        <v>460.16884341933724</v>
      </c>
      <c r="G137" s="15">
        <f t="shared" si="22"/>
        <v>1568.5582552140049</v>
      </c>
      <c r="H137" s="15">
        <f t="shared" si="22"/>
        <v>5346.6788010198634</v>
      </c>
      <c r="I137" s="15">
        <f t="shared" si="22"/>
        <v>18225</v>
      </c>
      <c r="J137" s="15">
        <f t="shared" si="22"/>
        <v>62122.793861610597</v>
      </c>
      <c r="K137" s="15">
        <f t="shared" si="22"/>
        <v>211755.36445389051</v>
      </c>
      <c r="L137" s="15">
        <f t="shared" si="22"/>
        <v>721801.63813768222</v>
      </c>
      <c r="M137" s="15">
        <f t="shared" si="22"/>
        <v>2460375</v>
      </c>
      <c r="N137" s="15">
        <f t="shared" si="22"/>
        <v>8386577.1713174246</v>
      </c>
      <c r="O137" s="15">
        <f t="shared" si="22"/>
        <v>28586974.2012752</v>
      </c>
      <c r="P137" s="15">
        <f t="shared" si="22"/>
        <v>97443221.148587212</v>
      </c>
      <c r="Q137" s="15">
        <f t="shared" si="22"/>
        <v>332150625</v>
      </c>
      <c r="R137" s="15">
        <f t="shared" si="21"/>
        <v>1132187918.1278515</v>
      </c>
      <c r="S137" s="15">
        <f t="shared" si="21"/>
        <v>3859241517.172163</v>
      </c>
      <c r="T137" s="15">
        <f t="shared" si="21"/>
        <v>13154834855.059265</v>
      </c>
      <c r="U137" s="15">
        <f t="shared" si="21"/>
        <v>44840334375</v>
      </c>
      <c r="V137" s="15">
        <f t="shared" si="21"/>
        <v>152845368947.26038</v>
      </c>
      <c r="W137" s="15">
        <f t="shared" si="21"/>
        <v>520997604818.24164</v>
      </c>
      <c r="X137" s="15">
        <f t="shared" si="21"/>
        <v>1775902705432.9995</v>
      </c>
      <c r="Y137" s="15">
        <f t="shared" si="21"/>
        <v>6053445140625</v>
      </c>
      <c r="Z137" s="15">
        <f t="shared" si="21"/>
        <v>20634124807880.137</v>
      </c>
      <c r="AA137" s="15">
        <f t="shared" si="21"/>
        <v>70334676650462.57</v>
      </c>
      <c r="AB137" s="15">
        <f t="shared" si="21"/>
        <v>239746865233455.59</v>
      </c>
      <c r="AC137" s="15">
        <f t="shared" si="21"/>
        <v>817215093984375</v>
      </c>
      <c r="AD137" s="15">
        <f t="shared" si="21"/>
        <v>2785606849063816.5</v>
      </c>
      <c r="AE137" s="15">
        <f t="shared" si="21"/>
        <v>9495181347812474</v>
      </c>
      <c r="AF137" s="15">
        <f t="shared" si="21"/>
        <v>3.2365826806516368E+16</v>
      </c>
      <c r="AG137" s="15">
        <f t="shared" si="21"/>
        <v>1.1032403768789062E+17</v>
      </c>
      <c r="AH137" s="15">
        <f t="shared" si="18"/>
        <v>3.7605692462361632E+17</v>
      </c>
    </row>
    <row r="138" spans="2:34" x14ac:dyDescent="0.35">
      <c r="B138">
        <v>136</v>
      </c>
      <c r="C138" s="15">
        <f t="shared" si="22"/>
        <v>11.661903789690601</v>
      </c>
      <c r="D138" s="15">
        <f t="shared" si="22"/>
        <v>39.824852986519886</v>
      </c>
      <c r="E138" s="15">
        <f t="shared" si="22"/>
        <v>136</v>
      </c>
      <c r="F138" s="15">
        <f t="shared" si="22"/>
        <v>464.43360396736756</v>
      </c>
      <c r="G138" s="15">
        <f t="shared" si="22"/>
        <v>1586.0189153979218</v>
      </c>
      <c r="H138" s="15">
        <f t="shared" si="22"/>
        <v>5416.1800061667063</v>
      </c>
      <c r="I138" s="15">
        <f t="shared" si="22"/>
        <v>18496</v>
      </c>
      <c r="J138" s="15">
        <f t="shared" si="22"/>
        <v>63162.970139562014</v>
      </c>
      <c r="K138" s="15">
        <f t="shared" si="22"/>
        <v>215698.57249411763</v>
      </c>
      <c r="L138" s="15">
        <f t="shared" si="22"/>
        <v>736600.48083867296</v>
      </c>
      <c r="M138" s="15">
        <f t="shared" si="22"/>
        <v>2515456</v>
      </c>
      <c r="N138" s="15">
        <f t="shared" si="22"/>
        <v>8590163.9389804285</v>
      </c>
      <c r="O138" s="15">
        <f t="shared" si="22"/>
        <v>29335005.859199982</v>
      </c>
      <c r="P138" s="15">
        <f t="shared" si="22"/>
        <v>100177665.39405964</v>
      </c>
      <c r="Q138" s="15">
        <f t="shared" si="22"/>
        <v>342102016</v>
      </c>
      <c r="R138" s="15">
        <f t="shared" si="21"/>
        <v>1168262295.7013378</v>
      </c>
      <c r="S138" s="15">
        <f t="shared" si="21"/>
        <v>3989560796.8512025</v>
      </c>
      <c r="T138" s="15">
        <f t="shared" si="21"/>
        <v>13624162493.592081</v>
      </c>
      <c r="U138" s="15">
        <f t="shared" si="21"/>
        <v>46525874176</v>
      </c>
      <c r="V138" s="15">
        <f t="shared" si="21"/>
        <v>158883672215.38214</v>
      </c>
      <c r="W138" s="15">
        <f t="shared" si="21"/>
        <v>542580268371.76422</v>
      </c>
      <c r="X138" s="15">
        <f t="shared" si="21"/>
        <v>1852886099128.5251</v>
      </c>
      <c r="Y138" s="15">
        <f t="shared" si="21"/>
        <v>6327518887936</v>
      </c>
      <c r="Z138" s="15">
        <f t="shared" si="21"/>
        <v>21608179421291.996</v>
      </c>
      <c r="AA138" s="15">
        <f t="shared" si="21"/>
        <v>73790916498559.766</v>
      </c>
      <c r="AB138" s="15">
        <f t="shared" si="21"/>
        <v>251992509481478.84</v>
      </c>
      <c r="AC138" s="15">
        <f t="shared" si="21"/>
        <v>860542568759296</v>
      </c>
      <c r="AD138" s="15">
        <f t="shared" si="21"/>
        <v>2938712401295715</v>
      </c>
      <c r="AE138" s="15">
        <f t="shared" si="21"/>
        <v>1.0035564643804176E+16</v>
      </c>
      <c r="AF138" s="15">
        <f t="shared" si="21"/>
        <v>3.4270981289481168E+16</v>
      </c>
      <c r="AG138" s="15">
        <f t="shared" si="21"/>
        <v>1.1703378935126426E+17</v>
      </c>
      <c r="AH138" s="15">
        <f t="shared" si="18"/>
        <v>3.9966488657621773E+17</v>
      </c>
    </row>
    <row r="139" spans="2:34" x14ac:dyDescent="0.35">
      <c r="B139">
        <v>137</v>
      </c>
      <c r="C139" s="15">
        <f t="shared" si="22"/>
        <v>11.704699910719626</v>
      </c>
      <c r="D139" s="15">
        <f t="shared" si="22"/>
        <v>40.044274094664139</v>
      </c>
      <c r="E139" s="15">
        <f t="shared" si="22"/>
        <v>137</v>
      </c>
      <c r="F139" s="15">
        <f t="shared" si="22"/>
        <v>468.70621142064743</v>
      </c>
      <c r="G139" s="15">
        <f t="shared" si="22"/>
        <v>1603.5438877685897</v>
      </c>
      <c r="H139" s="15">
        <f t="shared" si="22"/>
        <v>5486.0655509689832</v>
      </c>
      <c r="I139" s="15">
        <f t="shared" si="22"/>
        <v>18769</v>
      </c>
      <c r="J139" s="15">
        <f t="shared" si="22"/>
        <v>64212.750964628765</v>
      </c>
      <c r="K139" s="15">
        <f t="shared" si="22"/>
        <v>219685.51262429662</v>
      </c>
      <c r="L139" s="15">
        <f t="shared" si="22"/>
        <v>751590.9804827515</v>
      </c>
      <c r="M139" s="15">
        <f t="shared" si="22"/>
        <v>2571353</v>
      </c>
      <c r="N139" s="15">
        <f t="shared" si="22"/>
        <v>8797146.882154135</v>
      </c>
      <c r="O139" s="15">
        <f t="shared" si="22"/>
        <v>30096915.229528617</v>
      </c>
      <c r="P139" s="15">
        <f t="shared" si="22"/>
        <v>102967964.32613689</v>
      </c>
      <c r="Q139" s="15">
        <f t="shared" si="22"/>
        <v>352275361</v>
      </c>
      <c r="R139" s="15">
        <f t="shared" si="21"/>
        <v>1205209122.8551176</v>
      </c>
      <c r="S139" s="15">
        <f t="shared" si="21"/>
        <v>4123277386.4454322</v>
      </c>
      <c r="T139" s="15">
        <f t="shared" si="21"/>
        <v>14106611112.680742</v>
      </c>
      <c r="U139" s="15">
        <f t="shared" si="21"/>
        <v>48261724457</v>
      </c>
      <c r="V139" s="15">
        <f t="shared" si="21"/>
        <v>165113649831.151</v>
      </c>
      <c r="W139" s="15">
        <f t="shared" si="21"/>
        <v>564889001943.0238</v>
      </c>
      <c r="X139" s="15">
        <f t="shared" si="21"/>
        <v>1932605722437.2673</v>
      </c>
      <c r="Y139" s="15">
        <f t="shared" si="21"/>
        <v>6611856250609</v>
      </c>
      <c r="Z139" s="15">
        <f t="shared" si="21"/>
        <v>22620570026867.668</v>
      </c>
      <c r="AA139" s="15">
        <f t="shared" si="21"/>
        <v>77389793266194.203</v>
      </c>
      <c r="AB139" s="15">
        <f t="shared" si="21"/>
        <v>264766983973904.47</v>
      </c>
      <c r="AC139" s="15">
        <f t="shared" si="21"/>
        <v>905824306333433</v>
      </c>
      <c r="AD139" s="15">
        <f t="shared" si="21"/>
        <v>3099018093680868.5</v>
      </c>
      <c r="AE139" s="15">
        <f t="shared" si="21"/>
        <v>1.0602401677468598E+16</v>
      </c>
      <c r="AF139" s="15">
        <f t="shared" si="21"/>
        <v>3.6273076804425016E+16</v>
      </c>
      <c r="AG139" s="15">
        <f t="shared" si="21"/>
        <v>1.2409792996768032E+17</v>
      </c>
      <c r="AH139" s="15">
        <f t="shared" si="18"/>
        <v>4.2456547883428019E+17</v>
      </c>
    </row>
    <row r="140" spans="2:34" x14ac:dyDescent="0.35">
      <c r="B140">
        <v>138</v>
      </c>
      <c r="C140" s="15">
        <f t="shared" si="22"/>
        <v>11.74734012447073</v>
      </c>
      <c r="D140" s="15">
        <f t="shared" si="22"/>
        <v>40.263295160443121</v>
      </c>
      <c r="E140" s="15">
        <f t="shared" si="22"/>
        <v>138</v>
      </c>
      <c r="F140" s="15">
        <f t="shared" si="22"/>
        <v>472.98662278168155</v>
      </c>
      <c r="G140" s="15">
        <f t="shared" si="22"/>
        <v>1621.1329371769625</v>
      </c>
      <c r="H140" s="15">
        <f t="shared" si="22"/>
        <v>5556.3347321411529</v>
      </c>
      <c r="I140" s="15">
        <f t="shared" si="22"/>
        <v>19044</v>
      </c>
      <c r="J140" s="15">
        <f t="shared" si="22"/>
        <v>65272.153943872079</v>
      </c>
      <c r="K140" s="15">
        <f t="shared" si="22"/>
        <v>223716.34533042071</v>
      </c>
      <c r="L140" s="15">
        <f t="shared" si="22"/>
        <v>766774.1930354787</v>
      </c>
      <c r="M140" s="15">
        <f t="shared" si="22"/>
        <v>2628072</v>
      </c>
      <c r="N140" s="15">
        <f t="shared" si="22"/>
        <v>9007557.2442543413</v>
      </c>
      <c r="O140" s="15">
        <f t="shared" si="22"/>
        <v>30872855.655598097</v>
      </c>
      <c r="P140" s="15">
        <f t="shared" si="22"/>
        <v>105814838.638896</v>
      </c>
      <c r="Q140" s="15">
        <f t="shared" si="22"/>
        <v>362673936</v>
      </c>
      <c r="R140" s="15">
        <f t="shared" si="21"/>
        <v>1243042899.707103</v>
      </c>
      <c r="S140" s="15">
        <f t="shared" si="21"/>
        <v>4260454080.4725351</v>
      </c>
      <c r="T140" s="15">
        <f t="shared" si="21"/>
        <v>14602447732.167694</v>
      </c>
      <c r="U140" s="15">
        <f t="shared" si="21"/>
        <v>50049003168</v>
      </c>
      <c r="V140" s="15">
        <f t="shared" si="21"/>
        <v>171539920159.58014</v>
      </c>
      <c r="W140" s="15">
        <f t="shared" si="21"/>
        <v>587942663105.20959</v>
      </c>
      <c r="X140" s="15">
        <f t="shared" si="21"/>
        <v>2015137787039.1406</v>
      </c>
      <c r="Y140" s="15">
        <f t="shared" si="21"/>
        <v>6906762437184</v>
      </c>
      <c r="Z140" s="15">
        <f t="shared" si="21"/>
        <v>23672508982022.047</v>
      </c>
      <c r="AA140" s="15">
        <f t="shared" si="21"/>
        <v>81136087508518.875</v>
      </c>
      <c r="AB140" s="15">
        <f t="shared" si="21"/>
        <v>278089014611401.28</v>
      </c>
      <c r="AC140" s="15">
        <f t="shared" si="21"/>
        <v>953133216331392</v>
      </c>
      <c r="AD140" s="15">
        <f t="shared" si="21"/>
        <v>3266806239519052.5</v>
      </c>
      <c r="AE140" s="15">
        <f t="shared" si="21"/>
        <v>1.11967800761756E+16</v>
      </c>
      <c r="AF140" s="15">
        <f t="shared" si="21"/>
        <v>3.837628401637336E+16</v>
      </c>
      <c r="AG140" s="15">
        <f t="shared" si="21"/>
        <v>1.315323838537321E+17</v>
      </c>
      <c r="AH140" s="15">
        <f t="shared" si="18"/>
        <v>4.5081926105362899E+17</v>
      </c>
    </row>
    <row r="141" spans="2:34" x14ac:dyDescent="0.35">
      <c r="B141">
        <v>139</v>
      </c>
      <c r="C141" s="15">
        <f t="shared" si="22"/>
        <v>11.789826122551595</v>
      </c>
      <c r="D141" s="15">
        <f t="shared" si="22"/>
        <v>40.481919804212239</v>
      </c>
      <c r="E141" s="15">
        <f t="shared" si="22"/>
        <v>139</v>
      </c>
      <c r="F141" s="15">
        <f t="shared" si="22"/>
        <v>477.27479559873996</v>
      </c>
      <c r="G141" s="15">
        <f t="shared" si="22"/>
        <v>1638.7858310346712</v>
      </c>
      <c r="H141" s="15">
        <f t="shared" si="22"/>
        <v>5626.9868527855024</v>
      </c>
      <c r="I141" s="15">
        <f t="shared" si="22"/>
        <v>19321</v>
      </c>
      <c r="J141" s="15">
        <f t="shared" si="22"/>
        <v>66341.196588224833</v>
      </c>
      <c r="K141" s="15">
        <f t="shared" si="22"/>
        <v>227791.23051381903</v>
      </c>
      <c r="L141" s="15">
        <f t="shared" si="22"/>
        <v>782151.17253718467</v>
      </c>
      <c r="M141" s="15">
        <f t="shared" si="22"/>
        <v>2685619</v>
      </c>
      <c r="N141" s="15">
        <f t="shared" si="22"/>
        <v>9221426.3257632665</v>
      </c>
      <c r="O141" s="15">
        <f t="shared" si="22"/>
        <v>31662981.041420892</v>
      </c>
      <c r="P141" s="15">
        <f t="shared" si="22"/>
        <v>108719012.98266864</v>
      </c>
      <c r="Q141" s="15">
        <f t="shared" si="22"/>
        <v>373301041</v>
      </c>
      <c r="R141" s="15">
        <f t="shared" si="21"/>
        <v>1281778259.2810915</v>
      </c>
      <c r="S141" s="15">
        <f t="shared" si="21"/>
        <v>4401154364.7574949</v>
      </c>
      <c r="T141" s="15">
        <f t="shared" si="21"/>
        <v>15111942804.59091</v>
      </c>
      <c r="U141" s="15">
        <f t="shared" si="21"/>
        <v>51888844699</v>
      </c>
      <c r="V141" s="15">
        <f t="shared" si="21"/>
        <v>178167178040.07199</v>
      </c>
      <c r="W141" s="15">
        <f t="shared" si="21"/>
        <v>611760456701.29272</v>
      </c>
      <c r="X141" s="15">
        <f t="shared" si="21"/>
        <v>2100560049838.1396</v>
      </c>
      <c r="Y141" s="15">
        <f t="shared" si="21"/>
        <v>7212549413161</v>
      </c>
      <c r="Z141" s="15">
        <f t="shared" si="21"/>
        <v>24765237747569.953</v>
      </c>
      <c r="AA141" s="15">
        <f t="shared" si="21"/>
        <v>85034703481479.828</v>
      </c>
      <c r="AB141" s="15">
        <f t="shared" si="21"/>
        <v>291977846927500.81</v>
      </c>
      <c r="AC141" s="15">
        <f t="shared" si="21"/>
        <v>1002544368429379</v>
      </c>
      <c r="AD141" s="15">
        <f t="shared" si="21"/>
        <v>3442368046912216.5</v>
      </c>
      <c r="AE141" s="15">
        <f t="shared" si="21"/>
        <v>1.1819823783925672E+16</v>
      </c>
      <c r="AF141" s="15">
        <f t="shared" si="21"/>
        <v>4.0584920722922528E+16</v>
      </c>
      <c r="AG141" s="15">
        <f t="shared" si="21"/>
        <v>1.3935366721168368E+17</v>
      </c>
      <c r="AH141" s="15">
        <f t="shared" si="18"/>
        <v>4.7848915852080058E+17</v>
      </c>
    </row>
    <row r="142" spans="2:34" x14ac:dyDescent="0.35">
      <c r="B142">
        <v>140</v>
      </c>
      <c r="C142" s="15">
        <f t="shared" si="22"/>
        <v>11.832159566199232</v>
      </c>
      <c r="D142" s="15">
        <f t="shared" si="22"/>
        <v>40.700151587775338</v>
      </c>
      <c r="E142" s="15">
        <f t="shared" si="22"/>
        <v>140</v>
      </c>
      <c r="F142" s="15">
        <f t="shared" si="22"/>
        <v>481.57068795505495</v>
      </c>
      <c r="G142" s="15">
        <f t="shared" si="22"/>
        <v>1656.5023392678913</v>
      </c>
      <c r="H142" s="15">
        <f t="shared" si="22"/>
        <v>5698.021222288542</v>
      </c>
      <c r="I142" s="15">
        <f t="shared" si="22"/>
        <v>19600</v>
      </c>
      <c r="J142" s="15">
        <f t="shared" si="22"/>
        <v>67419.896313707664</v>
      </c>
      <c r="K142" s="15">
        <f t="shared" si="22"/>
        <v>231910.32749750491</v>
      </c>
      <c r="L142" s="15">
        <f t="shared" si="22"/>
        <v>797722.97112039558</v>
      </c>
      <c r="M142" s="15">
        <f t="shared" si="22"/>
        <v>2744000</v>
      </c>
      <c r="N142" s="15">
        <f t="shared" si="22"/>
        <v>9438785.4839190524</v>
      </c>
      <c r="O142" s="15">
        <f t="shared" si="22"/>
        <v>32467445.849650614</v>
      </c>
      <c r="P142" s="15">
        <f t="shared" si="22"/>
        <v>111681215.95685533</v>
      </c>
      <c r="Q142" s="15">
        <f t="shared" si="22"/>
        <v>384160000</v>
      </c>
      <c r="R142" s="15">
        <f t="shared" si="21"/>
        <v>1321429967.7486691</v>
      </c>
      <c r="S142" s="15">
        <f t="shared" si="21"/>
        <v>4545442418.9510918</v>
      </c>
      <c r="T142" s="15">
        <f t="shared" si="21"/>
        <v>15635370233.959768</v>
      </c>
      <c r="U142" s="15">
        <f t="shared" si="21"/>
        <v>53782400000</v>
      </c>
      <c r="V142" s="15">
        <f t="shared" si="21"/>
        <v>185000195484.81326</v>
      </c>
      <c r="W142" s="15">
        <f t="shared" si="21"/>
        <v>636361938653.15149</v>
      </c>
      <c r="X142" s="15">
        <f t="shared" si="21"/>
        <v>2188951832754.3625</v>
      </c>
      <c r="Y142" s="15">
        <f t="shared" si="21"/>
        <v>7529536000000</v>
      </c>
      <c r="Z142" s="15">
        <f t="shared" si="21"/>
        <v>25900027367873.891</v>
      </c>
      <c r="AA142" s="15">
        <f t="shared" si="21"/>
        <v>89090671411441.016</v>
      </c>
      <c r="AB142" s="15">
        <f t="shared" si="21"/>
        <v>306453256585610.06</v>
      </c>
      <c r="AC142" s="15">
        <f t="shared" si="21"/>
        <v>1054135040000000</v>
      </c>
      <c r="AD142" s="15">
        <f t="shared" si="21"/>
        <v>3626003831502336.5</v>
      </c>
      <c r="AE142" s="15">
        <f t="shared" si="21"/>
        <v>1.2472693997601758E+16</v>
      </c>
      <c r="AF142" s="15">
        <f t="shared" si="21"/>
        <v>4.2903455921985472E+16</v>
      </c>
      <c r="AG142" s="15">
        <f t="shared" si="21"/>
        <v>1.475789056E+17</v>
      </c>
      <c r="AH142" s="15">
        <f t="shared" si="18"/>
        <v>5.0764053641032781E+17</v>
      </c>
    </row>
    <row r="143" spans="2:34" x14ac:dyDescent="0.35">
      <c r="B143">
        <v>141</v>
      </c>
      <c r="C143" s="15">
        <f t="shared" si="22"/>
        <v>11.874342087037917</v>
      </c>
      <c r="D143" s="15">
        <f t="shared" si="22"/>
        <v>40.917994015742593</v>
      </c>
      <c r="E143" s="15">
        <f t="shared" si="22"/>
        <v>141</v>
      </c>
      <c r="F143" s="15">
        <f t="shared" si="22"/>
        <v>485.87425845829819</v>
      </c>
      <c r="G143" s="15">
        <f t="shared" si="22"/>
        <v>1674.2822342723466</v>
      </c>
      <c r="H143" s="15">
        <f t="shared" si="22"/>
        <v>5769.4371562197039</v>
      </c>
      <c r="I143" s="15">
        <f t="shared" si="22"/>
        <v>19881</v>
      </c>
      <c r="J143" s="15">
        <f t="shared" si="22"/>
        <v>68508.270442620051</v>
      </c>
      <c r="K143" s="15">
        <f t="shared" si="22"/>
        <v>236073.79503240113</v>
      </c>
      <c r="L143" s="15">
        <f t="shared" si="22"/>
        <v>813490.6390269784</v>
      </c>
      <c r="M143" s="15">
        <f t="shared" si="22"/>
        <v>2803221</v>
      </c>
      <c r="N143" s="15">
        <f t="shared" si="22"/>
        <v>9659666.1324094124</v>
      </c>
      <c r="O143" s="15">
        <f t="shared" si="22"/>
        <v>33286405.099568505</v>
      </c>
      <c r="P143" s="15">
        <f t="shared" si="22"/>
        <v>114702180.10280398</v>
      </c>
      <c r="Q143" s="15">
        <f t="shared" si="22"/>
        <v>395254161</v>
      </c>
      <c r="R143" s="15">
        <f t="shared" si="21"/>
        <v>1362012924.6697297</v>
      </c>
      <c r="S143" s="15">
        <f t="shared" si="21"/>
        <v>4693383119.0391684</v>
      </c>
      <c r="T143" s="15">
        <f t="shared" si="21"/>
        <v>16173007394.495392</v>
      </c>
      <c r="U143" s="15">
        <f t="shared" si="21"/>
        <v>55730836701</v>
      </c>
      <c r="V143" s="15">
        <f t="shared" si="21"/>
        <v>192043822378.43158</v>
      </c>
      <c r="W143" s="15">
        <f t="shared" si="21"/>
        <v>661767019784.52173</v>
      </c>
      <c r="X143" s="15">
        <f t="shared" si="21"/>
        <v>2280394042623.8467</v>
      </c>
      <c r="Y143" s="15">
        <f t="shared" si="21"/>
        <v>7858047974841</v>
      </c>
      <c r="Z143" s="15">
        <f t="shared" si="21"/>
        <v>27078178955358.906</v>
      </c>
      <c r="AA143" s="15">
        <f t="shared" si="21"/>
        <v>93309149789617.406</v>
      </c>
      <c r="AB143" s="15">
        <f t="shared" si="21"/>
        <v>321535560009961.81</v>
      </c>
      <c r="AC143" s="15">
        <f t="shared" si="21"/>
        <v>1107984764452581</v>
      </c>
      <c r="AD143" s="15">
        <f t="shared" si="21"/>
        <v>3818023232705599.5</v>
      </c>
      <c r="AE143" s="15">
        <f t="shared" si="21"/>
        <v>1.315659012033608E+16</v>
      </c>
      <c r="AF143" s="15">
        <f t="shared" si="21"/>
        <v>4.5336513961404704E+16</v>
      </c>
      <c r="AG143" s="15">
        <f t="shared" si="21"/>
        <v>1.5622585178781392E+17</v>
      </c>
      <c r="AH143" s="15">
        <f t="shared" si="18"/>
        <v>5.3834127581149056E+17</v>
      </c>
    </row>
    <row r="144" spans="2:34" x14ac:dyDescent="0.35">
      <c r="B144">
        <v>142</v>
      </c>
      <c r="C144" s="15">
        <f t="shared" si="22"/>
        <v>11.916375287812984</v>
      </c>
      <c r="D144" s="15">
        <f t="shared" si="22"/>
        <v>41.135450536847699</v>
      </c>
      <c r="E144" s="15">
        <f t="shared" si="22"/>
        <v>142</v>
      </c>
      <c r="F144" s="15">
        <f t="shared" si="22"/>
        <v>490.18546623034553</v>
      </c>
      <c r="G144" s="15">
        <f t="shared" si="22"/>
        <v>1692.1252908694435</v>
      </c>
      <c r="H144" s="15">
        <f t="shared" si="22"/>
        <v>5841.2339762323736</v>
      </c>
      <c r="I144" s="15">
        <f t="shared" si="22"/>
        <v>20164</v>
      </c>
      <c r="J144" s="15">
        <f t="shared" si="22"/>
        <v>69606.336204709078</v>
      </c>
      <c r="K144" s="15">
        <f t="shared" si="22"/>
        <v>240281.79130346121</v>
      </c>
      <c r="L144" s="15">
        <f t="shared" si="22"/>
        <v>829455.22462499794</v>
      </c>
      <c r="M144" s="15">
        <f t="shared" si="22"/>
        <v>2863288</v>
      </c>
      <c r="N144" s="15">
        <f t="shared" si="22"/>
        <v>9884099.7410686985</v>
      </c>
      <c r="O144" s="15">
        <f t="shared" si="22"/>
        <v>34120014.365091465</v>
      </c>
      <c r="P144" s="15">
        <f t="shared" si="22"/>
        <v>117782641.89674982</v>
      </c>
      <c r="Q144" s="15">
        <f t="shared" si="22"/>
        <v>406586896</v>
      </c>
      <c r="R144" s="15">
        <f t="shared" si="21"/>
        <v>1403542163.2317517</v>
      </c>
      <c r="S144" s="15">
        <f t="shared" si="21"/>
        <v>4845042039.8429928</v>
      </c>
      <c r="T144" s="15">
        <f t="shared" si="21"/>
        <v>16725135149.338432</v>
      </c>
      <c r="U144" s="15">
        <f t="shared" si="21"/>
        <v>57735339232</v>
      </c>
      <c r="V144" s="15">
        <f t="shared" si="21"/>
        <v>199302987178.90894</v>
      </c>
      <c r="W144" s="15">
        <f t="shared" si="21"/>
        <v>687995969657.70569</v>
      </c>
      <c r="X144" s="15">
        <f t="shared" si="21"/>
        <v>2374969191206.0596</v>
      </c>
      <c r="Y144" s="15">
        <f t="shared" si="21"/>
        <v>8198418170944</v>
      </c>
      <c r="Z144" s="15">
        <f t="shared" si="21"/>
        <v>28301024179405.098</v>
      </c>
      <c r="AA144" s="15">
        <f t="shared" si="21"/>
        <v>97695427691394.313</v>
      </c>
      <c r="AB144" s="15">
        <f t="shared" si="21"/>
        <v>337245625151260.81</v>
      </c>
      <c r="AC144" s="15">
        <f t="shared" si="21"/>
        <v>1164175380274048</v>
      </c>
      <c r="AD144" s="15">
        <f t="shared" si="21"/>
        <v>4018745433475513.5</v>
      </c>
      <c r="AE144" s="15">
        <f t="shared" si="21"/>
        <v>1.3872750732178006E+16</v>
      </c>
      <c r="AF144" s="15">
        <f t="shared" si="21"/>
        <v>4.7888878771479088E+16</v>
      </c>
      <c r="AG144" s="15">
        <f t="shared" si="21"/>
        <v>1.6531290399891482E+17</v>
      </c>
      <c r="AH144" s="15">
        <f t="shared" si="18"/>
        <v>5.7066185155352352E+17</v>
      </c>
    </row>
    <row r="145" spans="2:34" x14ac:dyDescent="0.35">
      <c r="B145">
        <v>143</v>
      </c>
      <c r="C145" s="15">
        <f t="shared" si="22"/>
        <v>11.958260743101398</v>
      </c>
      <c r="D145" s="15">
        <f t="shared" si="22"/>
        <v>41.352524545225762</v>
      </c>
      <c r="E145" s="15">
        <f t="shared" si="22"/>
        <v>143</v>
      </c>
      <c r="F145" s="15">
        <f t="shared" si="22"/>
        <v>494.50427089731033</v>
      </c>
      <c r="G145" s="15">
        <f t="shared" si="22"/>
        <v>1710.0312862634992</v>
      </c>
      <c r="H145" s="15">
        <f t="shared" si="22"/>
        <v>5913.4110099672798</v>
      </c>
      <c r="I145" s="15">
        <f t="shared" si="22"/>
        <v>20449</v>
      </c>
      <c r="J145" s="15">
        <f t="shared" si="22"/>
        <v>70714.110738315358</v>
      </c>
      <c r="K145" s="15">
        <f t="shared" si="22"/>
        <v>244534.47393568052</v>
      </c>
      <c r="L145" s="15">
        <f t="shared" si="22"/>
        <v>845617.77442532068</v>
      </c>
      <c r="M145" s="15">
        <f t="shared" si="22"/>
        <v>2924207</v>
      </c>
      <c r="N145" s="15">
        <f t="shared" si="22"/>
        <v>10112117.835579075</v>
      </c>
      <c r="O145" s="15">
        <f t="shared" si="22"/>
        <v>34968429.772802241</v>
      </c>
      <c r="P145" s="15">
        <f t="shared" si="22"/>
        <v>120923341.74282081</v>
      </c>
      <c r="Q145" s="15">
        <f t="shared" si="22"/>
        <v>418161601</v>
      </c>
      <c r="R145" s="15">
        <f t="shared" si="21"/>
        <v>1446032850.4878099</v>
      </c>
      <c r="S145" s="15">
        <f t="shared" si="21"/>
        <v>5000485457.5107279</v>
      </c>
      <c r="T145" s="15">
        <f t="shared" si="21"/>
        <v>17292037869.223404</v>
      </c>
      <c r="U145" s="15">
        <f t="shared" si="21"/>
        <v>59797108943</v>
      </c>
      <c r="V145" s="15">
        <f t="shared" si="21"/>
        <v>206782697619.75638</v>
      </c>
      <c r="W145" s="15">
        <f t="shared" si="21"/>
        <v>715069420424.03259</v>
      </c>
      <c r="X145" s="15">
        <f t="shared" si="21"/>
        <v>2472761415298.9414</v>
      </c>
      <c r="Y145" s="15">
        <f t="shared" si="21"/>
        <v>8550986578849</v>
      </c>
      <c r="Z145" s="15">
        <f t="shared" si="21"/>
        <v>29569925759625.207</v>
      </c>
      <c r="AA145" s="15">
        <f t="shared" si="21"/>
        <v>102254927120636.44</v>
      </c>
      <c r="AB145" s="15">
        <f t="shared" si="21"/>
        <v>353604882387749.13</v>
      </c>
      <c r="AC145" s="15">
        <f t="shared" si="21"/>
        <v>1222791080775407</v>
      </c>
      <c r="AD145" s="15">
        <f t="shared" si="21"/>
        <v>4228499383626410.5</v>
      </c>
      <c r="AE145" s="15">
        <f t="shared" si="21"/>
        <v>1.4622454578251032E+16</v>
      </c>
      <c r="AF145" s="15">
        <f t="shared" si="21"/>
        <v>5.05654981814482E+16</v>
      </c>
      <c r="AG145" s="15">
        <f t="shared" si="21"/>
        <v>1.748591245508832E+17</v>
      </c>
      <c r="AH145" s="15">
        <f t="shared" si="18"/>
        <v>6.0467541185857331E+17</v>
      </c>
    </row>
    <row r="146" spans="2:34" x14ac:dyDescent="0.35">
      <c r="B146">
        <v>144</v>
      </c>
      <c r="C146" s="15">
        <f t="shared" si="22"/>
        <v>12</v>
      </c>
      <c r="D146" s="15">
        <f t="shared" si="22"/>
        <v>41.56921938165307</v>
      </c>
      <c r="E146" s="15">
        <f t="shared" si="22"/>
        <v>144</v>
      </c>
      <c r="F146" s="15">
        <f t="shared" si="22"/>
        <v>498.83063257983662</v>
      </c>
      <c r="G146" s="15">
        <f t="shared" si="22"/>
        <v>1728.0000000000009</v>
      </c>
      <c r="H146" s="15">
        <f t="shared" si="22"/>
        <v>5985.9675909580365</v>
      </c>
      <c r="I146" s="15">
        <f t="shared" si="22"/>
        <v>20736</v>
      </c>
      <c r="J146" s="15">
        <f t="shared" si="22"/>
        <v>71831.611091496539</v>
      </c>
      <c r="K146" s="15">
        <f t="shared" si="22"/>
        <v>248831.99999999994</v>
      </c>
      <c r="L146" s="15">
        <f t="shared" si="22"/>
        <v>861979.33309795812</v>
      </c>
      <c r="M146" s="15">
        <f t="shared" si="22"/>
        <v>2985984</v>
      </c>
      <c r="N146" s="15">
        <f t="shared" si="22"/>
        <v>10343751.997175513</v>
      </c>
      <c r="O146" s="15">
        <f t="shared" si="22"/>
        <v>35831807.999999963</v>
      </c>
      <c r="P146" s="15">
        <f t="shared" si="22"/>
        <v>124125023.96610588</v>
      </c>
      <c r="Q146" s="15">
        <f t="shared" si="22"/>
        <v>429981696</v>
      </c>
      <c r="R146" s="15">
        <f t="shared" si="21"/>
        <v>1489500287.5932724</v>
      </c>
      <c r="S146" s="15">
        <f t="shared" si="21"/>
        <v>5159780352.0000086</v>
      </c>
      <c r="T146" s="15">
        <f t="shared" si="21"/>
        <v>17874003451.119232</v>
      </c>
      <c r="U146" s="15">
        <f t="shared" si="21"/>
        <v>61917364224</v>
      </c>
      <c r="V146" s="15">
        <f t="shared" si="21"/>
        <v>214488041413.43106</v>
      </c>
      <c r="W146" s="15">
        <f t="shared" si="21"/>
        <v>743008370688.00073</v>
      </c>
      <c r="X146" s="15">
        <f t="shared" si="21"/>
        <v>2573856496961.1763</v>
      </c>
      <c r="Y146" s="15">
        <f t="shared" si="21"/>
        <v>8916100448256</v>
      </c>
      <c r="Z146" s="15">
        <f t="shared" si="21"/>
        <v>30886277963534.051</v>
      </c>
      <c r="AA146" s="15">
        <f t="shared" si="21"/>
        <v>106993205379072.39</v>
      </c>
      <c r="AB146" s="15">
        <f t="shared" si="21"/>
        <v>370635335562407.81</v>
      </c>
      <c r="AC146" s="15">
        <f t="shared" si="21"/>
        <v>1283918464548864</v>
      </c>
      <c r="AD146" s="15">
        <f t="shared" si="21"/>
        <v>4447624026748899.5</v>
      </c>
      <c r="AE146" s="15">
        <f t="shared" si="21"/>
        <v>1.5407021574586358E+16</v>
      </c>
      <c r="AF146" s="15">
        <f t="shared" si="21"/>
        <v>5.3371488320986872E+16</v>
      </c>
      <c r="AG146" s="15">
        <f t="shared" si="21"/>
        <v>1.8488425889503642E+17</v>
      </c>
      <c r="AH146" s="15">
        <f t="shared" si="18"/>
        <v>6.4045785985184333E+17</v>
      </c>
    </row>
    <row r="147" spans="2:34" x14ac:dyDescent="0.35">
      <c r="B147">
        <v>145</v>
      </c>
      <c r="C147" s="15">
        <f t="shared" si="22"/>
        <v>12.041594578792296</v>
      </c>
      <c r="D147" s="15">
        <f t="shared" si="22"/>
        <v>41.785538334750242</v>
      </c>
      <c r="E147" s="15">
        <f t="shared" si="22"/>
        <v>145</v>
      </c>
      <c r="F147" s="15">
        <f t="shared" si="22"/>
        <v>503.16451188364613</v>
      </c>
      <c r="G147" s="15">
        <f t="shared" si="22"/>
        <v>1746.0312139248824</v>
      </c>
      <c r="H147" s="15">
        <f t="shared" si="22"/>
        <v>6058.9030585387791</v>
      </c>
      <c r="I147" s="15">
        <f t="shared" si="22"/>
        <v>21025</v>
      </c>
      <c r="J147" s="15">
        <f t="shared" si="22"/>
        <v>72958.854223128743</v>
      </c>
      <c r="K147" s="15">
        <f t="shared" si="22"/>
        <v>253174.5260191079</v>
      </c>
      <c r="L147" s="15">
        <f t="shared" si="22"/>
        <v>878540.94348812278</v>
      </c>
      <c r="M147" s="15">
        <f t="shared" si="22"/>
        <v>3048625</v>
      </c>
      <c r="N147" s="15">
        <f t="shared" si="22"/>
        <v>10579033.862353666</v>
      </c>
      <c r="O147" s="15">
        <f t="shared" si="22"/>
        <v>36710306.272770569</v>
      </c>
      <c r="P147" s="15">
        <f t="shared" si="22"/>
        <v>127388436.80577777</v>
      </c>
      <c r="Q147" s="15">
        <f t="shared" si="22"/>
        <v>442050625</v>
      </c>
      <c r="R147" s="15">
        <f t="shared" si="21"/>
        <v>1533959910.0412812</v>
      </c>
      <c r="S147" s="15">
        <f t="shared" si="21"/>
        <v>5322994409.5517502</v>
      </c>
      <c r="T147" s="15">
        <f t="shared" si="21"/>
        <v>18471323336.837772</v>
      </c>
      <c r="U147" s="15">
        <f t="shared" si="21"/>
        <v>64097340625</v>
      </c>
      <c r="V147" s="15">
        <f t="shared" si="21"/>
        <v>222424186955.98572</v>
      </c>
      <c r="W147" s="15">
        <f t="shared" si="21"/>
        <v>771834189385.00098</v>
      </c>
      <c r="X147" s="15">
        <f t="shared" si="21"/>
        <v>2678341883841.4766</v>
      </c>
      <c r="Y147" s="15">
        <f t="shared" si="21"/>
        <v>9294114390625</v>
      </c>
      <c r="Z147" s="15">
        <f t="shared" si="21"/>
        <v>32251507108617.926</v>
      </c>
      <c r="AA147" s="15">
        <f t="shared" si="21"/>
        <v>111915957460825.52</v>
      </c>
      <c r="AB147" s="15">
        <f t="shared" si="21"/>
        <v>388359573157015.44</v>
      </c>
      <c r="AC147" s="15">
        <f t="shared" si="21"/>
        <v>1347646586640625</v>
      </c>
      <c r="AD147" s="15">
        <f t="shared" si="21"/>
        <v>4676468530749581</v>
      </c>
      <c r="AE147" s="15">
        <f t="shared" si="21"/>
        <v>1.6227813831819638E+16</v>
      </c>
      <c r="AF147" s="15">
        <f t="shared" si="21"/>
        <v>5.6312138107767024E+16</v>
      </c>
      <c r="AG147" s="15">
        <f t="shared" ref="AG147:AH166" si="23">$B147^(AG$2/4)</f>
        <v>1.9540875506289062E+17</v>
      </c>
      <c r="AH147" s="15">
        <f t="shared" si="18"/>
        <v>6.7808793695869158E+17</v>
      </c>
    </row>
    <row r="148" spans="2:34" x14ac:dyDescent="0.35">
      <c r="B148">
        <v>146</v>
      </c>
      <c r="C148" s="15">
        <f t="shared" si="22"/>
        <v>12.083045973594572</v>
      </c>
      <c r="D148" s="15">
        <f t="shared" si="22"/>
        <v>42.001484642150537</v>
      </c>
      <c r="E148" s="15">
        <f t="shared" si="22"/>
        <v>146</v>
      </c>
      <c r="F148" s="15">
        <f t="shared" si="22"/>
        <v>507.50586989033127</v>
      </c>
      <c r="G148" s="15">
        <f t="shared" si="22"/>
        <v>1764.1247121448073</v>
      </c>
      <c r="H148" s="15">
        <f t="shared" si="22"/>
        <v>6132.2167577539831</v>
      </c>
      <c r="I148" s="15">
        <f t="shared" si="22"/>
        <v>21316</v>
      </c>
      <c r="J148" s="15">
        <f t="shared" si="22"/>
        <v>74095.857003988291</v>
      </c>
      <c r="K148" s="15">
        <f t="shared" si="22"/>
        <v>257562.20797314183</v>
      </c>
      <c r="L148" s="15">
        <f t="shared" si="22"/>
        <v>895303.64663208148</v>
      </c>
      <c r="M148" s="15">
        <f t="shared" si="22"/>
        <v>3112136</v>
      </c>
      <c r="N148" s="15">
        <f t="shared" si="22"/>
        <v>10817995.12258229</v>
      </c>
      <c r="O148" s="15">
        <f t="shared" si="22"/>
        <v>37604082.364078775</v>
      </c>
      <c r="P148" s="15">
        <f t="shared" si="22"/>
        <v>130714332.40828387</v>
      </c>
      <c r="Q148" s="15">
        <f t="shared" si="22"/>
        <v>454371856</v>
      </c>
      <c r="R148" s="15">
        <f t="shared" si="22"/>
        <v>1579427287.8970141</v>
      </c>
      <c r="S148" s="15">
        <f t="shared" ref="S148:AH163" si="24">$B148^(S$2/4)</f>
        <v>5490196025.1554804</v>
      </c>
      <c r="T148" s="15">
        <f t="shared" si="24"/>
        <v>19084292531.609444</v>
      </c>
      <c r="U148" s="15">
        <f t="shared" si="24"/>
        <v>66338290976</v>
      </c>
      <c r="V148" s="15">
        <f t="shared" si="24"/>
        <v>230596384032.96405</v>
      </c>
      <c r="W148" s="15">
        <f t="shared" si="24"/>
        <v>801568619672.703</v>
      </c>
      <c r="X148" s="15">
        <f t="shared" si="24"/>
        <v>2786306709614.9785</v>
      </c>
      <c r="Y148" s="15">
        <f t="shared" si="24"/>
        <v>9685390482496</v>
      </c>
      <c r="Z148" s="15">
        <f t="shared" si="24"/>
        <v>33667072068812.746</v>
      </c>
      <c r="AA148" s="15">
        <f t="shared" si="24"/>
        <v>117029018472214.2</v>
      </c>
      <c r="AB148" s="15">
        <f t="shared" si="24"/>
        <v>406800779603785.38</v>
      </c>
      <c r="AC148" s="15">
        <f t="shared" si="24"/>
        <v>1414067010444416</v>
      </c>
      <c r="AD148" s="15">
        <f t="shared" si="24"/>
        <v>4915392522046678</v>
      </c>
      <c r="AE148" s="15">
        <f t="shared" si="24"/>
        <v>1.7086236696943334E+16</v>
      </c>
      <c r="AF148" s="15">
        <f t="shared" si="24"/>
        <v>5.9392913822152872E+16</v>
      </c>
      <c r="AG148" s="15">
        <f t="shared" si="23"/>
        <v>2.0645378352488474E+17</v>
      </c>
      <c r="AH148" s="15">
        <f t="shared" si="18"/>
        <v>7.1764730821881242E+17</v>
      </c>
    </row>
    <row r="149" spans="2:34" x14ac:dyDescent="0.35">
      <c r="B149">
        <v>147</v>
      </c>
      <c r="C149" s="15">
        <f t="shared" ref="C149:R164" si="25">$B149^(C$2/4)</f>
        <v>12.124355652982141</v>
      </c>
      <c r="D149" s="15">
        <f t="shared" si="25"/>
        <v>42.217061491633615</v>
      </c>
      <c r="E149" s="15">
        <f t="shared" si="25"/>
        <v>147</v>
      </c>
      <c r="F149" s="15">
        <f t="shared" si="25"/>
        <v>511.85466814838287</v>
      </c>
      <c r="G149" s="15">
        <f t="shared" si="25"/>
        <v>1782.280280988374</v>
      </c>
      <c r="H149" s="15">
        <f t="shared" si="25"/>
        <v>6205.9080392701371</v>
      </c>
      <c r="I149" s="15">
        <f t="shared" si="25"/>
        <v>21609</v>
      </c>
      <c r="J149" s="15">
        <f t="shared" si="25"/>
        <v>75242.636217812265</v>
      </c>
      <c r="K149" s="15">
        <f t="shared" si="25"/>
        <v>261995.20130529115</v>
      </c>
      <c r="L149" s="15">
        <f t="shared" si="25"/>
        <v>912268.48177270987</v>
      </c>
      <c r="M149" s="15">
        <f t="shared" si="25"/>
        <v>3176523</v>
      </c>
      <c r="N149" s="15">
        <f t="shared" si="25"/>
        <v>11060667.524018379</v>
      </c>
      <c r="O149" s="15">
        <f t="shared" si="25"/>
        <v>38513294.591877721</v>
      </c>
      <c r="P149" s="15">
        <f t="shared" si="25"/>
        <v>134103466.82058832</v>
      </c>
      <c r="Q149" s="15">
        <f t="shared" si="25"/>
        <v>466948881</v>
      </c>
      <c r="R149" s="15">
        <f t="shared" si="25"/>
        <v>1625918126.0307043</v>
      </c>
      <c r="S149" s="15">
        <f t="shared" si="24"/>
        <v>5661454305.0060329</v>
      </c>
      <c r="T149" s="15">
        <f t="shared" si="24"/>
        <v>19713209622.626511</v>
      </c>
      <c r="U149" s="15">
        <f t="shared" si="24"/>
        <v>68641485507</v>
      </c>
      <c r="V149" s="15">
        <f t="shared" si="24"/>
        <v>239009964526.51303</v>
      </c>
      <c r="W149" s="15">
        <f t="shared" si="24"/>
        <v>832233782835.88513</v>
      </c>
      <c r="X149" s="15">
        <f t="shared" si="24"/>
        <v>2897841814526.0913</v>
      </c>
      <c r="Y149" s="15">
        <f t="shared" si="24"/>
        <v>10090298369529</v>
      </c>
      <c r="Z149" s="15">
        <f t="shared" si="24"/>
        <v>35134464785397.469</v>
      </c>
      <c r="AA149" s="15">
        <f t="shared" si="24"/>
        <v>122338366076874.86</v>
      </c>
      <c r="AB149" s="15">
        <f t="shared" si="24"/>
        <v>425982746735336.06</v>
      </c>
      <c r="AC149" s="15">
        <f t="shared" si="24"/>
        <v>1483273860320763</v>
      </c>
      <c r="AD149" s="15">
        <f t="shared" si="24"/>
        <v>5164766323453435</v>
      </c>
      <c r="AE149" s="15">
        <f t="shared" si="24"/>
        <v>1.7983739813300632E+16</v>
      </c>
      <c r="AF149" s="15">
        <f t="shared" si="24"/>
        <v>6.2619463770094496E+16</v>
      </c>
      <c r="AG149" s="15">
        <f t="shared" si="23"/>
        <v>2.1804125746715216E+17</v>
      </c>
      <c r="AH149" s="15">
        <f t="shared" si="18"/>
        <v>7.5922064954765082E+17</v>
      </c>
    </row>
    <row r="150" spans="2:34" x14ac:dyDescent="0.35">
      <c r="B150">
        <v>148</v>
      </c>
      <c r="C150" s="15">
        <f t="shared" si="25"/>
        <v>12.165525060596439</v>
      </c>
      <c r="D150" s="15">
        <f t="shared" si="25"/>
        <v>42.432272022227046</v>
      </c>
      <c r="E150" s="15">
        <f t="shared" si="25"/>
        <v>148</v>
      </c>
      <c r="F150" s="15">
        <f t="shared" si="25"/>
        <v>516.21086866444796</v>
      </c>
      <c r="G150" s="15">
        <f t="shared" si="25"/>
        <v>1800.497708968272</v>
      </c>
      <c r="H150" s="15">
        <f t="shared" si="25"/>
        <v>6279.9762592896031</v>
      </c>
      <c r="I150" s="15">
        <f t="shared" si="25"/>
        <v>21904</v>
      </c>
      <c r="J150" s="15">
        <f t="shared" si="25"/>
        <v>76399.208562338274</v>
      </c>
      <c r="K150" s="15">
        <f t="shared" si="25"/>
        <v>266473.66092730395</v>
      </c>
      <c r="L150" s="15">
        <f t="shared" si="25"/>
        <v>929436.48637486098</v>
      </c>
      <c r="M150" s="15">
        <f t="shared" si="25"/>
        <v>3241792</v>
      </c>
      <c r="N150" s="15">
        <f t="shared" si="25"/>
        <v>11307082.86722606</v>
      </c>
      <c r="O150" s="15">
        <f t="shared" si="25"/>
        <v>39438101.817241035</v>
      </c>
      <c r="P150" s="15">
        <f t="shared" si="25"/>
        <v>137556599.98347911</v>
      </c>
      <c r="Q150" s="15">
        <f t="shared" si="25"/>
        <v>479785216</v>
      </c>
      <c r="R150" s="15">
        <f t="shared" si="25"/>
        <v>1673448264.3494592</v>
      </c>
      <c r="S150" s="15">
        <f t="shared" si="24"/>
        <v>5836839068.9516611</v>
      </c>
      <c r="T150" s="15">
        <f t="shared" si="24"/>
        <v>20358376797.554939</v>
      </c>
      <c r="U150" s="15">
        <f t="shared" si="24"/>
        <v>71008211968</v>
      </c>
      <c r="V150" s="15">
        <f t="shared" si="24"/>
        <v>247670343123.71942</v>
      </c>
      <c r="W150" s="15">
        <f t="shared" si="24"/>
        <v>863852182204.84705</v>
      </c>
      <c r="X150" s="15">
        <f t="shared" si="24"/>
        <v>3013039766038.1245</v>
      </c>
      <c r="Y150" s="15">
        <f t="shared" si="24"/>
        <v>10509215371264</v>
      </c>
      <c r="Z150" s="15">
        <f t="shared" si="24"/>
        <v>36655210782310.523</v>
      </c>
      <c r="AA150" s="15">
        <f t="shared" si="24"/>
        <v>127850122966317.09</v>
      </c>
      <c r="AB150" s="15">
        <f t="shared" si="24"/>
        <v>445929885373643.06</v>
      </c>
      <c r="AC150" s="15">
        <f t="shared" si="24"/>
        <v>1555363874947072</v>
      </c>
      <c r="AD150" s="15">
        <f t="shared" si="24"/>
        <v>5424971195781966</v>
      </c>
      <c r="AE150" s="15">
        <f t="shared" si="24"/>
        <v>1.8921818199014888E+16</v>
      </c>
      <c r="AF150" s="15">
        <f t="shared" si="24"/>
        <v>6.5997623035299032E+16</v>
      </c>
      <c r="AG150" s="15">
        <f t="shared" si="23"/>
        <v>2.3019385349216666E+17</v>
      </c>
      <c r="AH150" s="15">
        <f t="shared" si="18"/>
        <v>8.0289573697572915E+17</v>
      </c>
    </row>
    <row r="151" spans="2:34" x14ac:dyDescent="0.35">
      <c r="B151">
        <v>149</v>
      </c>
      <c r="C151" s="15">
        <f t="shared" si="25"/>
        <v>12.206555615733702</v>
      </c>
      <c r="D151" s="15">
        <f t="shared" si="25"/>
        <v>42.647119325275916</v>
      </c>
      <c r="E151" s="15">
        <f t="shared" si="25"/>
        <v>149</v>
      </c>
      <c r="F151" s="15">
        <f t="shared" si="25"/>
        <v>520.57443389481182</v>
      </c>
      <c r="G151" s="15">
        <f t="shared" si="25"/>
        <v>1818.7767867443226</v>
      </c>
      <c r="H151" s="15">
        <f t="shared" si="25"/>
        <v>6354.4207794661061</v>
      </c>
      <c r="I151" s="15">
        <f t="shared" si="25"/>
        <v>22201</v>
      </c>
      <c r="J151" s="15">
        <f t="shared" si="25"/>
        <v>77565.590650327038</v>
      </c>
      <c r="K151" s="15">
        <f t="shared" si="25"/>
        <v>270997.74122490385</v>
      </c>
      <c r="L151" s="15">
        <f t="shared" si="25"/>
        <v>946808.69614045077</v>
      </c>
      <c r="M151" s="15">
        <f t="shared" si="25"/>
        <v>3307949</v>
      </c>
      <c r="N151" s="15">
        <f t="shared" si="25"/>
        <v>11557273.00689874</v>
      </c>
      <c r="O151" s="15">
        <f t="shared" si="25"/>
        <v>40378663.442510642</v>
      </c>
      <c r="P151" s="15">
        <f t="shared" si="25"/>
        <v>141074495.72492704</v>
      </c>
      <c r="Q151" s="15">
        <f t="shared" si="25"/>
        <v>492884401</v>
      </c>
      <c r="R151" s="15">
        <f t="shared" si="25"/>
        <v>1722033678.0279109</v>
      </c>
      <c r="S151" s="15">
        <f t="shared" si="24"/>
        <v>6016420852.9341021</v>
      </c>
      <c r="T151" s="15">
        <f t="shared" si="24"/>
        <v>21020099863.014111</v>
      </c>
      <c r="U151" s="15">
        <f t="shared" si="24"/>
        <v>73439775749</v>
      </c>
      <c r="V151" s="15">
        <f t="shared" si="24"/>
        <v>256583018026.15851</v>
      </c>
      <c r="W151" s="15">
        <f t="shared" si="24"/>
        <v>896446707087.18042</v>
      </c>
      <c r="X151" s="15">
        <f t="shared" si="24"/>
        <v>3131994879589.1113</v>
      </c>
      <c r="Y151" s="15">
        <f t="shared" si="24"/>
        <v>10942526586601</v>
      </c>
      <c r="Z151" s="15">
        <f t="shared" si="24"/>
        <v>38230869685897.586</v>
      </c>
      <c r="AA151" s="15">
        <f t="shared" si="24"/>
        <v>133570559355990.25</v>
      </c>
      <c r="AB151" s="15">
        <f t="shared" si="24"/>
        <v>466667237058777.19</v>
      </c>
      <c r="AC151" s="15">
        <f t="shared" si="24"/>
        <v>1630436461403549</v>
      </c>
      <c r="AD151" s="15">
        <f t="shared" si="24"/>
        <v>5696399583198756</v>
      </c>
      <c r="AE151" s="15">
        <f t="shared" si="24"/>
        <v>1.990201334404246E+16</v>
      </c>
      <c r="AF151" s="15">
        <f t="shared" si="24"/>
        <v>6.9533418321757992E+16</v>
      </c>
      <c r="AG151" s="15">
        <f t="shared" si="23"/>
        <v>2.429350327491288E+17</v>
      </c>
      <c r="AH151" s="15">
        <f t="shared" si="18"/>
        <v>8.4876353789661082E+17</v>
      </c>
    </row>
    <row r="152" spans="2:34" x14ac:dyDescent="0.35">
      <c r="B152">
        <v>150</v>
      </c>
      <c r="C152" s="15">
        <f t="shared" si="25"/>
        <v>12.24744871391589</v>
      </c>
      <c r="D152" s="15">
        <f t="shared" si="25"/>
        <v>42.861606445481989</v>
      </c>
      <c r="E152" s="15">
        <f t="shared" si="25"/>
        <v>150</v>
      </c>
      <c r="F152" s="15">
        <f t="shared" si="25"/>
        <v>524.94532673708716</v>
      </c>
      <c r="G152" s="15">
        <f t="shared" si="25"/>
        <v>1837.1173070873829</v>
      </c>
      <c r="H152" s="15">
        <f t="shared" si="25"/>
        <v>6429.240966822299</v>
      </c>
      <c r="I152" s="15">
        <f t="shared" si="25"/>
        <v>22500</v>
      </c>
      <c r="J152" s="15">
        <f t="shared" si="25"/>
        <v>78741.799010563045</v>
      </c>
      <c r="K152" s="15">
        <f t="shared" si="25"/>
        <v>275567.59606310714</v>
      </c>
      <c r="L152" s="15">
        <f t="shared" si="25"/>
        <v>964386.14502334467</v>
      </c>
      <c r="M152" s="15">
        <f t="shared" si="25"/>
        <v>3375000</v>
      </c>
      <c r="N152" s="15">
        <f t="shared" si="25"/>
        <v>11811269.851584455</v>
      </c>
      <c r="O152" s="15">
        <f t="shared" si="25"/>
        <v>41335139.409466133</v>
      </c>
      <c r="P152" s="15">
        <f t="shared" si="25"/>
        <v>144657921.75350142</v>
      </c>
      <c r="Q152" s="15">
        <f t="shared" si="25"/>
        <v>506250000</v>
      </c>
      <c r="R152" s="15">
        <f t="shared" si="25"/>
        <v>1771690477.7376709</v>
      </c>
      <c r="S152" s="15">
        <f t="shared" si="24"/>
        <v>6200270911.4199076</v>
      </c>
      <c r="T152" s="15">
        <f t="shared" si="24"/>
        <v>21698688263.025246</v>
      </c>
      <c r="U152" s="15">
        <f t="shared" si="24"/>
        <v>75937500000</v>
      </c>
      <c r="V152" s="15">
        <f t="shared" si="24"/>
        <v>265753571660.65012</v>
      </c>
      <c r="W152" s="15">
        <f t="shared" si="24"/>
        <v>930040636712.98755</v>
      </c>
      <c r="X152" s="15">
        <f t="shared" si="24"/>
        <v>3254803239453.7803</v>
      </c>
      <c r="Y152" s="15">
        <f t="shared" si="24"/>
        <v>11390625000000</v>
      </c>
      <c r="Z152" s="15">
        <f t="shared" si="24"/>
        <v>39863035749097.578</v>
      </c>
      <c r="AA152" s="15">
        <f t="shared" si="24"/>
        <v>139506095506947.86</v>
      </c>
      <c r="AB152" s="15">
        <f t="shared" si="24"/>
        <v>488220485918067.81</v>
      </c>
      <c r="AC152" s="15">
        <f t="shared" si="24"/>
        <v>1708593750000000</v>
      </c>
      <c r="AD152" s="15">
        <f t="shared" si="24"/>
        <v>5979455362364646</v>
      </c>
      <c r="AE152" s="15">
        <f t="shared" si="24"/>
        <v>2.0925914326042136E+16</v>
      </c>
      <c r="AF152" s="15">
        <f t="shared" si="24"/>
        <v>7.3233072887710016E+16</v>
      </c>
      <c r="AG152" s="15">
        <f t="shared" si="23"/>
        <v>2.562890625E+17</v>
      </c>
      <c r="AH152" s="15">
        <f t="shared" si="18"/>
        <v>8.9691830435469504E+17</v>
      </c>
    </row>
    <row r="153" spans="2:34" x14ac:dyDescent="0.35">
      <c r="B153">
        <v>151</v>
      </c>
      <c r="C153" s="15">
        <f t="shared" si="25"/>
        <v>12.288205727444508</v>
      </c>
      <c r="D153" s="15">
        <f t="shared" si="25"/>
        <v>43.075736381913657</v>
      </c>
      <c r="E153" s="15">
        <f t="shared" si="25"/>
        <v>151</v>
      </c>
      <c r="F153" s="15">
        <f t="shared" si="25"/>
        <v>529.3235105221213</v>
      </c>
      <c r="G153" s="15">
        <f t="shared" si="25"/>
        <v>1855.5190648441196</v>
      </c>
      <c r="H153" s="15">
        <f t="shared" si="25"/>
        <v>6504.4361936689675</v>
      </c>
      <c r="I153" s="15">
        <f t="shared" si="25"/>
        <v>22801</v>
      </c>
      <c r="J153" s="15">
        <f t="shared" si="25"/>
        <v>79927.850088840249</v>
      </c>
      <c r="K153" s="15">
        <f t="shared" si="25"/>
        <v>280183.37879146234</v>
      </c>
      <c r="L153" s="15">
        <f t="shared" si="25"/>
        <v>982169.86524401314</v>
      </c>
      <c r="M153" s="15">
        <f t="shared" si="25"/>
        <v>3442951</v>
      </c>
      <c r="N153" s="15">
        <f t="shared" si="25"/>
        <v>12069105.363414867</v>
      </c>
      <c r="O153" s="15">
        <f t="shared" si="25"/>
        <v>42307690.197510846</v>
      </c>
      <c r="P153" s="15">
        <f t="shared" si="25"/>
        <v>148307649.65184611</v>
      </c>
      <c r="Q153" s="15">
        <f t="shared" si="25"/>
        <v>519885601</v>
      </c>
      <c r="R153" s="15">
        <f t="shared" si="25"/>
        <v>1822434909.8756464</v>
      </c>
      <c r="S153" s="15">
        <f t="shared" si="24"/>
        <v>6388461219.8241205</v>
      </c>
      <c r="T153" s="15">
        <f t="shared" si="24"/>
        <v>22394455097.428783</v>
      </c>
      <c r="U153" s="15">
        <f t="shared" si="24"/>
        <v>78502725751</v>
      </c>
      <c r="V153" s="15">
        <f t="shared" si="24"/>
        <v>275187671391.22284</v>
      </c>
      <c r="W153" s="15">
        <f t="shared" si="24"/>
        <v>964657644193.44299</v>
      </c>
      <c r="X153" s="15">
        <f t="shared" si="24"/>
        <v>3381562719711.7368</v>
      </c>
      <c r="Y153" s="15">
        <f t="shared" si="24"/>
        <v>11853911588401</v>
      </c>
      <c r="Z153" s="15">
        <f t="shared" si="24"/>
        <v>41553338380074.688</v>
      </c>
      <c r="AA153" s="15">
        <f t="shared" si="24"/>
        <v>145663304273209.5</v>
      </c>
      <c r="AB153" s="15">
        <f t="shared" si="24"/>
        <v>510615970676472.69</v>
      </c>
      <c r="AC153" s="15">
        <f t="shared" si="24"/>
        <v>1789940649848551</v>
      </c>
      <c r="AD153" s="15">
        <f t="shared" si="24"/>
        <v>6274554095391260</v>
      </c>
      <c r="AE153" s="15">
        <f t="shared" si="24"/>
        <v>2.1995158945254732E+16</v>
      </c>
      <c r="AF153" s="15">
        <f t="shared" si="24"/>
        <v>7.7103011572147168E+16</v>
      </c>
      <c r="AG153" s="15">
        <f t="shared" si="23"/>
        <v>2.702810381271312E+17</v>
      </c>
      <c r="AH153" s="15">
        <f t="shared" si="18"/>
        <v>9.4745766840408448E+17</v>
      </c>
    </row>
    <row r="154" spans="2:34" x14ac:dyDescent="0.35">
      <c r="B154">
        <v>152</v>
      </c>
      <c r="C154" s="15">
        <f t="shared" si="25"/>
        <v>12.328828005937952</v>
      </c>
      <c r="D154" s="15">
        <f t="shared" si="25"/>
        <v>43.289512088987202</v>
      </c>
      <c r="E154" s="15">
        <f t="shared" si="25"/>
        <v>152</v>
      </c>
      <c r="F154" s="15">
        <f t="shared" si="25"/>
        <v>533.70894900609505</v>
      </c>
      <c r="G154" s="15">
        <f t="shared" si="25"/>
        <v>1873.981856902569</v>
      </c>
      <c r="H154" s="15">
        <f t="shared" si="25"/>
        <v>6580.0058375260551</v>
      </c>
      <c r="I154" s="15">
        <f t="shared" si="25"/>
        <v>23104</v>
      </c>
      <c r="J154" s="15">
        <f t="shared" si="25"/>
        <v>81123.760248926439</v>
      </c>
      <c r="K154" s="15">
        <f t="shared" si="25"/>
        <v>284845.24224919052</v>
      </c>
      <c r="L154" s="15">
        <f t="shared" si="25"/>
        <v>1000160.8873039604</v>
      </c>
      <c r="M154" s="15">
        <f t="shared" si="25"/>
        <v>3511808</v>
      </c>
      <c r="N154" s="15">
        <f t="shared" si="25"/>
        <v>12330811.557836821</v>
      </c>
      <c r="O154" s="15">
        <f t="shared" si="25"/>
        <v>43296476.821876958</v>
      </c>
      <c r="P154" s="15">
        <f t="shared" si="25"/>
        <v>152024454.870202</v>
      </c>
      <c r="Q154" s="15">
        <f t="shared" si="25"/>
        <v>533794816</v>
      </c>
      <c r="R154" s="15">
        <f t="shared" si="25"/>
        <v>1874283356.7911968</v>
      </c>
      <c r="S154" s="15">
        <f t="shared" si="24"/>
        <v>6581064476.9252987</v>
      </c>
      <c r="T154" s="15">
        <f t="shared" si="24"/>
        <v>23107717140.270706</v>
      </c>
      <c r="U154" s="15">
        <f t="shared" si="24"/>
        <v>81136812032</v>
      </c>
      <c r="V154" s="15">
        <f t="shared" si="24"/>
        <v>284891070232.26196</v>
      </c>
      <c r="W154" s="15">
        <f t="shared" si="24"/>
        <v>1000321800492.6454</v>
      </c>
      <c r="X154" s="15">
        <f t="shared" si="24"/>
        <v>3512373005321.1475</v>
      </c>
      <c r="Y154" s="15">
        <f t="shared" si="24"/>
        <v>12332795428864</v>
      </c>
      <c r="Z154" s="15">
        <f t="shared" si="24"/>
        <v>43303442675303.82</v>
      </c>
      <c r="AA154" s="15">
        <f t="shared" si="24"/>
        <v>152048913674882.13</v>
      </c>
      <c r="AB154" s="15">
        <f t="shared" si="24"/>
        <v>533880696808816.31</v>
      </c>
      <c r="AC154" s="15">
        <f t="shared" si="24"/>
        <v>1874584905187328</v>
      </c>
      <c r="AD154" s="15">
        <f t="shared" si="24"/>
        <v>6582123286646157</v>
      </c>
      <c r="AE154" s="15">
        <f t="shared" si="24"/>
        <v>2.3111434878582084E+16</v>
      </c>
      <c r="AF154" s="15">
        <f t="shared" si="24"/>
        <v>8.114986591494008E+16</v>
      </c>
      <c r="AG154" s="15">
        <f t="shared" si="23"/>
        <v>2.8493690558847386E+17</v>
      </c>
      <c r="AH154" s="15">
        <f t="shared" si="18"/>
        <v>1.0004827395702159E+18</v>
      </c>
    </row>
    <row r="155" spans="2:34" x14ac:dyDescent="0.35">
      <c r="B155">
        <v>153</v>
      </c>
      <c r="C155" s="15">
        <f t="shared" si="25"/>
        <v>12.369316876852981</v>
      </c>
      <c r="D155" s="15">
        <f t="shared" si="25"/>
        <v>43.502936477420761</v>
      </c>
      <c r="E155" s="15">
        <f t="shared" si="25"/>
        <v>153</v>
      </c>
      <c r="F155" s="15">
        <f t="shared" si="25"/>
        <v>538.10160636282353</v>
      </c>
      <c r="G155" s="15">
        <f t="shared" si="25"/>
        <v>1892.5054821585056</v>
      </c>
      <c r="H155" s="15">
        <f t="shared" si="25"/>
        <v>6655.9492810453776</v>
      </c>
      <c r="I155" s="15">
        <f t="shared" si="25"/>
        <v>23409</v>
      </c>
      <c r="J155" s="15">
        <f t="shared" si="25"/>
        <v>82329.545773511985</v>
      </c>
      <c r="K155" s="15">
        <f t="shared" si="25"/>
        <v>289553.33877025108</v>
      </c>
      <c r="L155" s="15">
        <f t="shared" si="25"/>
        <v>1018360.2399999426</v>
      </c>
      <c r="M155" s="15">
        <f t="shared" si="25"/>
        <v>3581577</v>
      </c>
      <c r="N155" s="15">
        <f t="shared" si="25"/>
        <v>12596420.503347354</v>
      </c>
      <c r="O155" s="15">
        <f t="shared" si="25"/>
        <v>44301660.83184848</v>
      </c>
      <c r="P155" s="15">
        <f t="shared" si="25"/>
        <v>155809116.71999121</v>
      </c>
      <c r="Q155" s="15">
        <f t="shared" si="25"/>
        <v>547981281</v>
      </c>
      <c r="R155" s="15">
        <f t="shared" si="25"/>
        <v>1927252337.0121412</v>
      </c>
      <c r="S155" s="15">
        <f t="shared" si="24"/>
        <v>6778154107.2728043</v>
      </c>
      <c r="T155" s="15">
        <f t="shared" si="24"/>
        <v>23838794858.158607</v>
      </c>
      <c r="U155" s="15">
        <f t="shared" si="24"/>
        <v>83841135993</v>
      </c>
      <c r="V155" s="15">
        <f t="shared" si="24"/>
        <v>294869607562.85809</v>
      </c>
      <c r="W155" s="15">
        <f t="shared" si="24"/>
        <v>1037057578412.7407</v>
      </c>
      <c r="X155" s="15">
        <f t="shared" si="24"/>
        <v>3647335613298.2725</v>
      </c>
      <c r="Y155" s="15">
        <f t="shared" si="24"/>
        <v>12827693806929</v>
      </c>
      <c r="Z155" s="15">
        <f t="shared" si="24"/>
        <v>45115049957117.203</v>
      </c>
      <c r="AA155" s="15">
        <f t="shared" si="24"/>
        <v>158669809497149.59</v>
      </c>
      <c r="AB155" s="15">
        <f t="shared" si="24"/>
        <v>558042348834636.63</v>
      </c>
      <c r="AC155" s="15">
        <f t="shared" si="24"/>
        <v>1962637152460137</v>
      </c>
      <c r="AD155" s="15">
        <f t="shared" si="24"/>
        <v>6902602643438943</v>
      </c>
      <c r="AE155" s="15">
        <f t="shared" si="24"/>
        <v>2.427648085306384E+16</v>
      </c>
      <c r="AF155" s="15">
        <f t="shared" si="24"/>
        <v>8.5380479371699232E+16</v>
      </c>
      <c r="AG155" s="15">
        <f t="shared" si="23"/>
        <v>3.0028348432640096E+17</v>
      </c>
      <c r="AH155" s="15">
        <f t="shared" si="18"/>
        <v>1.0560982044461562E+18</v>
      </c>
    </row>
    <row r="156" spans="2:34" x14ac:dyDescent="0.35">
      <c r="B156">
        <v>154</v>
      </c>
      <c r="C156" s="15">
        <f t="shared" si="25"/>
        <v>12.409673645990857</v>
      </c>
      <c r="D156" s="15">
        <f t="shared" si="25"/>
        <v>43.716012415161941</v>
      </c>
      <c r="E156" s="15">
        <f t="shared" si="25"/>
        <v>154</v>
      </c>
      <c r="F156" s="15">
        <f t="shared" si="25"/>
        <v>542.50144717624414</v>
      </c>
      <c r="G156" s="15">
        <f t="shared" si="25"/>
        <v>1911.0897414825929</v>
      </c>
      <c r="H156" s="15">
        <f t="shared" si="25"/>
        <v>6732.2659119349446</v>
      </c>
      <c r="I156" s="15">
        <f t="shared" si="25"/>
        <v>23716</v>
      </c>
      <c r="J156" s="15">
        <f t="shared" si="25"/>
        <v>83545.222865141623</v>
      </c>
      <c r="K156" s="15">
        <f t="shared" si="25"/>
        <v>294307.82018831914</v>
      </c>
      <c r="L156" s="15">
        <f t="shared" si="25"/>
        <v>1036768.9504379818</v>
      </c>
      <c r="M156" s="15">
        <f t="shared" si="25"/>
        <v>3652264</v>
      </c>
      <c r="N156" s="15">
        <f t="shared" si="25"/>
        <v>12865964.321231814</v>
      </c>
      <c r="O156" s="15">
        <f t="shared" si="25"/>
        <v>45323404.309001245</v>
      </c>
      <c r="P156" s="15">
        <f t="shared" si="25"/>
        <v>159662418.36744899</v>
      </c>
      <c r="Q156" s="15">
        <f t="shared" si="25"/>
        <v>562448656</v>
      </c>
      <c r="R156" s="15">
        <f t="shared" si="25"/>
        <v>1981358505.4697037</v>
      </c>
      <c r="S156" s="15">
        <f t="shared" si="24"/>
        <v>6979804263.5861826</v>
      </c>
      <c r="T156" s="15">
        <f t="shared" si="24"/>
        <v>24588012428.587193</v>
      </c>
      <c r="U156" s="15">
        <f t="shared" si="24"/>
        <v>86617093024</v>
      </c>
      <c r="V156" s="15">
        <f t="shared" si="24"/>
        <v>305129209842.33392</v>
      </c>
      <c r="W156" s="15">
        <f t="shared" si="24"/>
        <v>1074889856592.2744</v>
      </c>
      <c r="X156" s="15">
        <f t="shared" si="24"/>
        <v>3786553914002.4224</v>
      </c>
      <c r="Y156" s="15">
        <f t="shared" si="24"/>
        <v>13339032325696</v>
      </c>
      <c r="Z156" s="15">
        <f t="shared" si="24"/>
        <v>46989898315719.523</v>
      </c>
      <c r="AA156" s="15">
        <f t="shared" si="24"/>
        <v>165533037915210.03</v>
      </c>
      <c r="AB156" s="15">
        <f t="shared" si="24"/>
        <v>583129302756374.38</v>
      </c>
      <c r="AC156" s="15">
        <f t="shared" si="24"/>
        <v>2054210978157184</v>
      </c>
      <c r="AD156" s="15">
        <f t="shared" si="24"/>
        <v>7236444340620822</v>
      </c>
      <c r="AE156" s="15">
        <f t="shared" si="24"/>
        <v>2.5492087838942308E+16</v>
      </c>
      <c r="AF156" s="15">
        <f t="shared" si="24"/>
        <v>8.980191262448152E+16</v>
      </c>
      <c r="AG156" s="15">
        <f t="shared" si="23"/>
        <v>3.1634849063620634E+17</v>
      </c>
      <c r="AH156" s="15">
        <f t="shared" si="18"/>
        <v>1.1144124284556051E+18</v>
      </c>
    </row>
    <row r="157" spans="2:34" x14ac:dyDescent="0.35">
      <c r="B157">
        <v>155</v>
      </c>
      <c r="C157" s="15">
        <f t="shared" si="25"/>
        <v>12.449899597988733</v>
      </c>
      <c r="D157" s="15">
        <f t="shared" si="25"/>
        <v>43.928742728289571</v>
      </c>
      <c r="E157" s="15">
        <f t="shared" si="25"/>
        <v>155</v>
      </c>
      <c r="F157" s="15">
        <f t="shared" si="25"/>
        <v>546.90843643308256</v>
      </c>
      <c r="G157" s="15">
        <f t="shared" si="25"/>
        <v>1929.734437688254</v>
      </c>
      <c r="H157" s="15">
        <f t="shared" si="25"/>
        <v>6808.9551228848877</v>
      </c>
      <c r="I157" s="15">
        <f t="shared" si="25"/>
        <v>24025</v>
      </c>
      <c r="J157" s="15">
        <f t="shared" si="25"/>
        <v>84770.807647127818</v>
      </c>
      <c r="K157" s="15">
        <f t="shared" si="25"/>
        <v>299108.83784167917</v>
      </c>
      <c r="L157" s="15">
        <f t="shared" si="25"/>
        <v>1055388.0440471577</v>
      </c>
      <c r="M157" s="15">
        <f t="shared" si="25"/>
        <v>3723875</v>
      </c>
      <c r="N157" s="15">
        <f t="shared" si="25"/>
        <v>13139475.185304813</v>
      </c>
      <c r="O157" s="15">
        <f t="shared" si="25"/>
        <v>46361869.865460359</v>
      </c>
      <c r="P157" s="15">
        <f t="shared" si="25"/>
        <v>163585146.82730919</v>
      </c>
      <c r="Q157" s="15">
        <f t="shared" si="25"/>
        <v>577200625</v>
      </c>
      <c r="R157" s="15">
        <f t="shared" si="25"/>
        <v>2036618653.72225</v>
      </c>
      <c r="S157" s="15">
        <f t="shared" si="24"/>
        <v>7186089829.1463432</v>
      </c>
      <c r="T157" s="15">
        <f t="shared" si="24"/>
        <v>25355697758.232975</v>
      </c>
      <c r="U157" s="15">
        <f t="shared" si="24"/>
        <v>89466096875</v>
      </c>
      <c r="V157" s="15">
        <f t="shared" si="24"/>
        <v>315675891326.94824</v>
      </c>
      <c r="W157" s="15">
        <f t="shared" si="24"/>
        <v>1113843923517.6855</v>
      </c>
      <c r="X157" s="15">
        <f t="shared" si="24"/>
        <v>3930133152526.1045</v>
      </c>
      <c r="Y157" s="15">
        <f t="shared" si="24"/>
        <v>13867245015625</v>
      </c>
      <c r="Z157" s="15">
        <f t="shared" si="24"/>
        <v>48929763155677.07</v>
      </c>
      <c r="AA157" s="15">
        <f t="shared" si="24"/>
        <v>172645808145240.97</v>
      </c>
      <c r="AB157" s="15">
        <f t="shared" si="24"/>
        <v>609170638641547.38</v>
      </c>
      <c r="AC157" s="15">
        <f t="shared" si="24"/>
        <v>2149422977421875</v>
      </c>
      <c r="AD157" s="15">
        <f t="shared" si="24"/>
        <v>7584113289129961</v>
      </c>
      <c r="AE157" s="15">
        <f t="shared" si="24"/>
        <v>2.6760100262512304E+16</v>
      </c>
      <c r="AF157" s="15">
        <f t="shared" si="24"/>
        <v>9.4421448989439696E+16</v>
      </c>
      <c r="AG157" s="15">
        <f t="shared" si="23"/>
        <v>3.3316056150039066E+17</v>
      </c>
      <c r="AH157" s="15">
        <f t="shared" si="18"/>
        <v>1.1755375598151419E+18</v>
      </c>
    </row>
    <row r="158" spans="2:34" x14ac:dyDescent="0.35">
      <c r="B158">
        <v>156</v>
      </c>
      <c r="C158" s="15">
        <f t="shared" si="25"/>
        <v>12.489995996796797</v>
      </c>
      <c r="D158" s="15">
        <f t="shared" si="25"/>
        <v>44.141130201891066</v>
      </c>
      <c r="E158" s="15">
        <f t="shared" si="25"/>
        <v>156</v>
      </c>
      <c r="F158" s="15">
        <f t="shared" si="25"/>
        <v>551.32253951570578</v>
      </c>
      <c r="G158" s="15">
        <f t="shared" si="25"/>
        <v>1948.4393755002995</v>
      </c>
      <c r="H158" s="15">
        <f t="shared" si="25"/>
        <v>6886.0163114950064</v>
      </c>
      <c r="I158" s="15">
        <f t="shared" si="25"/>
        <v>24336</v>
      </c>
      <c r="J158" s="15">
        <f t="shared" si="25"/>
        <v>86006.316164450109</v>
      </c>
      <c r="K158" s="15">
        <f t="shared" si="25"/>
        <v>303956.54257804703</v>
      </c>
      <c r="L158" s="15">
        <f t="shared" si="25"/>
        <v>1074218.544593222</v>
      </c>
      <c r="M158" s="15">
        <f t="shared" si="25"/>
        <v>3796416</v>
      </c>
      <c r="N158" s="15">
        <f t="shared" si="25"/>
        <v>13416985.32165423</v>
      </c>
      <c r="O158" s="15">
        <f t="shared" si="25"/>
        <v>47417220.642175294</v>
      </c>
      <c r="P158" s="15">
        <f t="shared" si="25"/>
        <v>167578092.95654279</v>
      </c>
      <c r="Q158" s="15">
        <f t="shared" si="25"/>
        <v>592240896</v>
      </c>
      <c r="R158" s="15">
        <f t="shared" si="25"/>
        <v>2093049710.1780543</v>
      </c>
      <c r="S158" s="15">
        <f t="shared" si="24"/>
        <v>7397086420.1793528</v>
      </c>
      <c r="T158" s="15">
        <f t="shared" si="24"/>
        <v>26142182501.220608</v>
      </c>
      <c r="U158" s="15">
        <f t="shared" si="24"/>
        <v>92389579776</v>
      </c>
      <c r="V158" s="15">
        <f t="shared" si="24"/>
        <v>326515754787.77679</v>
      </c>
      <c r="W158" s="15">
        <f t="shared" si="24"/>
        <v>1153945481547.98</v>
      </c>
      <c r="X158" s="15">
        <f t="shared" si="24"/>
        <v>4078180470190.4185</v>
      </c>
      <c r="Y158" s="15">
        <f t="shared" si="24"/>
        <v>14412774445056</v>
      </c>
      <c r="Z158" s="15">
        <f t="shared" si="24"/>
        <v>50936457746893.227</v>
      </c>
      <c r="AA158" s="15">
        <f t="shared" si="24"/>
        <v>180015495121485.06</v>
      </c>
      <c r="AB158" s="15">
        <f t="shared" si="24"/>
        <v>636196153349705.88</v>
      </c>
      <c r="AC158" s="15">
        <f t="shared" si="24"/>
        <v>2248392813428736</v>
      </c>
      <c r="AD158" s="15">
        <f t="shared" si="24"/>
        <v>7946087408515323</v>
      </c>
      <c r="AE158" s="15">
        <f t="shared" si="24"/>
        <v>2.8082417238951696E+16</v>
      </c>
      <c r="AF158" s="15">
        <f t="shared" si="24"/>
        <v>9.9246599922554208E+16</v>
      </c>
      <c r="AG158" s="15">
        <f t="shared" si="23"/>
        <v>3.5074927889488282E+17</v>
      </c>
      <c r="AH158" s="15">
        <f t="shared" si="18"/>
        <v>1.2395896357283914E+18</v>
      </c>
    </row>
    <row r="159" spans="2:34" x14ac:dyDescent="0.35">
      <c r="B159">
        <v>157</v>
      </c>
      <c r="C159" s="15">
        <f t="shared" si="25"/>
        <v>12.529964086141668</v>
      </c>
      <c r="D159" s="15">
        <f t="shared" si="25"/>
        <v>44.353177580915677</v>
      </c>
      <c r="E159" s="15">
        <f t="shared" si="25"/>
        <v>157</v>
      </c>
      <c r="F159" s="15">
        <f t="shared" si="25"/>
        <v>555.74372219513702</v>
      </c>
      <c r="G159" s="15">
        <f t="shared" si="25"/>
        <v>1967.2043615242408</v>
      </c>
      <c r="H159" s="15">
        <f t="shared" si="25"/>
        <v>6963.4488802037522</v>
      </c>
      <c r="I159" s="15">
        <f t="shared" si="25"/>
        <v>24649</v>
      </c>
      <c r="J159" s="15">
        <f t="shared" si="25"/>
        <v>87251.764384636568</v>
      </c>
      <c r="K159" s="15">
        <f t="shared" si="25"/>
        <v>308851.0847593057</v>
      </c>
      <c r="L159" s="15">
        <f t="shared" si="25"/>
        <v>1093261.4741919886</v>
      </c>
      <c r="M159" s="15">
        <f t="shared" si="25"/>
        <v>3869893</v>
      </c>
      <c r="N159" s="15">
        <f t="shared" si="25"/>
        <v>13698527.008387936</v>
      </c>
      <c r="O159" s="15">
        <f t="shared" si="25"/>
        <v>48489620.307210892</v>
      </c>
      <c r="P159" s="15">
        <f t="shared" si="25"/>
        <v>171642051.44814217</v>
      </c>
      <c r="Q159" s="15">
        <f t="shared" si="25"/>
        <v>607573201</v>
      </c>
      <c r="R159" s="15">
        <f t="shared" si="25"/>
        <v>2150668740.316905</v>
      </c>
      <c r="S159" s="15">
        <f t="shared" si="24"/>
        <v>7612870388.2321339</v>
      </c>
      <c r="T159" s="15">
        <f t="shared" si="24"/>
        <v>26947802077.358311</v>
      </c>
      <c r="U159" s="15">
        <f t="shared" si="24"/>
        <v>95388992557</v>
      </c>
      <c r="V159" s="15">
        <f t="shared" si="24"/>
        <v>337654992229.75397</v>
      </c>
      <c r="W159" s="15">
        <f t="shared" si="24"/>
        <v>1195220650952.4404</v>
      </c>
      <c r="X159" s="15">
        <f t="shared" si="24"/>
        <v>4230804926145.2529</v>
      </c>
      <c r="Y159" s="15">
        <f t="shared" si="24"/>
        <v>14976071831449</v>
      </c>
      <c r="Z159" s="15">
        <f t="shared" si="24"/>
        <v>53011833780071.359</v>
      </c>
      <c r="AA159" s="15">
        <f t="shared" si="24"/>
        <v>187649642199533.75</v>
      </c>
      <c r="AB159" s="15">
        <f t="shared" si="24"/>
        <v>664236373404806.88</v>
      </c>
      <c r="AC159" s="15">
        <f t="shared" si="24"/>
        <v>2351243277537493</v>
      </c>
      <c r="AD159" s="15">
        <f t="shared" si="24"/>
        <v>8322857903471171</v>
      </c>
      <c r="AE159" s="15">
        <f t="shared" si="24"/>
        <v>2.946099382532668E+16</v>
      </c>
      <c r="AF159" s="15">
        <f t="shared" si="24"/>
        <v>1.0428511062455427E+17</v>
      </c>
      <c r="AG159" s="15">
        <f t="shared" si="23"/>
        <v>3.6914519457338643E+17</v>
      </c>
      <c r="AH159" s="15">
        <f t="shared" si="18"/>
        <v>1.3066886908449779E+18</v>
      </c>
    </row>
    <row r="160" spans="2:34" x14ac:dyDescent="0.35">
      <c r="B160">
        <v>158</v>
      </c>
      <c r="C160" s="15">
        <f t="shared" si="25"/>
        <v>12.569805089976535</v>
      </c>
      <c r="D160" s="15">
        <f t="shared" si="25"/>
        <v>44.564887571004753</v>
      </c>
      <c r="E160" s="15">
        <f t="shared" si="25"/>
        <v>158</v>
      </c>
      <c r="F160" s="15">
        <f t="shared" si="25"/>
        <v>560.1719506242473</v>
      </c>
      <c r="G160" s="15">
        <f t="shared" si="25"/>
        <v>1986.0292042162937</v>
      </c>
      <c r="H160" s="15">
        <f t="shared" si="25"/>
        <v>7041.252236218751</v>
      </c>
      <c r="I160" s="15">
        <f t="shared" si="25"/>
        <v>24964</v>
      </c>
      <c r="J160" s="15">
        <f t="shared" si="25"/>
        <v>88507.168198631087</v>
      </c>
      <c r="K160" s="15">
        <f t="shared" si="25"/>
        <v>313792.61426617415</v>
      </c>
      <c r="L160" s="15">
        <f t="shared" si="25"/>
        <v>1112517.8533225618</v>
      </c>
      <c r="M160" s="15">
        <f t="shared" si="25"/>
        <v>3944312</v>
      </c>
      <c r="N160" s="15">
        <f t="shared" si="25"/>
        <v>13984132.575383725</v>
      </c>
      <c r="O160" s="15">
        <f t="shared" si="25"/>
        <v>49579233.054055564</v>
      </c>
      <c r="P160" s="15">
        <f t="shared" si="25"/>
        <v>175777820.82496494</v>
      </c>
      <c r="Q160" s="15">
        <f t="shared" si="25"/>
        <v>623201296</v>
      </c>
      <c r="R160" s="15">
        <f t="shared" si="25"/>
        <v>2209492946.9106269</v>
      </c>
      <c r="S160" s="15">
        <f t="shared" si="24"/>
        <v>7833518822.5407724</v>
      </c>
      <c r="T160" s="15">
        <f t="shared" si="24"/>
        <v>27772895690.344437</v>
      </c>
      <c r="U160" s="15">
        <f t="shared" si="24"/>
        <v>98465804768</v>
      </c>
      <c r="V160" s="15">
        <f t="shared" si="24"/>
        <v>349099885611.87872</v>
      </c>
      <c r="W160" s="15">
        <f t="shared" si="24"/>
        <v>1237695973961.4412</v>
      </c>
      <c r="X160" s="15">
        <f t="shared" si="24"/>
        <v>4388117519074.4175</v>
      </c>
      <c r="Y160" s="15">
        <f t="shared" si="24"/>
        <v>15557597153344</v>
      </c>
      <c r="Z160" s="15">
        <f t="shared" si="24"/>
        <v>55157781926676.992</v>
      </c>
      <c r="AA160" s="15">
        <f t="shared" si="24"/>
        <v>195555963885908.25</v>
      </c>
      <c r="AB160" s="15">
        <f t="shared" si="24"/>
        <v>693322568013757.5</v>
      </c>
      <c r="AC160" s="15">
        <f t="shared" si="24"/>
        <v>2458100350228352</v>
      </c>
      <c r="AD160" s="15">
        <f t="shared" si="24"/>
        <v>8714929544414927</v>
      </c>
      <c r="AE160" s="15">
        <f t="shared" si="24"/>
        <v>3.0897842293973476E+16</v>
      </c>
      <c r="AF160" s="15">
        <f t="shared" si="24"/>
        <v>1.0954496574617358E+17</v>
      </c>
      <c r="AG160" s="15">
        <f t="shared" si="23"/>
        <v>3.8837985533607962E+17</v>
      </c>
      <c r="AH160" s="15">
        <f t="shared" si="18"/>
        <v>1.3769588680175672E+18</v>
      </c>
    </row>
    <row r="161" spans="2:34" x14ac:dyDescent="0.35">
      <c r="B161">
        <v>159</v>
      </c>
      <c r="C161" s="15">
        <f t="shared" si="25"/>
        <v>12.609520212918492</v>
      </c>
      <c r="D161" s="15">
        <f t="shared" si="25"/>
        <v>44.776262839299577</v>
      </c>
      <c r="E161" s="15">
        <f t="shared" si="25"/>
        <v>159</v>
      </c>
      <c r="F161" s="15">
        <f t="shared" si="25"/>
        <v>564.6071913310991</v>
      </c>
      <c r="G161" s="15">
        <f t="shared" si="25"/>
        <v>2004.9137138540402</v>
      </c>
      <c r="H161" s="15">
        <f t="shared" si="25"/>
        <v>7119.4257914486325</v>
      </c>
      <c r="I161" s="15">
        <f t="shared" si="25"/>
        <v>25281</v>
      </c>
      <c r="J161" s="15">
        <f t="shared" si="25"/>
        <v>89772.543421644761</v>
      </c>
      <c r="K161" s="15">
        <f t="shared" si="25"/>
        <v>318781.28050279239</v>
      </c>
      <c r="L161" s="15">
        <f t="shared" si="25"/>
        <v>1131988.7008403325</v>
      </c>
      <c r="M161" s="15">
        <f t="shared" si="25"/>
        <v>4019679</v>
      </c>
      <c r="N161" s="15">
        <f t="shared" si="25"/>
        <v>14273834.404041542</v>
      </c>
      <c r="O161" s="15">
        <f t="shared" si="25"/>
        <v>50686223.599943988</v>
      </c>
      <c r="P161" s="15">
        <f t="shared" si="25"/>
        <v>179986203.43361256</v>
      </c>
      <c r="Q161" s="15">
        <f t="shared" si="25"/>
        <v>639128961</v>
      </c>
      <c r="R161" s="15">
        <f t="shared" si="25"/>
        <v>2269539670.2426052</v>
      </c>
      <c r="S161" s="15">
        <f t="shared" si="24"/>
        <v>8059109552.3910942</v>
      </c>
      <c r="T161" s="15">
        <f t="shared" si="24"/>
        <v>28617806345.944397</v>
      </c>
      <c r="U161" s="15">
        <f t="shared" si="24"/>
        <v>101621504799</v>
      </c>
      <c r="V161" s="15">
        <f t="shared" si="24"/>
        <v>360856807568.57422</v>
      </c>
      <c r="W161" s="15">
        <f t="shared" si="24"/>
        <v>1281398418830.1841</v>
      </c>
      <c r="X161" s="15">
        <f t="shared" si="24"/>
        <v>4550231209005.1592</v>
      </c>
      <c r="Y161" s="15">
        <f t="shared" si="24"/>
        <v>16157819263041</v>
      </c>
      <c r="Z161" s="15">
        <f t="shared" si="24"/>
        <v>57376232403403.305</v>
      </c>
      <c r="AA161" s="15">
        <f t="shared" si="24"/>
        <v>203742348593999.97</v>
      </c>
      <c r="AB161" s="15">
        <f t="shared" si="24"/>
        <v>723486762231820.25</v>
      </c>
      <c r="AC161" s="15">
        <f t="shared" si="24"/>
        <v>2569093262823519</v>
      </c>
      <c r="AD161" s="15">
        <f t="shared" si="24"/>
        <v>9122820952141126</v>
      </c>
      <c r="AE161" s="15">
        <f t="shared" si="24"/>
        <v>3.2395033426445768E+16</v>
      </c>
      <c r="AF161" s="15">
        <f t="shared" si="24"/>
        <v>1.1503439519485942E+17</v>
      </c>
      <c r="AG161" s="15">
        <f t="shared" si="23"/>
        <v>4.0848582878893952E+17</v>
      </c>
      <c r="AH161" s="15">
        <f t="shared" si="18"/>
        <v>1.4505285313904389E+18</v>
      </c>
    </row>
    <row r="162" spans="2:34" x14ac:dyDescent="0.35">
      <c r="B162">
        <v>160</v>
      </c>
      <c r="C162" s="15">
        <f t="shared" si="25"/>
        <v>12.649110640673518</v>
      </c>
      <c r="D162" s="15">
        <f t="shared" si="25"/>
        <v>44.987306015227915</v>
      </c>
      <c r="E162" s="15">
        <f t="shared" si="25"/>
        <v>160</v>
      </c>
      <c r="F162" s="15">
        <f t="shared" si="25"/>
        <v>569.04941121245486</v>
      </c>
      <c r="G162" s="15">
        <f t="shared" si="25"/>
        <v>2023.8577025077618</v>
      </c>
      <c r="H162" s="15">
        <f t="shared" si="25"/>
        <v>7197.9689624364673</v>
      </c>
      <c r="I162" s="15">
        <f t="shared" si="25"/>
        <v>25600</v>
      </c>
      <c r="J162" s="15">
        <f t="shared" si="25"/>
        <v>91047.905793992744</v>
      </c>
      <c r="K162" s="15">
        <f t="shared" si="25"/>
        <v>323817.23240124149</v>
      </c>
      <c r="L162" s="15">
        <f t="shared" si="25"/>
        <v>1151675.0339898344</v>
      </c>
      <c r="M162" s="15">
        <f t="shared" si="25"/>
        <v>4096000</v>
      </c>
      <c r="N162" s="15">
        <f t="shared" si="25"/>
        <v>14567664.92703886</v>
      </c>
      <c r="O162" s="15">
        <f t="shared" si="25"/>
        <v>51810757.184198715</v>
      </c>
      <c r="P162" s="15">
        <f t="shared" si="25"/>
        <v>184268005.43837345</v>
      </c>
      <c r="Q162" s="15">
        <f t="shared" si="25"/>
        <v>655360000</v>
      </c>
      <c r="R162" s="15">
        <f t="shared" si="25"/>
        <v>2330826388.3262129</v>
      </c>
      <c r="S162" s="15">
        <f t="shared" si="24"/>
        <v>8289721149.471777</v>
      </c>
      <c r="T162" s="15">
        <f t="shared" si="24"/>
        <v>29482880870.13969</v>
      </c>
      <c r="U162" s="15">
        <f t="shared" si="24"/>
        <v>104857600000</v>
      </c>
      <c r="V162" s="15">
        <f t="shared" si="24"/>
        <v>372932222132.19458</v>
      </c>
      <c r="W162" s="15">
        <f t="shared" si="24"/>
        <v>1326355383915.4863</v>
      </c>
      <c r="X162" s="15">
        <f t="shared" si="24"/>
        <v>4717260939222.3574</v>
      </c>
      <c r="Y162" s="15">
        <f t="shared" si="24"/>
        <v>16777216000000</v>
      </c>
      <c r="Z162" s="15">
        <f t="shared" si="24"/>
        <v>59669155541151.008</v>
      </c>
      <c r="AA162" s="15">
        <f t="shared" si="24"/>
        <v>212216861426478.13</v>
      </c>
      <c r="AB162" s="15">
        <f t="shared" si="24"/>
        <v>754761750275578.25</v>
      </c>
      <c r="AC162" s="15">
        <f t="shared" si="24"/>
        <v>2684354560000000</v>
      </c>
      <c r="AD162" s="15">
        <f t="shared" si="24"/>
        <v>9547064886584174</v>
      </c>
      <c r="AE162" s="15">
        <f t="shared" si="24"/>
        <v>3.3954697828236428E+16</v>
      </c>
      <c r="AF162" s="15">
        <f t="shared" si="24"/>
        <v>1.2076188004409227E+17</v>
      </c>
      <c r="AG162" s="15">
        <f t="shared" si="23"/>
        <v>4.294967296E+17</v>
      </c>
      <c r="AH162" s="15">
        <f t="shared" si="18"/>
        <v>1.5275303818534648E+18</v>
      </c>
    </row>
    <row r="163" spans="2:34" x14ac:dyDescent="0.35">
      <c r="B163">
        <v>161</v>
      </c>
      <c r="C163" s="15">
        <f t="shared" si="25"/>
        <v>12.68857754044952</v>
      </c>
      <c r="D163" s="15">
        <f t="shared" si="25"/>
        <v>45.198019691269366</v>
      </c>
      <c r="E163" s="15">
        <f t="shared" si="25"/>
        <v>161</v>
      </c>
      <c r="F163" s="15">
        <f t="shared" si="25"/>
        <v>573.49857752743594</v>
      </c>
      <c r="G163" s="15">
        <f t="shared" si="25"/>
        <v>2042.8609840123731</v>
      </c>
      <c r="H163" s="15">
        <f t="shared" si="25"/>
        <v>7276.8811702943658</v>
      </c>
      <c r="I163" s="15">
        <f t="shared" si="25"/>
        <v>25921</v>
      </c>
      <c r="J163" s="15">
        <f t="shared" si="25"/>
        <v>92333.270981917201</v>
      </c>
      <c r="K163" s="15">
        <f t="shared" si="25"/>
        <v>328900.61842599243</v>
      </c>
      <c r="L163" s="15">
        <f t="shared" si="25"/>
        <v>1171577.868417393</v>
      </c>
      <c r="M163" s="15">
        <f t="shared" si="25"/>
        <v>4173281</v>
      </c>
      <c r="N163" s="15">
        <f t="shared" si="25"/>
        <v>14865656.628088644</v>
      </c>
      <c r="O163" s="15">
        <f t="shared" si="25"/>
        <v>52952999.566584691</v>
      </c>
      <c r="P163" s="15">
        <f t="shared" si="25"/>
        <v>188624036.8152003</v>
      </c>
      <c r="Q163" s="15">
        <f t="shared" si="25"/>
        <v>671898241</v>
      </c>
      <c r="R163" s="15">
        <f t="shared" si="25"/>
        <v>2393370717.1222763</v>
      </c>
      <c r="S163" s="15">
        <f t="shared" si="24"/>
        <v>8525432930.2201519</v>
      </c>
      <c r="T163" s="15">
        <f t="shared" si="24"/>
        <v>30368469927.247307</v>
      </c>
      <c r="U163" s="15">
        <f t="shared" si="24"/>
        <v>108175616801</v>
      </c>
      <c r="V163" s="15">
        <f t="shared" si="24"/>
        <v>385332685456.68585</v>
      </c>
      <c r="W163" s="15">
        <f t="shared" si="24"/>
        <v>1372594701765.4421</v>
      </c>
      <c r="X163" s="15">
        <f t="shared" si="24"/>
        <v>4889323658286.8086</v>
      </c>
      <c r="Y163" s="15">
        <f t="shared" si="24"/>
        <v>17416274304961</v>
      </c>
      <c r="Z163" s="15">
        <f t="shared" si="24"/>
        <v>62038562358526.539</v>
      </c>
      <c r="AA163" s="15">
        <f t="shared" si="24"/>
        <v>220987746984235.81</v>
      </c>
      <c r="AB163" s="15">
        <f t="shared" si="24"/>
        <v>787181108984177.63</v>
      </c>
      <c r="AC163" s="15">
        <f t="shared" si="24"/>
        <v>2804020163098721</v>
      </c>
      <c r="AD163" s="15">
        <f t="shared" si="24"/>
        <v>9988208539722792</v>
      </c>
      <c r="AE163" s="15">
        <f t="shared" si="24"/>
        <v>3.5579027264462036E+16</v>
      </c>
      <c r="AF163" s="15">
        <f t="shared" si="24"/>
        <v>1.2673615854645283E+17</v>
      </c>
      <c r="AG163" s="15">
        <f t="shared" si="23"/>
        <v>4.5144724625889408E+17</v>
      </c>
      <c r="AH163" s="15">
        <f t="shared" si="18"/>
        <v>1.608101574895361E+18</v>
      </c>
    </row>
    <row r="164" spans="2:34" x14ac:dyDescent="0.35">
      <c r="B164">
        <v>162</v>
      </c>
      <c r="C164" s="15">
        <f t="shared" si="25"/>
        <v>12.727922061357855</v>
      </c>
      <c r="D164" s="15">
        <f t="shared" si="25"/>
        <v>45.408406423700569</v>
      </c>
      <c r="E164" s="15">
        <f t="shared" si="25"/>
        <v>162</v>
      </c>
      <c r="F164" s="15">
        <f t="shared" si="25"/>
        <v>577.95465789132209</v>
      </c>
      <c r="G164" s="15">
        <f t="shared" si="25"/>
        <v>2061.923373939971</v>
      </c>
      <c r="H164" s="15">
        <f t="shared" si="25"/>
        <v>7356.1618406394891</v>
      </c>
      <c r="I164" s="15">
        <f t="shared" si="25"/>
        <v>26244</v>
      </c>
      <c r="J164" s="15">
        <f t="shared" si="25"/>
        <v>93628.65457839414</v>
      </c>
      <c r="K164" s="15">
        <f t="shared" si="25"/>
        <v>334031.58657827519</v>
      </c>
      <c r="L164" s="15">
        <f t="shared" si="25"/>
        <v>1191698.2181835966</v>
      </c>
      <c r="M164" s="15">
        <f t="shared" si="25"/>
        <v>4251528</v>
      </c>
      <c r="N164" s="15">
        <f t="shared" si="25"/>
        <v>15167842.041699817</v>
      </c>
      <c r="O164" s="15">
        <f t="shared" si="25"/>
        <v>54113117.025680557</v>
      </c>
      <c r="P164" s="15">
        <f t="shared" si="25"/>
        <v>193055111.34574294</v>
      </c>
      <c r="Q164" s="15">
        <f t="shared" si="25"/>
        <v>688747536</v>
      </c>
      <c r="R164" s="15">
        <f t="shared" ref="R164:AG179" si="26">$B164^(R$2/4)</f>
        <v>2457190410.7553692</v>
      </c>
      <c r="S164" s="15">
        <f t="shared" si="26"/>
        <v>8766324958.1602459</v>
      </c>
      <c r="T164" s="15">
        <f t="shared" si="26"/>
        <v>31274928038.010342</v>
      </c>
      <c r="U164" s="15">
        <f t="shared" si="26"/>
        <v>111577100832</v>
      </c>
      <c r="V164" s="15">
        <f t="shared" si="26"/>
        <v>398064846542.36969</v>
      </c>
      <c r="W164" s="15">
        <f t="shared" si="26"/>
        <v>1420144643221.9592</v>
      </c>
      <c r="X164" s="15">
        <f t="shared" si="26"/>
        <v>5066538342157.6729</v>
      </c>
      <c r="Y164" s="15">
        <f t="shared" si="26"/>
        <v>18075490334784</v>
      </c>
      <c r="Z164" s="15">
        <f t="shared" si="26"/>
        <v>64486505139863.859</v>
      </c>
      <c r="AA164" s="15">
        <f t="shared" si="26"/>
        <v>230063432201956.5</v>
      </c>
      <c r="AB164" s="15">
        <f t="shared" si="26"/>
        <v>820779211429542.63</v>
      </c>
      <c r="AC164" s="15">
        <f t="shared" si="26"/>
        <v>2928229434235008</v>
      </c>
      <c r="AD164" s="15">
        <f t="shared" si="26"/>
        <v>1.044681383265794E+16</v>
      </c>
      <c r="AE164" s="15">
        <f t="shared" si="26"/>
        <v>3.72702760167172E+16</v>
      </c>
      <c r="AF164" s="15">
        <f t="shared" si="26"/>
        <v>1.3296623225158586E+17</v>
      </c>
      <c r="AG164" s="15">
        <f t="shared" si="23"/>
        <v>4.743731683460713E+17</v>
      </c>
      <c r="AH164" s="15">
        <f t="shared" si="18"/>
        <v>1.6923838408905856E+18</v>
      </c>
    </row>
    <row r="165" spans="2:34" x14ac:dyDescent="0.35">
      <c r="B165">
        <v>163</v>
      </c>
      <c r="C165" s="15">
        <f t="shared" ref="C165:R180" si="27">$B165^(C$2/4)</f>
        <v>12.767145334803704</v>
      </c>
      <c r="D165" s="15">
        <f t="shared" si="27"/>
        <v>45.618468733321187</v>
      </c>
      <c r="E165" s="15">
        <f t="shared" si="27"/>
        <v>163</v>
      </c>
      <c r="F165" s="15">
        <f t="shared" si="27"/>
        <v>582.41762026951051</v>
      </c>
      <c r="G165" s="15">
        <f t="shared" si="27"/>
        <v>2081.0446895730029</v>
      </c>
      <c r="H165" s="15">
        <f t="shared" si="27"/>
        <v>7435.81040353136</v>
      </c>
      <c r="I165" s="15">
        <f t="shared" si="27"/>
        <v>26569</v>
      </c>
      <c r="J165" s="15">
        <f t="shared" si="27"/>
        <v>94934.072103930128</v>
      </c>
      <c r="K165" s="15">
        <f t="shared" si="27"/>
        <v>339210.28440039977</v>
      </c>
      <c r="L165" s="15">
        <f t="shared" si="27"/>
        <v>1212037.0957756108</v>
      </c>
      <c r="M165" s="15">
        <f t="shared" si="27"/>
        <v>4330747</v>
      </c>
      <c r="N165" s="15">
        <f t="shared" si="27"/>
        <v>15474253.752940625</v>
      </c>
      <c r="O165" s="15">
        <f t="shared" si="27"/>
        <v>55291276.357265212</v>
      </c>
      <c r="P165" s="15">
        <f t="shared" si="27"/>
        <v>197562046.61142436</v>
      </c>
      <c r="Q165" s="15">
        <f t="shared" si="27"/>
        <v>705911761</v>
      </c>
      <c r="R165" s="15">
        <f t="shared" si="26"/>
        <v>2522303361.7293243</v>
      </c>
      <c r="S165" s="15">
        <f t="shared" si="26"/>
        <v>9012478046.2342052</v>
      </c>
      <c r="T165" s="15">
        <f t="shared" si="26"/>
        <v>32202613597.662201</v>
      </c>
      <c r="U165" s="15">
        <f t="shared" si="26"/>
        <v>115063617043</v>
      </c>
      <c r="V165" s="15">
        <f t="shared" si="26"/>
        <v>411135447961.87872</v>
      </c>
      <c r="W165" s="15">
        <f t="shared" si="26"/>
        <v>1469033921536.1768</v>
      </c>
      <c r="X165" s="15">
        <f t="shared" si="26"/>
        <v>5249026016418.9434</v>
      </c>
      <c r="Y165" s="15">
        <f t="shared" si="26"/>
        <v>18755369578009</v>
      </c>
      <c r="Z165" s="15">
        <f t="shared" si="26"/>
        <v>67015078017786.297</v>
      </c>
      <c r="AA165" s="15">
        <f t="shared" si="26"/>
        <v>239452529210397.03</v>
      </c>
      <c r="AB165" s="15">
        <f t="shared" si="26"/>
        <v>855591240676288.5</v>
      </c>
      <c r="AC165" s="15">
        <f t="shared" si="26"/>
        <v>3057125241215467</v>
      </c>
      <c r="AD165" s="15">
        <f t="shared" si="26"/>
        <v>1.0923457716899136E+16</v>
      </c>
      <c r="AE165" s="15">
        <f t="shared" si="26"/>
        <v>3.9030762261294608E+16</v>
      </c>
      <c r="AF165" s="15">
        <f t="shared" si="26"/>
        <v>1.3946137223023466E+17</v>
      </c>
      <c r="AG165" s="15">
        <f t="shared" si="23"/>
        <v>4.9831141431812115E+17</v>
      </c>
      <c r="AH165" s="15">
        <f t="shared" si="18"/>
        <v>1.7805236078545672E+18</v>
      </c>
    </row>
    <row r="166" spans="2:34" x14ac:dyDescent="0.35">
      <c r="B166">
        <v>164</v>
      </c>
      <c r="C166" s="15">
        <f t="shared" si="27"/>
        <v>12.806248474865697</v>
      </c>
      <c r="D166" s="15">
        <f t="shared" si="27"/>
        <v>45.828209106160521</v>
      </c>
      <c r="E166" s="15">
        <f t="shared" si="27"/>
        <v>164</v>
      </c>
      <c r="F166" s="15">
        <f t="shared" si="27"/>
        <v>586.88743297159488</v>
      </c>
      <c r="G166" s="15">
        <f t="shared" si="27"/>
        <v>2100.2247498779743</v>
      </c>
      <c r="H166" s="15">
        <f t="shared" si="27"/>
        <v>7515.826293410335</v>
      </c>
      <c r="I166" s="15">
        <f t="shared" si="27"/>
        <v>26896</v>
      </c>
      <c r="J166" s="15">
        <f t="shared" si="27"/>
        <v>96249.539007341504</v>
      </c>
      <c r="K166" s="15">
        <f t="shared" si="27"/>
        <v>344436.8589799882</v>
      </c>
      <c r="L166" s="15">
        <f t="shared" si="27"/>
        <v>1232595.5121192944</v>
      </c>
      <c r="M166" s="15">
        <f t="shared" si="27"/>
        <v>4410944</v>
      </c>
      <c r="N166" s="15">
        <f t="shared" si="27"/>
        <v>15784924.397203997</v>
      </c>
      <c r="O166" s="15">
        <f t="shared" si="27"/>
        <v>56487644.87271814</v>
      </c>
      <c r="P166" s="15">
        <f t="shared" si="27"/>
        <v>202145663.9875645</v>
      </c>
      <c r="Q166" s="15">
        <f t="shared" si="27"/>
        <v>723394816</v>
      </c>
      <c r="R166" s="15">
        <f t="shared" si="26"/>
        <v>2588727601.1414585</v>
      </c>
      <c r="S166" s="15">
        <f t="shared" si="26"/>
        <v>9263973759.1257534</v>
      </c>
      <c r="T166" s="15">
        <f t="shared" si="26"/>
        <v>33151888893.960617</v>
      </c>
      <c r="U166" s="15">
        <f t="shared" si="26"/>
        <v>118636749824</v>
      </c>
      <c r="V166" s="15">
        <f t="shared" si="26"/>
        <v>424551326587.19971</v>
      </c>
      <c r="W166" s="15">
        <f t="shared" si="26"/>
        <v>1519291696496.6252</v>
      </c>
      <c r="X166" s="15">
        <f t="shared" si="26"/>
        <v>5436909778609.5283</v>
      </c>
      <c r="Y166" s="15">
        <f t="shared" si="26"/>
        <v>19456426971136</v>
      </c>
      <c r="Z166" s="15">
        <f t="shared" si="26"/>
        <v>69626417560300.844</v>
      </c>
      <c r="AA166" s="15">
        <f t="shared" si="26"/>
        <v>249163838225445.97</v>
      </c>
      <c r="AB166" s="15">
        <f t="shared" si="26"/>
        <v>891653203691967</v>
      </c>
      <c r="AC166" s="15">
        <f t="shared" si="26"/>
        <v>3190854023266304</v>
      </c>
      <c r="AD166" s="15">
        <f t="shared" si="26"/>
        <v>1.1418732479889352E+16</v>
      </c>
      <c r="AE166" s="15">
        <f t="shared" si="26"/>
        <v>4.0862869468973336E+16</v>
      </c>
      <c r="AF166" s="15">
        <f t="shared" si="26"/>
        <v>1.4623112540548224E+17</v>
      </c>
      <c r="AG166" s="15">
        <f t="shared" si="23"/>
        <v>5.2330005981567386E+17</v>
      </c>
      <c r="AH166" s="15">
        <f t="shared" si="18"/>
        <v>1.8726721267018493E+18</v>
      </c>
    </row>
    <row r="167" spans="2:34" x14ac:dyDescent="0.35">
      <c r="B167">
        <v>165</v>
      </c>
      <c r="C167" s="15">
        <f t="shared" si="27"/>
        <v>12.845232578665129</v>
      </c>
      <c r="D167" s="15">
        <f t="shared" si="27"/>
        <v>46.037629994166146</v>
      </c>
      <c r="E167" s="15">
        <f t="shared" si="27"/>
        <v>165</v>
      </c>
      <c r="F167" s="15">
        <f t="shared" si="27"/>
        <v>591.36406464559354</v>
      </c>
      <c r="G167" s="15">
        <f t="shared" si="27"/>
        <v>2119.463375479746</v>
      </c>
      <c r="H167" s="15">
        <f t="shared" si="27"/>
        <v>7596.2089490374046</v>
      </c>
      <c r="I167" s="15">
        <f t="shared" si="27"/>
        <v>27225</v>
      </c>
      <c r="J167" s="15">
        <f t="shared" si="27"/>
        <v>97575.070666522981</v>
      </c>
      <c r="K167" s="15">
        <f t="shared" si="27"/>
        <v>349711.45695415768</v>
      </c>
      <c r="L167" s="15">
        <f t="shared" si="27"/>
        <v>1253374.4765911724</v>
      </c>
      <c r="M167" s="15">
        <f t="shared" si="27"/>
        <v>4492125</v>
      </c>
      <c r="N167" s="15">
        <f t="shared" si="27"/>
        <v>16099886.659976274</v>
      </c>
      <c r="O167" s="15">
        <f t="shared" si="27"/>
        <v>57702390.397435948</v>
      </c>
      <c r="P167" s="15">
        <f t="shared" si="27"/>
        <v>206806788.63754359</v>
      </c>
      <c r="Q167" s="15">
        <f t="shared" si="27"/>
        <v>741200625</v>
      </c>
      <c r="R167" s="15">
        <f t="shared" si="26"/>
        <v>2656481298.8960819</v>
      </c>
      <c r="S167" s="15">
        <f t="shared" si="26"/>
        <v>9520894415.5769539</v>
      </c>
      <c r="T167" s="15">
        <f t="shared" si="26"/>
        <v>34123120125.194649</v>
      </c>
      <c r="U167" s="15">
        <f t="shared" si="26"/>
        <v>122298103125</v>
      </c>
      <c r="V167" s="15">
        <f t="shared" si="26"/>
        <v>438319414317.85455</v>
      </c>
      <c r="W167" s="15">
        <f t="shared" si="26"/>
        <v>1570947578570.1956</v>
      </c>
      <c r="X167" s="15">
        <f t="shared" si="26"/>
        <v>5630314820657.1104</v>
      </c>
      <c r="Y167" s="15">
        <f t="shared" si="26"/>
        <v>20179187015625</v>
      </c>
      <c r="Z167" s="15">
        <f t="shared" si="26"/>
        <v>72322703362445.906</v>
      </c>
      <c r="AA167" s="15">
        <f t="shared" si="26"/>
        <v>259206350464081.94</v>
      </c>
      <c r="AB167" s="15">
        <f t="shared" si="26"/>
        <v>929001945408425.38</v>
      </c>
      <c r="AC167" s="15">
        <f t="shared" si="26"/>
        <v>3329565857578125</v>
      </c>
      <c r="AD167" s="15">
        <f t="shared" si="26"/>
        <v>1.193324605480356E+16</v>
      </c>
      <c r="AE167" s="15">
        <f t="shared" si="26"/>
        <v>4.2769047826573624E+16</v>
      </c>
      <c r="AF167" s="15">
        <f t="shared" si="26"/>
        <v>1.5328532099238944E+17</v>
      </c>
      <c r="AG167" s="15">
        <f t="shared" si="26"/>
        <v>5.4937836650039066E+17</v>
      </c>
      <c r="AH167" s="15">
        <f t="shared" si="18"/>
        <v>1.9689855990425923E+18</v>
      </c>
    </row>
    <row r="168" spans="2:34" x14ac:dyDescent="0.35">
      <c r="B168">
        <v>166</v>
      </c>
      <c r="C168" s="15">
        <f t="shared" si="27"/>
        <v>12.884098726725126</v>
      </c>
      <c r="D168" s="15">
        <f t="shared" si="27"/>
        <v>46.246733815874741</v>
      </c>
      <c r="E168" s="15">
        <f t="shared" si="27"/>
        <v>166</v>
      </c>
      <c r="F168" s="15">
        <f t="shared" si="27"/>
        <v>595.84748427230772</v>
      </c>
      <c r="G168" s="15">
        <f t="shared" si="27"/>
        <v>2138.7603886363722</v>
      </c>
      <c r="H168" s="15">
        <f t="shared" si="27"/>
        <v>7676.9578134352105</v>
      </c>
      <c r="I168" s="15">
        <f t="shared" si="27"/>
        <v>27556</v>
      </c>
      <c r="J168" s="15">
        <f t="shared" si="27"/>
        <v>98910.68238920311</v>
      </c>
      <c r="K168" s="15">
        <f t="shared" si="27"/>
        <v>355034.22451363795</v>
      </c>
      <c r="L168" s="15">
        <f t="shared" si="27"/>
        <v>1274374.9970302454</v>
      </c>
      <c r="M168" s="15">
        <f t="shared" si="27"/>
        <v>4574296</v>
      </c>
      <c r="N168" s="15">
        <f t="shared" si="27"/>
        <v>16419173.276607724</v>
      </c>
      <c r="O168" s="15">
        <f t="shared" si="27"/>
        <v>58935681.269263923</v>
      </c>
      <c r="P168" s="15">
        <f t="shared" si="27"/>
        <v>211546249.50702083</v>
      </c>
      <c r="Q168" s="15">
        <f t="shared" si="27"/>
        <v>759333136</v>
      </c>
      <c r="R168" s="15">
        <f t="shared" si="26"/>
        <v>2725582763.9168835</v>
      </c>
      <c r="S168" s="15">
        <f t="shared" si="26"/>
        <v>9783323090.6978149</v>
      </c>
      <c r="T168" s="15">
        <f t="shared" si="26"/>
        <v>35116677418.165474</v>
      </c>
      <c r="U168" s="15">
        <f t="shared" si="26"/>
        <v>126049300576</v>
      </c>
      <c r="V168" s="15">
        <f t="shared" si="26"/>
        <v>452446738810.20282</v>
      </c>
      <c r="W168" s="15">
        <f t="shared" si="26"/>
        <v>1624031633055.8381</v>
      </c>
      <c r="X168" s="15">
        <f t="shared" si="26"/>
        <v>5829368451415.4707</v>
      </c>
      <c r="Y168" s="15">
        <f t="shared" si="26"/>
        <v>20924183895616</v>
      </c>
      <c r="Z168" s="15">
        <f t="shared" si="26"/>
        <v>75106158642493.703</v>
      </c>
      <c r="AA168" s="15">
        <f t="shared" si="26"/>
        <v>269589251087269.22</v>
      </c>
      <c r="AB168" s="15">
        <f t="shared" si="26"/>
        <v>967675162934968.63</v>
      </c>
      <c r="AC168" s="15">
        <f t="shared" si="26"/>
        <v>3473414526672256</v>
      </c>
      <c r="AD168" s="15">
        <f t="shared" si="26"/>
        <v>1.246762233465396E+16</v>
      </c>
      <c r="AE168" s="15">
        <f t="shared" si="26"/>
        <v>4.4751815680486712E+16</v>
      </c>
      <c r="AF168" s="15">
        <f t="shared" si="26"/>
        <v>1.6063407704720486E+17</v>
      </c>
      <c r="AG168" s="15">
        <f t="shared" si="26"/>
        <v>5.765868114275945E+17</v>
      </c>
      <c r="AH168" s="15">
        <f t="shared" si="18"/>
        <v>2.0696253075525583E+18</v>
      </c>
    </row>
    <row r="169" spans="2:34" x14ac:dyDescent="0.35">
      <c r="B169">
        <v>167</v>
      </c>
      <c r="C169" s="15">
        <f t="shared" si="27"/>
        <v>12.922847983320086</v>
      </c>
      <c r="D169" s="15">
        <f t="shared" si="27"/>
        <v>46.455522957065661</v>
      </c>
      <c r="E169" s="15">
        <f t="shared" si="27"/>
        <v>167</v>
      </c>
      <c r="F169" s="15">
        <f t="shared" si="27"/>
        <v>600.3376611597962</v>
      </c>
      <c r="G169" s="15">
        <f t="shared" si="27"/>
        <v>2158.1156132144542</v>
      </c>
      <c r="H169" s="15">
        <f t="shared" si="27"/>
        <v>7758.0723338299676</v>
      </c>
      <c r="I169" s="15">
        <f t="shared" si="27"/>
        <v>27889</v>
      </c>
      <c r="J169" s="15">
        <f t="shared" si="27"/>
        <v>100256.389413686</v>
      </c>
      <c r="K169" s="15">
        <f t="shared" si="27"/>
        <v>360405.3074068143</v>
      </c>
      <c r="L169" s="15">
        <f t="shared" si="27"/>
        <v>1295598.0797496061</v>
      </c>
      <c r="M169" s="15">
        <f t="shared" si="27"/>
        <v>4657463</v>
      </c>
      <c r="N169" s="15">
        <f t="shared" si="27"/>
        <v>16742817.032085553</v>
      </c>
      <c r="O169" s="15">
        <f t="shared" si="27"/>
        <v>60187686.336937957</v>
      </c>
      <c r="P169" s="15">
        <f t="shared" si="27"/>
        <v>216364879.31818411</v>
      </c>
      <c r="Q169" s="15">
        <f t="shared" si="27"/>
        <v>777796321</v>
      </c>
      <c r="R169" s="15">
        <f t="shared" si="26"/>
        <v>2796050444.3582907</v>
      </c>
      <c r="S169" s="15">
        <f t="shared" si="26"/>
        <v>10051343618.268652</v>
      </c>
      <c r="T169" s="15">
        <f t="shared" si="26"/>
        <v>36132934846.136787</v>
      </c>
      <c r="U169" s="15">
        <f t="shared" si="26"/>
        <v>129891985607</v>
      </c>
      <c r="V169" s="15">
        <f t="shared" si="26"/>
        <v>466940424207.83514</v>
      </c>
      <c r="W169" s="15">
        <f t="shared" si="26"/>
        <v>1678574384250.8667</v>
      </c>
      <c r="X169" s="15">
        <f t="shared" si="26"/>
        <v>6034200119304.8516</v>
      </c>
      <c r="Y169" s="15">
        <f t="shared" si="26"/>
        <v>21691961596369</v>
      </c>
      <c r="Z169" s="15">
        <f t="shared" si="26"/>
        <v>77979050842708.281</v>
      </c>
      <c r="AA169" s="15">
        <f t="shared" si="26"/>
        <v>280321922169894.09</v>
      </c>
      <c r="AB169" s="15">
        <f t="shared" si="26"/>
        <v>1007711419923907.9</v>
      </c>
      <c r="AC169" s="15">
        <f t="shared" si="26"/>
        <v>3622557586593623</v>
      </c>
      <c r="AD169" s="15">
        <f t="shared" si="26"/>
        <v>1.30225014907323E+16</v>
      </c>
      <c r="AE169" s="15">
        <f t="shared" si="26"/>
        <v>4.6813761002372376E+16</v>
      </c>
      <c r="AF169" s="15">
        <f t="shared" si="26"/>
        <v>1.682878071272928E+17</v>
      </c>
      <c r="AG169" s="15">
        <f t="shared" si="26"/>
        <v>6.049671169611351E+17</v>
      </c>
      <c r="AH169" s="15">
        <f t="shared" si="18"/>
        <v>2.1747577489522967E+18</v>
      </c>
    </row>
    <row r="170" spans="2:34" x14ac:dyDescent="0.35">
      <c r="B170">
        <v>168</v>
      </c>
      <c r="C170" s="15">
        <f t="shared" si="27"/>
        <v>12.961481396815721</v>
      </c>
      <c r="D170" s="15">
        <f t="shared" si="27"/>
        <v>46.663999771398082</v>
      </c>
      <c r="E170" s="15">
        <f t="shared" si="27"/>
        <v>168</v>
      </c>
      <c r="F170" s="15">
        <f t="shared" si="27"/>
        <v>604.83456493798894</v>
      </c>
      <c r="G170" s="15">
        <f t="shared" si="27"/>
        <v>2177.5288746650403</v>
      </c>
      <c r="H170" s="15">
        <f t="shared" si="27"/>
        <v>7839.5519615948806</v>
      </c>
      <c r="I170" s="15">
        <f t="shared" si="27"/>
        <v>28224</v>
      </c>
      <c r="J170" s="15">
        <f t="shared" si="27"/>
        <v>101612.20690958214</v>
      </c>
      <c r="K170" s="15">
        <f t="shared" si="27"/>
        <v>365824.85094372643</v>
      </c>
      <c r="L170" s="15">
        <f t="shared" si="27"/>
        <v>1317044.7295479397</v>
      </c>
      <c r="M170" s="15">
        <f t="shared" si="27"/>
        <v>4741632</v>
      </c>
      <c r="N170" s="15">
        <f t="shared" si="27"/>
        <v>17070850.760809828</v>
      </c>
      <c r="O170" s="15">
        <f t="shared" si="27"/>
        <v>61458574.958546139</v>
      </c>
      <c r="P170" s="15">
        <f t="shared" si="27"/>
        <v>221263514.56405383</v>
      </c>
      <c r="Q170" s="15">
        <f t="shared" si="27"/>
        <v>796594176</v>
      </c>
      <c r="R170" s="15">
        <f t="shared" si="26"/>
        <v>2867902927.8160453</v>
      </c>
      <c r="S170" s="15">
        <f t="shared" si="26"/>
        <v>10325040593.03573</v>
      </c>
      <c r="T170" s="15">
        <f t="shared" si="26"/>
        <v>37172270446.760971</v>
      </c>
      <c r="U170" s="15">
        <f t="shared" si="26"/>
        <v>133827821568</v>
      </c>
      <c r="V170" s="15">
        <f t="shared" si="26"/>
        <v>481807691873.09637</v>
      </c>
      <c r="W170" s="15">
        <f t="shared" si="26"/>
        <v>1734606819630.0056</v>
      </c>
      <c r="X170" s="15">
        <f t="shared" si="26"/>
        <v>6244941435055.8535</v>
      </c>
      <c r="Y170" s="15">
        <f t="shared" si="26"/>
        <v>22483074023424</v>
      </c>
      <c r="Z170" s="15">
        <f t="shared" si="26"/>
        <v>80943692234680.031</v>
      </c>
      <c r="AA170" s="15">
        <f t="shared" si="26"/>
        <v>291413945697841.44</v>
      </c>
      <c r="AB170" s="15">
        <f t="shared" si="26"/>
        <v>1049150161089381.4</v>
      </c>
      <c r="AC170" s="15">
        <f t="shared" si="26"/>
        <v>3777156435935232</v>
      </c>
      <c r="AD170" s="15">
        <f t="shared" si="26"/>
        <v>1.359854029542622E+16</v>
      </c>
      <c r="AE170" s="15">
        <f t="shared" si="26"/>
        <v>4.8957542877237264E+16</v>
      </c>
      <c r="AF170" s="15">
        <f t="shared" si="26"/>
        <v>1.7625722706301571E+17</v>
      </c>
      <c r="AG170" s="15">
        <f t="shared" si="26"/>
        <v>6.3456228123711898E+17</v>
      </c>
      <c r="AH170" s="15">
        <f t="shared" si="18"/>
        <v>2.2845547696316168E+18</v>
      </c>
    </row>
    <row r="171" spans="2:34" x14ac:dyDescent="0.35">
      <c r="B171">
        <v>169</v>
      </c>
      <c r="C171" s="15">
        <f t="shared" si="27"/>
        <v>13</v>
      </c>
      <c r="D171" s="15">
        <f t="shared" si="27"/>
        <v>46.87216658103187</v>
      </c>
      <c r="E171" s="15">
        <f t="shared" si="27"/>
        <v>169</v>
      </c>
      <c r="F171" s="15">
        <f t="shared" si="27"/>
        <v>609.33816555341411</v>
      </c>
      <c r="G171" s="15">
        <f t="shared" si="27"/>
        <v>2197.0000000000009</v>
      </c>
      <c r="H171" s="15">
        <f t="shared" si="27"/>
        <v>7921.3961521943866</v>
      </c>
      <c r="I171" s="15">
        <f t="shared" si="27"/>
        <v>28561</v>
      </c>
      <c r="J171" s="15">
        <f t="shared" si="27"/>
        <v>102978.14997852697</v>
      </c>
      <c r="K171" s="15">
        <f t="shared" si="27"/>
        <v>371292.99999999983</v>
      </c>
      <c r="L171" s="15">
        <f t="shared" si="27"/>
        <v>1338715.9497208502</v>
      </c>
      <c r="M171" s="15">
        <f t="shared" si="27"/>
        <v>4826809</v>
      </c>
      <c r="N171" s="15">
        <f t="shared" si="27"/>
        <v>17403307.346371073</v>
      </c>
      <c r="O171" s="15">
        <f t="shared" si="27"/>
        <v>62748517.00000003</v>
      </c>
      <c r="P171" s="15">
        <f t="shared" si="27"/>
        <v>226242995.50282386</v>
      </c>
      <c r="Q171" s="15">
        <f t="shared" si="27"/>
        <v>815730721</v>
      </c>
      <c r="R171" s="15">
        <f t="shared" si="26"/>
        <v>2941158941.5367088</v>
      </c>
      <c r="S171" s="15">
        <f t="shared" si="26"/>
        <v>10604499372.999996</v>
      </c>
      <c r="T171" s="15">
        <f t="shared" si="26"/>
        <v>38235066239.977203</v>
      </c>
      <c r="U171" s="15">
        <f t="shared" si="26"/>
        <v>137858491849</v>
      </c>
      <c r="V171" s="15">
        <f t="shared" si="26"/>
        <v>497055861119.70337</v>
      </c>
      <c r="W171" s="15">
        <f t="shared" si="26"/>
        <v>1792160394036.9976</v>
      </c>
      <c r="X171" s="15">
        <f t="shared" si="26"/>
        <v>6461726194556.1416</v>
      </c>
      <c r="Y171" s="15">
        <f t="shared" si="26"/>
        <v>23298085122481</v>
      </c>
      <c r="Z171" s="15">
        <f t="shared" si="26"/>
        <v>84002440529229.797</v>
      </c>
      <c r="AA171" s="15">
        <f t="shared" si="26"/>
        <v>302875106592253.44</v>
      </c>
      <c r="AB171" s="15">
        <f t="shared" si="26"/>
        <v>1092031726879986.9</v>
      </c>
      <c r="AC171" s="15">
        <f t="shared" si="26"/>
        <v>3937376385699289</v>
      </c>
      <c r="AD171" s="15">
        <f t="shared" si="26"/>
        <v>1.4196412449439824E+16</v>
      </c>
      <c r="AE171" s="15">
        <f t="shared" si="26"/>
        <v>5.1185893014090784E+16</v>
      </c>
      <c r="AF171" s="15">
        <f t="shared" si="26"/>
        <v>1.8455336184271763E+17</v>
      </c>
      <c r="AG171" s="15">
        <f t="shared" si="26"/>
        <v>6.654166091831799E+17</v>
      </c>
      <c r="AH171" s="15">
        <f t="shared" si="18"/>
        <v>2.3991937039553449E+18</v>
      </c>
    </row>
    <row r="172" spans="2:34" x14ac:dyDescent="0.35">
      <c r="B172">
        <v>170</v>
      </c>
      <c r="C172" s="15">
        <f t="shared" si="27"/>
        <v>13.038404810405298</v>
      </c>
      <c r="D172" s="15">
        <f t="shared" si="27"/>
        <v>47.080025677232818</v>
      </c>
      <c r="E172" s="15">
        <f t="shared" si="27"/>
        <v>170</v>
      </c>
      <c r="F172" s="15">
        <f t="shared" si="27"/>
        <v>613.84843326403745</v>
      </c>
      <c r="G172" s="15">
        <f t="shared" si="27"/>
        <v>2216.5288177689017</v>
      </c>
      <c r="H172" s="15">
        <f t="shared" si="27"/>
        <v>8003.6043651295813</v>
      </c>
      <c r="I172" s="15">
        <f t="shared" si="27"/>
        <v>28900</v>
      </c>
      <c r="J172" s="15">
        <f t="shared" si="27"/>
        <v>104354.2336548864</v>
      </c>
      <c r="K172" s="15">
        <f t="shared" si="27"/>
        <v>376809.8990207134</v>
      </c>
      <c r="L172" s="15">
        <f t="shared" si="27"/>
        <v>1360612.7420720293</v>
      </c>
      <c r="M172" s="15">
        <f t="shared" si="27"/>
        <v>4913000</v>
      </c>
      <c r="N172" s="15">
        <f t="shared" si="27"/>
        <v>17740219.721330661</v>
      </c>
      <c r="O172" s="15">
        <f t="shared" si="27"/>
        <v>64057682.833521292</v>
      </c>
      <c r="P172" s="15">
        <f t="shared" si="27"/>
        <v>231304166.15224546</v>
      </c>
      <c r="Q172" s="15">
        <f t="shared" si="27"/>
        <v>835210000</v>
      </c>
      <c r="R172" s="15">
        <f t="shared" si="26"/>
        <v>3015837352.6262131</v>
      </c>
      <c r="S172" s="15">
        <f t="shared" si="26"/>
        <v>10889806081.698624</v>
      </c>
      <c r="T172" s="15">
        <f t="shared" si="26"/>
        <v>39321708245.881737</v>
      </c>
      <c r="U172" s="15">
        <f t="shared" si="26"/>
        <v>141985700000</v>
      </c>
      <c r="V172" s="15">
        <f t="shared" si="26"/>
        <v>512692349946.45636</v>
      </c>
      <c r="W172" s="15">
        <f t="shared" si="26"/>
        <v>1851267033888.7666</v>
      </c>
      <c r="X172" s="15">
        <f t="shared" si="26"/>
        <v>6684690401799.8975</v>
      </c>
      <c r="Y172" s="15">
        <f t="shared" si="26"/>
        <v>24137569000000</v>
      </c>
      <c r="Z172" s="15">
        <f t="shared" si="26"/>
        <v>87157699490897.609</v>
      </c>
      <c r="AA172" s="15">
        <f t="shared" si="26"/>
        <v>314715395761089.31</v>
      </c>
      <c r="AB172" s="15">
        <f t="shared" si="26"/>
        <v>1136397368305983</v>
      </c>
      <c r="AC172" s="15">
        <f t="shared" si="26"/>
        <v>4103386730000000</v>
      </c>
      <c r="AD172" s="15">
        <f t="shared" si="26"/>
        <v>1.4816808913452598E+16</v>
      </c>
      <c r="AE172" s="15">
        <f t="shared" si="26"/>
        <v>5.3501617279385576E+16</v>
      </c>
      <c r="AF172" s="15">
        <f t="shared" si="26"/>
        <v>1.9318755261201715E+17</v>
      </c>
      <c r="AG172" s="15">
        <f t="shared" si="26"/>
        <v>6.975757441E+17</v>
      </c>
      <c r="AH172" s="15">
        <f t="shared" si="18"/>
        <v>2.5188575152869427E+18</v>
      </c>
    </row>
    <row r="173" spans="2:34" x14ac:dyDescent="0.35">
      <c r="B173">
        <v>171</v>
      </c>
      <c r="C173" s="15">
        <f t="shared" si="27"/>
        <v>13.076696830622021</v>
      </c>
      <c r="D173" s="15">
        <f t="shared" si="27"/>
        <v>47.28757932096299</v>
      </c>
      <c r="E173" s="15">
        <f t="shared" si="27"/>
        <v>171</v>
      </c>
      <c r="F173" s="15">
        <f t="shared" si="27"/>
        <v>618.36533863422437</v>
      </c>
      <c r="G173" s="15">
        <f t="shared" si="27"/>
        <v>2236.1151580363671</v>
      </c>
      <c r="H173" s="15">
        <f t="shared" si="27"/>
        <v>8086.1760638846681</v>
      </c>
      <c r="I173" s="15">
        <f t="shared" si="27"/>
        <v>29241</v>
      </c>
      <c r="J173" s="15">
        <f t="shared" si="27"/>
        <v>105740.4729064525</v>
      </c>
      <c r="K173" s="15">
        <f t="shared" si="27"/>
        <v>382375.69202421891</v>
      </c>
      <c r="L173" s="15">
        <f t="shared" si="27"/>
        <v>1382736.1069242789</v>
      </c>
      <c r="M173" s="15">
        <f t="shared" si="27"/>
        <v>5000211</v>
      </c>
      <c r="N173" s="15">
        <f t="shared" si="27"/>
        <v>18081620.867003385</v>
      </c>
      <c r="O173" s="15">
        <f t="shared" si="27"/>
        <v>65386243.336141348</v>
      </c>
      <c r="P173" s="15">
        <f t="shared" si="27"/>
        <v>236447874.28405178</v>
      </c>
      <c r="Q173" s="15">
        <f t="shared" si="27"/>
        <v>855036081</v>
      </c>
      <c r="R173" s="15">
        <f t="shared" si="26"/>
        <v>3091957168.2575803</v>
      </c>
      <c r="S173" s="15">
        <f t="shared" si="26"/>
        <v>11181047610.480215</v>
      </c>
      <c r="T173" s="15">
        <f t="shared" si="26"/>
        <v>40432586502.572876</v>
      </c>
      <c r="U173" s="15">
        <f t="shared" si="26"/>
        <v>146211169851</v>
      </c>
      <c r="V173" s="15">
        <f t="shared" si="26"/>
        <v>528724675772.04645</v>
      </c>
      <c r="W173" s="15">
        <f t="shared" si="26"/>
        <v>1911959141392.1108</v>
      </c>
      <c r="X173" s="15">
        <f t="shared" si="26"/>
        <v>6913972291939.9639</v>
      </c>
      <c r="Y173" s="15">
        <f t="shared" si="26"/>
        <v>25002110044521</v>
      </c>
      <c r="Z173" s="15">
        <f t="shared" si="26"/>
        <v>90411919557019.984</v>
      </c>
      <c r="AA173" s="15">
        <f t="shared" si="26"/>
        <v>326945013178052.25</v>
      </c>
      <c r="AB173" s="15">
        <f t="shared" si="26"/>
        <v>1182289261921738.5</v>
      </c>
      <c r="AC173" s="15">
        <f t="shared" si="26"/>
        <v>4275360817613091</v>
      </c>
      <c r="AD173" s="15">
        <f t="shared" si="26"/>
        <v>1.5460438244250368E+16</v>
      </c>
      <c r="AE173" s="15">
        <f t="shared" si="26"/>
        <v>5.590759725344676E+16</v>
      </c>
      <c r="AF173" s="15">
        <f t="shared" si="26"/>
        <v>2.0217146378861667E+17</v>
      </c>
      <c r="AG173" s="15">
        <f t="shared" si="26"/>
        <v>7.3108669981183859E+17</v>
      </c>
      <c r="AH173" s="15">
        <f t="shared" si="18"/>
        <v>2.6437349397668234E+18</v>
      </c>
    </row>
    <row r="174" spans="2:34" x14ac:dyDescent="0.35">
      <c r="B174">
        <v>172</v>
      </c>
      <c r="C174" s="15">
        <f t="shared" si="27"/>
        <v>13.114877048604001</v>
      </c>
      <c r="D174" s="15">
        <f t="shared" si="27"/>
        <v>47.494829743456151</v>
      </c>
      <c r="E174" s="15">
        <f t="shared" si="27"/>
        <v>172</v>
      </c>
      <c r="F174" s="15">
        <f t="shared" si="27"/>
        <v>622.88885252980765</v>
      </c>
      <c r="G174" s="15">
        <f t="shared" si="27"/>
        <v>2255.758852359887</v>
      </c>
      <c r="H174" s="15">
        <f t="shared" si="27"/>
        <v>8169.1107158744626</v>
      </c>
      <c r="I174" s="15">
        <f t="shared" si="27"/>
        <v>29584</v>
      </c>
      <c r="J174" s="15">
        <f t="shared" si="27"/>
        <v>107136.88263512679</v>
      </c>
      <c r="K174" s="15">
        <f t="shared" si="27"/>
        <v>387990.52260590048</v>
      </c>
      <c r="L174" s="15">
        <f t="shared" si="27"/>
        <v>1405087.0431304071</v>
      </c>
      <c r="M174" s="15">
        <f t="shared" si="27"/>
        <v>5088448</v>
      </c>
      <c r="N174" s="15">
        <f t="shared" si="27"/>
        <v>18427543.813241802</v>
      </c>
      <c r="O174" s="15">
        <f t="shared" si="27"/>
        <v>66734369.888214983</v>
      </c>
      <c r="P174" s="15">
        <f t="shared" si="27"/>
        <v>241674971.41842997</v>
      </c>
      <c r="Q174" s="15">
        <f t="shared" si="27"/>
        <v>875213056</v>
      </c>
      <c r="R174" s="15">
        <f t="shared" si="26"/>
        <v>3169537535.8775892</v>
      </c>
      <c r="S174" s="15">
        <f t="shared" si="26"/>
        <v>11478311620.772932</v>
      </c>
      <c r="T174" s="15">
        <f t="shared" si="26"/>
        <v>41568095083.96994</v>
      </c>
      <c r="U174" s="15">
        <f t="shared" si="26"/>
        <v>150536645632</v>
      </c>
      <c r="V174" s="15">
        <f t="shared" si="26"/>
        <v>545160456170.94513</v>
      </c>
      <c r="W174" s="15">
        <f t="shared" si="26"/>
        <v>1974269598772.9507</v>
      </c>
      <c r="X174" s="15">
        <f t="shared" si="26"/>
        <v>7149712354442.8271</v>
      </c>
      <c r="Y174" s="15">
        <f t="shared" si="26"/>
        <v>25892303048704</v>
      </c>
      <c r="Z174" s="15">
        <f t="shared" si="26"/>
        <v>93767598461402.531</v>
      </c>
      <c r="AA174" s="15">
        <f t="shared" si="26"/>
        <v>339574370988946.25</v>
      </c>
      <c r="AB174" s="15">
        <f t="shared" si="26"/>
        <v>1229750524964161.5</v>
      </c>
      <c r="AC174" s="15">
        <f t="shared" si="26"/>
        <v>4453476124377088</v>
      </c>
      <c r="AD174" s="15">
        <f t="shared" si="26"/>
        <v>1.6128026935361288E+16</v>
      </c>
      <c r="AE174" s="15">
        <f t="shared" si="26"/>
        <v>5.8406791810098936E+16</v>
      </c>
      <c r="AF174" s="15">
        <f t="shared" si="26"/>
        <v>2.1151709029383648E+17</v>
      </c>
      <c r="AG174" s="15">
        <f t="shared" si="26"/>
        <v>7.6599789339285914E+17</v>
      </c>
      <c r="AH174" s="15">
        <f t="shared" si="18"/>
        <v>2.7740206328821309E+18</v>
      </c>
    </row>
    <row r="175" spans="2:34" x14ac:dyDescent="0.35">
      <c r="B175">
        <v>173</v>
      </c>
      <c r="C175" s="15">
        <f t="shared" si="27"/>
        <v>13.152946437965905</v>
      </c>
      <c r="D175" s="15">
        <f t="shared" si="27"/>
        <v>47.701779146779231</v>
      </c>
      <c r="E175" s="15">
        <f t="shared" si="27"/>
        <v>173</v>
      </c>
      <c r="F175" s="15">
        <f t="shared" si="27"/>
        <v>627.41894611326654</v>
      </c>
      <c r="G175" s="15">
        <f t="shared" si="27"/>
        <v>2275.4597337681016</v>
      </c>
      <c r="H175" s="15">
        <f t="shared" si="27"/>
        <v>8252.4077923928089</v>
      </c>
      <c r="I175" s="15">
        <f t="shared" si="27"/>
        <v>29929</v>
      </c>
      <c r="J175" s="15">
        <f t="shared" si="27"/>
        <v>108543.47767759516</v>
      </c>
      <c r="K175" s="15">
        <f t="shared" si="27"/>
        <v>393654.53394188208</v>
      </c>
      <c r="L175" s="15">
        <f t="shared" si="27"/>
        <v>1427666.5480839578</v>
      </c>
      <c r="M175" s="15">
        <f t="shared" si="27"/>
        <v>5177717</v>
      </c>
      <c r="N175" s="15">
        <f t="shared" si="27"/>
        <v>18778021.638223983</v>
      </c>
      <c r="O175" s="15">
        <f t="shared" si="27"/>
        <v>68102234.37194556</v>
      </c>
      <c r="P175" s="15">
        <f t="shared" si="27"/>
        <v>246986312.81852502</v>
      </c>
      <c r="Q175" s="15">
        <f t="shared" si="27"/>
        <v>895745041</v>
      </c>
      <c r="R175" s="15">
        <f t="shared" si="26"/>
        <v>3248597743.4127417</v>
      </c>
      <c r="S175" s="15">
        <f t="shared" si="26"/>
        <v>11781686546.346598</v>
      </c>
      <c r="T175" s="15">
        <f t="shared" si="26"/>
        <v>42728632117.604729</v>
      </c>
      <c r="U175" s="15">
        <f t="shared" si="26"/>
        <v>154963892093</v>
      </c>
      <c r="V175" s="15">
        <f t="shared" si="26"/>
        <v>562007409610.40503</v>
      </c>
      <c r="W175" s="15">
        <f t="shared" si="26"/>
        <v>2038231772517.9639</v>
      </c>
      <c r="X175" s="15">
        <f t="shared" si="26"/>
        <v>7392053356345.627</v>
      </c>
      <c r="Y175" s="15">
        <f t="shared" si="26"/>
        <v>26808753332089</v>
      </c>
      <c r="Z175" s="15">
        <f t="shared" si="26"/>
        <v>97227281862599.844</v>
      </c>
      <c r="AA175" s="15">
        <f t="shared" si="26"/>
        <v>352614096645608.19</v>
      </c>
      <c r="AB175" s="15">
        <f t="shared" si="26"/>
        <v>1278825230647795</v>
      </c>
      <c r="AC175" s="15">
        <f t="shared" si="26"/>
        <v>4637914326451397</v>
      </c>
      <c r="AD175" s="15">
        <f t="shared" si="26"/>
        <v>1.6820319762229794E+16</v>
      </c>
      <c r="AE175" s="15">
        <f t="shared" si="26"/>
        <v>6.1002238719690288E+16</v>
      </c>
      <c r="AF175" s="15">
        <f t="shared" si="26"/>
        <v>2.2123676490206883E+17</v>
      </c>
      <c r="AG175" s="15">
        <f t="shared" si="26"/>
        <v>8.0235917847609165E+17</v>
      </c>
      <c r="AH175" s="15">
        <f t="shared" si="18"/>
        <v>2.9099153188657582E+18</v>
      </c>
    </row>
    <row r="176" spans="2:34" x14ac:dyDescent="0.35">
      <c r="B176">
        <v>174</v>
      </c>
      <c r="C176" s="15">
        <f t="shared" si="27"/>
        <v>13.19090595827292</v>
      </c>
      <c r="D176" s="15">
        <f t="shared" si="27"/>
        <v>47.908429704379671</v>
      </c>
      <c r="E176" s="15">
        <f t="shared" si="27"/>
        <v>174</v>
      </c>
      <c r="F176" s="15">
        <f t="shared" si="27"/>
        <v>631.95559083900105</v>
      </c>
      <c r="G176" s="15">
        <f t="shared" si="27"/>
        <v>2295.2176367394882</v>
      </c>
      <c r="H176" s="15">
        <f t="shared" si="27"/>
        <v>8336.0667685620629</v>
      </c>
      <c r="I176" s="15">
        <f t="shared" si="27"/>
        <v>30276</v>
      </c>
      <c r="J176" s="15">
        <f t="shared" si="27"/>
        <v>109960.2728059862</v>
      </c>
      <c r="K176" s="15">
        <f t="shared" si="27"/>
        <v>399367.86879267095</v>
      </c>
      <c r="L176" s="15">
        <f t="shared" si="27"/>
        <v>1450475.6177297991</v>
      </c>
      <c r="M176" s="15">
        <f t="shared" si="27"/>
        <v>5268024</v>
      </c>
      <c r="N176" s="15">
        <f t="shared" si="27"/>
        <v>19133087.468241598</v>
      </c>
      <c r="O176" s="15">
        <f t="shared" si="27"/>
        <v>69490009.169924751</v>
      </c>
      <c r="P176" s="15">
        <f t="shared" si="27"/>
        <v>252382757.48498505</v>
      </c>
      <c r="Q176" s="15">
        <f t="shared" si="27"/>
        <v>916636176</v>
      </c>
      <c r="R176" s="15">
        <f t="shared" si="26"/>
        <v>3329157219.4740386</v>
      </c>
      <c r="S176" s="15">
        <f t="shared" si="26"/>
        <v>12091261595.566908</v>
      </c>
      <c r="T176" s="15">
        <f t="shared" si="26"/>
        <v>43914599802.387405</v>
      </c>
      <c r="U176" s="15">
        <f t="shared" si="26"/>
        <v>159494694624</v>
      </c>
      <c r="V176" s="15">
        <f t="shared" si="26"/>
        <v>579273356188.48279</v>
      </c>
      <c r="W176" s="15">
        <f t="shared" si="26"/>
        <v>2103879517628.6421</v>
      </c>
      <c r="X176" s="15">
        <f t="shared" si="26"/>
        <v>7641140365615.4082</v>
      </c>
      <c r="Y176" s="15">
        <f t="shared" si="26"/>
        <v>27752076864576</v>
      </c>
      <c r="Z176" s="15">
        <f t="shared" si="26"/>
        <v>100793563976795.66</v>
      </c>
      <c r="AA176" s="15">
        <f t="shared" si="26"/>
        <v>366075036067383.75</v>
      </c>
      <c r="AB176" s="15">
        <f t="shared" si="26"/>
        <v>1329558423617086</v>
      </c>
      <c r="AC176" s="15">
        <f t="shared" si="26"/>
        <v>4828861374436224</v>
      </c>
      <c r="AD176" s="15">
        <f t="shared" si="26"/>
        <v>1.7538080131962444E+16</v>
      </c>
      <c r="AE176" s="15">
        <f t="shared" si="26"/>
        <v>6.3697056275724776E+16</v>
      </c>
      <c r="AF176" s="15">
        <f t="shared" si="26"/>
        <v>2.3134316570937296E+17</v>
      </c>
      <c r="AG176" s="15">
        <f t="shared" si="26"/>
        <v>8.4022187915190298E+17</v>
      </c>
      <c r="AH176" s="15">
        <f t="shared" si="18"/>
        <v>3.0516259429614653E+18</v>
      </c>
    </row>
    <row r="177" spans="2:34" x14ac:dyDescent="0.35">
      <c r="B177">
        <v>175</v>
      </c>
      <c r="C177" s="15">
        <f t="shared" si="27"/>
        <v>13.228756555322953</v>
      </c>
      <c r="D177" s="15">
        <f t="shared" si="27"/>
        <v>48.114783561619795</v>
      </c>
      <c r="E177" s="15">
        <f t="shared" si="27"/>
        <v>175</v>
      </c>
      <c r="F177" s="15">
        <f t="shared" si="27"/>
        <v>636.49875844872304</v>
      </c>
      <c r="G177" s="15">
        <f t="shared" si="27"/>
        <v>2315.0323971815183</v>
      </c>
      <c r="H177" s="15">
        <f t="shared" si="27"/>
        <v>8420.087123283467</v>
      </c>
      <c r="I177" s="15">
        <f t="shared" si="27"/>
        <v>30625</v>
      </c>
      <c r="J177" s="15">
        <f t="shared" si="27"/>
        <v>111387.28272852657</v>
      </c>
      <c r="K177" s="15">
        <f t="shared" si="27"/>
        <v>405130.66950676584</v>
      </c>
      <c r="L177" s="15">
        <f t="shared" si="27"/>
        <v>1473515.2465746074</v>
      </c>
      <c r="M177" s="15">
        <f t="shared" si="27"/>
        <v>5359375</v>
      </c>
      <c r="N177" s="15">
        <f t="shared" si="27"/>
        <v>19492774.477492157</v>
      </c>
      <c r="O177" s="15">
        <f t="shared" si="27"/>
        <v>70897867.163684055</v>
      </c>
      <c r="P177" s="15">
        <f t="shared" si="27"/>
        <v>257865168.15055639</v>
      </c>
      <c r="Q177" s="15">
        <f t="shared" si="27"/>
        <v>937890625</v>
      </c>
      <c r="R177" s="15">
        <f t="shared" si="26"/>
        <v>3411235533.5611291</v>
      </c>
      <c r="S177" s="15">
        <f t="shared" si="26"/>
        <v>12407126753.644714</v>
      </c>
      <c r="T177" s="15">
        <f t="shared" si="26"/>
        <v>45126404426.347389</v>
      </c>
      <c r="U177" s="15">
        <f t="shared" si="26"/>
        <v>164130859375</v>
      </c>
      <c r="V177" s="15">
        <f t="shared" si="26"/>
        <v>596966218373.19788</v>
      </c>
      <c r="W177" s="15">
        <f t="shared" si="26"/>
        <v>2171247181887.8259</v>
      </c>
      <c r="X177" s="15">
        <f t="shared" si="26"/>
        <v>7897120774610.7959</v>
      </c>
      <c r="Y177" s="15">
        <f t="shared" si="26"/>
        <v>28722900390625</v>
      </c>
      <c r="Z177" s="15">
        <f t="shared" si="26"/>
        <v>104469088215310.03</v>
      </c>
      <c r="AA177" s="15">
        <f t="shared" si="26"/>
        <v>379968256830369.69</v>
      </c>
      <c r="AB177" s="15">
        <f t="shared" si="26"/>
        <v>1381996135556885</v>
      </c>
      <c r="AC177" s="15">
        <f t="shared" si="26"/>
        <v>5026507568359375</v>
      </c>
      <c r="AD177" s="15">
        <f t="shared" si="26"/>
        <v>1.8282090437679264E+16</v>
      </c>
      <c r="AE177" s="15">
        <f t="shared" si="26"/>
        <v>6.649444494531472E+16</v>
      </c>
      <c r="AF177" s="15">
        <f t="shared" si="26"/>
        <v>2.4184932372245498E+17</v>
      </c>
      <c r="AG177" s="15">
        <f t="shared" si="26"/>
        <v>8.7963882446289062E+17</v>
      </c>
      <c r="AH177" s="15">
        <f t="shared" si="18"/>
        <v>3.1993658265938724E+18</v>
      </c>
    </row>
    <row r="178" spans="2:34" x14ac:dyDescent="0.35">
      <c r="B178">
        <v>176</v>
      </c>
      <c r="C178" s="15">
        <f t="shared" si="27"/>
        <v>13.266499161421599</v>
      </c>
      <c r="D178" s="15">
        <f t="shared" si="27"/>
        <v>48.320842836297892</v>
      </c>
      <c r="E178" s="15">
        <f t="shared" si="27"/>
        <v>176</v>
      </c>
      <c r="F178" s="15">
        <f t="shared" si="27"/>
        <v>641.04842096693039</v>
      </c>
      <c r="G178" s="15">
        <f t="shared" si="27"/>
        <v>2334.9038524102011</v>
      </c>
      <c r="H178" s="15">
        <f t="shared" si="27"/>
        <v>8504.4683391884173</v>
      </c>
      <c r="I178" s="15">
        <f t="shared" si="27"/>
        <v>30976</v>
      </c>
      <c r="J178" s="15">
        <f t="shared" si="27"/>
        <v>112824.52209017982</v>
      </c>
      <c r="K178" s="15">
        <f t="shared" si="27"/>
        <v>410943.07802419487</v>
      </c>
      <c r="L178" s="15">
        <f t="shared" si="27"/>
        <v>1496786.4276971621</v>
      </c>
      <c r="M178" s="15">
        <f t="shared" si="27"/>
        <v>5451776</v>
      </c>
      <c r="N178" s="15">
        <f t="shared" si="27"/>
        <v>19857115.887871657</v>
      </c>
      <c r="O178" s="15">
        <f t="shared" si="27"/>
        <v>72325981.732258201</v>
      </c>
      <c r="P178" s="15">
        <f t="shared" si="27"/>
        <v>263434411.27470019</v>
      </c>
      <c r="Q178" s="15">
        <f t="shared" si="27"/>
        <v>959512576</v>
      </c>
      <c r="R178" s="15">
        <f t="shared" si="26"/>
        <v>3494852396.2654071</v>
      </c>
      <c r="S178" s="15">
        <f t="shared" si="26"/>
        <v>12729372784.877472</v>
      </c>
      <c r="T178" s="15">
        <f t="shared" si="26"/>
        <v>46364456384.347176</v>
      </c>
      <c r="U178" s="15">
        <f t="shared" si="26"/>
        <v>168874213376</v>
      </c>
      <c r="V178" s="15">
        <f t="shared" si="26"/>
        <v>615094021742.71082</v>
      </c>
      <c r="W178" s="15">
        <f t="shared" si="26"/>
        <v>2240369610138.4321</v>
      </c>
      <c r="X178" s="15">
        <f t="shared" si="26"/>
        <v>8160144323645.1211</v>
      </c>
      <c r="Y178" s="15">
        <f t="shared" si="26"/>
        <v>29721861554176</v>
      </c>
      <c r="Z178" s="15">
        <f t="shared" si="26"/>
        <v>108256547826717.34</v>
      </c>
      <c r="AA178" s="15">
        <f t="shared" si="26"/>
        <v>394305051384364.94</v>
      </c>
      <c r="AB178" s="15">
        <f t="shared" si="26"/>
        <v>1436185400961534.5</v>
      </c>
      <c r="AC178" s="15">
        <f t="shared" si="26"/>
        <v>5231047633534976</v>
      </c>
      <c r="AD178" s="15">
        <f t="shared" si="26"/>
        <v>1.905315241750216E+16</v>
      </c>
      <c r="AE178" s="15">
        <f t="shared" si="26"/>
        <v>6.9397689043647896E+16</v>
      </c>
      <c r="AF178" s="15">
        <f t="shared" si="26"/>
        <v>2.5276863056923062E+17</v>
      </c>
      <c r="AG178" s="15">
        <f t="shared" si="26"/>
        <v>9.2066438350215578E+17</v>
      </c>
      <c r="AH178" s="15">
        <f t="shared" ref="AH178:AH241" si="28">$B178^(AH$2/4)</f>
        <v>3.3533548254803881E+18</v>
      </c>
    </row>
    <row r="179" spans="2:34" x14ac:dyDescent="0.35">
      <c r="B179">
        <v>177</v>
      </c>
      <c r="C179" s="15">
        <f t="shared" si="27"/>
        <v>13.30413469565007</v>
      </c>
      <c r="D179" s="15">
        <f t="shared" si="27"/>
        <v>48.526609619157</v>
      </c>
      <c r="E179" s="15">
        <f t="shared" si="27"/>
        <v>177</v>
      </c>
      <c r="F179" s="15">
        <f t="shared" si="27"/>
        <v>645.60455069649322</v>
      </c>
      <c r="G179" s="15">
        <f t="shared" si="27"/>
        <v>2354.8318411300602</v>
      </c>
      <c r="H179" s="15">
        <f t="shared" si="27"/>
        <v>8589.2099025907937</v>
      </c>
      <c r="I179" s="15">
        <f t="shared" si="27"/>
        <v>31329</v>
      </c>
      <c r="J179" s="15">
        <f t="shared" si="27"/>
        <v>114272.00547327916</v>
      </c>
      <c r="K179" s="15">
        <f t="shared" si="27"/>
        <v>416805.23588002089</v>
      </c>
      <c r="L179" s="15">
        <f t="shared" si="27"/>
        <v>1520290.1527585685</v>
      </c>
      <c r="M179" s="15">
        <f t="shared" si="27"/>
        <v>5545233</v>
      </c>
      <c r="N179" s="15">
        <f t="shared" si="27"/>
        <v>20226144.968770426</v>
      </c>
      <c r="O179" s="15">
        <f t="shared" si="27"/>
        <v>73774526.750763744</v>
      </c>
      <c r="P179" s="15">
        <f t="shared" si="27"/>
        <v>269091357.0382663</v>
      </c>
      <c r="Q179" s="15">
        <f t="shared" si="27"/>
        <v>981506241</v>
      </c>
      <c r="R179" s="15">
        <f t="shared" si="26"/>
        <v>3580027659.4723673</v>
      </c>
      <c r="S179" s="15">
        <f t="shared" si="26"/>
        <v>13058091234.885143</v>
      </c>
      <c r="T179" s="15">
        <f t="shared" si="26"/>
        <v>47629170195.773163</v>
      </c>
      <c r="U179" s="15">
        <f t="shared" si="26"/>
        <v>173726604657</v>
      </c>
      <c r="V179" s="15">
        <f t="shared" si="26"/>
        <v>633664895726.60706</v>
      </c>
      <c r="W179" s="15">
        <f t="shared" si="26"/>
        <v>2311282148574.6719</v>
      </c>
      <c r="X179" s="15">
        <f t="shared" si="26"/>
        <v>8430363124651.8545</v>
      </c>
      <c r="Y179" s="15">
        <f t="shared" si="26"/>
        <v>30749609024289</v>
      </c>
      <c r="Z179" s="15">
        <f t="shared" si="26"/>
        <v>112158686543609.52</v>
      </c>
      <c r="AA179" s="15">
        <f t="shared" si="26"/>
        <v>409096940297717.13</v>
      </c>
      <c r="AB179" s="15">
        <f t="shared" si="26"/>
        <v>1492174273063379.3</v>
      </c>
      <c r="AC179" s="15">
        <f t="shared" si="26"/>
        <v>5442680797299153</v>
      </c>
      <c r="AD179" s="15">
        <f t="shared" si="26"/>
        <v>1.9852087518218824E+16</v>
      </c>
      <c r="AE179" s="15">
        <f t="shared" si="26"/>
        <v>7.2410158432695712E+16</v>
      </c>
      <c r="AF179" s="15">
        <f t="shared" si="26"/>
        <v>2.6411484633221731E+17</v>
      </c>
      <c r="AG179" s="15">
        <f t="shared" si="26"/>
        <v>9.6335450112195008E+17</v>
      </c>
      <c r="AH179" s="15">
        <f t="shared" si="28"/>
        <v>3.5138194907247468E+18</v>
      </c>
    </row>
    <row r="180" spans="2:34" x14ac:dyDescent="0.35">
      <c r="B180">
        <v>178</v>
      </c>
      <c r="C180" s="15">
        <f t="shared" si="27"/>
        <v>13.341664064126334</v>
      </c>
      <c r="D180" s="15">
        <f t="shared" si="27"/>
        <v>48.732085974381263</v>
      </c>
      <c r="E180" s="15">
        <f t="shared" si="27"/>
        <v>178</v>
      </c>
      <c r="F180" s="15">
        <f t="shared" si="27"/>
        <v>650.16712021431738</v>
      </c>
      <c r="G180" s="15">
        <f t="shared" si="27"/>
        <v>2374.8162034144871</v>
      </c>
      <c r="H180" s="15">
        <f t="shared" si="27"/>
        <v>8674.3113034398721</v>
      </c>
      <c r="I180" s="15">
        <f t="shared" si="27"/>
        <v>31684</v>
      </c>
      <c r="J180" s="15">
        <f t="shared" si="27"/>
        <v>115729.74739814838</v>
      </c>
      <c r="K180" s="15">
        <f t="shared" si="27"/>
        <v>422717.28420777863</v>
      </c>
      <c r="L180" s="15">
        <f t="shared" si="27"/>
        <v>1544027.412012297</v>
      </c>
      <c r="M180" s="15">
        <f t="shared" si="27"/>
        <v>5639752</v>
      </c>
      <c r="N180" s="15">
        <f t="shared" si="27"/>
        <v>20599895.036870409</v>
      </c>
      <c r="O180" s="15">
        <f t="shared" si="27"/>
        <v>75243676.588984728</v>
      </c>
      <c r="P180" s="15">
        <f t="shared" si="27"/>
        <v>274836879.33818883</v>
      </c>
      <c r="Q180" s="15">
        <f t="shared" si="27"/>
        <v>1003875856</v>
      </c>
      <c r="R180" s="15">
        <f t="shared" si="27"/>
        <v>3666781316.5629325</v>
      </c>
      <c r="S180" s="15">
        <f t="shared" ref="S180:AH195" si="29">$B180^(S$2/4)</f>
        <v>13393374432.839231</v>
      </c>
      <c r="T180" s="15">
        <f t="shared" si="29"/>
        <v>48920964522.197609</v>
      </c>
      <c r="U180" s="15">
        <f t="shared" si="29"/>
        <v>178689902368</v>
      </c>
      <c r="V180" s="15">
        <f t="shared" si="29"/>
        <v>652687074348.2019</v>
      </c>
      <c r="W180" s="15">
        <f t="shared" si="29"/>
        <v>2384020649045.3916</v>
      </c>
      <c r="X180" s="15">
        <f t="shared" si="29"/>
        <v>8707931684951.1729</v>
      </c>
      <c r="Y180" s="15">
        <f t="shared" si="29"/>
        <v>31806802621504</v>
      </c>
      <c r="Z180" s="15">
        <f t="shared" si="29"/>
        <v>116178299233980.34</v>
      </c>
      <c r="AA180" s="15">
        <f t="shared" si="29"/>
        <v>424355675530078.13</v>
      </c>
      <c r="AB180" s="15">
        <f t="shared" si="29"/>
        <v>1550011839921308.8</v>
      </c>
      <c r="AC180" s="15">
        <f t="shared" si="29"/>
        <v>5661610866627712</v>
      </c>
      <c r="AD180" s="15">
        <f t="shared" si="29"/>
        <v>2.0679737263648424E+16</v>
      </c>
      <c r="AE180" s="15">
        <f t="shared" si="29"/>
        <v>7.553531024435416E+16</v>
      </c>
      <c r="AF180" s="15">
        <f t="shared" si="29"/>
        <v>2.7590210750599194E+17</v>
      </c>
      <c r="AG180" s="15">
        <f t="shared" si="29"/>
        <v>1.0077667342597327E+18</v>
      </c>
      <c r="AH180" s="15">
        <f t="shared" si="28"/>
        <v>3.6809932329294321E+18</v>
      </c>
    </row>
    <row r="181" spans="2:34" x14ac:dyDescent="0.35">
      <c r="B181">
        <v>179</v>
      </c>
      <c r="C181" s="15">
        <f t="shared" ref="C181:R196" si="30">$B181^(C$2/4)</f>
        <v>13.379088160259652</v>
      </c>
      <c r="D181" s="15">
        <f t="shared" si="30"/>
        <v>48.937273940080452</v>
      </c>
      <c r="E181" s="15">
        <f t="shared" si="30"/>
        <v>179</v>
      </c>
      <c r="F181" s="15">
        <f t="shared" si="30"/>
        <v>654.73610236711363</v>
      </c>
      <c r="G181" s="15">
        <f t="shared" si="30"/>
        <v>2394.8567806864776</v>
      </c>
      <c r="H181" s="15">
        <f t="shared" si="30"/>
        <v>8759.7720352744</v>
      </c>
      <c r="I181" s="15">
        <f t="shared" si="30"/>
        <v>32041</v>
      </c>
      <c r="J181" s="15">
        <f t="shared" si="30"/>
        <v>117197.76232371332</v>
      </c>
      <c r="K181" s="15">
        <f t="shared" si="30"/>
        <v>428679.36374287942</v>
      </c>
      <c r="L181" s="15">
        <f t="shared" si="30"/>
        <v>1567999.1943141175</v>
      </c>
      <c r="M181" s="15">
        <f t="shared" si="30"/>
        <v>5735339</v>
      </c>
      <c r="N181" s="15">
        <f t="shared" si="30"/>
        <v>20978399.455944721</v>
      </c>
      <c r="O181" s="15">
        <f t="shared" si="30"/>
        <v>76733606.109975412</v>
      </c>
      <c r="P181" s="15">
        <f t="shared" si="30"/>
        <v>280671855.7822265</v>
      </c>
      <c r="Q181" s="15">
        <f t="shared" si="30"/>
        <v>1026625681</v>
      </c>
      <c r="R181" s="15">
        <f t="shared" si="30"/>
        <v>3755133502.6141047</v>
      </c>
      <c r="S181" s="15">
        <f t="shared" si="29"/>
        <v>13735315493.685598</v>
      </c>
      <c r="T181" s="15">
        <f t="shared" si="29"/>
        <v>50240262185.018547</v>
      </c>
      <c r="U181" s="15">
        <f t="shared" si="29"/>
        <v>183765996899</v>
      </c>
      <c r="V181" s="15">
        <f t="shared" si="29"/>
        <v>672168896967.92468</v>
      </c>
      <c r="W181" s="15">
        <f t="shared" si="29"/>
        <v>2458621473369.7217</v>
      </c>
      <c r="X181" s="15">
        <f t="shared" si="29"/>
        <v>8993006931118.3184</v>
      </c>
      <c r="Y181" s="15">
        <f t="shared" si="29"/>
        <v>32894113444921</v>
      </c>
      <c r="Z181" s="15">
        <f t="shared" si="29"/>
        <v>120318232557258.52</v>
      </c>
      <c r="AA181" s="15">
        <f t="shared" si="29"/>
        <v>440093243733181.75</v>
      </c>
      <c r="AB181" s="15">
        <f t="shared" si="29"/>
        <v>1609748240670179</v>
      </c>
      <c r="AC181" s="15">
        <f t="shared" si="29"/>
        <v>5888046306640859</v>
      </c>
      <c r="AD181" s="15">
        <f t="shared" si="29"/>
        <v>2.1536963627749272E+16</v>
      </c>
      <c r="AE181" s="15">
        <f t="shared" si="29"/>
        <v>7.8776690628238976E+16</v>
      </c>
      <c r="AF181" s="15">
        <f t="shared" si="29"/>
        <v>2.8814493507996202E+17</v>
      </c>
      <c r="AG181" s="15">
        <f t="shared" si="29"/>
        <v>1.0539602888887137E+18</v>
      </c>
      <c r="AH181" s="15">
        <f t="shared" si="28"/>
        <v>3.8551164893671194E+18</v>
      </c>
    </row>
    <row r="182" spans="2:34" x14ac:dyDescent="0.35">
      <c r="B182">
        <v>180</v>
      </c>
      <c r="C182" s="15">
        <f t="shared" si="30"/>
        <v>13.416407864998739</v>
      </c>
      <c r="D182" s="15">
        <f t="shared" si="30"/>
        <v>49.142175528763204</v>
      </c>
      <c r="E182" s="15">
        <f t="shared" si="30"/>
        <v>180</v>
      </c>
      <c r="F182" s="15">
        <f t="shared" si="30"/>
        <v>659.3114702672475</v>
      </c>
      <c r="G182" s="15">
        <f t="shared" si="30"/>
        <v>2414.9534156997729</v>
      </c>
      <c r="H182" s="15">
        <f t="shared" si="30"/>
        <v>8845.5915951773732</v>
      </c>
      <c r="I182" s="15">
        <f t="shared" si="30"/>
        <v>32400</v>
      </c>
      <c r="J182" s="15">
        <f t="shared" si="30"/>
        <v>118676.06464810456</v>
      </c>
      <c r="K182" s="15">
        <f t="shared" si="30"/>
        <v>434691.61482595955</v>
      </c>
      <c r="L182" s="15">
        <f t="shared" si="30"/>
        <v>1592206.4871319272</v>
      </c>
      <c r="M182" s="15">
        <f t="shared" si="30"/>
        <v>5832000</v>
      </c>
      <c r="N182" s="15">
        <f t="shared" si="30"/>
        <v>21361691.63665878</v>
      </c>
      <c r="O182" s="15">
        <f t="shared" si="30"/>
        <v>78244490.668672577</v>
      </c>
      <c r="P182" s="15">
        <f t="shared" si="30"/>
        <v>286597167.68374693</v>
      </c>
      <c r="Q182" s="15">
        <f t="shared" si="30"/>
        <v>1049760000</v>
      </c>
      <c r="R182" s="15">
        <f t="shared" si="30"/>
        <v>3845104494.5985875</v>
      </c>
      <c r="S182" s="15">
        <f t="shared" si="29"/>
        <v>14084008320.36109</v>
      </c>
      <c r="T182" s="15">
        <f t="shared" si="29"/>
        <v>51587490183.074539</v>
      </c>
      <c r="U182" s="15">
        <f t="shared" si="29"/>
        <v>188956800000</v>
      </c>
      <c r="V182" s="15">
        <f t="shared" si="29"/>
        <v>692118809027.74463</v>
      </c>
      <c r="W182" s="15">
        <f t="shared" si="29"/>
        <v>2535121497664.9917</v>
      </c>
      <c r="X182" s="15">
        <f t="shared" si="29"/>
        <v>9285748232953.4004</v>
      </c>
      <c r="Y182" s="15">
        <f t="shared" si="29"/>
        <v>34012224000000</v>
      </c>
      <c r="Z182" s="15">
        <f t="shared" si="29"/>
        <v>124581385624994.25</v>
      </c>
      <c r="AA182" s="15">
        <f t="shared" si="29"/>
        <v>456321869579697.75</v>
      </c>
      <c r="AB182" s="15">
        <f t="shared" si="29"/>
        <v>1671434681931615.3</v>
      </c>
      <c r="AC182" s="15">
        <f t="shared" si="29"/>
        <v>6122200320000000</v>
      </c>
      <c r="AD182" s="15">
        <f t="shared" si="29"/>
        <v>2.2424649412499008E+16</v>
      </c>
      <c r="AE182" s="15">
        <f t="shared" si="29"/>
        <v>8.2137936524345744E+16</v>
      </c>
      <c r="AF182" s="15">
        <f t="shared" si="29"/>
        <v>3.0085824274769126E+17</v>
      </c>
      <c r="AG182" s="15">
        <f t="shared" si="29"/>
        <v>1.1019960576E+18</v>
      </c>
      <c r="AH182" s="15">
        <f t="shared" si="28"/>
        <v>4.0364368942497997E+18</v>
      </c>
    </row>
    <row r="183" spans="2:34" x14ac:dyDescent="0.35">
      <c r="B183">
        <v>181</v>
      </c>
      <c r="C183" s="15">
        <f t="shared" si="30"/>
        <v>13.45362404707371</v>
      </c>
      <c r="D183" s="15">
        <f t="shared" si="30"/>
        <v>49.346792727798849</v>
      </c>
      <c r="E183" s="15">
        <f t="shared" si="30"/>
        <v>181</v>
      </c>
      <c r="F183" s="15">
        <f t="shared" si="30"/>
        <v>663.89319728867713</v>
      </c>
      <c r="G183" s="15">
        <f t="shared" si="30"/>
        <v>2435.1059525203418</v>
      </c>
      <c r="H183" s="15">
        <f t="shared" si="30"/>
        <v>8931.769483731603</v>
      </c>
      <c r="I183" s="15">
        <f t="shared" si="30"/>
        <v>32761</v>
      </c>
      <c r="J183" s="15">
        <f t="shared" si="30"/>
        <v>120164.66870925049</v>
      </c>
      <c r="K183" s="15">
        <f t="shared" si="30"/>
        <v>440754.1774061824</v>
      </c>
      <c r="L183" s="15">
        <f t="shared" si="30"/>
        <v>1616650.2765554192</v>
      </c>
      <c r="M183" s="15">
        <f t="shared" si="30"/>
        <v>5929741</v>
      </c>
      <c r="N183" s="15">
        <f t="shared" si="30"/>
        <v>21749805.036374364</v>
      </c>
      <c r="O183" s="15">
        <f t="shared" si="30"/>
        <v>79776506.110519111</v>
      </c>
      <c r="P183" s="15">
        <f t="shared" si="30"/>
        <v>292613700.05653071</v>
      </c>
      <c r="Q183" s="15">
        <f t="shared" si="30"/>
        <v>1073283121</v>
      </c>
      <c r="R183" s="15">
        <f t="shared" si="30"/>
        <v>3936714711.583765</v>
      </c>
      <c r="S183" s="15">
        <f t="shared" si="29"/>
        <v>14439547606.003925</v>
      </c>
      <c r="T183" s="15">
        <f t="shared" si="29"/>
        <v>52963079710.232124</v>
      </c>
      <c r="U183" s="15">
        <f t="shared" si="29"/>
        <v>194264244901</v>
      </c>
      <c r="V183" s="15">
        <f t="shared" si="29"/>
        <v>712545362796.65979</v>
      </c>
      <c r="W183" s="15">
        <f t="shared" si="29"/>
        <v>2613558116686.7134</v>
      </c>
      <c r="X183" s="15">
        <f t="shared" si="29"/>
        <v>9586317427552.0254</v>
      </c>
      <c r="Y183" s="15">
        <f t="shared" si="29"/>
        <v>35161828327081</v>
      </c>
      <c r="Z183" s="15">
        <f t="shared" si="29"/>
        <v>128970710666196.03</v>
      </c>
      <c r="AA183" s="15">
        <f t="shared" si="29"/>
        <v>473054019120295.75</v>
      </c>
      <c r="AB183" s="15">
        <f t="shared" si="29"/>
        <v>1735123454386912.8</v>
      </c>
      <c r="AC183" s="15">
        <f t="shared" si="29"/>
        <v>6364290927201661</v>
      </c>
      <c r="AD183" s="15">
        <f t="shared" si="29"/>
        <v>2.3343698630581428E+16</v>
      </c>
      <c r="AE183" s="15">
        <f t="shared" si="29"/>
        <v>8.5622777460773328E+16</v>
      </c>
      <c r="AF183" s="15">
        <f t="shared" si="29"/>
        <v>3.140573452440327E+17</v>
      </c>
      <c r="AG183" s="15">
        <f t="shared" si="29"/>
        <v>1.1519366578235007E+18</v>
      </c>
      <c r="AH183" s="15">
        <f t="shared" si="28"/>
        <v>4.2252094521352284E+18</v>
      </c>
    </row>
    <row r="184" spans="2:34" x14ac:dyDescent="0.35">
      <c r="B184">
        <v>182</v>
      </c>
      <c r="C184" s="15">
        <f t="shared" si="30"/>
        <v>13.490737563232042</v>
      </c>
      <c r="D184" s="15">
        <f t="shared" si="30"/>
        <v>49.551127499868564</v>
      </c>
      <c r="E184" s="15">
        <f t="shared" si="30"/>
        <v>182</v>
      </c>
      <c r="F184" s="15">
        <f t="shared" si="30"/>
        <v>668.48125706297697</v>
      </c>
      <c r="G184" s="15">
        <f t="shared" si="30"/>
        <v>2455.3142365082308</v>
      </c>
      <c r="H184" s="15">
        <f t="shared" si="30"/>
        <v>9018.3052049760699</v>
      </c>
      <c r="I184" s="15">
        <f t="shared" si="30"/>
        <v>33124</v>
      </c>
      <c r="J184" s="15">
        <f t="shared" si="30"/>
        <v>121663.58878546189</v>
      </c>
      <c r="K184" s="15">
        <f t="shared" si="30"/>
        <v>446867.19104449789</v>
      </c>
      <c r="L184" s="15">
        <f t="shared" si="30"/>
        <v>1641331.5473056443</v>
      </c>
      <c r="M184" s="15">
        <f t="shared" si="30"/>
        <v>6028568</v>
      </c>
      <c r="N184" s="15">
        <f t="shared" si="30"/>
        <v>22142773.158954062</v>
      </c>
      <c r="O184" s="15">
        <f t="shared" si="30"/>
        <v>81329828.770098463</v>
      </c>
      <c r="P184" s="15">
        <f t="shared" si="30"/>
        <v>298722341.60962719</v>
      </c>
      <c r="Q184" s="15">
        <f t="shared" si="30"/>
        <v>1097199376</v>
      </c>
      <c r="R184" s="15">
        <f t="shared" si="30"/>
        <v>4029984714.9296379</v>
      </c>
      <c r="S184" s="15">
        <f t="shared" si="29"/>
        <v>14802028836.157969</v>
      </c>
      <c r="T184" s="15">
        <f t="shared" si="29"/>
        <v>54367466172.952141</v>
      </c>
      <c r="U184" s="15">
        <f t="shared" si="29"/>
        <v>199690286432</v>
      </c>
      <c r="V184" s="15">
        <f t="shared" si="29"/>
        <v>733457218117.19397</v>
      </c>
      <c r="W184" s="15">
        <f t="shared" si="29"/>
        <v>2693969248180.7402</v>
      </c>
      <c r="X184" s="15">
        <f t="shared" si="29"/>
        <v>9894878843477.2871</v>
      </c>
      <c r="Y184" s="15">
        <f t="shared" si="29"/>
        <v>36343632130624</v>
      </c>
      <c r="Z184" s="15">
        <f t="shared" si="29"/>
        <v>133489213697329.28</v>
      </c>
      <c r="AA184" s="15">
        <f t="shared" si="29"/>
        <v>490302403168896.38</v>
      </c>
      <c r="AB184" s="15">
        <f t="shared" si="29"/>
        <v>1800867949512872.3</v>
      </c>
      <c r="AC184" s="15">
        <f t="shared" si="29"/>
        <v>6614541047773568</v>
      </c>
      <c r="AD184" s="15">
        <f t="shared" si="29"/>
        <v>2.4295036892913836E+16</v>
      </c>
      <c r="AE184" s="15">
        <f t="shared" si="29"/>
        <v>8.92350373767388E+16</v>
      </c>
      <c r="AF184" s="15">
        <f t="shared" si="29"/>
        <v>3.277579668113415E+17</v>
      </c>
      <c r="AG184" s="15">
        <f t="shared" si="29"/>
        <v>1.2038464706947894E+18</v>
      </c>
      <c r="AH184" s="15">
        <f t="shared" si="28"/>
        <v>4.4216967145103334E+18</v>
      </c>
    </row>
    <row r="185" spans="2:34" x14ac:dyDescent="0.35">
      <c r="B185">
        <v>183</v>
      </c>
      <c r="C185" s="15">
        <f t="shared" si="30"/>
        <v>13.527749258468683</v>
      </c>
      <c r="D185" s="15">
        <f t="shared" si="30"/>
        <v>49.755181783405945</v>
      </c>
      <c r="E185" s="15">
        <f t="shared" si="30"/>
        <v>183</v>
      </c>
      <c r="F185" s="15">
        <f t="shared" si="30"/>
        <v>673.07562347544444</v>
      </c>
      <c r="G185" s="15">
        <f t="shared" si="30"/>
        <v>2475.5781142997707</v>
      </c>
      <c r="H185" s="15">
        <f t="shared" si="30"/>
        <v>9105.1982663632916</v>
      </c>
      <c r="I185" s="15">
        <f t="shared" si="30"/>
        <v>33489</v>
      </c>
      <c r="J185" s="15">
        <f t="shared" si="30"/>
        <v>123172.83909600637</v>
      </c>
      <c r="K185" s="15">
        <f t="shared" si="30"/>
        <v>453030.7949168582</v>
      </c>
      <c r="L185" s="15">
        <f t="shared" si="30"/>
        <v>1666251.2827444831</v>
      </c>
      <c r="M185" s="15">
        <f t="shared" si="30"/>
        <v>6128487</v>
      </c>
      <c r="N185" s="15">
        <f t="shared" si="30"/>
        <v>22540629.554569177</v>
      </c>
      <c r="O185" s="15">
        <f t="shared" si="30"/>
        <v>82904635.469785079</v>
      </c>
      <c r="P185" s="15">
        <f t="shared" si="30"/>
        <v>304923984.74224049</v>
      </c>
      <c r="Q185" s="15">
        <f t="shared" si="30"/>
        <v>1121513121</v>
      </c>
      <c r="R185" s="15">
        <f t="shared" si="30"/>
        <v>4124935208.4861608</v>
      </c>
      <c r="S185" s="15">
        <f t="shared" si="29"/>
        <v>15171548290.970676</v>
      </c>
      <c r="T185" s="15">
        <f t="shared" si="29"/>
        <v>55801089207.83004</v>
      </c>
      <c r="U185" s="15">
        <f t="shared" si="29"/>
        <v>205236901143</v>
      </c>
      <c r="V185" s="15">
        <f t="shared" si="29"/>
        <v>754863143152.96777</v>
      </c>
      <c r="W185" s="15">
        <f t="shared" si="29"/>
        <v>2776393337247.6353</v>
      </c>
      <c r="X185" s="15">
        <f t="shared" si="29"/>
        <v>10211599325032.9</v>
      </c>
      <c r="Y185" s="15">
        <f t="shared" si="29"/>
        <v>37558352909169</v>
      </c>
      <c r="Z185" s="15">
        <f t="shared" si="29"/>
        <v>138139955196992.67</v>
      </c>
      <c r="AA185" s="15">
        <f t="shared" si="29"/>
        <v>508079980716317.44</v>
      </c>
      <c r="AB185" s="15">
        <f t="shared" si="29"/>
        <v>1868722676481028.3</v>
      </c>
      <c r="AC185" s="15">
        <f t="shared" si="29"/>
        <v>6873178582377927</v>
      </c>
      <c r="AD185" s="15">
        <f t="shared" si="29"/>
        <v>2.5279611801049668E+16</v>
      </c>
      <c r="AE185" s="15">
        <f t="shared" si="29"/>
        <v>9.2978636471086128E+16</v>
      </c>
      <c r="AF185" s="15">
        <f t="shared" si="29"/>
        <v>3.4197624979602835E+17</v>
      </c>
      <c r="AG185" s="15">
        <f t="shared" si="29"/>
        <v>1.2577916805751606E+18</v>
      </c>
      <c r="AH185" s="15">
        <f t="shared" si="28"/>
        <v>4.6261689595920916E+18</v>
      </c>
    </row>
    <row r="186" spans="2:34" x14ac:dyDescent="0.35">
      <c r="B186">
        <v>184</v>
      </c>
      <c r="C186" s="15">
        <f t="shared" si="30"/>
        <v>13.564659966250536</v>
      </c>
      <c r="D186" s="15">
        <f t="shared" si="30"/>
        <v>49.958957493027206</v>
      </c>
      <c r="E186" s="15">
        <f t="shared" si="30"/>
        <v>184</v>
      </c>
      <c r="F186" s="15">
        <f t="shared" si="30"/>
        <v>677.67627066127818</v>
      </c>
      <c r="G186" s="15">
        <f t="shared" si="30"/>
        <v>2495.8974337900995</v>
      </c>
      <c r="H186" s="15">
        <f t="shared" si="30"/>
        <v>9192.4481787170134</v>
      </c>
      <c r="I186" s="15">
        <f t="shared" si="30"/>
        <v>33856</v>
      </c>
      <c r="J186" s="15">
        <f t="shared" si="30"/>
        <v>124692.43380167523</v>
      </c>
      <c r="K186" s="15">
        <f t="shared" si="30"/>
        <v>459245.12781737803</v>
      </c>
      <c r="L186" s="15">
        <f t="shared" si="30"/>
        <v>1691410.4648839307</v>
      </c>
      <c r="M186" s="15">
        <f t="shared" si="30"/>
        <v>6229504</v>
      </c>
      <c r="N186" s="15">
        <f t="shared" si="30"/>
        <v>22943407.819508288</v>
      </c>
      <c r="O186" s="15">
        <f t="shared" si="30"/>
        <v>84501103.518397734</v>
      </c>
      <c r="P186" s="15">
        <f t="shared" si="30"/>
        <v>311219525.53864336</v>
      </c>
      <c r="Q186" s="15">
        <f t="shared" si="30"/>
        <v>1146228736</v>
      </c>
      <c r="R186" s="15">
        <f t="shared" si="30"/>
        <v>4221587038.7895184</v>
      </c>
      <c r="S186" s="15">
        <f t="shared" si="29"/>
        <v>15548203047.385159</v>
      </c>
      <c r="T186" s="15">
        <f t="shared" si="29"/>
        <v>57264392699.110291</v>
      </c>
      <c r="U186" s="15">
        <f t="shared" si="29"/>
        <v>210906087424</v>
      </c>
      <c r="V186" s="15">
        <f t="shared" si="29"/>
        <v>776772015137.27295</v>
      </c>
      <c r="W186" s="15">
        <f t="shared" si="29"/>
        <v>2860869360718.875</v>
      </c>
      <c r="X186" s="15">
        <f t="shared" si="29"/>
        <v>10536648256636.314</v>
      </c>
      <c r="Y186" s="15">
        <f t="shared" si="29"/>
        <v>38806720086016</v>
      </c>
      <c r="Z186" s="15">
        <f t="shared" si="29"/>
        <v>142926050785258</v>
      </c>
      <c r="AA186" s="15">
        <f t="shared" si="29"/>
        <v>526399962372274.06</v>
      </c>
      <c r="AB186" s="15">
        <f t="shared" si="29"/>
        <v>1938743279221078.8</v>
      </c>
      <c r="AC186" s="15">
        <f t="shared" si="29"/>
        <v>7140436495826944</v>
      </c>
      <c r="AD186" s="15">
        <f t="shared" si="29"/>
        <v>2.6298393344487432E+16</v>
      </c>
      <c r="AE186" s="15">
        <f t="shared" si="29"/>
        <v>9.6857593076498272E+16</v>
      </c>
      <c r="AF186" s="15">
        <f t="shared" si="29"/>
        <v>3.5672876337667795E+17</v>
      </c>
      <c r="AG186" s="15">
        <f t="shared" si="29"/>
        <v>1.3138403152321577E+18</v>
      </c>
      <c r="AH186" s="15">
        <f t="shared" si="28"/>
        <v>4.8389043753857147E+18</v>
      </c>
    </row>
    <row r="187" spans="2:34" x14ac:dyDescent="0.35">
      <c r="B187">
        <v>185</v>
      </c>
      <c r="C187" s="15">
        <f t="shared" si="30"/>
        <v>13.601470508735444</v>
      </c>
      <c r="D187" s="15">
        <f t="shared" si="30"/>
        <v>50.162456519951796</v>
      </c>
      <c r="E187" s="15">
        <f t="shared" si="30"/>
        <v>185</v>
      </c>
      <c r="F187" s="15">
        <f t="shared" si="30"/>
        <v>682.28317300184847</v>
      </c>
      <c r="G187" s="15">
        <f t="shared" si="30"/>
        <v>2516.2720441160545</v>
      </c>
      <c r="H187" s="15">
        <f t="shared" si="30"/>
        <v>9280.0544561910865</v>
      </c>
      <c r="I187" s="15">
        <f t="shared" si="30"/>
        <v>34225</v>
      </c>
      <c r="J187" s="15">
        <f t="shared" si="30"/>
        <v>126222.38700534181</v>
      </c>
      <c r="K187" s="15">
        <f t="shared" si="30"/>
        <v>465510.3281614703</v>
      </c>
      <c r="L187" s="15">
        <f t="shared" si="30"/>
        <v>1716810.0743953488</v>
      </c>
      <c r="M187" s="15">
        <f t="shared" si="30"/>
        <v>6331625</v>
      </c>
      <c r="N187" s="15">
        <f t="shared" si="30"/>
        <v>23351141.595988244</v>
      </c>
      <c r="O187" s="15">
        <f t="shared" si="30"/>
        <v>86119410.709872037</v>
      </c>
      <c r="P187" s="15">
        <f t="shared" si="30"/>
        <v>317609863.76313913</v>
      </c>
      <c r="Q187" s="15">
        <f t="shared" si="30"/>
        <v>1171350625</v>
      </c>
      <c r="R187" s="15">
        <f t="shared" si="30"/>
        <v>4319961195.2578268</v>
      </c>
      <c r="S187" s="15">
        <f t="shared" si="29"/>
        <v>15932090981.326279</v>
      </c>
      <c r="T187" s="15">
        <f t="shared" si="29"/>
        <v>58757824796.180763</v>
      </c>
      <c r="U187" s="15">
        <f t="shared" si="29"/>
        <v>216699865625</v>
      </c>
      <c r="V187" s="15">
        <f t="shared" si="29"/>
        <v>799192821122.69556</v>
      </c>
      <c r="W187" s="15">
        <f t="shared" si="29"/>
        <v>2947436831545.3628</v>
      </c>
      <c r="X187" s="15">
        <f t="shared" si="29"/>
        <v>10870197587293.447</v>
      </c>
      <c r="Y187" s="15">
        <f t="shared" si="29"/>
        <v>40089475140625</v>
      </c>
      <c r="Z187" s="15">
        <f t="shared" si="29"/>
        <v>147850671907699.28</v>
      </c>
      <c r="AA187" s="15">
        <f t="shared" si="29"/>
        <v>545275813835892.44</v>
      </c>
      <c r="AB187" s="15">
        <f t="shared" si="29"/>
        <v>2010986553649281.5</v>
      </c>
      <c r="AC187" s="15">
        <f t="shared" si="29"/>
        <v>7416552901015625</v>
      </c>
      <c r="AD187" s="15">
        <f t="shared" si="29"/>
        <v>2.7352374302924284E+16</v>
      </c>
      <c r="AE187" s="15">
        <f t="shared" si="29"/>
        <v>1.0087602555963979E+17</v>
      </c>
      <c r="AF187" s="15">
        <f t="shared" si="29"/>
        <v>3.7203251242511853E+17</v>
      </c>
      <c r="AG187" s="15">
        <f t="shared" si="29"/>
        <v>1.3720622866878907E+18</v>
      </c>
      <c r="AH187" s="15">
        <f t="shared" si="28"/>
        <v>5.0601892460409764E+18</v>
      </c>
    </row>
    <row r="188" spans="2:34" x14ac:dyDescent="0.35">
      <c r="B188">
        <v>186</v>
      </c>
      <c r="C188" s="15">
        <f t="shared" si="30"/>
        <v>13.638181696985855</v>
      </c>
      <c r="D188" s="15">
        <f t="shared" si="30"/>
        <v>50.365680732413125</v>
      </c>
      <c r="E188" s="15">
        <f t="shared" si="30"/>
        <v>186</v>
      </c>
      <c r="F188" s="15">
        <f t="shared" si="30"/>
        <v>686.89630512103031</v>
      </c>
      <c r="G188" s="15">
        <f t="shared" si="30"/>
        <v>2536.7017956393706</v>
      </c>
      <c r="H188" s="15">
        <f t="shared" si="30"/>
        <v>9368.0166162288406</v>
      </c>
      <c r="I188" s="15">
        <f t="shared" si="30"/>
        <v>34596</v>
      </c>
      <c r="J188" s="15">
        <f t="shared" si="30"/>
        <v>127762.7127525117</v>
      </c>
      <c r="K188" s="15">
        <f t="shared" si="30"/>
        <v>471826.53398892359</v>
      </c>
      <c r="L188" s="15">
        <f t="shared" si="30"/>
        <v>1742451.0906185652</v>
      </c>
      <c r="M188" s="15">
        <f t="shared" si="30"/>
        <v>6434856</v>
      </c>
      <c r="N188" s="15">
        <f t="shared" si="30"/>
        <v>23763864.571967144</v>
      </c>
      <c r="O188" s="15">
        <f t="shared" si="30"/>
        <v>87759735.321939677</v>
      </c>
      <c r="P188" s="15">
        <f t="shared" si="30"/>
        <v>324095902.85505325</v>
      </c>
      <c r="Q188" s="15">
        <f t="shared" si="30"/>
        <v>1196883216</v>
      </c>
      <c r="R188" s="15">
        <f t="shared" si="30"/>
        <v>4420078810.3858986</v>
      </c>
      <c r="S188" s="15">
        <f t="shared" si="29"/>
        <v>16323310769.880814</v>
      </c>
      <c r="T188" s="15">
        <f t="shared" si="29"/>
        <v>60281837931.040039</v>
      </c>
      <c r="U188" s="15">
        <f t="shared" si="29"/>
        <v>222620278176</v>
      </c>
      <c r="V188" s="15">
        <f t="shared" si="29"/>
        <v>822134658731.776</v>
      </c>
      <c r="W188" s="15">
        <f t="shared" si="29"/>
        <v>3036135803197.8276</v>
      </c>
      <c r="X188" s="15">
        <f t="shared" si="29"/>
        <v>11212421855173.432</v>
      </c>
      <c r="Y188" s="15">
        <f t="shared" si="29"/>
        <v>41407371740736</v>
      </c>
      <c r="Z188" s="15">
        <f t="shared" si="29"/>
        <v>152917046524110.66</v>
      </c>
      <c r="AA188" s="15">
        <f t="shared" si="29"/>
        <v>564721259394795.13</v>
      </c>
      <c r="AB188" s="15">
        <f t="shared" si="29"/>
        <v>2085510465062263</v>
      </c>
      <c r="AC188" s="15">
        <f t="shared" si="29"/>
        <v>7701771143776896</v>
      </c>
      <c r="AD188" s="15">
        <f t="shared" si="29"/>
        <v>2.8442570653484648E+16</v>
      </c>
      <c r="AE188" s="15">
        <f t="shared" si="29"/>
        <v>1.0503815424743213E+17</v>
      </c>
      <c r="AF188" s="15">
        <f t="shared" si="29"/>
        <v>3.8790494650158176E+17</v>
      </c>
      <c r="AG188" s="15">
        <f t="shared" si="29"/>
        <v>1.4325294327425027E+18</v>
      </c>
      <c r="AH188" s="15">
        <f t="shared" si="28"/>
        <v>5.290318141548118E+18</v>
      </c>
    </row>
    <row r="189" spans="2:34" x14ac:dyDescent="0.35">
      <c r="B189">
        <v>187</v>
      </c>
      <c r="C189" s="15">
        <f t="shared" si="30"/>
        <v>13.674794331177344</v>
      </c>
      <c r="D189" s="15">
        <f t="shared" si="30"/>
        <v>50.568631976059656</v>
      </c>
      <c r="E189" s="15">
        <f t="shared" si="30"/>
        <v>187</v>
      </c>
      <c r="F189" s="15">
        <f t="shared" si="30"/>
        <v>691.51564188161421</v>
      </c>
      <c r="G189" s="15">
        <f t="shared" si="30"/>
        <v>2557.1865399301628</v>
      </c>
      <c r="H189" s="15">
        <f t="shared" si="30"/>
        <v>9456.3341795231663</v>
      </c>
      <c r="I189" s="15">
        <f t="shared" si="30"/>
        <v>34969</v>
      </c>
      <c r="J189" s="15">
        <f t="shared" si="30"/>
        <v>129313.42503186179</v>
      </c>
      <c r="K189" s="15">
        <f t="shared" si="30"/>
        <v>478193.88296694099</v>
      </c>
      <c r="L189" s="15">
        <f t="shared" si="30"/>
        <v>1768334.4915708308</v>
      </c>
      <c r="M189" s="15">
        <f t="shared" si="30"/>
        <v>6539203</v>
      </c>
      <c r="N189" s="15">
        <f t="shared" si="30"/>
        <v>24181610.480958138</v>
      </c>
      <c r="O189" s="15">
        <f t="shared" si="30"/>
        <v>89422256.114818066</v>
      </c>
      <c r="P189" s="15">
        <f t="shared" si="30"/>
        <v>330678549.92374569</v>
      </c>
      <c r="Q189" s="15">
        <f t="shared" si="30"/>
        <v>1222830961</v>
      </c>
      <c r="R189" s="15">
        <f t="shared" si="30"/>
        <v>4521961159.9391766</v>
      </c>
      <c r="S189" s="15">
        <f t="shared" si="29"/>
        <v>16721961893.470936</v>
      </c>
      <c r="T189" s="15">
        <f t="shared" si="29"/>
        <v>61836888835.740517</v>
      </c>
      <c r="U189" s="15">
        <f t="shared" si="29"/>
        <v>228669389707</v>
      </c>
      <c r="V189" s="15">
        <f t="shared" si="29"/>
        <v>845606736908.62695</v>
      </c>
      <c r="W189" s="15">
        <f t="shared" si="29"/>
        <v>3127006874079.0684</v>
      </c>
      <c r="X189" s="15">
        <f t="shared" si="29"/>
        <v>11563498212283.449</v>
      </c>
      <c r="Y189" s="15">
        <f t="shared" si="29"/>
        <v>42761175875209</v>
      </c>
      <c r="Z189" s="15">
        <f t="shared" si="29"/>
        <v>158128459801912.84</v>
      </c>
      <c r="AA189" s="15">
        <f t="shared" si="29"/>
        <v>584750285452784.38</v>
      </c>
      <c r="AB189" s="15">
        <f t="shared" si="29"/>
        <v>2162374165697015</v>
      </c>
      <c r="AC189" s="15">
        <f t="shared" si="29"/>
        <v>7996339888664083</v>
      </c>
      <c r="AD189" s="15">
        <f t="shared" si="29"/>
        <v>2.957002198295784E+16</v>
      </c>
      <c r="AE189" s="15">
        <f t="shared" si="29"/>
        <v>1.0934830337967118E+17</v>
      </c>
      <c r="AF189" s="15">
        <f t="shared" si="29"/>
        <v>4.043639689853408E+17</v>
      </c>
      <c r="AG189" s="15">
        <f t="shared" si="29"/>
        <v>1.4953155591801836E+18</v>
      </c>
      <c r="AH189" s="15">
        <f t="shared" si="28"/>
        <v>5.5295941108131021E+18</v>
      </c>
    </row>
    <row r="190" spans="2:34" x14ac:dyDescent="0.35">
      <c r="B190">
        <v>188</v>
      </c>
      <c r="C190" s="15">
        <f t="shared" si="30"/>
        <v>13.711309200802088</v>
      </c>
      <c r="D190" s="15">
        <f t="shared" si="30"/>
        <v>50.77131207434757</v>
      </c>
      <c r="E190" s="15">
        <f t="shared" si="30"/>
        <v>188</v>
      </c>
      <c r="F190" s="15">
        <f t="shared" si="30"/>
        <v>696.14115838179634</v>
      </c>
      <c r="G190" s="15">
        <f t="shared" si="30"/>
        <v>2577.7261297507916</v>
      </c>
      <c r="H190" s="15">
        <f t="shared" si="30"/>
        <v>9545.0066699773433</v>
      </c>
      <c r="I190" s="15">
        <f t="shared" si="30"/>
        <v>35344</v>
      </c>
      <c r="J190" s="15">
        <f t="shared" si="30"/>
        <v>130874.53777577772</v>
      </c>
      <c r="K190" s="15">
        <f t="shared" si="30"/>
        <v>484612.51239314926</v>
      </c>
      <c r="L190" s="15">
        <f t="shared" si="30"/>
        <v>1794461.2539557423</v>
      </c>
      <c r="M190" s="15">
        <f t="shared" si="30"/>
        <v>6644672</v>
      </c>
      <c r="N190" s="15">
        <f t="shared" si="30"/>
        <v>24604413.101846233</v>
      </c>
      <c r="O190" s="15">
        <f t="shared" si="30"/>
        <v>91107152.329911977</v>
      </c>
      <c r="P190" s="15">
        <f t="shared" si="30"/>
        <v>337358715.74367982</v>
      </c>
      <c r="Q190" s="15">
        <f t="shared" si="30"/>
        <v>1249198336</v>
      </c>
      <c r="R190" s="15">
        <f t="shared" si="30"/>
        <v>4625629663.1470795</v>
      </c>
      <c r="S190" s="15">
        <f t="shared" si="29"/>
        <v>17128144638.023468</v>
      </c>
      <c r="T190" s="15">
        <f t="shared" si="29"/>
        <v>63423438559.811646</v>
      </c>
      <c r="U190" s="15">
        <f t="shared" si="29"/>
        <v>234849287168</v>
      </c>
      <c r="V190" s="15">
        <f t="shared" si="29"/>
        <v>869618376671.65173</v>
      </c>
      <c r="W190" s="15">
        <f t="shared" si="29"/>
        <v>3220091191948.415</v>
      </c>
      <c r="X190" s="15">
        <f t="shared" si="29"/>
        <v>11923606449244.6</v>
      </c>
      <c r="Y190" s="15">
        <f t="shared" si="29"/>
        <v>44151665987584</v>
      </c>
      <c r="Z190" s="15">
        <f t="shared" si="29"/>
        <v>163488254814270.69</v>
      </c>
      <c r="AA190" s="15">
        <f t="shared" si="29"/>
        <v>605377144086302.5</v>
      </c>
      <c r="AB190" s="15">
        <f t="shared" si="29"/>
        <v>2241638012457978.8</v>
      </c>
      <c r="AC190" s="15">
        <f t="shared" si="29"/>
        <v>8300513205665792</v>
      </c>
      <c r="AD190" s="15">
        <f t="shared" si="29"/>
        <v>3.0735791905082916E+16</v>
      </c>
      <c r="AE190" s="15">
        <f t="shared" si="29"/>
        <v>1.1381090308822498E+17</v>
      </c>
      <c r="AF190" s="15">
        <f t="shared" si="29"/>
        <v>4.2142794634210042E+17</v>
      </c>
      <c r="AG190" s="15">
        <f t="shared" si="29"/>
        <v>1.5604964826651689E+18</v>
      </c>
      <c r="AH190" s="15">
        <f t="shared" si="28"/>
        <v>5.7783288781555927E+18</v>
      </c>
    </row>
    <row r="191" spans="2:34" x14ac:dyDescent="0.35">
      <c r="B191">
        <v>189</v>
      </c>
      <c r="C191" s="15">
        <f t="shared" si="30"/>
        <v>13.74772708486752</v>
      </c>
      <c r="D191" s="15">
        <f t="shared" si="30"/>
        <v>50.973722828923947</v>
      </c>
      <c r="E191" s="15">
        <f t="shared" si="30"/>
        <v>189</v>
      </c>
      <c r="F191" s="15">
        <f t="shared" si="30"/>
        <v>700.77282995172789</v>
      </c>
      <c r="G191" s="15">
        <f t="shared" si="30"/>
        <v>2598.320419039962</v>
      </c>
      <c r="H191" s="15">
        <f t="shared" si="30"/>
        <v>9634.0336146666232</v>
      </c>
      <c r="I191" s="15">
        <f t="shared" si="30"/>
        <v>35721</v>
      </c>
      <c r="J191" s="15">
        <f t="shared" si="30"/>
        <v>132446.06486087659</v>
      </c>
      <c r="K191" s="15">
        <f t="shared" si="30"/>
        <v>491082.55919855338</v>
      </c>
      <c r="L191" s="15">
        <f t="shared" si="30"/>
        <v>1820832.3531719921</v>
      </c>
      <c r="M191" s="15">
        <f t="shared" si="30"/>
        <v>6751269</v>
      </c>
      <c r="N191" s="15">
        <f t="shared" si="30"/>
        <v>25032306.258705638</v>
      </c>
      <c r="O191" s="15">
        <f t="shared" si="30"/>
        <v>92814603.688526437</v>
      </c>
      <c r="P191" s="15">
        <f t="shared" si="30"/>
        <v>344137314.74950659</v>
      </c>
      <c r="Q191" s="15">
        <f t="shared" si="30"/>
        <v>1275989841</v>
      </c>
      <c r="R191" s="15">
        <f t="shared" si="30"/>
        <v>4731105882.8953753</v>
      </c>
      <c r="S191" s="15">
        <f t="shared" si="29"/>
        <v>17541960097.131531</v>
      </c>
      <c r="T191" s="15">
        <f t="shared" si="29"/>
        <v>65041952487.656876</v>
      </c>
      <c r="U191" s="15">
        <f t="shared" si="29"/>
        <v>241162079949</v>
      </c>
      <c r="V191" s="15">
        <f t="shared" si="29"/>
        <v>894179011867.22449</v>
      </c>
      <c r="W191" s="15">
        <f t="shared" si="29"/>
        <v>3315430458357.8545</v>
      </c>
      <c r="X191" s="15">
        <f t="shared" si="29"/>
        <v>12292929020167.129</v>
      </c>
      <c r="Y191" s="15">
        <f t="shared" si="29"/>
        <v>45579633110361</v>
      </c>
      <c r="Z191" s="15">
        <f t="shared" si="29"/>
        <v>168999833242905.16</v>
      </c>
      <c r="AA191" s="15">
        <f t="shared" si="29"/>
        <v>626616356629633.5</v>
      </c>
      <c r="AB191" s="15">
        <f t="shared" si="29"/>
        <v>2323363584811584</v>
      </c>
      <c r="AC191" s="15">
        <f t="shared" si="29"/>
        <v>8614550657858229</v>
      </c>
      <c r="AD191" s="15">
        <f t="shared" si="29"/>
        <v>3.1940968482909136E+16</v>
      </c>
      <c r="AE191" s="15">
        <f t="shared" si="29"/>
        <v>1.1843049140300096E+17</v>
      </c>
      <c r="AF191" s="15">
        <f t="shared" si="29"/>
        <v>4.3911571752939021E+17</v>
      </c>
      <c r="AG191" s="15">
        <f t="shared" si="29"/>
        <v>1.6281500743352054E+18</v>
      </c>
      <c r="AH191" s="15">
        <f t="shared" si="28"/>
        <v>6.0368430432698388E+18</v>
      </c>
    </row>
    <row r="192" spans="2:34" x14ac:dyDescent="0.35">
      <c r="B192">
        <v>190</v>
      </c>
      <c r="C192" s="15">
        <f t="shared" si="30"/>
        <v>13.784048752090222</v>
      </c>
      <c r="D192" s="15">
        <f t="shared" si="30"/>
        <v>51.175866020001493</v>
      </c>
      <c r="E192" s="15">
        <f t="shared" si="30"/>
        <v>190</v>
      </c>
      <c r="F192" s="15">
        <f t="shared" si="30"/>
        <v>705.41063215013764</v>
      </c>
      <c r="G192" s="15">
        <f t="shared" si="30"/>
        <v>2618.9692628971434</v>
      </c>
      <c r="H192" s="15">
        <f t="shared" si="30"/>
        <v>9723.4145438002834</v>
      </c>
      <c r="I192" s="15">
        <f t="shared" si="30"/>
        <v>36100</v>
      </c>
      <c r="J192" s="15">
        <f t="shared" si="30"/>
        <v>134028.02010852617</v>
      </c>
      <c r="K192" s="15">
        <f t="shared" si="30"/>
        <v>497604.15995045681</v>
      </c>
      <c r="L192" s="15">
        <f t="shared" si="30"/>
        <v>1847448.7633220523</v>
      </c>
      <c r="M192" s="15">
        <f t="shared" si="30"/>
        <v>6859000</v>
      </c>
      <c r="N192" s="15">
        <f t="shared" si="30"/>
        <v>25465323.820619993</v>
      </c>
      <c r="O192" s="15">
        <f t="shared" si="30"/>
        <v>94544790.390586883</v>
      </c>
      <c r="P192" s="15">
        <f t="shared" si="30"/>
        <v>351015265.03119028</v>
      </c>
      <c r="Q192" s="15">
        <f t="shared" si="30"/>
        <v>1303210000</v>
      </c>
      <c r="R192" s="15">
        <f t="shared" si="30"/>
        <v>4838411525.9177942</v>
      </c>
      <c r="S192" s="15">
        <f t="shared" si="29"/>
        <v>17963510174.211491</v>
      </c>
      <c r="T192" s="15">
        <f t="shared" si="29"/>
        <v>66692900355.926094</v>
      </c>
      <c r="U192" s="15">
        <f t="shared" si="29"/>
        <v>247609900000</v>
      </c>
      <c r="V192" s="15">
        <f t="shared" si="29"/>
        <v>919298189924.38013</v>
      </c>
      <c r="W192" s="15">
        <f t="shared" si="29"/>
        <v>3413066933100.1807</v>
      </c>
      <c r="X192" s="15">
        <f t="shared" si="29"/>
        <v>12671651067625.945</v>
      </c>
      <c r="Y192" s="15">
        <f t="shared" si="29"/>
        <v>47045881000000</v>
      </c>
      <c r="Z192" s="15">
        <f t="shared" si="29"/>
        <v>174666656085632.69</v>
      </c>
      <c r="AA192" s="15">
        <f t="shared" si="29"/>
        <v>648482717289036</v>
      </c>
      <c r="AB192" s="15">
        <f t="shared" si="29"/>
        <v>2407613702848936</v>
      </c>
      <c r="AC192" s="15">
        <f t="shared" si="29"/>
        <v>8938717390000000</v>
      </c>
      <c r="AD192" s="15">
        <f t="shared" si="29"/>
        <v>3.3186664656270184E+16</v>
      </c>
      <c r="AE192" s="15">
        <f t="shared" si="29"/>
        <v>1.2321171628491674E+17</v>
      </c>
      <c r="AF192" s="15">
        <f t="shared" si="29"/>
        <v>4.5744660354129747E+17</v>
      </c>
      <c r="AG192" s="15">
        <f t="shared" si="29"/>
        <v>1.6983563041E+18</v>
      </c>
      <c r="AH192" s="15">
        <f t="shared" si="28"/>
        <v>6.305466284691329E+18</v>
      </c>
    </row>
    <row r="193" spans="2:34" x14ac:dyDescent="0.35">
      <c r="B193">
        <v>191</v>
      </c>
      <c r="C193" s="15">
        <f t="shared" si="30"/>
        <v>13.820274961085254</v>
      </c>
      <c r="D193" s="15">
        <f t="shared" si="30"/>
        <v>51.377743406725088</v>
      </c>
      <c r="E193" s="15">
        <f t="shared" si="30"/>
        <v>191</v>
      </c>
      <c r="F193" s="15">
        <f t="shared" si="30"/>
        <v>710.05454076102546</v>
      </c>
      <c r="G193" s="15">
        <f t="shared" si="30"/>
        <v>2639.6725175672836</v>
      </c>
      <c r="H193" s="15">
        <f t="shared" si="30"/>
        <v>9813.1489906844963</v>
      </c>
      <c r="I193" s="15">
        <f t="shared" si="30"/>
        <v>36481</v>
      </c>
      <c r="J193" s="15">
        <f t="shared" si="30"/>
        <v>135620.41728535586</v>
      </c>
      <c r="K193" s="15">
        <f t="shared" si="30"/>
        <v>504177.4508553507</v>
      </c>
      <c r="L193" s="15">
        <f t="shared" si="30"/>
        <v>1874311.457220739</v>
      </c>
      <c r="M193" s="15">
        <f t="shared" si="30"/>
        <v>6967871</v>
      </c>
      <c r="N193" s="15">
        <f t="shared" si="30"/>
        <v>25903499.701502968</v>
      </c>
      <c r="O193" s="15">
        <f t="shared" si="30"/>
        <v>96297893.113372162</v>
      </c>
      <c r="P193" s="15">
        <f t="shared" si="30"/>
        <v>357993488.32916051</v>
      </c>
      <c r="Q193" s="15">
        <f t="shared" si="30"/>
        <v>1330863361</v>
      </c>
      <c r="R193" s="15">
        <f t="shared" si="30"/>
        <v>4947568442.9870758</v>
      </c>
      <c r="S193" s="15">
        <f t="shared" si="29"/>
        <v>18392897584.654049</v>
      </c>
      <c r="T193" s="15">
        <f t="shared" si="29"/>
        <v>68376756270.869781</v>
      </c>
      <c r="U193" s="15">
        <f t="shared" si="29"/>
        <v>254194901951</v>
      </c>
      <c r="V193" s="15">
        <f t="shared" si="29"/>
        <v>944985572610.52979</v>
      </c>
      <c r="W193" s="15">
        <f t="shared" si="29"/>
        <v>3513043438668.9297</v>
      </c>
      <c r="X193" s="15">
        <f t="shared" si="29"/>
        <v>13059960447736.105</v>
      </c>
      <c r="Y193" s="15">
        <f t="shared" si="29"/>
        <v>48551226272641</v>
      </c>
      <c r="Z193" s="15">
        <f t="shared" si="29"/>
        <v>180492244368610.88</v>
      </c>
      <c r="AA193" s="15">
        <f t="shared" si="29"/>
        <v>670991296785764.38</v>
      </c>
      <c r="AB193" s="15">
        <f t="shared" si="29"/>
        <v>2494452445517600.5</v>
      </c>
      <c r="AC193" s="15">
        <f t="shared" si="29"/>
        <v>9273284218074432</v>
      </c>
      <c r="AD193" s="15">
        <f t="shared" si="29"/>
        <v>3.4474018674404864E+16</v>
      </c>
      <c r="AE193" s="15">
        <f t="shared" si="29"/>
        <v>1.2815933768608077E+17</v>
      </c>
      <c r="AF193" s="15">
        <f t="shared" si="29"/>
        <v>4.7644041709386086E+17</v>
      </c>
      <c r="AG193" s="15">
        <f t="shared" si="29"/>
        <v>1.7711972856522163E+18</v>
      </c>
      <c r="AH193" s="15">
        <f t="shared" si="28"/>
        <v>6.5845375668113172E+18</v>
      </c>
    </row>
    <row r="194" spans="2:34" x14ac:dyDescent="0.35">
      <c r="B194">
        <v>192</v>
      </c>
      <c r="C194" s="15">
        <f t="shared" si="30"/>
        <v>13.856406460551018</v>
      </c>
      <c r="D194" s="15">
        <f t="shared" si="30"/>
        <v>51.579356727530012</v>
      </c>
      <c r="E194" s="15">
        <f t="shared" si="30"/>
        <v>192</v>
      </c>
      <c r="F194" s="15">
        <f t="shared" si="30"/>
        <v>714.70453179041272</v>
      </c>
      <c r="G194" s="15">
        <f t="shared" si="30"/>
        <v>2660.4300404257951</v>
      </c>
      <c r="H194" s="15">
        <f t="shared" si="30"/>
        <v>9903.2364916857568</v>
      </c>
      <c r="I194" s="15">
        <f t="shared" si="30"/>
        <v>36864</v>
      </c>
      <c r="J194" s="15">
        <f t="shared" si="30"/>
        <v>137223.27010375925</v>
      </c>
      <c r="K194" s="15">
        <f t="shared" si="30"/>
        <v>510802.5677617531</v>
      </c>
      <c r="L194" s="15">
        <f t="shared" si="30"/>
        <v>1901421.4064036652</v>
      </c>
      <c r="M194" s="15">
        <f t="shared" si="30"/>
        <v>7077888</v>
      </c>
      <c r="N194" s="15">
        <f t="shared" si="30"/>
        <v>26346867.859921772</v>
      </c>
      <c r="O194" s="15">
        <f t="shared" si="30"/>
        <v>98074093.010256425</v>
      </c>
      <c r="P194" s="15">
        <f t="shared" si="30"/>
        <v>365072910.02950436</v>
      </c>
      <c r="Q194" s="15">
        <f t="shared" si="30"/>
        <v>1358954496</v>
      </c>
      <c r="R194" s="15">
        <f t="shared" si="30"/>
        <v>5058598629.1049709</v>
      </c>
      <c r="S194" s="15">
        <f t="shared" si="29"/>
        <v>18830225857.969265</v>
      </c>
      <c r="T194" s="15">
        <f t="shared" si="29"/>
        <v>70093998725.664703</v>
      </c>
      <c r="U194" s="15">
        <f t="shared" si="29"/>
        <v>260919263232</v>
      </c>
      <c r="V194" s="15">
        <f t="shared" si="29"/>
        <v>971250936788.15613</v>
      </c>
      <c r="W194" s="15">
        <f t="shared" si="29"/>
        <v>3615403364730.0923</v>
      </c>
      <c r="X194" s="15">
        <f t="shared" si="29"/>
        <v>13458047755327.648</v>
      </c>
      <c r="Y194" s="15">
        <f t="shared" si="29"/>
        <v>50096498540544</v>
      </c>
      <c r="Z194" s="15">
        <f t="shared" si="29"/>
        <v>186480179863325.66</v>
      </c>
      <c r="AA194" s="15">
        <f t="shared" si="29"/>
        <v>694157446028179</v>
      </c>
      <c r="AB194" s="15">
        <f t="shared" si="29"/>
        <v>2583945169022913</v>
      </c>
      <c r="AC194" s="15">
        <f t="shared" si="29"/>
        <v>9618527719784448</v>
      </c>
      <c r="AD194" s="15">
        <f t="shared" si="29"/>
        <v>3.5804194533758584E+16</v>
      </c>
      <c r="AE194" s="15">
        <f t="shared" si="29"/>
        <v>1.3327822963741059E+17</v>
      </c>
      <c r="AF194" s="15">
        <f t="shared" si="29"/>
        <v>4.9611747245239661E+17</v>
      </c>
      <c r="AG194" s="15">
        <f t="shared" si="29"/>
        <v>1.846757322198614E+18</v>
      </c>
      <c r="AH194" s="15">
        <f t="shared" si="28"/>
        <v>6.8744053504816599E+18</v>
      </c>
    </row>
    <row r="195" spans="2:34" x14ac:dyDescent="0.35">
      <c r="B195">
        <v>193</v>
      </c>
      <c r="C195" s="15">
        <f t="shared" si="30"/>
        <v>13.892443989449804</v>
      </c>
      <c r="D195" s="15">
        <f t="shared" si="30"/>
        <v>51.780707700492201</v>
      </c>
      <c r="E195" s="15">
        <f t="shared" si="30"/>
        <v>193</v>
      </c>
      <c r="F195" s="15">
        <f t="shared" si="30"/>
        <v>719.36058146315986</v>
      </c>
      <c r="G195" s="15">
        <f t="shared" si="30"/>
        <v>2681.2416899638124</v>
      </c>
      <c r="H195" s="15">
        <f t="shared" si="30"/>
        <v>9993.6765861950007</v>
      </c>
      <c r="I195" s="15">
        <f t="shared" si="30"/>
        <v>37249</v>
      </c>
      <c r="J195" s="15">
        <f t="shared" si="30"/>
        <v>138836.59222238985</v>
      </c>
      <c r="K195" s="15">
        <f t="shared" si="30"/>
        <v>517479.64616301539</v>
      </c>
      <c r="L195" s="15">
        <f t="shared" si="30"/>
        <v>1928779.581135635</v>
      </c>
      <c r="M195" s="15">
        <f t="shared" si="30"/>
        <v>7189057</v>
      </c>
      <c r="N195" s="15">
        <f t="shared" si="30"/>
        <v>26795462.298921291</v>
      </c>
      <c r="O195" s="15">
        <f t="shared" si="30"/>
        <v>99873571.709462151</v>
      </c>
      <c r="P195" s="15">
        <f t="shared" si="30"/>
        <v>372254459.1591776</v>
      </c>
      <c r="Q195" s="15">
        <f t="shared" si="30"/>
        <v>1387488001</v>
      </c>
      <c r="R195" s="15">
        <f t="shared" si="30"/>
        <v>5171524223.6918001</v>
      </c>
      <c r="S195" s="15">
        <f t="shared" si="29"/>
        <v>19275599339.926163</v>
      </c>
      <c r="T195" s="15">
        <f t="shared" si="29"/>
        <v>71845110617.721146</v>
      </c>
      <c r="U195" s="15">
        <f t="shared" si="29"/>
        <v>267785184193</v>
      </c>
      <c r="V195" s="15">
        <f t="shared" si="29"/>
        <v>998104175172.51929</v>
      </c>
      <c r="W195" s="15">
        <f t="shared" si="29"/>
        <v>3720190672605.7559</v>
      </c>
      <c r="X195" s="15">
        <f t="shared" si="29"/>
        <v>13866106349220.207</v>
      </c>
      <c r="Y195" s="15">
        <f t="shared" si="29"/>
        <v>51682540549249</v>
      </c>
      <c r="Z195" s="15">
        <f t="shared" si="29"/>
        <v>192634105808296.56</v>
      </c>
      <c r="AA195" s="15">
        <f t="shared" si="29"/>
        <v>717996799812912.25</v>
      </c>
      <c r="AB195" s="15">
        <f t="shared" si="29"/>
        <v>2676158525399505</v>
      </c>
      <c r="AC195" s="15">
        <f t="shared" si="29"/>
        <v>9974730326005056</v>
      </c>
      <c r="AD195" s="15">
        <f t="shared" si="29"/>
        <v>3.7178382421001176E+16</v>
      </c>
      <c r="AE195" s="15">
        <f t="shared" si="29"/>
        <v>1.3857338236389182E+17</v>
      </c>
      <c r="AF195" s="15">
        <f t="shared" si="29"/>
        <v>5.1649859540210355E+17</v>
      </c>
      <c r="AG195" s="15">
        <f t="shared" si="29"/>
        <v>1.925122952918976E+18</v>
      </c>
      <c r="AH195" s="15">
        <f t="shared" si="28"/>
        <v>7.1754278072532142E+18</v>
      </c>
    </row>
    <row r="196" spans="2:34" x14ac:dyDescent="0.35">
      <c r="B196">
        <v>194</v>
      </c>
      <c r="C196" s="15">
        <f t="shared" si="30"/>
        <v>13.928388277184119</v>
      </c>
      <c r="D196" s="15">
        <f t="shared" si="30"/>
        <v>51.981798023670933</v>
      </c>
      <c r="E196" s="15">
        <f t="shared" si="30"/>
        <v>194</v>
      </c>
      <c r="F196" s="15">
        <f t="shared" si="30"/>
        <v>724.0226662198512</v>
      </c>
      <c r="G196" s="15">
        <f t="shared" si="30"/>
        <v>2702.1073257737194</v>
      </c>
      <c r="H196" s="15">
        <f t="shared" si="30"/>
        <v>10084.468816592158</v>
      </c>
      <c r="I196" s="15">
        <f t="shared" si="30"/>
        <v>37636</v>
      </c>
      <c r="J196" s="15">
        <f t="shared" si="30"/>
        <v>140460.39724665115</v>
      </c>
      <c r="K196" s="15">
        <f t="shared" si="30"/>
        <v>524208.8212001021</v>
      </c>
      <c r="L196" s="15">
        <f t="shared" si="30"/>
        <v>1956386.9504188788</v>
      </c>
      <c r="M196" s="15">
        <f t="shared" si="30"/>
        <v>7301384</v>
      </c>
      <c r="N196" s="15">
        <f t="shared" si="30"/>
        <v>27249317.065850325</v>
      </c>
      <c r="O196" s="15">
        <f t="shared" si="30"/>
        <v>101696511.31281963</v>
      </c>
      <c r="P196" s="15">
        <f t="shared" si="30"/>
        <v>379539068.3812632</v>
      </c>
      <c r="Q196" s="15">
        <f t="shared" si="30"/>
        <v>1416468496</v>
      </c>
      <c r="R196" s="15">
        <f t="shared" ref="R196:AG211" si="31">$B196^(R$2/4)</f>
        <v>5286367510.7749538</v>
      </c>
      <c r="S196" s="15">
        <f t="shared" si="31"/>
        <v>19729123194.687046</v>
      </c>
      <c r="T196" s="15">
        <f t="shared" si="31"/>
        <v>73630579265.964935</v>
      </c>
      <c r="U196" s="15">
        <f t="shared" si="31"/>
        <v>274794888224</v>
      </c>
      <c r="V196" s="15">
        <f t="shared" si="31"/>
        <v>1025555297090.343</v>
      </c>
      <c r="W196" s="15">
        <f t="shared" si="31"/>
        <v>3827449899769.2803</v>
      </c>
      <c r="X196" s="15">
        <f t="shared" si="31"/>
        <v>14284332377597.225</v>
      </c>
      <c r="Y196" s="15">
        <f t="shared" si="31"/>
        <v>53310208315456</v>
      </c>
      <c r="Z196" s="15">
        <f t="shared" si="31"/>
        <v>198957727635526.22</v>
      </c>
      <c r="AA196" s="15">
        <f t="shared" si="31"/>
        <v>742525280555241.75</v>
      </c>
      <c r="AB196" s="15">
        <f t="shared" si="31"/>
        <v>2771160481253866.5</v>
      </c>
      <c r="AC196" s="15">
        <f t="shared" si="31"/>
        <v>1.0342180413198464E+16</v>
      </c>
      <c r="AD196" s="15">
        <f t="shared" si="31"/>
        <v>3.859779916129216E+16</v>
      </c>
      <c r="AE196" s="15">
        <f t="shared" si="31"/>
        <v>1.4404990442771717E+17</v>
      </c>
      <c r="AF196" s="15">
        <f t="shared" si="31"/>
        <v>5.376051333632473E+17</v>
      </c>
      <c r="AG196" s="15">
        <f t="shared" si="31"/>
        <v>2.006383000160502E+18</v>
      </c>
      <c r="AH196" s="15">
        <f t="shared" si="28"/>
        <v>7.4879730372906926E+18</v>
      </c>
    </row>
    <row r="197" spans="2:34" x14ac:dyDescent="0.35">
      <c r="B197">
        <v>195</v>
      </c>
      <c r="C197" s="15">
        <f t="shared" ref="C197:R212" si="32">$B197^(C$2/4)</f>
        <v>13.964240043768941</v>
      </c>
      <c r="D197" s="15">
        <f t="shared" si="32"/>
        <v>52.182629375443931</v>
      </c>
      <c r="E197" s="15">
        <f t="shared" si="32"/>
        <v>195</v>
      </c>
      <c r="F197" s="15">
        <f t="shared" si="32"/>
        <v>728.69076271372751</v>
      </c>
      <c r="G197" s="15">
        <f t="shared" si="32"/>
        <v>2723.0268085349435</v>
      </c>
      <c r="H197" s="15">
        <f t="shared" si="32"/>
        <v>10175.612728211567</v>
      </c>
      <c r="I197" s="15">
        <f t="shared" si="32"/>
        <v>38025</v>
      </c>
      <c r="J197" s="15">
        <f t="shared" si="32"/>
        <v>142094.69872917686</v>
      </c>
      <c r="K197" s="15">
        <f t="shared" si="32"/>
        <v>530990.22766431398</v>
      </c>
      <c r="L197" s="15">
        <f t="shared" si="32"/>
        <v>1984244.4820012553</v>
      </c>
      <c r="M197" s="15">
        <f t="shared" si="32"/>
        <v>7414875</v>
      </c>
      <c r="N197" s="15">
        <f t="shared" si="32"/>
        <v>27708466.252189539</v>
      </c>
      <c r="O197" s="15">
        <f t="shared" si="32"/>
        <v>103543094.39454123</v>
      </c>
      <c r="P197" s="15">
        <f t="shared" si="32"/>
        <v>386927673.99024409</v>
      </c>
      <c r="Q197" s="15">
        <f t="shared" si="32"/>
        <v>1445900625</v>
      </c>
      <c r="R197" s="15">
        <f t="shared" si="31"/>
        <v>5403150919.17696</v>
      </c>
      <c r="S197" s="15">
        <f t="shared" si="31"/>
        <v>20190903406.935539</v>
      </c>
      <c r="T197" s="15">
        <f t="shared" si="31"/>
        <v>75450896428.097595</v>
      </c>
      <c r="U197" s="15">
        <f t="shared" si="31"/>
        <v>281950621875</v>
      </c>
      <c r="V197" s="15">
        <f t="shared" si="31"/>
        <v>1053614429239.5072</v>
      </c>
      <c r="W197" s="15">
        <f t="shared" si="31"/>
        <v>3937226164352.4302</v>
      </c>
      <c r="X197" s="15">
        <f t="shared" si="31"/>
        <v>14712924803479.031</v>
      </c>
      <c r="Y197" s="15">
        <f t="shared" si="31"/>
        <v>54980371265625</v>
      </c>
      <c r="Z197" s="15">
        <f t="shared" si="31"/>
        <v>205454813701703.91</v>
      </c>
      <c r="AA197" s="15">
        <f t="shared" si="31"/>
        <v>767759102048726.63</v>
      </c>
      <c r="AB197" s="15">
        <f t="shared" si="31"/>
        <v>2869020336678411.5</v>
      </c>
      <c r="AC197" s="15">
        <f t="shared" si="31"/>
        <v>1.0721172396796876E+16</v>
      </c>
      <c r="AD197" s="15">
        <f t="shared" si="31"/>
        <v>4.0063688671832264E+16</v>
      </c>
      <c r="AE197" s="15">
        <f t="shared" si="31"/>
        <v>1.4971302489950064E+17</v>
      </c>
      <c r="AF197" s="15">
        <f t="shared" si="31"/>
        <v>5.5945896565229018E+17</v>
      </c>
      <c r="AG197" s="15">
        <f t="shared" si="31"/>
        <v>2.0906286173753907E+18</v>
      </c>
      <c r="AH197" s="15">
        <f t="shared" si="28"/>
        <v>7.8124192910072914E+18</v>
      </c>
    </row>
    <row r="198" spans="2:34" x14ac:dyDescent="0.35">
      <c r="B198">
        <v>196</v>
      </c>
      <c r="C198" s="15">
        <f t="shared" si="32"/>
        <v>14</v>
      </c>
      <c r="D198" s="15">
        <f t="shared" si="32"/>
        <v>52.383203414835151</v>
      </c>
      <c r="E198" s="15">
        <f t="shared" si="32"/>
        <v>196</v>
      </c>
      <c r="F198" s="15">
        <f t="shared" si="32"/>
        <v>733.36484780769229</v>
      </c>
      <c r="G198" s="15">
        <f t="shared" si="32"/>
        <v>2743.9999999999973</v>
      </c>
      <c r="H198" s="15">
        <f t="shared" si="32"/>
        <v>10267.107869307685</v>
      </c>
      <c r="I198" s="15">
        <f t="shared" si="32"/>
        <v>38416</v>
      </c>
      <c r="J198" s="15">
        <f t="shared" si="32"/>
        <v>143739.51017030762</v>
      </c>
      <c r="K198" s="15">
        <f t="shared" si="32"/>
        <v>537823.99999999965</v>
      </c>
      <c r="L198" s="15">
        <f t="shared" si="32"/>
        <v>2012353.1423843072</v>
      </c>
      <c r="M198" s="15">
        <f t="shared" si="32"/>
        <v>7529536</v>
      </c>
      <c r="N198" s="15">
        <f t="shared" si="32"/>
        <v>28172943.993380308</v>
      </c>
      <c r="O198" s="15">
        <f t="shared" si="32"/>
        <v>105413503.99999981</v>
      </c>
      <c r="P198" s="15">
        <f t="shared" si="32"/>
        <v>394421215.90732443</v>
      </c>
      <c r="Q198" s="15">
        <f t="shared" si="32"/>
        <v>1475789056</v>
      </c>
      <c r="R198" s="15">
        <f t="shared" si="31"/>
        <v>5521897022.7025232</v>
      </c>
      <c r="S198" s="15">
        <f t="shared" si="31"/>
        <v>20661046783.999969</v>
      </c>
      <c r="T198" s="15">
        <f t="shared" si="31"/>
        <v>77306558317.835342</v>
      </c>
      <c r="U198" s="15">
        <f t="shared" si="31"/>
        <v>289254654976</v>
      </c>
      <c r="V198" s="15">
        <f t="shared" si="31"/>
        <v>1082291816449.6951</v>
      </c>
      <c r="W198" s="15">
        <f t="shared" si="31"/>
        <v>4049565169663.9961</v>
      </c>
      <c r="X198" s="15">
        <f t="shared" si="31"/>
        <v>15152085430295.734</v>
      </c>
      <c r="Y198" s="15">
        <f t="shared" si="31"/>
        <v>56693912375296</v>
      </c>
      <c r="Z198" s="15">
        <f t="shared" si="31"/>
        <v>212129196024139.59</v>
      </c>
      <c r="AA198" s="15">
        <f t="shared" si="31"/>
        <v>793714773254143.63</v>
      </c>
      <c r="AB198" s="15">
        <f t="shared" si="31"/>
        <v>2969808744337965.5</v>
      </c>
      <c r="AC198" s="15">
        <f t="shared" si="31"/>
        <v>1.1112006825558016E+16</v>
      </c>
      <c r="AD198" s="15">
        <f t="shared" si="31"/>
        <v>4.1577322420731376E+16</v>
      </c>
      <c r="AE198" s="15">
        <f t="shared" si="31"/>
        <v>1.5556809555781222E+17</v>
      </c>
      <c r="AF198" s="15">
        <f t="shared" si="31"/>
        <v>5.8208251389024154E+17</v>
      </c>
      <c r="AG198" s="15">
        <f t="shared" si="31"/>
        <v>2.1779533378093711E+18</v>
      </c>
      <c r="AH198" s="15">
        <f t="shared" si="28"/>
        <v>8.1491551944633539E+18</v>
      </c>
    </row>
    <row r="199" spans="2:34" x14ac:dyDescent="0.35">
      <c r="B199">
        <v>197</v>
      </c>
      <c r="C199" s="15">
        <f t="shared" si="32"/>
        <v>14.035668847618199</v>
      </c>
      <c r="D199" s="15">
        <f t="shared" si="32"/>
        <v>52.583521781835671</v>
      </c>
      <c r="E199" s="15">
        <f t="shared" si="32"/>
        <v>197</v>
      </c>
      <c r="F199" s="15">
        <f t="shared" si="32"/>
        <v>738.04489857136366</v>
      </c>
      <c r="G199" s="15">
        <f t="shared" si="32"/>
        <v>2765.0267629807863</v>
      </c>
      <c r="H199" s="15">
        <f t="shared" si="32"/>
        <v>10358.953791021628</v>
      </c>
      <c r="I199" s="15">
        <f t="shared" si="32"/>
        <v>38809</v>
      </c>
      <c r="J199" s="15">
        <f t="shared" si="32"/>
        <v>145394.84501855864</v>
      </c>
      <c r="K199" s="15">
        <f t="shared" si="32"/>
        <v>544710.27230721444</v>
      </c>
      <c r="L199" s="15">
        <f t="shared" si="32"/>
        <v>2040713.8968312587</v>
      </c>
      <c r="M199" s="15">
        <f t="shared" si="32"/>
        <v>7645373</v>
      </c>
      <c r="N199" s="15">
        <f t="shared" si="32"/>
        <v>28642784.468656078</v>
      </c>
      <c r="O199" s="15">
        <f t="shared" si="32"/>
        <v>107307923.64452134</v>
      </c>
      <c r="P199" s="15">
        <f t="shared" si="32"/>
        <v>402020637.6757583</v>
      </c>
      <c r="Q199" s="15">
        <f t="shared" si="32"/>
        <v>1506138481</v>
      </c>
      <c r="R199" s="15">
        <f t="shared" si="31"/>
        <v>5642628540.325242</v>
      </c>
      <c r="S199" s="15">
        <f t="shared" si="31"/>
        <v>21139660957.970684</v>
      </c>
      <c r="T199" s="15">
        <f t="shared" si="31"/>
        <v>79198065622.124313</v>
      </c>
      <c r="U199" s="15">
        <f t="shared" si="31"/>
        <v>296709280757</v>
      </c>
      <c r="V199" s="15">
        <f t="shared" si="31"/>
        <v>1111597822444.0715</v>
      </c>
      <c r="W199" s="15">
        <f t="shared" si="31"/>
        <v>4164513208720.2212</v>
      </c>
      <c r="X199" s="15">
        <f t="shared" si="31"/>
        <v>15602018927558.477</v>
      </c>
      <c r="Y199" s="15">
        <f t="shared" si="31"/>
        <v>58451728309129</v>
      </c>
      <c r="Z199" s="15">
        <f t="shared" si="31"/>
        <v>218984771021482.69</v>
      </c>
      <c r="AA199" s="15">
        <f t="shared" si="31"/>
        <v>820409102117885.75</v>
      </c>
      <c r="AB199" s="15">
        <f t="shared" si="31"/>
        <v>3073597728729028</v>
      </c>
      <c r="AC199" s="15">
        <f t="shared" si="31"/>
        <v>1.1514990476898412E+16</v>
      </c>
      <c r="AD199" s="15">
        <f t="shared" si="31"/>
        <v>4.3139999891232056E+16</v>
      </c>
      <c r="AE199" s="15">
        <f t="shared" si="31"/>
        <v>1.6162059311722336E+17</v>
      </c>
      <c r="AF199" s="15">
        <f t="shared" si="31"/>
        <v>6.0549875255961792E+17</v>
      </c>
      <c r="AG199" s="15">
        <f t="shared" si="31"/>
        <v>2.2684531239489874E+18</v>
      </c>
      <c r="AH199" s="15">
        <f t="shared" si="28"/>
        <v>8.4985799785727068E+18</v>
      </c>
    </row>
    <row r="200" spans="2:34" x14ac:dyDescent="0.35">
      <c r="B200">
        <v>198</v>
      </c>
      <c r="C200" s="15">
        <f t="shared" si="32"/>
        <v>14.071247279470288</v>
      </c>
      <c r="D200" s="15">
        <f t="shared" si="32"/>
        <v>52.783586097717141</v>
      </c>
      <c r="E200" s="15">
        <f t="shared" si="32"/>
        <v>198</v>
      </c>
      <c r="F200" s="15">
        <f t="shared" si="32"/>
        <v>742.73089227818775</v>
      </c>
      <c r="G200" s="15">
        <f t="shared" si="32"/>
        <v>2786.1069613351183</v>
      </c>
      <c r="H200" s="15">
        <f t="shared" si="32"/>
        <v>10451.150047347994</v>
      </c>
      <c r="I200" s="15">
        <f t="shared" si="32"/>
        <v>39204</v>
      </c>
      <c r="J200" s="15">
        <f t="shared" si="32"/>
        <v>147060.71667108117</v>
      </c>
      <c r="K200" s="15">
        <f t="shared" si="32"/>
        <v>551649.17834435287</v>
      </c>
      <c r="L200" s="15">
        <f t="shared" si="32"/>
        <v>2069327.7093749007</v>
      </c>
      <c r="M200" s="15">
        <f t="shared" si="32"/>
        <v>7762392</v>
      </c>
      <c r="N200" s="15">
        <f t="shared" si="32"/>
        <v>29118021.900874041</v>
      </c>
      <c r="O200" s="15">
        <f t="shared" si="32"/>
        <v>109226537.31218196</v>
      </c>
      <c r="P200" s="15">
        <f t="shared" si="32"/>
        <v>409726886.45622998</v>
      </c>
      <c r="Q200" s="15">
        <f t="shared" si="32"/>
        <v>1536953616</v>
      </c>
      <c r="R200" s="15">
        <f t="shared" si="31"/>
        <v>5765368336.3730755</v>
      </c>
      <c r="S200" s="15">
        <f t="shared" si="31"/>
        <v>21626854387.812008</v>
      </c>
      <c r="T200" s="15">
        <f t="shared" si="31"/>
        <v>81125923518.33374</v>
      </c>
      <c r="U200" s="15">
        <f t="shared" si="31"/>
        <v>304316815968</v>
      </c>
      <c r="V200" s="15">
        <f t="shared" si="31"/>
        <v>1141542930601.8679</v>
      </c>
      <c r="W200" s="15">
        <f t="shared" si="31"/>
        <v>4282117168786.7734</v>
      </c>
      <c r="X200" s="15">
        <f t="shared" si="31"/>
        <v>16062932856630.066</v>
      </c>
      <c r="Y200" s="15">
        <f t="shared" si="31"/>
        <v>60254729561664</v>
      </c>
      <c r="Z200" s="15">
        <f t="shared" si="31"/>
        <v>226025500259169.63</v>
      </c>
      <c r="AA200" s="15">
        <f t="shared" si="31"/>
        <v>847859199419780.38</v>
      </c>
      <c r="AB200" s="15">
        <f t="shared" si="31"/>
        <v>3180460705612761.5</v>
      </c>
      <c r="AC200" s="15">
        <f t="shared" si="31"/>
        <v>1.1930436453209472E+16</v>
      </c>
      <c r="AD200" s="15">
        <f t="shared" si="31"/>
        <v>4.4753049051315544E+16</v>
      </c>
      <c r="AE200" s="15">
        <f t="shared" si="31"/>
        <v>1.6787612148511635E+17</v>
      </c>
      <c r="AF200" s="15">
        <f t="shared" si="31"/>
        <v>6.2973121971132621E+17</v>
      </c>
      <c r="AG200" s="15">
        <f t="shared" si="31"/>
        <v>2.3622264177354752E+18</v>
      </c>
      <c r="AH200" s="15">
        <f t="shared" si="28"/>
        <v>8.861103712160469E+18</v>
      </c>
    </row>
    <row r="201" spans="2:34" x14ac:dyDescent="0.35">
      <c r="B201">
        <v>199</v>
      </c>
      <c r="C201" s="15">
        <f t="shared" si="32"/>
        <v>14.106735979665885</v>
      </c>
      <c r="D201" s="15">
        <f t="shared" si="32"/>
        <v>52.983397965339201</v>
      </c>
      <c r="E201" s="15">
        <f t="shared" si="32"/>
        <v>199</v>
      </c>
      <c r="F201" s="15">
        <f t="shared" si="32"/>
        <v>747.42280640260708</v>
      </c>
      <c r="G201" s="15">
        <f t="shared" si="32"/>
        <v>2807.2404599535103</v>
      </c>
      <c r="H201" s="15">
        <f t="shared" si="32"/>
        <v>10543.696195102495</v>
      </c>
      <c r="I201" s="15">
        <f t="shared" si="32"/>
        <v>39601</v>
      </c>
      <c r="J201" s="15">
        <f t="shared" si="32"/>
        <v>148737.13847411878</v>
      </c>
      <c r="K201" s="15">
        <f t="shared" si="32"/>
        <v>558640.851530749</v>
      </c>
      <c r="L201" s="15">
        <f t="shared" si="32"/>
        <v>2098195.5428253962</v>
      </c>
      <c r="M201" s="15">
        <f t="shared" si="32"/>
        <v>7880599</v>
      </c>
      <c r="N201" s="15">
        <f t="shared" si="32"/>
        <v>29598690.556349635</v>
      </c>
      <c r="O201" s="15">
        <f t="shared" si="32"/>
        <v>111169529.45461884</v>
      </c>
      <c r="P201" s="15">
        <f t="shared" si="32"/>
        <v>417540913.02225453</v>
      </c>
      <c r="Q201" s="15">
        <f t="shared" si="32"/>
        <v>1568239201</v>
      </c>
      <c r="R201" s="15">
        <f t="shared" si="31"/>
        <v>5890139420.7135658</v>
      </c>
      <c r="S201" s="15">
        <f t="shared" si="31"/>
        <v>22122736361.469185</v>
      </c>
      <c r="T201" s="15">
        <f t="shared" si="31"/>
        <v>83090641691.428497</v>
      </c>
      <c r="U201" s="15">
        <f t="shared" si="31"/>
        <v>312079600999</v>
      </c>
      <c r="V201" s="15">
        <f t="shared" si="31"/>
        <v>1172137744722.0015</v>
      </c>
      <c r="W201" s="15">
        <f t="shared" si="31"/>
        <v>4402424535932.3594</v>
      </c>
      <c r="X201" s="15">
        <f t="shared" si="31"/>
        <v>16535037696594.299</v>
      </c>
      <c r="Y201" s="15">
        <f t="shared" si="31"/>
        <v>62103840598801</v>
      </c>
      <c r="Z201" s="15">
        <f t="shared" si="31"/>
        <v>233255411199678.69</v>
      </c>
      <c r="AA201" s="15">
        <f t="shared" si="31"/>
        <v>876082482650541</v>
      </c>
      <c r="AB201" s="15">
        <f t="shared" si="31"/>
        <v>3290472501622259</v>
      </c>
      <c r="AC201" s="15">
        <f t="shared" si="31"/>
        <v>1.23586642791614E+16</v>
      </c>
      <c r="AD201" s="15">
        <f t="shared" si="31"/>
        <v>4.6417826828735808E+16</v>
      </c>
      <c r="AE201" s="15">
        <f t="shared" si="31"/>
        <v>1.7434041404745795E+17</v>
      </c>
      <c r="AF201" s="15">
        <f t="shared" si="31"/>
        <v>6.5480402782283059E+17</v>
      </c>
      <c r="AG201" s="15">
        <f t="shared" si="31"/>
        <v>2.4593741915531182E+18</v>
      </c>
      <c r="AH201" s="15">
        <f t="shared" si="28"/>
        <v>9.237147538918441E+18</v>
      </c>
    </row>
    <row r="202" spans="2:34" x14ac:dyDescent="0.35">
      <c r="B202">
        <v>200</v>
      </c>
      <c r="C202" s="15">
        <f t="shared" si="32"/>
        <v>14.142135623730951</v>
      </c>
      <c r="D202" s="15">
        <f t="shared" si="32"/>
        <v>53.182958969449857</v>
      </c>
      <c r="E202" s="15">
        <f t="shared" si="32"/>
        <v>200</v>
      </c>
      <c r="F202" s="15">
        <f t="shared" si="32"/>
        <v>752.12061861727852</v>
      </c>
      <c r="G202" s="15">
        <f t="shared" si="32"/>
        <v>2828.4271247461875</v>
      </c>
      <c r="H202" s="15">
        <f t="shared" si="32"/>
        <v>10636.591793889978</v>
      </c>
      <c r="I202" s="15">
        <f t="shared" si="32"/>
        <v>40000</v>
      </c>
      <c r="J202" s="15">
        <f t="shared" si="32"/>
        <v>150424.12372345553</v>
      </c>
      <c r="K202" s="15">
        <f t="shared" si="32"/>
        <v>565685.42494923773</v>
      </c>
      <c r="L202" s="15">
        <f t="shared" si="32"/>
        <v>2127318.3587779929</v>
      </c>
      <c r="M202" s="15">
        <f t="shared" si="32"/>
        <v>8000000</v>
      </c>
      <c r="N202" s="15">
        <f t="shared" si="32"/>
        <v>30084824.744691066</v>
      </c>
      <c r="O202" s="15">
        <f t="shared" si="32"/>
        <v>113137084.98984762</v>
      </c>
      <c r="P202" s="15">
        <f t="shared" si="32"/>
        <v>425463671.75559878</v>
      </c>
      <c r="Q202" s="15">
        <f t="shared" si="32"/>
        <v>1600000000</v>
      </c>
      <c r="R202" s="15">
        <f t="shared" si="31"/>
        <v>6016964948.9382162</v>
      </c>
      <c r="S202" s="15">
        <f t="shared" si="31"/>
        <v>22627416997.969452</v>
      </c>
      <c r="T202" s="15">
        <f t="shared" si="31"/>
        <v>85092734351.119797</v>
      </c>
      <c r="U202" s="15">
        <f t="shared" si="31"/>
        <v>320000000000</v>
      </c>
      <c r="V202" s="15">
        <f t="shared" si="31"/>
        <v>1203392989787.6438</v>
      </c>
      <c r="W202" s="15">
        <f t="shared" si="31"/>
        <v>4525483399593.8926</v>
      </c>
      <c r="X202" s="15">
        <f t="shared" si="31"/>
        <v>17018546870223.908</v>
      </c>
      <c r="Y202" s="15">
        <f t="shared" si="31"/>
        <v>64000000000000</v>
      </c>
      <c r="Z202" s="15">
        <f t="shared" si="31"/>
        <v>240678597957528.91</v>
      </c>
      <c r="AA202" s="15">
        <f t="shared" si="31"/>
        <v>905096679918775.88</v>
      </c>
      <c r="AB202" s="15">
        <f t="shared" si="31"/>
        <v>3403709374044783.5</v>
      </c>
      <c r="AC202" s="15">
        <f t="shared" si="31"/>
        <v>1.28E+16</v>
      </c>
      <c r="AD202" s="15">
        <f t="shared" si="31"/>
        <v>4.8135719591505632E+16</v>
      </c>
      <c r="AE202" s="15">
        <f t="shared" si="31"/>
        <v>1.810193359837559E+17</v>
      </c>
      <c r="AF202" s="15">
        <f t="shared" si="31"/>
        <v>6.8074187480895462E+17</v>
      </c>
      <c r="AG202" s="15">
        <f t="shared" si="31"/>
        <v>2.56E+18</v>
      </c>
      <c r="AH202" s="15">
        <f t="shared" si="28"/>
        <v>9.6271439183011656E+18</v>
      </c>
    </row>
    <row r="203" spans="2:34" x14ac:dyDescent="0.35">
      <c r="B203">
        <v>201</v>
      </c>
      <c r="C203" s="15">
        <f t="shared" si="32"/>
        <v>14.177446878757825</v>
      </c>
      <c r="D203" s="15">
        <f t="shared" si="32"/>
        <v>53.382270676979665</v>
      </c>
      <c r="E203" s="15">
        <f t="shared" si="32"/>
        <v>201</v>
      </c>
      <c r="F203" s="15">
        <f t="shared" si="32"/>
        <v>756.82430679035065</v>
      </c>
      <c r="G203" s="15">
        <f t="shared" si="32"/>
        <v>2849.6668226303227</v>
      </c>
      <c r="H203" s="15">
        <f t="shared" si="32"/>
        <v>10729.836406072913</v>
      </c>
      <c r="I203" s="15">
        <f t="shared" si="32"/>
        <v>40401</v>
      </c>
      <c r="J203" s="15">
        <f t="shared" si="32"/>
        <v>152121.68566486047</v>
      </c>
      <c r="K203" s="15">
        <f t="shared" si="32"/>
        <v>572783.03134869481</v>
      </c>
      <c r="L203" s="15">
        <f t="shared" si="32"/>
        <v>2156697.1176206553</v>
      </c>
      <c r="M203" s="15">
        <f t="shared" si="32"/>
        <v>8120601</v>
      </c>
      <c r="N203" s="15">
        <f t="shared" si="32"/>
        <v>30576458.818636958</v>
      </c>
      <c r="O203" s="15">
        <f t="shared" si="32"/>
        <v>115129389.30108766</v>
      </c>
      <c r="P203" s="15">
        <f t="shared" si="32"/>
        <v>433496120.64175171</v>
      </c>
      <c r="Q203" s="15">
        <f t="shared" si="32"/>
        <v>1632240801</v>
      </c>
      <c r="R203" s="15">
        <f t="shared" si="31"/>
        <v>6145868222.5460281</v>
      </c>
      <c r="S203" s="15">
        <f t="shared" si="31"/>
        <v>23141007249.51862</v>
      </c>
      <c r="T203" s="15">
        <f t="shared" si="31"/>
        <v>87132720248.992096</v>
      </c>
      <c r="U203" s="15">
        <f t="shared" si="31"/>
        <v>328080401001</v>
      </c>
      <c r="V203" s="15">
        <f t="shared" si="31"/>
        <v>1235319512731.7517</v>
      </c>
      <c r="W203" s="15">
        <f t="shared" si="31"/>
        <v>4651342457153.2422</v>
      </c>
      <c r="X203" s="15">
        <f t="shared" si="31"/>
        <v>17513676770047.41</v>
      </c>
      <c r="Y203" s="15">
        <f t="shared" si="31"/>
        <v>65944160601201</v>
      </c>
      <c r="Z203" s="15">
        <f t="shared" si="31"/>
        <v>248299222059082.97</v>
      </c>
      <c r="AA203" s="15">
        <f t="shared" si="31"/>
        <v>934919833887801.75</v>
      </c>
      <c r="AB203" s="15">
        <f t="shared" si="31"/>
        <v>3520249030779516.5</v>
      </c>
      <c r="AC203" s="15">
        <f t="shared" si="31"/>
        <v>1.32547762808414E+16</v>
      </c>
      <c r="AD203" s="15">
        <f t="shared" si="31"/>
        <v>4.9908143633875672E+16</v>
      </c>
      <c r="AE203" s="15">
        <f t="shared" si="31"/>
        <v>1.8791888661144813E+17</v>
      </c>
      <c r="AF203" s="15">
        <f t="shared" si="31"/>
        <v>7.0757005518668288E+17</v>
      </c>
      <c r="AG203" s="15">
        <f t="shared" si="31"/>
        <v>2.6642100324491218E+18</v>
      </c>
      <c r="AH203" s="15">
        <f t="shared" si="28"/>
        <v>1.0031536870409009E+19</v>
      </c>
    </row>
    <row r="204" spans="2:34" x14ac:dyDescent="0.35">
      <c r="B204">
        <v>202</v>
      </c>
      <c r="C204" s="15">
        <f t="shared" si="32"/>
        <v>14.212670403551895</v>
      </c>
      <c r="D204" s="15">
        <f t="shared" si="32"/>
        <v>53.581334637329469</v>
      </c>
      <c r="E204" s="15">
        <f t="shared" si="32"/>
        <v>202</v>
      </c>
      <c r="F204" s="15">
        <f t="shared" si="32"/>
        <v>761.53384898278307</v>
      </c>
      <c r="G204" s="15">
        <f t="shared" si="32"/>
        <v>2870.959421517483</v>
      </c>
      <c r="H204" s="15">
        <f t="shared" si="32"/>
        <v>10823.429596740556</v>
      </c>
      <c r="I204" s="15">
        <f t="shared" si="32"/>
        <v>40804</v>
      </c>
      <c r="J204" s="15">
        <f t="shared" si="32"/>
        <v>153829.83749452222</v>
      </c>
      <c r="K204" s="15">
        <f t="shared" si="32"/>
        <v>579933.80314653227</v>
      </c>
      <c r="L204" s="15">
        <f t="shared" si="32"/>
        <v>2186332.7785415952</v>
      </c>
      <c r="M204" s="15">
        <f t="shared" si="32"/>
        <v>8242408</v>
      </c>
      <c r="N204" s="15">
        <f t="shared" si="32"/>
        <v>31073627.173893474</v>
      </c>
      <c r="O204" s="15">
        <f t="shared" si="32"/>
        <v>117146628.23559944</v>
      </c>
      <c r="P204" s="15">
        <f t="shared" si="32"/>
        <v>441639221.26540196</v>
      </c>
      <c r="Q204" s="15">
        <f t="shared" si="32"/>
        <v>1664966416</v>
      </c>
      <c r="R204" s="15">
        <f t="shared" si="31"/>
        <v>6276872689.1264887</v>
      </c>
      <c r="S204" s="15">
        <f t="shared" si="31"/>
        <v>23663618903.591118</v>
      </c>
      <c r="T204" s="15">
        <f t="shared" si="31"/>
        <v>89211122695.611298</v>
      </c>
      <c r="U204" s="15">
        <f t="shared" si="31"/>
        <v>336323216032</v>
      </c>
      <c r="V204" s="15">
        <f t="shared" si="31"/>
        <v>1267928283203.5522</v>
      </c>
      <c r="W204" s="15">
        <f t="shared" si="31"/>
        <v>4780051018525.4111</v>
      </c>
      <c r="X204" s="15">
        <f t="shared" si="31"/>
        <v>18020646784513.504</v>
      </c>
      <c r="Y204" s="15">
        <f t="shared" si="31"/>
        <v>67937289638464</v>
      </c>
      <c r="Z204" s="15">
        <f t="shared" si="31"/>
        <v>256121513207117.88</v>
      </c>
      <c r="AA204" s="15">
        <f t="shared" si="31"/>
        <v>965570305742130.88</v>
      </c>
      <c r="AB204" s="15">
        <f t="shared" si="31"/>
        <v>3640170650471732.5</v>
      </c>
      <c r="AC204" s="15">
        <f t="shared" si="31"/>
        <v>1.3723332506969728E+16</v>
      </c>
      <c r="AD204" s="15">
        <f t="shared" si="31"/>
        <v>5.1736545667837872E+16</v>
      </c>
      <c r="AE204" s="15">
        <f t="shared" si="31"/>
        <v>1.9504520175991066E+17</v>
      </c>
      <c r="AF204" s="15">
        <f t="shared" si="31"/>
        <v>7.3531447139529088E+17</v>
      </c>
      <c r="AG204" s="15">
        <f t="shared" si="31"/>
        <v>2.7721131664078848E+18</v>
      </c>
      <c r="AH204" s="15">
        <f t="shared" si="28"/>
        <v>1.0450782224903188E+19</v>
      </c>
    </row>
    <row r="205" spans="2:34" x14ac:dyDescent="0.35">
      <c r="B205">
        <v>203</v>
      </c>
      <c r="C205" s="15">
        <f t="shared" si="32"/>
        <v>14.247806848775006</v>
      </c>
      <c r="D205" s="15">
        <f t="shared" si="32"/>
        <v>53.780152382652531</v>
      </c>
      <c r="E205" s="15">
        <f t="shared" si="32"/>
        <v>203</v>
      </c>
      <c r="F205" s="15">
        <f t="shared" si="32"/>
        <v>766.24922344571985</v>
      </c>
      <c r="G205" s="15">
        <f t="shared" si="32"/>
        <v>2892.3047903013271</v>
      </c>
      <c r="H205" s="15">
        <f t="shared" si="32"/>
        <v>10917.370933678452</v>
      </c>
      <c r="I205" s="15">
        <f t="shared" si="32"/>
        <v>41209</v>
      </c>
      <c r="J205" s="15">
        <f t="shared" si="32"/>
        <v>155548.59235948123</v>
      </c>
      <c r="K205" s="15">
        <f t="shared" si="32"/>
        <v>587137.8724311688</v>
      </c>
      <c r="L205" s="15">
        <f t="shared" si="32"/>
        <v>2216226.2995367274</v>
      </c>
      <c r="M205" s="15">
        <f t="shared" si="32"/>
        <v>8365427</v>
      </c>
      <c r="N205" s="15">
        <f t="shared" si="32"/>
        <v>31576364.248974659</v>
      </c>
      <c r="O205" s="15">
        <f t="shared" si="32"/>
        <v>119188988.10352713</v>
      </c>
      <c r="P205" s="15">
        <f t="shared" si="32"/>
        <v>449893938.80595601</v>
      </c>
      <c r="Q205" s="15">
        <f t="shared" si="32"/>
        <v>1698181681</v>
      </c>
      <c r="R205" s="15">
        <f t="shared" si="31"/>
        <v>6410001942.5418491</v>
      </c>
      <c r="S205" s="15">
        <f t="shared" si="31"/>
        <v>24195364585.016068</v>
      </c>
      <c r="T205" s="15">
        <f t="shared" si="31"/>
        <v>91328469577.608963</v>
      </c>
      <c r="U205" s="15">
        <f t="shared" si="31"/>
        <v>344730881243</v>
      </c>
      <c r="V205" s="15">
        <f t="shared" si="31"/>
        <v>1301230394335.9985</v>
      </c>
      <c r="W205" s="15">
        <f t="shared" si="31"/>
        <v>4911659010758.2568</v>
      </c>
      <c r="X205" s="15">
        <f t="shared" si="31"/>
        <v>18539679324254.602</v>
      </c>
      <c r="Y205" s="15">
        <f t="shared" si="31"/>
        <v>69980368892329</v>
      </c>
      <c r="Z205" s="15">
        <f t="shared" si="31"/>
        <v>264149770050207.44</v>
      </c>
      <c r="AA205" s="15">
        <f t="shared" si="31"/>
        <v>997066779183925</v>
      </c>
      <c r="AB205" s="15">
        <f t="shared" si="31"/>
        <v>3763554902823680</v>
      </c>
      <c r="AC205" s="15">
        <f t="shared" si="31"/>
        <v>1.4206014885142788E+16</v>
      </c>
      <c r="AD205" s="15">
        <f t="shared" si="31"/>
        <v>5.362240332019224E+16</v>
      </c>
      <c r="AE205" s="15">
        <f t="shared" si="31"/>
        <v>2.0240455617433728E+17</v>
      </c>
      <c r="AF205" s="15">
        <f t="shared" si="31"/>
        <v>7.6400164527320896E+17</v>
      </c>
      <c r="AG205" s="15">
        <f t="shared" si="31"/>
        <v>2.8838210216839859E+18</v>
      </c>
      <c r="AH205" s="15">
        <f t="shared" si="28"/>
        <v>1.0885347873998975E+19</v>
      </c>
    </row>
    <row r="206" spans="2:34" x14ac:dyDescent="0.35">
      <c r="B206">
        <v>204</v>
      </c>
      <c r="C206" s="15">
        <f t="shared" si="32"/>
        <v>14.282856857085701</v>
      </c>
      <c r="D206" s="15">
        <f t="shared" si="32"/>
        <v>53.978725428130296</v>
      </c>
      <c r="E206" s="15">
        <f t="shared" si="32"/>
        <v>204</v>
      </c>
      <c r="F206" s="15">
        <f t="shared" si="32"/>
        <v>770.9704086179172</v>
      </c>
      <c r="G206" s="15">
        <f t="shared" si="32"/>
        <v>2913.7027988454802</v>
      </c>
      <c r="H206" s="15">
        <f t="shared" si="32"/>
        <v>11011.659987338586</v>
      </c>
      <c r="I206" s="15">
        <f t="shared" si="32"/>
        <v>41616</v>
      </c>
      <c r="J206" s="15">
        <f t="shared" si="32"/>
        <v>157277.96335805493</v>
      </c>
      <c r="K206" s="15">
        <f t="shared" si="32"/>
        <v>594395.37096447824</v>
      </c>
      <c r="L206" s="15">
        <f t="shared" si="32"/>
        <v>2246378.6374170692</v>
      </c>
      <c r="M206" s="15">
        <f t="shared" si="32"/>
        <v>8489664</v>
      </c>
      <c r="N206" s="15">
        <f t="shared" si="32"/>
        <v>32084704.525043223</v>
      </c>
      <c r="O206" s="15">
        <f t="shared" si="32"/>
        <v>121256655.67675364</v>
      </c>
      <c r="P206" s="15">
        <f t="shared" si="32"/>
        <v>458261242.03308153</v>
      </c>
      <c r="Q206" s="15">
        <f t="shared" si="32"/>
        <v>1731891456</v>
      </c>
      <c r="R206" s="15">
        <f t="shared" si="31"/>
        <v>6545279723.1088219</v>
      </c>
      <c r="S206" s="15">
        <f t="shared" si="31"/>
        <v>24736357758.057671</v>
      </c>
      <c r="T206" s="15">
        <f t="shared" si="31"/>
        <v>93485293374.748688</v>
      </c>
      <c r="U206" s="15">
        <f t="shared" si="31"/>
        <v>353305857024</v>
      </c>
      <c r="V206" s="15">
        <f t="shared" si="31"/>
        <v>1335237063514.1956</v>
      </c>
      <c r="W206" s="15">
        <f t="shared" si="31"/>
        <v>5046216982643.7676</v>
      </c>
      <c r="X206" s="15">
        <f t="shared" si="31"/>
        <v>19070999848448.742</v>
      </c>
      <c r="Y206" s="15">
        <f t="shared" si="31"/>
        <v>72074394832896</v>
      </c>
      <c r="Z206" s="15">
        <f t="shared" si="31"/>
        <v>272388360956896.06</v>
      </c>
      <c r="AA206" s="15">
        <f t="shared" si="31"/>
        <v>1029428264459329.1</v>
      </c>
      <c r="AB206" s="15">
        <f t="shared" si="31"/>
        <v>3890483969083545.5</v>
      </c>
      <c r="AC206" s="15">
        <f t="shared" si="31"/>
        <v>1.4703176545910784E+16</v>
      </c>
      <c r="AD206" s="15">
        <f t="shared" si="31"/>
        <v>5.5567225635206632E+16</v>
      </c>
      <c r="AE206" s="15">
        <f t="shared" si="31"/>
        <v>2.1000336594970253E+17</v>
      </c>
      <c r="AF206" s="15">
        <f t="shared" si="31"/>
        <v>7.936587296930409E+17</v>
      </c>
      <c r="AG206" s="15">
        <f t="shared" si="31"/>
        <v>2.9994480153657999E+18</v>
      </c>
      <c r="AH206" s="15">
        <f t="shared" si="28"/>
        <v>1.1335714029582199E+19</v>
      </c>
    </row>
    <row r="207" spans="2:34" x14ac:dyDescent="0.35">
      <c r="B207">
        <v>205</v>
      </c>
      <c r="C207" s="15">
        <f t="shared" si="32"/>
        <v>14.317821063276353</v>
      </c>
      <c r="D207" s="15">
        <f t="shared" si="32"/>
        <v>54.177055272242818</v>
      </c>
      <c r="E207" s="15">
        <f t="shared" si="32"/>
        <v>205</v>
      </c>
      <c r="F207" s="15">
        <f t="shared" si="32"/>
        <v>775.69738312320555</v>
      </c>
      <c r="G207" s="15">
        <f t="shared" si="32"/>
        <v>2935.1533179716535</v>
      </c>
      <c r="H207" s="15">
        <f t="shared" si="32"/>
        <v>11106.296330809791</v>
      </c>
      <c r="I207" s="15">
        <f t="shared" si="32"/>
        <v>42025</v>
      </c>
      <c r="J207" s="15">
        <f t="shared" si="32"/>
        <v>159017.96354025704</v>
      </c>
      <c r="K207" s="15">
        <f t="shared" si="32"/>
        <v>601706.43018418911</v>
      </c>
      <c r="L207" s="15">
        <f t="shared" si="32"/>
        <v>2276790.7478160076</v>
      </c>
      <c r="M207" s="15">
        <f t="shared" si="32"/>
        <v>8615125</v>
      </c>
      <c r="N207" s="15">
        <f t="shared" si="32"/>
        <v>32598682.525752705</v>
      </c>
      <c r="O207" s="15">
        <f t="shared" si="32"/>
        <v>123349818.18775903</v>
      </c>
      <c r="P207" s="15">
        <f t="shared" si="32"/>
        <v>466742103.30228174</v>
      </c>
      <c r="Q207" s="15">
        <f t="shared" si="32"/>
        <v>1766100625</v>
      </c>
      <c r="R207" s="15">
        <f t="shared" si="31"/>
        <v>6682729917.7793055</v>
      </c>
      <c r="S207" s="15">
        <f t="shared" si="31"/>
        <v>25286712728.490517</v>
      </c>
      <c r="T207" s="15">
        <f t="shared" si="31"/>
        <v>95682131176.967789</v>
      </c>
      <c r="U207" s="15">
        <f t="shared" si="31"/>
        <v>362050628125</v>
      </c>
      <c r="V207" s="15">
        <f t="shared" si="31"/>
        <v>1369959633144.7581</v>
      </c>
      <c r="W207" s="15">
        <f t="shared" si="31"/>
        <v>5183776109340.5762</v>
      </c>
      <c r="X207" s="15">
        <f t="shared" si="31"/>
        <v>19614836891278.402</v>
      </c>
      <c r="Y207" s="15">
        <f t="shared" si="31"/>
        <v>74220378765625</v>
      </c>
      <c r="Z207" s="15">
        <f t="shared" si="31"/>
        <v>280841724794676.47</v>
      </c>
      <c r="AA207" s="15">
        <f t="shared" si="31"/>
        <v>1062674102414814.6</v>
      </c>
      <c r="AB207" s="15">
        <f t="shared" si="31"/>
        <v>4021041562712073</v>
      </c>
      <c r="AC207" s="15">
        <f t="shared" si="31"/>
        <v>1.5215177646953124E+16</v>
      </c>
      <c r="AD207" s="15">
        <f t="shared" si="31"/>
        <v>5.7572553582908488E+16</v>
      </c>
      <c r="AE207" s="15">
        <f t="shared" si="31"/>
        <v>2.1784819099503782E+17</v>
      </c>
      <c r="AF207" s="15">
        <f t="shared" si="31"/>
        <v>8.2431352035597235E+17</v>
      </c>
      <c r="AG207" s="15">
        <f t="shared" si="31"/>
        <v>3.1191114176253906E+18</v>
      </c>
      <c r="AH207" s="15">
        <f t="shared" si="28"/>
        <v>1.1802373484496286E+19</v>
      </c>
    </row>
    <row r="208" spans="2:34" x14ac:dyDescent="0.35">
      <c r="B208">
        <v>206</v>
      </c>
      <c r="C208" s="15">
        <f t="shared" si="32"/>
        <v>14.352700094407323</v>
      </c>
      <c r="D208" s="15">
        <f t="shared" si="32"/>
        <v>54.375143397033071</v>
      </c>
      <c r="E208" s="15">
        <f t="shared" si="32"/>
        <v>206</v>
      </c>
      <c r="F208" s="15">
        <f t="shared" si="32"/>
        <v>780.43012576800811</v>
      </c>
      <c r="G208" s="15">
        <f t="shared" si="32"/>
        <v>2956.6562194479093</v>
      </c>
      <c r="H208" s="15">
        <f t="shared" si="32"/>
        <v>11201.27953978882</v>
      </c>
      <c r="I208" s="15">
        <f t="shared" si="32"/>
        <v>42436</v>
      </c>
      <c r="J208" s="15">
        <f t="shared" si="32"/>
        <v>160768.60590820969</v>
      </c>
      <c r="K208" s="15">
        <f t="shared" si="32"/>
        <v>609071.18120626896</v>
      </c>
      <c r="L208" s="15">
        <f t="shared" si="32"/>
        <v>2307463.5851964974</v>
      </c>
      <c r="M208" s="15">
        <f t="shared" si="32"/>
        <v>8741816</v>
      </c>
      <c r="N208" s="15">
        <f t="shared" si="32"/>
        <v>33118332.817091204</v>
      </c>
      <c r="O208" s="15">
        <f t="shared" si="32"/>
        <v>125468663.32849164</v>
      </c>
      <c r="P208" s="15">
        <f t="shared" si="32"/>
        <v>475337498.55047768</v>
      </c>
      <c r="Q208" s="15">
        <f t="shared" si="32"/>
        <v>1800814096</v>
      </c>
      <c r="R208" s="15">
        <f t="shared" si="31"/>
        <v>6822376560.3208008</v>
      </c>
      <c r="S208" s="15">
        <f t="shared" si="31"/>
        <v>25846544645.669235</v>
      </c>
      <c r="T208" s="15">
        <f t="shared" si="31"/>
        <v>97919524701.39859</v>
      </c>
      <c r="U208" s="15">
        <f t="shared" si="31"/>
        <v>370967703776</v>
      </c>
      <c r="V208" s="15">
        <f t="shared" si="31"/>
        <v>1405409571426.0828</v>
      </c>
      <c r="W208" s="15">
        <f t="shared" si="31"/>
        <v>5324388197007.873</v>
      </c>
      <c r="X208" s="15">
        <f t="shared" si="31"/>
        <v>20171422088488.078</v>
      </c>
      <c r="Y208" s="15">
        <f t="shared" si="31"/>
        <v>76419346977856</v>
      </c>
      <c r="Z208" s="15">
        <f t="shared" si="31"/>
        <v>289514371713773.63</v>
      </c>
      <c r="AA208" s="15">
        <f t="shared" si="31"/>
        <v>1096823968583620.1</v>
      </c>
      <c r="AB208" s="15">
        <f t="shared" si="31"/>
        <v>4155312950228537.5</v>
      </c>
      <c r="AC208" s="15">
        <f t="shared" si="31"/>
        <v>1.5742385477438336E+16</v>
      </c>
      <c r="AD208" s="15">
        <f t="shared" si="31"/>
        <v>5.9639960573037272E+16</v>
      </c>
      <c r="AE208" s="15">
        <f t="shared" si="31"/>
        <v>2.2594573752822538E+17</v>
      </c>
      <c r="AF208" s="15">
        <f t="shared" si="31"/>
        <v>8.5599446774708339E+17</v>
      </c>
      <c r="AG208" s="15">
        <f t="shared" si="31"/>
        <v>3.242931408352297E+18</v>
      </c>
      <c r="AH208" s="15">
        <f t="shared" si="28"/>
        <v>1.2285831878045657E+19</v>
      </c>
    </row>
    <row r="209" spans="2:34" x14ac:dyDescent="0.35">
      <c r="B209">
        <v>207</v>
      </c>
      <c r="C209" s="15">
        <f t="shared" si="32"/>
        <v>14.387494569938159</v>
      </c>
      <c r="D209" s="15">
        <f t="shared" si="32"/>
        <v>54.57299126836643</v>
      </c>
      <c r="E209" s="15">
        <f t="shared" si="32"/>
        <v>207</v>
      </c>
      <c r="F209" s="15">
        <f t="shared" si="32"/>
        <v>785.16861553890419</v>
      </c>
      <c r="G209" s="15">
        <f t="shared" si="32"/>
        <v>2978.2113759771987</v>
      </c>
      <c r="H209" s="15">
        <f t="shared" si="32"/>
        <v>11296.609192551838</v>
      </c>
      <c r="I209" s="15">
        <f t="shared" si="32"/>
        <v>42849</v>
      </c>
      <c r="J209" s="15">
        <f t="shared" si="32"/>
        <v>162529.90341655325</v>
      </c>
      <c r="K209" s="15">
        <f t="shared" si="32"/>
        <v>616489.75482727948</v>
      </c>
      <c r="L209" s="15">
        <f t="shared" si="32"/>
        <v>2338398.1028582319</v>
      </c>
      <c r="M209" s="15">
        <f t="shared" si="32"/>
        <v>8869743</v>
      </c>
      <c r="N209" s="15">
        <f t="shared" si="32"/>
        <v>33643690.007226542</v>
      </c>
      <c r="O209" s="15">
        <f t="shared" si="32"/>
        <v>127613379.2492467</v>
      </c>
      <c r="P209" s="15">
        <f t="shared" si="32"/>
        <v>484048407.29165345</v>
      </c>
      <c r="Q209" s="15">
        <f t="shared" si="32"/>
        <v>1836036801</v>
      </c>
      <c r="R209" s="15">
        <f t="shared" si="31"/>
        <v>6964243831.4958868</v>
      </c>
      <c r="S209" s="15">
        <f t="shared" si="31"/>
        <v>26415969504.594131</v>
      </c>
      <c r="T209" s="15">
        <f t="shared" si="31"/>
        <v>100198020309.37215</v>
      </c>
      <c r="U209" s="15">
        <f t="shared" si="31"/>
        <v>380059617807</v>
      </c>
      <c r="V209" s="15">
        <f t="shared" si="31"/>
        <v>1441598473119.6467</v>
      </c>
      <c r="W209" s="15">
        <f t="shared" si="31"/>
        <v>5468105687450.9785</v>
      </c>
      <c r="X209" s="15">
        <f t="shared" si="31"/>
        <v>20740990204040.086</v>
      </c>
      <c r="Y209" s="15">
        <f t="shared" si="31"/>
        <v>78672340886049</v>
      </c>
      <c r="Z209" s="15">
        <f t="shared" si="31"/>
        <v>298410883935767.63</v>
      </c>
      <c r="AA209" s="15">
        <f t="shared" si="31"/>
        <v>1131897877302355.3</v>
      </c>
      <c r="AB209" s="15">
        <f t="shared" si="31"/>
        <v>4293384972236277</v>
      </c>
      <c r="AC209" s="15">
        <f t="shared" si="31"/>
        <v>1.6285174563412144E+16</v>
      </c>
      <c r="AD209" s="15">
        <f t="shared" si="31"/>
        <v>6.17710529747036E+16</v>
      </c>
      <c r="AE209" s="15">
        <f t="shared" si="31"/>
        <v>2.3430286060158643E+17</v>
      </c>
      <c r="AF209" s="15">
        <f t="shared" si="31"/>
        <v>8.8873068925291149E+17</v>
      </c>
      <c r="AG209" s="15">
        <f t="shared" si="31"/>
        <v>3.3710311346263137E+18</v>
      </c>
      <c r="AH209" s="15">
        <f t="shared" si="28"/>
        <v>1.2786607965763676E+19</v>
      </c>
    </row>
    <row r="210" spans="2:34" x14ac:dyDescent="0.35">
      <c r="B210">
        <v>208</v>
      </c>
      <c r="C210" s="15">
        <f t="shared" si="32"/>
        <v>14.422205101855956</v>
      </c>
      <c r="D210" s="15">
        <f t="shared" si="32"/>
        <v>54.770600336184366</v>
      </c>
      <c r="E210" s="15">
        <f t="shared" si="32"/>
        <v>208</v>
      </c>
      <c r="F210" s="15">
        <f t="shared" si="32"/>
        <v>789.9128316002317</v>
      </c>
      <c r="G210" s="15">
        <f t="shared" si="32"/>
        <v>2999.8186611860388</v>
      </c>
      <c r="H210" s="15">
        <f t="shared" si="32"/>
        <v>11392.284869926347</v>
      </c>
      <c r="I210" s="15">
        <f t="shared" si="32"/>
        <v>43264</v>
      </c>
      <c r="J210" s="15">
        <f t="shared" si="32"/>
        <v>164301.86897284817</v>
      </c>
      <c r="K210" s="15">
        <f t="shared" si="32"/>
        <v>623962.28152669594</v>
      </c>
      <c r="L210" s="15">
        <f t="shared" si="32"/>
        <v>2369595.2529446799</v>
      </c>
      <c r="M210" s="15">
        <f t="shared" si="32"/>
        <v>8998912</v>
      </c>
      <c r="N210" s="15">
        <f t="shared" si="32"/>
        <v>34174788.746352419</v>
      </c>
      <c r="O210" s="15">
        <f t="shared" si="32"/>
        <v>129784154.55755275</v>
      </c>
      <c r="P210" s="15">
        <f t="shared" si="32"/>
        <v>492875812.6124934</v>
      </c>
      <c r="Q210" s="15">
        <f t="shared" si="32"/>
        <v>1871773696</v>
      </c>
      <c r="R210" s="15">
        <f t="shared" si="31"/>
        <v>7108356059.2413025</v>
      </c>
      <c r="S210" s="15">
        <f t="shared" si="31"/>
        <v>26995104147.97097</v>
      </c>
      <c r="T210" s="15">
        <f t="shared" si="31"/>
        <v>102518169023.39861</v>
      </c>
      <c r="U210" s="15">
        <f t="shared" si="31"/>
        <v>389328928768</v>
      </c>
      <c r="V210" s="15">
        <f t="shared" si="31"/>
        <v>1478538060322.1907</v>
      </c>
      <c r="W210" s="15">
        <f t="shared" si="31"/>
        <v>5614981662777.9609</v>
      </c>
      <c r="X210" s="15">
        <f t="shared" si="31"/>
        <v>21323779156866.91</v>
      </c>
      <c r="Y210" s="15">
        <f t="shared" si="31"/>
        <v>80980417183744</v>
      </c>
      <c r="Z210" s="15">
        <f t="shared" si="31"/>
        <v>307535916547015.63</v>
      </c>
      <c r="AA210" s="15">
        <f t="shared" si="31"/>
        <v>1167916185857815.8</v>
      </c>
      <c r="AB210" s="15">
        <f t="shared" si="31"/>
        <v>4435346064628316.5</v>
      </c>
      <c r="AC210" s="15">
        <f t="shared" si="31"/>
        <v>1.6843926774218752E+16</v>
      </c>
      <c r="AD210" s="15">
        <f t="shared" si="31"/>
        <v>6.3967470641779248E+16</v>
      </c>
      <c r="AE210" s="15">
        <f t="shared" si="31"/>
        <v>2.4292656665842566E+17</v>
      </c>
      <c r="AF210" s="15">
        <f t="shared" si="31"/>
        <v>9.2255198144268979E+17</v>
      </c>
      <c r="AG210" s="15">
        <f t="shared" si="31"/>
        <v>3.5035367690375004E+18</v>
      </c>
      <c r="AH210" s="15">
        <f t="shared" si="28"/>
        <v>1.3305233893490082E+19</v>
      </c>
    </row>
    <row r="211" spans="2:34" x14ac:dyDescent="0.35">
      <c r="B211">
        <v>209</v>
      </c>
      <c r="C211" s="15">
        <f t="shared" si="32"/>
        <v>14.456832294800961</v>
      </c>
      <c r="D211" s="15">
        <f t="shared" si="32"/>
        <v>54.967972034753117</v>
      </c>
      <c r="E211" s="15">
        <f t="shared" si="32"/>
        <v>209</v>
      </c>
      <c r="F211" s="15">
        <f t="shared" si="32"/>
        <v>794.66275329173482</v>
      </c>
      <c r="G211" s="15">
        <f t="shared" si="32"/>
        <v>3021.4779496134006</v>
      </c>
      <c r="H211" s="15">
        <f t="shared" si="32"/>
        <v>11488.30615526339</v>
      </c>
      <c r="I211" s="15">
        <f t="shared" si="32"/>
        <v>43681</v>
      </c>
      <c r="J211" s="15">
        <f t="shared" si="32"/>
        <v>166084.5154379727</v>
      </c>
      <c r="K211" s="15">
        <f t="shared" si="32"/>
        <v>631488.89146920061</v>
      </c>
      <c r="L211" s="15">
        <f t="shared" si="32"/>
        <v>2401055.9864500482</v>
      </c>
      <c r="M211" s="15">
        <f t="shared" si="32"/>
        <v>9129329</v>
      </c>
      <c r="N211" s="15">
        <f t="shared" si="32"/>
        <v>34711663.726536296</v>
      </c>
      <c r="O211" s="15">
        <f t="shared" si="32"/>
        <v>131981178.31706269</v>
      </c>
      <c r="P211" s="15">
        <f t="shared" si="32"/>
        <v>501820701.16806006</v>
      </c>
      <c r="Q211" s="15">
        <f t="shared" si="32"/>
        <v>1908029761</v>
      </c>
      <c r="R211" s="15">
        <f t="shared" si="31"/>
        <v>7254737718.8460855</v>
      </c>
      <c r="S211" s="15">
        <f t="shared" si="31"/>
        <v>27584066268.266197</v>
      </c>
      <c r="T211" s="15">
        <f t="shared" si="31"/>
        <v>104880526544.12454</v>
      </c>
      <c r="U211" s="15">
        <f t="shared" si="31"/>
        <v>398778220049</v>
      </c>
      <c r="V211" s="15">
        <f t="shared" si="31"/>
        <v>1516240183238.8318</v>
      </c>
      <c r="W211" s="15">
        <f t="shared" si="31"/>
        <v>5765069850067.6143</v>
      </c>
      <c r="X211" s="15">
        <f t="shared" si="31"/>
        <v>21920030047722.027</v>
      </c>
      <c r="Y211" s="15">
        <f t="shared" si="31"/>
        <v>83344647990241</v>
      </c>
      <c r="Z211" s="15">
        <f t="shared" si="31"/>
        <v>316894198296915.81</v>
      </c>
      <c r="AA211" s="15">
        <f t="shared" si="31"/>
        <v>1204899598664135.5</v>
      </c>
      <c r="AB211" s="15">
        <f t="shared" si="31"/>
        <v>4581286279973920</v>
      </c>
      <c r="AC211" s="15">
        <f t="shared" si="31"/>
        <v>1.7419031429960368E+16</v>
      </c>
      <c r="AD211" s="15">
        <f t="shared" si="31"/>
        <v>6.623088744405516E+16</v>
      </c>
      <c r="AE211" s="15">
        <f t="shared" si="31"/>
        <v>2.5182401612080342E+17</v>
      </c>
      <c r="AF211" s="15">
        <f t="shared" si="31"/>
        <v>9.5748883251454579E+17</v>
      </c>
      <c r="AG211" s="15">
        <f t="shared" ref="AG211:AH230" si="33">$B211^(AG$2/4)</f>
        <v>3.640577568861717E+18</v>
      </c>
      <c r="AH211" s="15">
        <f t="shared" si="28"/>
        <v>1.3842255475807578E+19</v>
      </c>
    </row>
    <row r="212" spans="2:34" x14ac:dyDescent="0.35">
      <c r="B212">
        <v>210</v>
      </c>
      <c r="C212" s="15">
        <f t="shared" si="32"/>
        <v>14.491376746189438</v>
      </c>
      <c r="D212" s="15">
        <f t="shared" si="32"/>
        <v>55.165107782907299</v>
      </c>
      <c r="E212" s="15">
        <f t="shared" si="32"/>
        <v>210</v>
      </c>
      <c r="F212" s="15">
        <f t="shared" si="32"/>
        <v>799.4183601262572</v>
      </c>
      <c r="G212" s="15">
        <f t="shared" si="32"/>
        <v>3043.1891166997798</v>
      </c>
      <c r="H212" s="15">
        <f t="shared" si="32"/>
        <v>11584.672634410541</v>
      </c>
      <c r="I212" s="15">
        <f t="shared" si="32"/>
        <v>44100</v>
      </c>
      <c r="J212" s="15">
        <f t="shared" si="32"/>
        <v>167877.85562651383</v>
      </c>
      <c r="K212" s="15">
        <f t="shared" si="32"/>
        <v>639069.71450695419</v>
      </c>
      <c r="L212" s="15">
        <f t="shared" si="32"/>
        <v>2432781.2532262108</v>
      </c>
      <c r="M212" s="15">
        <f t="shared" si="32"/>
        <v>9261000</v>
      </c>
      <c r="N212" s="15">
        <f t="shared" si="32"/>
        <v>35254349.681567863</v>
      </c>
      <c r="O212" s="15">
        <f t="shared" si="32"/>
        <v>134204640.04646046</v>
      </c>
      <c r="P212" s="15">
        <f t="shared" si="32"/>
        <v>510884063.17750466</v>
      </c>
      <c r="Q212" s="15">
        <f t="shared" si="32"/>
        <v>1944810000</v>
      </c>
      <c r="R212" s="15">
        <f t="shared" si="32"/>
        <v>7403413433.1292562</v>
      </c>
      <c r="S212" s="15">
        <f t="shared" ref="S212:AH227" si="34">$B212^(S$2/4)</f>
        <v>28182974409.756618</v>
      </c>
      <c r="T212" s="15">
        <f t="shared" si="34"/>
        <v>107285653267.27605</v>
      </c>
      <c r="U212" s="15">
        <f t="shared" si="34"/>
        <v>408410100000</v>
      </c>
      <c r="V212" s="15">
        <f t="shared" si="34"/>
        <v>1554716820957.1448</v>
      </c>
      <c r="W212" s="15">
        <f t="shared" si="34"/>
        <v>5918424626048.8936</v>
      </c>
      <c r="X212" s="15">
        <f t="shared" si="34"/>
        <v>22529987186127.906</v>
      </c>
      <c r="Y212" s="15">
        <f t="shared" si="34"/>
        <v>85766121000000</v>
      </c>
      <c r="Z212" s="15">
        <f t="shared" si="34"/>
        <v>326490532400999.5</v>
      </c>
      <c r="AA212" s="15">
        <f t="shared" si="34"/>
        <v>1242869171470264</v>
      </c>
      <c r="AB212" s="15">
        <f t="shared" si="34"/>
        <v>4731297309086880</v>
      </c>
      <c r="AC212" s="15">
        <f t="shared" si="34"/>
        <v>1.801088541E+16</v>
      </c>
      <c r="AD212" s="15">
        <f t="shared" si="34"/>
        <v>6.8563011804210184E+16</v>
      </c>
      <c r="AE212" s="15">
        <f t="shared" si="34"/>
        <v>2.6100252600875658E+17</v>
      </c>
      <c r="AF212" s="15">
        <f t="shared" si="34"/>
        <v>9.9357243490824205E+17</v>
      </c>
      <c r="AG212" s="15">
        <f t="shared" si="33"/>
        <v>3.7822859360999997E+18</v>
      </c>
      <c r="AH212" s="15">
        <f t="shared" si="28"/>
        <v>1.4398232478884098E+19</v>
      </c>
    </row>
    <row r="213" spans="2:34" x14ac:dyDescent="0.35">
      <c r="B213">
        <v>211</v>
      </c>
      <c r="C213" s="15">
        <f t="shared" ref="C213:R228" si="35">$B213^(C$2/4)</f>
        <v>14.52583904633395</v>
      </c>
      <c r="D213" s="15">
        <f t="shared" si="35"/>
        <v>55.3620089842887</v>
      </c>
      <c r="E213" s="15">
        <f t="shared" si="35"/>
        <v>211</v>
      </c>
      <c r="F213" s="15">
        <f t="shared" si="35"/>
        <v>804.1796317874722</v>
      </c>
      <c r="G213" s="15">
        <f t="shared" si="35"/>
        <v>3064.9520387764628</v>
      </c>
      <c r="H213" s="15">
        <f t="shared" si="35"/>
        <v>11681.383895684929</v>
      </c>
      <c r="I213" s="15">
        <f t="shared" si="35"/>
        <v>44521</v>
      </c>
      <c r="J213" s="15">
        <f t="shared" si="35"/>
        <v>169681.9023071565</v>
      </c>
      <c r="K213" s="15">
        <f t="shared" si="35"/>
        <v>646704.88018183433</v>
      </c>
      <c r="L213" s="15">
        <f t="shared" si="35"/>
        <v>2464772.0019895178</v>
      </c>
      <c r="M213" s="15">
        <f t="shared" si="35"/>
        <v>9393931</v>
      </c>
      <c r="N213" s="15">
        <f t="shared" si="35"/>
        <v>35802881.386810057</v>
      </c>
      <c r="O213" s="15">
        <f t="shared" si="35"/>
        <v>136454729.71836719</v>
      </c>
      <c r="P213" s="15">
        <f t="shared" si="35"/>
        <v>520066892.41978788</v>
      </c>
      <c r="Q213" s="15">
        <f t="shared" si="35"/>
        <v>1982119441</v>
      </c>
      <c r="R213" s="15">
        <f t="shared" si="35"/>
        <v>7554407972.61693</v>
      </c>
      <c r="S213" s="15">
        <f t="shared" si="34"/>
        <v>28791947970.575405</v>
      </c>
      <c r="T213" s="15">
        <f t="shared" si="34"/>
        <v>109734114300.57536</v>
      </c>
      <c r="U213" s="15">
        <f t="shared" si="34"/>
        <v>418227202051</v>
      </c>
      <c r="V213" s="15">
        <f t="shared" si="34"/>
        <v>1593980082222.1682</v>
      </c>
      <c r="W213" s="15">
        <f t="shared" si="34"/>
        <v>6075101021791.416</v>
      </c>
      <c r="X213" s="15">
        <f t="shared" si="34"/>
        <v>23153898117421.426</v>
      </c>
      <c r="Y213" s="15">
        <f t="shared" si="34"/>
        <v>88245939632761</v>
      </c>
      <c r="Z213" s="15">
        <f t="shared" si="34"/>
        <v>336329797348877.88</v>
      </c>
      <c r="AA213" s="15">
        <f t="shared" si="34"/>
        <v>1281846315597990.3</v>
      </c>
      <c r="AB213" s="15">
        <f t="shared" si="34"/>
        <v>4885472502775926</v>
      </c>
      <c r="AC213" s="15">
        <f t="shared" si="34"/>
        <v>1.8619893262512572E+16</v>
      </c>
      <c r="AD213" s="15">
        <f t="shared" si="34"/>
        <v>7.0965587240613048E+16</v>
      </c>
      <c r="AE213" s="15">
        <f t="shared" si="34"/>
        <v>2.7046957259117526E+17</v>
      </c>
      <c r="AF213" s="15">
        <f t="shared" si="34"/>
        <v>1.0308346980857178E+18</v>
      </c>
      <c r="AG213" s="15">
        <f t="shared" si="33"/>
        <v>3.9287974783901527E+18</v>
      </c>
      <c r="AH213" s="15">
        <f t="shared" si="28"/>
        <v>1.4973738907769422E+19</v>
      </c>
    </row>
    <row r="214" spans="2:34" x14ac:dyDescent="0.35">
      <c r="B214">
        <v>212</v>
      </c>
      <c r="C214" s="15">
        <f t="shared" si="35"/>
        <v>14.560219778561036</v>
      </c>
      <c r="D214" s="15">
        <f t="shared" si="35"/>
        <v>55.558677027579954</v>
      </c>
      <c r="E214" s="15">
        <f t="shared" si="35"/>
        <v>212</v>
      </c>
      <c r="F214" s="15">
        <f t="shared" si="35"/>
        <v>808.94654812765395</v>
      </c>
      <c r="G214" s="15">
        <f t="shared" si="35"/>
        <v>3086.7665930549406</v>
      </c>
      <c r="H214" s="15">
        <f t="shared" si="35"/>
        <v>11778.439529846948</v>
      </c>
      <c r="I214" s="15">
        <f t="shared" si="35"/>
        <v>44944</v>
      </c>
      <c r="J214" s="15">
        <f t="shared" si="35"/>
        <v>171496.66820306261</v>
      </c>
      <c r="K214" s="15">
        <f t="shared" si="35"/>
        <v>654394.51772764674</v>
      </c>
      <c r="L214" s="15">
        <f t="shared" si="35"/>
        <v>2497029.1803275505</v>
      </c>
      <c r="M214" s="15">
        <f t="shared" si="35"/>
        <v>9528128</v>
      </c>
      <c r="N214" s="15">
        <f t="shared" si="35"/>
        <v>36357293.659049302</v>
      </c>
      <c r="O214" s="15">
        <f t="shared" si="35"/>
        <v>138731637.7582612</v>
      </c>
      <c r="P214" s="15">
        <f t="shared" si="35"/>
        <v>529370186.22944111</v>
      </c>
      <c r="Q214" s="15">
        <f t="shared" si="35"/>
        <v>2019963136</v>
      </c>
      <c r="R214" s="15">
        <f t="shared" si="35"/>
        <v>7707746255.7184439</v>
      </c>
      <c r="S214" s="15">
        <f t="shared" si="34"/>
        <v>29411107204.751347</v>
      </c>
      <c r="T214" s="15">
        <f t="shared" si="34"/>
        <v>112226479480.6414</v>
      </c>
      <c r="U214" s="15">
        <f t="shared" si="34"/>
        <v>428232184832</v>
      </c>
      <c r="V214" s="15">
        <f t="shared" si="34"/>
        <v>1634042206212.3083</v>
      </c>
      <c r="W214" s="15">
        <f t="shared" si="34"/>
        <v>6235154727407.2793</v>
      </c>
      <c r="X214" s="15">
        <f t="shared" si="34"/>
        <v>23792013649895.953</v>
      </c>
      <c r="Y214" s="15">
        <f t="shared" si="34"/>
        <v>90785223184384</v>
      </c>
      <c r="Z214" s="15">
        <f t="shared" si="34"/>
        <v>346416947717009</v>
      </c>
      <c r="AA214" s="15">
        <f t="shared" si="34"/>
        <v>1321852802210346.5</v>
      </c>
      <c r="AB214" s="15">
        <f t="shared" si="34"/>
        <v>5043906893777937</v>
      </c>
      <c r="AC214" s="15">
        <f t="shared" si="34"/>
        <v>1.9246467315089408E+16</v>
      </c>
      <c r="AD214" s="15">
        <f t="shared" si="34"/>
        <v>7.344039291600584E+16</v>
      </c>
      <c r="AE214" s="15">
        <f t="shared" si="34"/>
        <v>2.8023279406859315E+17</v>
      </c>
      <c r="AF214" s="15">
        <f t="shared" si="34"/>
        <v>1.0693082614809215E+18</v>
      </c>
      <c r="AG214" s="15">
        <f t="shared" si="33"/>
        <v>4.0802510707989545E+18</v>
      </c>
      <c r="AH214" s="15">
        <f t="shared" si="28"/>
        <v>1.5569363298193332E+19</v>
      </c>
    </row>
    <row r="215" spans="2:34" x14ac:dyDescent="0.35">
      <c r="B215">
        <v>213</v>
      </c>
      <c r="C215" s="15">
        <f t="shared" si="35"/>
        <v>14.594519519326424</v>
      </c>
      <c r="D215" s="15">
        <f t="shared" si="35"/>
        <v>55.755113286733888</v>
      </c>
      <c r="E215" s="15">
        <f t="shared" si="35"/>
        <v>213</v>
      </c>
      <c r="F215" s="15">
        <f t="shared" si="35"/>
        <v>813.71908916549398</v>
      </c>
      <c r="G215" s="15">
        <f t="shared" si="35"/>
        <v>3108.6326576165302</v>
      </c>
      <c r="H215" s="15">
        <f t="shared" si="35"/>
        <v>11875.839130074311</v>
      </c>
      <c r="I215" s="15">
        <f t="shared" si="35"/>
        <v>45369</v>
      </c>
      <c r="J215" s="15">
        <f t="shared" si="35"/>
        <v>173322.16599225043</v>
      </c>
      <c r="K215" s="15">
        <f t="shared" si="35"/>
        <v>662138.75607232109</v>
      </c>
      <c r="L215" s="15">
        <f t="shared" si="35"/>
        <v>2529553.7347058295</v>
      </c>
      <c r="M215" s="15">
        <f t="shared" si="35"/>
        <v>9663597</v>
      </c>
      <c r="N215" s="15">
        <f t="shared" si="35"/>
        <v>36917621.356349356</v>
      </c>
      <c r="O215" s="15">
        <f t="shared" si="35"/>
        <v>141035555.04340419</v>
      </c>
      <c r="P215" s="15">
        <f t="shared" si="35"/>
        <v>538794945.49234188</v>
      </c>
      <c r="Q215" s="15">
        <f t="shared" si="35"/>
        <v>2058346161</v>
      </c>
      <c r="R215" s="15">
        <f t="shared" si="35"/>
        <v>7863453348.9024153</v>
      </c>
      <c r="S215" s="15">
        <f t="shared" si="34"/>
        <v>30040573224.245213</v>
      </c>
      <c r="T215" s="15">
        <f t="shared" si="34"/>
        <v>114763323389.86885</v>
      </c>
      <c r="U215" s="15">
        <f t="shared" si="34"/>
        <v>438427732293</v>
      </c>
      <c r="V215" s="15">
        <f t="shared" si="34"/>
        <v>1674915563316.2151</v>
      </c>
      <c r="W215" s="15">
        <f t="shared" si="34"/>
        <v>6398642096764.209</v>
      </c>
      <c r="X215" s="15">
        <f t="shared" si="34"/>
        <v>24444587882042.074</v>
      </c>
      <c r="Y215" s="15">
        <f t="shared" si="34"/>
        <v>93385106978409</v>
      </c>
      <c r="Z215" s="15">
        <f t="shared" si="34"/>
        <v>356757014986352.63</v>
      </c>
      <c r="AA215" s="15">
        <f t="shared" si="34"/>
        <v>1362910766610782</v>
      </c>
      <c r="AB215" s="15">
        <f t="shared" si="34"/>
        <v>5206697218874964</v>
      </c>
      <c r="AC215" s="15">
        <f t="shared" si="34"/>
        <v>1.9891027786401116E+16</v>
      </c>
      <c r="AD215" s="15">
        <f t="shared" si="34"/>
        <v>7.5989244192093408E+16</v>
      </c>
      <c r="AE215" s="15">
        <f t="shared" si="34"/>
        <v>2.9029999328809562E+17</v>
      </c>
      <c r="AF215" s="15">
        <f t="shared" si="34"/>
        <v>1.1090265076203716E+18</v>
      </c>
      <c r="AG215" s="15">
        <f t="shared" si="33"/>
        <v>4.2367889185034378E+18</v>
      </c>
      <c r="AH215" s="15">
        <f t="shared" si="28"/>
        <v>1.6185709012915845E+19</v>
      </c>
    </row>
    <row r="216" spans="2:34" x14ac:dyDescent="0.35">
      <c r="B216">
        <v>214</v>
      </c>
      <c r="C216" s="15">
        <f t="shared" si="35"/>
        <v>14.628738838327793</v>
      </c>
      <c r="D216" s="15">
        <f t="shared" si="35"/>
        <v>55.951319121198097</v>
      </c>
      <c r="E216" s="15">
        <f t="shared" si="35"/>
        <v>214</v>
      </c>
      <c r="F216" s="15">
        <f t="shared" si="35"/>
        <v>818.49723508394266</v>
      </c>
      <c r="G216" s="15">
        <f t="shared" si="35"/>
        <v>3130.5501114021476</v>
      </c>
      <c r="H216" s="15">
        <f t="shared" si="35"/>
        <v>11973.582291936389</v>
      </c>
      <c r="I216" s="15">
        <f t="shared" si="35"/>
        <v>45796</v>
      </c>
      <c r="J216" s="15">
        <f t="shared" si="35"/>
        <v>175158.40830796366</v>
      </c>
      <c r="K216" s="15">
        <f t="shared" si="35"/>
        <v>669937.72384005878</v>
      </c>
      <c r="L216" s="15">
        <f t="shared" si="35"/>
        <v>2562346.6104743844</v>
      </c>
      <c r="M216" s="15">
        <f t="shared" si="35"/>
        <v>9800344</v>
      </c>
      <c r="N216" s="15">
        <f t="shared" si="35"/>
        <v>37483899.377904177</v>
      </c>
      <c r="O216" s="15">
        <f t="shared" si="35"/>
        <v>143366672.90177268</v>
      </c>
      <c r="P216" s="15">
        <f t="shared" si="35"/>
        <v>548342174.64151752</v>
      </c>
      <c r="Q216" s="15">
        <f t="shared" si="35"/>
        <v>2097273616</v>
      </c>
      <c r="R216" s="15">
        <f t="shared" si="35"/>
        <v>8021554466.8715134</v>
      </c>
      <c r="S216" s="15">
        <f t="shared" si="34"/>
        <v>30680468000.979313</v>
      </c>
      <c r="T216" s="15">
        <f t="shared" si="34"/>
        <v>117345225373.28503</v>
      </c>
      <c r="U216" s="15">
        <f t="shared" si="34"/>
        <v>448816553824</v>
      </c>
      <c r="V216" s="15">
        <f t="shared" si="34"/>
        <v>1716612655910.5017</v>
      </c>
      <c r="W216" s="15">
        <f t="shared" si="34"/>
        <v>6565620152209.5654</v>
      </c>
      <c r="X216" s="15">
        <f t="shared" si="34"/>
        <v>25111878229882.969</v>
      </c>
      <c r="Y216" s="15">
        <f t="shared" si="34"/>
        <v>96046742518336</v>
      </c>
      <c r="Z216" s="15">
        <f t="shared" si="34"/>
        <v>367355108364848.25</v>
      </c>
      <c r="AA216" s="15">
        <f t="shared" si="34"/>
        <v>1405042712572845.3</v>
      </c>
      <c r="AB216" s="15">
        <f t="shared" si="34"/>
        <v>5373941941194949</v>
      </c>
      <c r="AC216" s="15">
        <f t="shared" si="34"/>
        <v>2.0554002898923904E+16</v>
      </c>
      <c r="AD216" s="15">
        <f t="shared" si="34"/>
        <v>7.8613993190077424E+16</v>
      </c>
      <c r="AE216" s="15">
        <f t="shared" si="34"/>
        <v>3.0067914049058854E+17</v>
      </c>
      <c r="AF216" s="15">
        <f t="shared" si="34"/>
        <v>1.1500235754157176E+18</v>
      </c>
      <c r="AG216" s="15">
        <f t="shared" si="33"/>
        <v>4.3985566203697152E+18</v>
      </c>
      <c r="AH216" s="15">
        <f t="shared" si="28"/>
        <v>1.682339454267655E+19</v>
      </c>
    </row>
    <row r="217" spans="2:34" x14ac:dyDescent="0.35">
      <c r="B217">
        <v>215</v>
      </c>
      <c r="C217" s="15">
        <f t="shared" si="35"/>
        <v>14.66287829861518</v>
      </c>
      <c r="D217" s="15">
        <f t="shared" si="35"/>
        <v>56.147295876135153</v>
      </c>
      <c r="E217" s="15">
        <f t="shared" si="35"/>
        <v>215</v>
      </c>
      <c r="F217" s="15">
        <f t="shared" si="35"/>
        <v>823.28096622810722</v>
      </c>
      <c r="G217" s="15">
        <f t="shared" si="35"/>
        <v>3152.5188342022634</v>
      </c>
      <c r="H217" s="15">
        <f t="shared" si="35"/>
        <v>12071.668613369042</v>
      </c>
      <c r="I217" s="15">
        <f t="shared" si="35"/>
        <v>46225</v>
      </c>
      <c r="J217" s="15">
        <f t="shared" si="35"/>
        <v>177005.40773904315</v>
      </c>
      <c r="K217" s="15">
        <f t="shared" si="35"/>
        <v>677791.54935348581</v>
      </c>
      <c r="L217" s="15">
        <f t="shared" si="35"/>
        <v>2595408.7518743454</v>
      </c>
      <c r="M217" s="15">
        <f t="shared" si="35"/>
        <v>9938375</v>
      </c>
      <c r="N217" s="15">
        <f t="shared" si="35"/>
        <v>38056162.663894229</v>
      </c>
      <c r="O217" s="15">
        <f t="shared" si="35"/>
        <v>145725183.11099926</v>
      </c>
      <c r="P217" s="15">
        <f t="shared" si="35"/>
        <v>558012881.65298462</v>
      </c>
      <c r="Q217" s="15">
        <f t="shared" si="35"/>
        <v>2136750625</v>
      </c>
      <c r="R217" s="15">
        <f t="shared" si="35"/>
        <v>8182074972.7372494</v>
      </c>
      <c r="S217" s="15">
        <f t="shared" si="34"/>
        <v>31330914368.864914</v>
      </c>
      <c r="T217" s="15">
        <f t="shared" si="34"/>
        <v>119972769555.39154</v>
      </c>
      <c r="U217" s="15">
        <f t="shared" si="34"/>
        <v>459401384375</v>
      </c>
      <c r="V217" s="15">
        <f t="shared" si="34"/>
        <v>1759146119138.5127</v>
      </c>
      <c r="W217" s="15">
        <f t="shared" si="34"/>
        <v>6736146589305.9482</v>
      </c>
      <c r="X217" s="15">
        <f t="shared" si="34"/>
        <v>25794145454409.148</v>
      </c>
      <c r="Y217" s="15">
        <f t="shared" si="34"/>
        <v>98771297640625</v>
      </c>
      <c r="Z217" s="15">
        <f t="shared" si="34"/>
        <v>378216415614778.38</v>
      </c>
      <c r="AA217" s="15">
        <f t="shared" si="34"/>
        <v>1448271516700777</v>
      </c>
      <c r="AB217" s="15">
        <f t="shared" si="34"/>
        <v>5545741272697980</v>
      </c>
      <c r="AC217" s="15">
        <f t="shared" si="34"/>
        <v>2.1235828992734376E+16</v>
      </c>
      <c r="AD217" s="15">
        <f t="shared" si="34"/>
        <v>8.1316529357177536E+16</v>
      </c>
      <c r="AE217" s="15">
        <f t="shared" si="34"/>
        <v>3.1137837609066778E+17</v>
      </c>
      <c r="AF217" s="15">
        <f t="shared" si="34"/>
        <v>1.19233437363006E+18</v>
      </c>
      <c r="AG217" s="15">
        <f t="shared" si="33"/>
        <v>4.5657032334378906E+18</v>
      </c>
      <c r="AH217" s="15">
        <f t="shared" si="28"/>
        <v>1.7483053811793211E+19</v>
      </c>
    </row>
    <row r="218" spans="2:34" x14ac:dyDescent="0.35">
      <c r="B218">
        <v>216</v>
      </c>
      <c r="C218" s="15">
        <f t="shared" si="35"/>
        <v>14.696938456699069</v>
      </c>
      <c r="D218" s="15">
        <f t="shared" si="35"/>
        <v>56.343044882638381</v>
      </c>
      <c r="E218" s="15">
        <f t="shared" si="35"/>
        <v>216</v>
      </c>
      <c r="F218" s="15">
        <f t="shared" si="35"/>
        <v>828.07026310316905</v>
      </c>
      <c r="G218" s="15">
        <f t="shared" si="35"/>
        <v>3174.538706647003</v>
      </c>
      <c r="H218" s="15">
        <f t="shared" si="35"/>
        <v>12170.097694649894</v>
      </c>
      <c r="I218" s="15">
        <f t="shared" si="35"/>
        <v>46656</v>
      </c>
      <c r="J218" s="15">
        <f t="shared" si="35"/>
        <v>178863.17683028459</v>
      </c>
      <c r="K218" s="15">
        <f t="shared" si="35"/>
        <v>685700.36063575163</v>
      </c>
      <c r="L218" s="15">
        <f t="shared" si="35"/>
        <v>2628741.1020443779</v>
      </c>
      <c r="M218" s="15">
        <f t="shared" si="35"/>
        <v>10077696</v>
      </c>
      <c r="N218" s="15">
        <f t="shared" si="35"/>
        <v>38634446.19534155</v>
      </c>
      <c r="O218" s="15">
        <f t="shared" si="35"/>
        <v>148111277.89732268</v>
      </c>
      <c r="P218" s="15">
        <f t="shared" si="35"/>
        <v>567808078.0415858</v>
      </c>
      <c r="Q218" s="15">
        <f t="shared" si="35"/>
        <v>2176782336</v>
      </c>
      <c r="R218" s="15">
        <f t="shared" si="35"/>
        <v>8345040378.1937628</v>
      </c>
      <c r="S218" s="15">
        <f t="shared" si="34"/>
        <v>31992036025.821651</v>
      </c>
      <c r="T218" s="15">
        <f t="shared" si="34"/>
        <v>122646544856.98236</v>
      </c>
      <c r="U218" s="15">
        <f t="shared" si="34"/>
        <v>470184984576</v>
      </c>
      <c r="V218" s="15">
        <f t="shared" si="34"/>
        <v>1802528721689.8564</v>
      </c>
      <c r="W218" s="15">
        <f t="shared" si="34"/>
        <v>6910279781577.4912</v>
      </c>
      <c r="X218" s="15">
        <f t="shared" si="34"/>
        <v>26491653689108.246</v>
      </c>
      <c r="Y218" s="15">
        <f t="shared" si="34"/>
        <v>101559956668416</v>
      </c>
      <c r="Z218" s="15">
        <f t="shared" si="34"/>
        <v>389346203885009.81</v>
      </c>
      <c r="AA218" s="15">
        <f t="shared" si="34"/>
        <v>1492620432820741.3</v>
      </c>
      <c r="AB218" s="15">
        <f t="shared" si="34"/>
        <v>5722197196847393</v>
      </c>
      <c r="AC218" s="15">
        <f t="shared" si="34"/>
        <v>2.1936950640377856E+16</v>
      </c>
      <c r="AD218" s="15">
        <f t="shared" si="34"/>
        <v>8.4098780039162E+16</v>
      </c>
      <c r="AE218" s="15">
        <f t="shared" si="34"/>
        <v>3.2240601348927962E+17</v>
      </c>
      <c r="AF218" s="15">
        <f t="shared" si="34"/>
        <v>1.2359945945190351E+18</v>
      </c>
      <c r="AG218" s="15">
        <f t="shared" si="33"/>
        <v>4.7383813383216169E+18</v>
      </c>
      <c r="AH218" s="15">
        <f t="shared" si="28"/>
        <v>1.8165336488458965E+19</v>
      </c>
    </row>
    <row r="219" spans="2:34" x14ac:dyDescent="0.35">
      <c r="B219">
        <v>217</v>
      </c>
      <c r="C219" s="15">
        <f t="shared" si="35"/>
        <v>14.730919862656235</v>
      </c>
      <c r="D219" s="15">
        <f t="shared" si="35"/>
        <v>56.53856745794328</v>
      </c>
      <c r="E219" s="15">
        <f t="shared" si="35"/>
        <v>217</v>
      </c>
      <c r="F219" s="15">
        <f t="shared" si="35"/>
        <v>832.86510637234653</v>
      </c>
      <c r="G219" s="15">
        <f t="shared" si="35"/>
        <v>3196.6096101964026</v>
      </c>
      <c r="H219" s="15">
        <f t="shared" si="35"/>
        <v>12268.869138373704</v>
      </c>
      <c r="I219" s="15">
        <f t="shared" si="35"/>
        <v>47089</v>
      </c>
      <c r="J219" s="15">
        <f t="shared" si="35"/>
        <v>180731.72808279906</v>
      </c>
      <c r="K219" s="15">
        <f t="shared" si="35"/>
        <v>693664.28541262005</v>
      </c>
      <c r="L219" s="15">
        <f t="shared" si="35"/>
        <v>2662344.6030270918</v>
      </c>
      <c r="M219" s="15">
        <f t="shared" si="35"/>
        <v>10218313</v>
      </c>
      <c r="N219" s="15">
        <f t="shared" si="35"/>
        <v>39218784.993967369</v>
      </c>
      <c r="O219" s="15">
        <f t="shared" si="35"/>
        <v>150525149.93453872</v>
      </c>
      <c r="P219" s="15">
        <f t="shared" si="35"/>
        <v>577728778.85687959</v>
      </c>
      <c r="Q219" s="15">
        <f t="shared" si="35"/>
        <v>2217373921</v>
      </c>
      <c r="R219" s="15">
        <f t="shared" si="35"/>
        <v>8510476343.6909285</v>
      </c>
      <c r="S219" s="15">
        <f t="shared" si="34"/>
        <v>32663957535.794819</v>
      </c>
      <c r="T219" s="15">
        <f t="shared" si="34"/>
        <v>125367145011.94299</v>
      </c>
      <c r="U219" s="15">
        <f t="shared" si="34"/>
        <v>481170140857</v>
      </c>
      <c r="V219" s="15">
        <f t="shared" si="34"/>
        <v>1846773366580.9333</v>
      </c>
      <c r="W219" s="15">
        <f t="shared" si="34"/>
        <v>7088078785267.4834</v>
      </c>
      <c r="X219" s="15">
        <f t="shared" si="34"/>
        <v>27204670467591.563</v>
      </c>
      <c r="Y219" s="15">
        <f t="shared" si="34"/>
        <v>104413920565969</v>
      </c>
      <c r="Z219" s="15">
        <f t="shared" si="34"/>
        <v>400749820548061.56</v>
      </c>
      <c r="AA219" s="15">
        <f t="shared" si="34"/>
        <v>1538113096403040</v>
      </c>
      <c r="AB219" s="15">
        <f t="shared" si="34"/>
        <v>5903413491467396</v>
      </c>
      <c r="AC219" s="15">
        <f t="shared" si="34"/>
        <v>2.2657820762815272E+16</v>
      </c>
      <c r="AD219" s="15">
        <f t="shared" si="34"/>
        <v>8.696271105892976E+16</v>
      </c>
      <c r="AE219" s="15">
        <f t="shared" si="34"/>
        <v>3.3377054191946125E+17</v>
      </c>
      <c r="AF219" s="15">
        <f t="shared" si="34"/>
        <v>1.2810407276484219E+18</v>
      </c>
      <c r="AG219" s="15">
        <f t="shared" si="33"/>
        <v>4.9167471055309138E+18</v>
      </c>
      <c r="AH219" s="15">
        <f t="shared" si="28"/>
        <v>1.887090829978771E+19</v>
      </c>
    </row>
    <row r="220" spans="2:34" x14ac:dyDescent="0.35">
      <c r="B220">
        <v>218</v>
      </c>
      <c r="C220" s="15">
        <f t="shared" si="35"/>
        <v>14.7648230602334</v>
      </c>
      <c r="D220" s="15">
        <f t="shared" si="35"/>
        <v>56.733864905635336</v>
      </c>
      <c r="E220" s="15">
        <f t="shared" si="35"/>
        <v>218</v>
      </c>
      <c r="F220" s="15">
        <f t="shared" si="35"/>
        <v>837.66547685489093</v>
      </c>
      <c r="G220" s="15">
        <f t="shared" si="35"/>
        <v>3218.7314271308805</v>
      </c>
      <c r="H220" s="15">
        <f t="shared" si="35"/>
        <v>12367.982549428512</v>
      </c>
      <c r="I220" s="15">
        <f t="shared" si="35"/>
        <v>47524</v>
      </c>
      <c r="J220" s="15">
        <f t="shared" si="35"/>
        <v>182611.07395436603</v>
      </c>
      <c r="K220" s="15">
        <f t="shared" si="35"/>
        <v>701683.45111453184</v>
      </c>
      <c r="L220" s="15">
        <f t="shared" si="35"/>
        <v>2696220.1957754153</v>
      </c>
      <c r="M220" s="15">
        <f t="shared" si="35"/>
        <v>10360232</v>
      </c>
      <c r="N220" s="15">
        <f t="shared" si="35"/>
        <v>39809214.12205179</v>
      </c>
      <c r="O220" s="15">
        <f t="shared" si="35"/>
        <v>152966992.3429682</v>
      </c>
      <c r="P220" s="15">
        <f t="shared" si="35"/>
        <v>587776002.67904043</v>
      </c>
      <c r="Q220" s="15">
        <f t="shared" si="35"/>
        <v>2258530576</v>
      </c>
      <c r="R220" s="15">
        <f t="shared" si="35"/>
        <v>8678408678.6072884</v>
      </c>
      <c r="S220" s="15">
        <f t="shared" si="34"/>
        <v>33346804330.766941</v>
      </c>
      <c r="T220" s="15">
        <f t="shared" si="34"/>
        <v>128135168584.03079</v>
      </c>
      <c r="U220" s="15">
        <f t="shared" si="34"/>
        <v>492359665568</v>
      </c>
      <c r="V220" s="15">
        <f t="shared" si="34"/>
        <v>1891893091936.3887</v>
      </c>
      <c r="W220" s="15">
        <f t="shared" si="34"/>
        <v>7269603344107.2178</v>
      </c>
      <c r="X220" s="15">
        <f t="shared" si="34"/>
        <v>27933466751318.707</v>
      </c>
      <c r="Y220" s="15">
        <f t="shared" si="34"/>
        <v>107334407093824</v>
      </c>
      <c r="Z220" s="15">
        <f t="shared" si="34"/>
        <v>412432694042132.63</v>
      </c>
      <c r="AA220" s="15">
        <f t="shared" si="34"/>
        <v>1584773529015367.5</v>
      </c>
      <c r="AB220" s="15">
        <f t="shared" si="34"/>
        <v>6089495751787456</v>
      </c>
      <c r="AC220" s="15">
        <f t="shared" si="34"/>
        <v>2.3398900746453632E+16</v>
      </c>
      <c r="AD220" s="15">
        <f t="shared" si="34"/>
        <v>8.9910327301185216E+16</v>
      </c>
      <c r="AE220" s="15">
        <f t="shared" si="34"/>
        <v>3.454806293253513E+17</v>
      </c>
      <c r="AF220" s="15">
        <f t="shared" si="34"/>
        <v>1.3275100738896699E+18</v>
      </c>
      <c r="AG220" s="15">
        <f t="shared" si="33"/>
        <v>5.1009603627268915E+18</v>
      </c>
      <c r="AH220" s="15">
        <f t="shared" si="28"/>
        <v>1.9600451351658308E+19</v>
      </c>
    </row>
    <row r="221" spans="2:34" x14ac:dyDescent="0.35">
      <c r="B221">
        <v>219</v>
      </c>
      <c r="C221" s="15">
        <f t="shared" si="35"/>
        <v>14.798648586948742</v>
      </c>
      <c r="D221" s="15">
        <f t="shared" si="35"/>
        <v>56.928938515853048</v>
      </c>
      <c r="E221" s="15">
        <f t="shared" si="35"/>
        <v>219</v>
      </c>
      <c r="F221" s="15">
        <f t="shared" si="35"/>
        <v>842.47135552412021</v>
      </c>
      <c r="G221" s="15">
        <f t="shared" si="35"/>
        <v>3240.9040405417768</v>
      </c>
      <c r="H221" s="15">
        <f t="shared" si="35"/>
        <v>12467.437534971819</v>
      </c>
      <c r="I221" s="15">
        <f t="shared" si="35"/>
        <v>47961</v>
      </c>
      <c r="J221" s="15">
        <f t="shared" si="35"/>
        <v>184501.22685978236</v>
      </c>
      <c r="K221" s="15">
        <f t="shared" si="35"/>
        <v>709757.98487864854</v>
      </c>
      <c r="L221" s="15">
        <f t="shared" si="35"/>
        <v>2730368.8201588262</v>
      </c>
      <c r="M221" s="15">
        <f t="shared" si="35"/>
        <v>10503459</v>
      </c>
      <c r="N221" s="15">
        <f t="shared" si="35"/>
        <v>40405768.682292305</v>
      </c>
      <c r="O221" s="15">
        <f t="shared" si="35"/>
        <v>155436998.6884242</v>
      </c>
      <c r="P221" s="15">
        <f t="shared" si="35"/>
        <v>597950771.61478257</v>
      </c>
      <c r="Q221" s="15">
        <f t="shared" si="35"/>
        <v>2300257521</v>
      </c>
      <c r="R221" s="15">
        <f t="shared" si="35"/>
        <v>8848863341.422039</v>
      </c>
      <c r="S221" s="15">
        <f t="shared" si="34"/>
        <v>34040702712.764874</v>
      </c>
      <c r="T221" s="15">
        <f t="shared" si="34"/>
        <v>130951218983.63774</v>
      </c>
      <c r="U221" s="15">
        <f t="shared" si="34"/>
        <v>503756397099</v>
      </c>
      <c r="V221" s="15">
        <f t="shared" si="34"/>
        <v>1937901071771.425</v>
      </c>
      <c r="W221" s="15">
        <f t="shared" si="34"/>
        <v>7454913894095.501</v>
      </c>
      <c r="X221" s="15">
        <f t="shared" si="34"/>
        <v>28678316957416.645</v>
      </c>
      <c r="Y221" s="15">
        <f t="shared" si="34"/>
        <v>110322650964681</v>
      </c>
      <c r="Z221" s="15">
        <f t="shared" si="34"/>
        <v>424400334717941.81</v>
      </c>
      <c r="AA221" s="15">
        <f t="shared" si="34"/>
        <v>1632626142806913.5</v>
      </c>
      <c r="AB221" s="15">
        <f t="shared" si="34"/>
        <v>6280551413674262</v>
      </c>
      <c r="AC221" s="15">
        <f t="shared" si="34"/>
        <v>2.416066056126514E+16</v>
      </c>
      <c r="AD221" s="15">
        <f t="shared" si="34"/>
        <v>9.2943673303229184E+16</v>
      </c>
      <c r="AE221" s="15">
        <f t="shared" si="34"/>
        <v>3.5754512527471379E+17</v>
      </c>
      <c r="AF221" s="15">
        <f t="shared" si="34"/>
        <v>1.3754407595946624E+18</v>
      </c>
      <c r="AG221" s="15">
        <f t="shared" si="33"/>
        <v>5.2911846629170657E+18</v>
      </c>
      <c r="AH221" s="15">
        <f t="shared" si="28"/>
        <v>2.0354664453407175E+19</v>
      </c>
    </row>
    <row r="222" spans="2:34" x14ac:dyDescent="0.35">
      <c r="B222">
        <v>220</v>
      </c>
      <c r="C222" s="15">
        <f t="shared" si="35"/>
        <v>14.832396974191326</v>
      </c>
      <c r="D222" s="15">
        <f t="shared" si="35"/>
        <v>57.123789565487442</v>
      </c>
      <c r="E222" s="15">
        <f t="shared" si="35"/>
        <v>220</v>
      </c>
      <c r="F222" s="15">
        <f t="shared" si="35"/>
        <v>847.28272350547854</v>
      </c>
      <c r="G222" s="15">
        <f t="shared" si="35"/>
        <v>3263.1273343220923</v>
      </c>
      <c r="H222" s="15">
        <f t="shared" si="35"/>
        <v>12567.233704407243</v>
      </c>
      <c r="I222" s="15">
        <f t="shared" si="35"/>
        <v>48400</v>
      </c>
      <c r="J222" s="15">
        <f t="shared" si="35"/>
        <v>186402.19917120537</v>
      </c>
      <c r="K222" s="15">
        <f t="shared" si="35"/>
        <v>717888.01355086127</v>
      </c>
      <c r="L222" s="15">
        <f t="shared" si="35"/>
        <v>2764791.414969597</v>
      </c>
      <c r="M222" s="15">
        <f t="shared" si="35"/>
        <v>10648000</v>
      </c>
      <c r="N222" s="15">
        <f t="shared" si="35"/>
        <v>41008483.81766516</v>
      </c>
      <c r="O222" s="15">
        <f t="shared" si="35"/>
        <v>157935362.9811894</v>
      </c>
      <c r="P222" s="15">
        <f t="shared" si="35"/>
        <v>608254111.29331112</v>
      </c>
      <c r="Q222" s="15">
        <f t="shared" si="35"/>
        <v>2342560000</v>
      </c>
      <c r="R222" s="15">
        <f t="shared" si="35"/>
        <v>9021866439.8863468</v>
      </c>
      <c r="S222" s="15">
        <f t="shared" si="34"/>
        <v>34745779855.861717</v>
      </c>
      <c r="T222" s="15">
        <f t="shared" si="34"/>
        <v>133815904484.52863</v>
      </c>
      <c r="U222" s="15">
        <f t="shared" si="34"/>
        <v>515363200000</v>
      </c>
      <c r="V222" s="15">
        <f t="shared" si="34"/>
        <v>1984810616774.999</v>
      </c>
      <c r="W222" s="15">
        <f t="shared" si="34"/>
        <v>7644071568289.5879</v>
      </c>
      <c r="X222" s="15">
        <f t="shared" si="34"/>
        <v>29439498986596.336</v>
      </c>
      <c r="Y222" s="15">
        <f t="shared" si="34"/>
        <v>113379904000000</v>
      </c>
      <c r="Z222" s="15">
        <f t="shared" si="34"/>
        <v>436658335690500.38</v>
      </c>
      <c r="AA222" s="15">
        <f t="shared" si="34"/>
        <v>1681695745023705.5</v>
      </c>
      <c r="AB222" s="15">
        <f t="shared" si="34"/>
        <v>6476689777051202</v>
      </c>
      <c r="AC222" s="15">
        <f t="shared" si="34"/>
        <v>2.494357888E+16</v>
      </c>
      <c r="AD222" s="15">
        <f t="shared" si="34"/>
        <v>9.6064833851910208E+16</v>
      </c>
      <c r="AE222" s="15">
        <f t="shared" si="34"/>
        <v>3.6997306390521568E+17</v>
      </c>
      <c r="AF222" s="15">
        <f t="shared" si="34"/>
        <v>1.4248717509512663E+18</v>
      </c>
      <c r="AG222" s="15">
        <f t="shared" si="33"/>
        <v>5.4875873536E+18</v>
      </c>
      <c r="AH222" s="15">
        <f t="shared" si="28"/>
        <v>2.1134263447420125E+19</v>
      </c>
    </row>
    <row r="223" spans="2:34" x14ac:dyDescent="0.35">
      <c r="B223">
        <v>221</v>
      </c>
      <c r="C223" s="15">
        <f t="shared" si="35"/>
        <v>14.866068747318506</v>
      </c>
      <c r="D223" s="15">
        <f t="shared" si="35"/>
        <v>57.318419318377835</v>
      </c>
      <c r="E223" s="15">
        <f t="shared" si="35"/>
        <v>221</v>
      </c>
      <c r="F223" s="15">
        <f t="shared" si="35"/>
        <v>852.09956207463347</v>
      </c>
      <c r="G223" s="15">
        <f t="shared" si="35"/>
        <v>3285.4011931573896</v>
      </c>
      <c r="H223" s="15">
        <f t="shared" si="35"/>
        <v>12667.370669361486</v>
      </c>
      <c r="I223" s="15">
        <f t="shared" si="35"/>
        <v>48841</v>
      </c>
      <c r="J223" s="15">
        <f t="shared" si="35"/>
        <v>188314.00321849409</v>
      </c>
      <c r="K223" s="15">
        <f t="shared" si="35"/>
        <v>726073.66368778213</v>
      </c>
      <c r="L223" s="15">
        <f t="shared" si="35"/>
        <v>2799488.9179288899</v>
      </c>
      <c r="M223" s="15">
        <f t="shared" si="35"/>
        <v>10793861</v>
      </c>
      <c r="N223" s="15">
        <f t="shared" si="35"/>
        <v>41617394.711287141</v>
      </c>
      <c r="O223" s="15">
        <f t="shared" si="35"/>
        <v>160462279.67499965</v>
      </c>
      <c r="P223" s="15">
        <f t="shared" si="35"/>
        <v>618687050.86228502</v>
      </c>
      <c r="Q223" s="15">
        <f t="shared" si="35"/>
        <v>2385443281</v>
      </c>
      <c r="R223" s="15">
        <f t="shared" si="35"/>
        <v>9197444231.1944466</v>
      </c>
      <c r="S223" s="15">
        <f t="shared" si="34"/>
        <v>35462163808.175003</v>
      </c>
      <c r="T223" s="15">
        <f t="shared" si="34"/>
        <v>136729838240.56482</v>
      </c>
      <c r="U223" s="15">
        <f t="shared" si="34"/>
        <v>527182965101</v>
      </c>
      <c r="V223" s="15">
        <f t="shared" si="34"/>
        <v>2032635175093.9775</v>
      </c>
      <c r="W223" s="15">
        <f t="shared" si="34"/>
        <v>7837138201606.667</v>
      </c>
      <c r="X223" s="15">
        <f t="shared" si="34"/>
        <v>30217294251164.785</v>
      </c>
      <c r="Y223" s="15">
        <f t="shared" si="34"/>
        <v>116507435287321</v>
      </c>
      <c r="Z223" s="15">
        <f t="shared" si="34"/>
        <v>449212373695768.5</v>
      </c>
      <c r="AA223" s="15">
        <f t="shared" si="34"/>
        <v>1732007542555071.3</v>
      </c>
      <c r="AB223" s="15">
        <f t="shared" si="34"/>
        <v>6678022029507409</v>
      </c>
      <c r="AC223" s="15">
        <f t="shared" si="34"/>
        <v>2.574814319849794E+16</v>
      </c>
      <c r="AD223" s="15">
        <f t="shared" si="34"/>
        <v>9.9275934586765072E+16</v>
      </c>
      <c r="AE223" s="15">
        <f t="shared" si="34"/>
        <v>3.8277366690467162E+17</v>
      </c>
      <c r="AF223" s="15">
        <f t="shared" si="34"/>
        <v>1.475842868521141E+18</v>
      </c>
      <c r="AG223" s="15">
        <f t="shared" si="33"/>
        <v>5.6903396468680448E+18</v>
      </c>
      <c r="AH223" s="15">
        <f t="shared" si="28"/>
        <v>2.1939981543674974E+19</v>
      </c>
    </row>
    <row r="224" spans="2:34" x14ac:dyDescent="0.35">
      <c r="B224">
        <v>222</v>
      </c>
      <c r="C224" s="15">
        <f t="shared" si="35"/>
        <v>14.89966442575134</v>
      </c>
      <c r="D224" s="15">
        <f t="shared" si="35"/>
        <v>57.512829025503478</v>
      </c>
      <c r="E224" s="15">
        <f t="shared" si="35"/>
        <v>222</v>
      </c>
      <c r="F224" s="15">
        <f t="shared" si="35"/>
        <v>856.92185265561352</v>
      </c>
      <c r="G224" s="15">
        <f t="shared" si="35"/>
        <v>3307.7255025167951</v>
      </c>
      <c r="H224" s="15">
        <f t="shared" si="35"/>
        <v>12767.84804366177</v>
      </c>
      <c r="I224" s="15">
        <f t="shared" si="35"/>
        <v>49284</v>
      </c>
      <c r="J224" s="15">
        <f t="shared" si="35"/>
        <v>190236.65128954619</v>
      </c>
      <c r="K224" s="15">
        <f t="shared" si="35"/>
        <v>734315.06155872915</v>
      </c>
      <c r="L224" s="15">
        <f t="shared" si="35"/>
        <v>2834462.2656929153</v>
      </c>
      <c r="M224" s="15">
        <f t="shared" si="35"/>
        <v>10941048</v>
      </c>
      <c r="N224" s="15">
        <f t="shared" si="35"/>
        <v>42232536.586279213</v>
      </c>
      <c r="O224" s="15">
        <f t="shared" si="35"/>
        <v>163017943.66603768</v>
      </c>
      <c r="P224" s="15">
        <f t="shared" si="35"/>
        <v>629250622.98382652</v>
      </c>
      <c r="Q224" s="15">
        <f t="shared" si="35"/>
        <v>2428912656</v>
      </c>
      <c r="R224" s="15">
        <f t="shared" si="35"/>
        <v>9375623122.1539917</v>
      </c>
      <c r="S224" s="15">
        <f t="shared" si="34"/>
        <v>36189983493.860397</v>
      </c>
      <c r="T224" s="15">
        <f t="shared" si="34"/>
        <v>139693638302.40958</v>
      </c>
      <c r="U224" s="15">
        <f t="shared" si="34"/>
        <v>539218609632</v>
      </c>
      <c r="V224" s="15">
        <f t="shared" si="34"/>
        <v>2081388333118.1877</v>
      </c>
      <c r="W224" s="15">
        <f t="shared" si="34"/>
        <v>8034176335637.0137</v>
      </c>
      <c r="X224" s="15">
        <f t="shared" si="34"/>
        <v>31011987703134.953</v>
      </c>
      <c r="Y224" s="15">
        <f t="shared" si="34"/>
        <v>119706531338304</v>
      </c>
      <c r="Z224" s="15">
        <f t="shared" si="34"/>
        <v>462068209952236.38</v>
      </c>
      <c r="AA224" s="15">
        <f t="shared" si="34"/>
        <v>1783587146511412</v>
      </c>
      <c r="AB224" s="15">
        <f t="shared" si="34"/>
        <v>6884661270095940</v>
      </c>
      <c r="AC224" s="15">
        <f t="shared" si="34"/>
        <v>2.6574849957103488E+16</v>
      </c>
      <c r="AD224" s="15">
        <f t="shared" si="34"/>
        <v>1.0257914260939654E+17</v>
      </c>
      <c r="AE224" s="15">
        <f t="shared" si="34"/>
        <v>3.9595634652553376E+17</v>
      </c>
      <c r="AF224" s="15">
        <f t="shared" si="34"/>
        <v>1.5283948019612997E+18</v>
      </c>
      <c r="AG224" s="15">
        <f t="shared" si="33"/>
        <v>5.8996166904769741E+18</v>
      </c>
      <c r="AH224" s="15">
        <f t="shared" si="28"/>
        <v>2.2772569659286053E+19</v>
      </c>
    </row>
    <row r="225" spans="2:34" x14ac:dyDescent="0.35">
      <c r="B225">
        <v>223</v>
      </c>
      <c r="C225" s="15">
        <f t="shared" si="35"/>
        <v>14.933184523068078</v>
      </c>
      <c r="D225" s="15">
        <f t="shared" si="35"/>
        <v>57.707019925171835</v>
      </c>
      <c r="E225" s="15">
        <f t="shared" si="35"/>
        <v>223</v>
      </c>
      <c r="F225" s="15">
        <f t="shared" si="35"/>
        <v>861.74957681895808</v>
      </c>
      <c r="G225" s="15">
        <f t="shared" si="35"/>
        <v>3330.1001486441792</v>
      </c>
      <c r="H225" s="15">
        <f t="shared" si="35"/>
        <v>12868.665443313321</v>
      </c>
      <c r="I225" s="15">
        <f t="shared" si="35"/>
        <v>49729</v>
      </c>
      <c r="J225" s="15">
        <f t="shared" si="35"/>
        <v>192170.15563062768</v>
      </c>
      <c r="K225" s="15">
        <f t="shared" si="35"/>
        <v>742612.33314765326</v>
      </c>
      <c r="L225" s="15">
        <f t="shared" si="35"/>
        <v>2869712.3938588705</v>
      </c>
      <c r="M225" s="15">
        <f t="shared" si="35"/>
        <v>11089567</v>
      </c>
      <c r="N225" s="15">
        <f t="shared" si="35"/>
        <v>42853944.705629975</v>
      </c>
      <c r="O225" s="15">
        <f t="shared" si="35"/>
        <v>165602550.29192641</v>
      </c>
      <c r="P225" s="15">
        <f t="shared" si="35"/>
        <v>639945863.83052933</v>
      </c>
      <c r="Q225" s="15">
        <f t="shared" si="35"/>
        <v>2472973441</v>
      </c>
      <c r="R225" s="15">
        <f t="shared" si="35"/>
        <v>9556429669.3554688</v>
      </c>
      <c r="S225" s="15">
        <f t="shared" si="34"/>
        <v>36929368715.099655</v>
      </c>
      <c r="T225" s="15">
        <f t="shared" si="34"/>
        <v>142707927634.20779</v>
      </c>
      <c r="U225" s="15">
        <f t="shared" si="34"/>
        <v>551473077343</v>
      </c>
      <c r="V225" s="15">
        <f t="shared" si="34"/>
        <v>2131083816266.2734</v>
      </c>
      <c r="W225" s="15">
        <f t="shared" si="34"/>
        <v>8235249223467.21</v>
      </c>
      <c r="X225" s="15">
        <f t="shared" si="34"/>
        <v>31823867862428.398</v>
      </c>
      <c r="Y225" s="15">
        <f t="shared" si="34"/>
        <v>122978496247489</v>
      </c>
      <c r="Z225" s="15">
        <f t="shared" si="34"/>
        <v>475231691027378.13</v>
      </c>
      <c r="AA225" s="15">
        <f t="shared" si="34"/>
        <v>1836460576833191.3</v>
      </c>
      <c r="AB225" s="15">
        <f t="shared" si="34"/>
        <v>7096722533321546</v>
      </c>
      <c r="AC225" s="15">
        <f t="shared" si="34"/>
        <v>2.7424204663190048E+16</v>
      </c>
      <c r="AD225" s="15">
        <f t="shared" si="34"/>
        <v>1.0597666709910552E+17</v>
      </c>
      <c r="AE225" s="15">
        <f t="shared" si="34"/>
        <v>4.0953070863380243E+17</v>
      </c>
      <c r="AF225" s="15">
        <f t="shared" si="34"/>
        <v>1.5825691249306964E+18</v>
      </c>
      <c r="AG225" s="15">
        <f t="shared" si="33"/>
        <v>6.1155976398913802E+18</v>
      </c>
      <c r="AH225" s="15">
        <f t="shared" si="28"/>
        <v>2.3632796763100578E+19</v>
      </c>
    </row>
    <row r="226" spans="2:34" x14ac:dyDescent="0.35">
      <c r="B226">
        <v>224</v>
      </c>
      <c r="C226" s="15">
        <f t="shared" si="35"/>
        <v>14.966629547095765</v>
      </c>
      <c r="D226" s="15">
        <f t="shared" si="35"/>
        <v>57.900993243203075</v>
      </c>
      <c r="E226" s="15">
        <f t="shared" si="35"/>
        <v>224</v>
      </c>
      <c r="F226" s="15">
        <f t="shared" si="35"/>
        <v>866.58271627991576</v>
      </c>
      <c r="G226" s="15">
        <f t="shared" si="35"/>
        <v>3352.5250185494483</v>
      </c>
      <c r="H226" s="15">
        <f t="shared" si="35"/>
        <v>12969.822486477497</v>
      </c>
      <c r="I226" s="15">
        <f t="shared" si="35"/>
        <v>50176</v>
      </c>
      <c r="J226" s="15">
        <f t="shared" si="35"/>
        <v>194114.52844670089</v>
      </c>
      <c r="K226" s="15">
        <f t="shared" si="35"/>
        <v>750965.6041550769</v>
      </c>
      <c r="L226" s="15">
        <f t="shared" si="35"/>
        <v>2905240.236970956</v>
      </c>
      <c r="M226" s="15">
        <f t="shared" si="35"/>
        <v>11239424</v>
      </c>
      <c r="N226" s="15">
        <f t="shared" si="35"/>
        <v>43481654.372061022</v>
      </c>
      <c r="O226" s="15">
        <f t="shared" si="35"/>
        <v>168216295.33073732</v>
      </c>
      <c r="P226" s="15">
        <f t="shared" si="35"/>
        <v>650773813.08149338</v>
      </c>
      <c r="Q226" s="15">
        <f t="shared" si="35"/>
        <v>2517630976</v>
      </c>
      <c r="R226" s="15">
        <f t="shared" si="35"/>
        <v>9739890579.3416748</v>
      </c>
      <c r="S226" s="15">
        <f t="shared" si="34"/>
        <v>37680450154.085052</v>
      </c>
      <c r="T226" s="15">
        <f t="shared" si="34"/>
        <v>145773334130.25461</v>
      </c>
      <c r="U226" s="15">
        <f t="shared" si="34"/>
        <v>563949338624</v>
      </c>
      <c r="V226" s="15">
        <f t="shared" si="34"/>
        <v>2181735489772.5288</v>
      </c>
      <c r="W226" s="15">
        <f t="shared" si="34"/>
        <v>8440420834515.0557</v>
      </c>
      <c r="X226" s="15">
        <f t="shared" si="34"/>
        <v>32653226845177.047</v>
      </c>
      <c r="Y226" s="15">
        <f t="shared" si="34"/>
        <v>126324651851776</v>
      </c>
      <c r="Z226" s="15">
        <f t="shared" si="34"/>
        <v>488708749709048.5</v>
      </c>
      <c r="AA226" s="15">
        <f t="shared" si="34"/>
        <v>1890654266931373.8</v>
      </c>
      <c r="AB226" s="15">
        <f t="shared" si="34"/>
        <v>7314322813319637</v>
      </c>
      <c r="AC226" s="15">
        <f t="shared" si="34"/>
        <v>2.8296722014797824E+16</v>
      </c>
      <c r="AD226" s="15">
        <f t="shared" si="34"/>
        <v>1.0947075993482653E+17</v>
      </c>
      <c r="AE226" s="15">
        <f t="shared" si="34"/>
        <v>4.2350655579262643E+17</v>
      </c>
      <c r="AF226" s="15">
        <f t="shared" si="34"/>
        <v>1.6384083101836055E+18</v>
      </c>
      <c r="AG226" s="15">
        <f t="shared" si="33"/>
        <v>6.3384657313147126E+18</v>
      </c>
      <c r="AH226" s="15">
        <f t="shared" si="28"/>
        <v>2.452145022540107E+19</v>
      </c>
    </row>
    <row r="227" spans="2:34" x14ac:dyDescent="0.35">
      <c r="B227">
        <v>225</v>
      </c>
      <c r="C227" s="15">
        <f t="shared" si="35"/>
        <v>15</v>
      </c>
      <c r="D227" s="15">
        <f t="shared" si="35"/>
        <v>58.094750193111238</v>
      </c>
      <c r="E227" s="15">
        <f t="shared" si="35"/>
        <v>225</v>
      </c>
      <c r="F227" s="15">
        <f t="shared" si="35"/>
        <v>871.42125289666899</v>
      </c>
      <c r="G227" s="15">
        <f t="shared" si="35"/>
        <v>3374.9999999999986</v>
      </c>
      <c r="H227" s="15">
        <f t="shared" si="35"/>
        <v>13071.318793450029</v>
      </c>
      <c r="I227" s="15">
        <f t="shared" si="35"/>
        <v>50625</v>
      </c>
      <c r="J227" s="15">
        <f t="shared" si="35"/>
        <v>196069.78190175051</v>
      </c>
      <c r="K227" s="15">
        <f t="shared" si="35"/>
        <v>759375.00000000035</v>
      </c>
      <c r="L227" s="15">
        <f t="shared" si="35"/>
        <v>2941046.7285262593</v>
      </c>
      <c r="M227" s="15">
        <f t="shared" si="35"/>
        <v>11390625</v>
      </c>
      <c r="N227" s="15">
        <f t="shared" si="35"/>
        <v>44115700.927893825</v>
      </c>
      <c r="O227" s="15">
        <f t="shared" si="35"/>
        <v>170859374.99999991</v>
      </c>
      <c r="P227" s="15">
        <f t="shared" si="35"/>
        <v>661735513.91840768</v>
      </c>
      <c r="Q227" s="15">
        <f t="shared" si="35"/>
        <v>2562890625</v>
      </c>
      <c r="R227" s="15">
        <f t="shared" si="35"/>
        <v>9926032708.7761192</v>
      </c>
      <c r="S227" s="15">
        <f t="shared" si="34"/>
        <v>38443359375.000015</v>
      </c>
      <c r="T227" s="15">
        <f t="shared" si="34"/>
        <v>148890490631.64188</v>
      </c>
      <c r="U227" s="15">
        <f t="shared" si="34"/>
        <v>576650390625</v>
      </c>
      <c r="V227" s="15">
        <f t="shared" si="34"/>
        <v>2233357359474.6289</v>
      </c>
      <c r="W227" s="15">
        <f t="shared" si="34"/>
        <v>8649755859375.0117</v>
      </c>
      <c r="X227" s="15">
        <f t="shared" si="34"/>
        <v>33500360392119.449</v>
      </c>
      <c r="Y227" s="15">
        <f t="shared" si="34"/>
        <v>129746337890625</v>
      </c>
      <c r="Z227" s="15">
        <f t="shared" si="34"/>
        <v>502505405881790.19</v>
      </c>
      <c r="AA227" s="15">
        <f t="shared" si="34"/>
        <v>1946195068359372.3</v>
      </c>
      <c r="AB227" s="15">
        <f t="shared" si="34"/>
        <v>7537581088226856</v>
      </c>
      <c r="AC227" s="15">
        <f t="shared" si="34"/>
        <v>2.9192926025390624E+16</v>
      </c>
      <c r="AD227" s="15">
        <f t="shared" si="34"/>
        <v>1.130637163234029E+17</v>
      </c>
      <c r="AE227" s="15">
        <f t="shared" si="34"/>
        <v>4.3789389038085914E+17</v>
      </c>
      <c r="AF227" s="15">
        <f t="shared" si="34"/>
        <v>1.6959557448510441E+18</v>
      </c>
      <c r="AG227" s="15">
        <f t="shared" si="33"/>
        <v>6.5684083557128909E+18</v>
      </c>
      <c r="AH227" s="15">
        <f t="shared" si="28"/>
        <v>2.5439336172765671E+19</v>
      </c>
    </row>
    <row r="228" spans="2:34" x14ac:dyDescent="0.35">
      <c r="B228">
        <v>226</v>
      </c>
      <c r="C228" s="15">
        <f t="shared" si="35"/>
        <v>15.033296378372908</v>
      </c>
      <c r="D228" s="15">
        <f t="shared" si="35"/>
        <v>58.28829197628184</v>
      </c>
      <c r="E228" s="15">
        <f t="shared" si="35"/>
        <v>226</v>
      </c>
      <c r="F228" s="15">
        <f t="shared" si="35"/>
        <v>876.2651686685798</v>
      </c>
      <c r="G228" s="15">
        <f t="shared" si="35"/>
        <v>3397.524981512282</v>
      </c>
      <c r="H228" s="15">
        <f t="shared" si="35"/>
        <v>13173.1539866397</v>
      </c>
      <c r="I228" s="15">
        <f t="shared" si="35"/>
        <v>51076</v>
      </c>
      <c r="J228" s="15">
        <f t="shared" si="35"/>
        <v>198035.92811909912</v>
      </c>
      <c r="K228" s="15">
        <f t="shared" si="35"/>
        <v>767840.64582177461</v>
      </c>
      <c r="L228" s="15">
        <f t="shared" si="35"/>
        <v>2977132.8009805735</v>
      </c>
      <c r="M228" s="15">
        <f t="shared" si="35"/>
        <v>11543176</v>
      </c>
      <c r="N228" s="15">
        <f t="shared" si="35"/>
        <v>44756119.754916415</v>
      </c>
      <c r="O228" s="15">
        <f t="shared" si="35"/>
        <v>173531985.95572144</v>
      </c>
      <c r="P228" s="15">
        <f t="shared" si="35"/>
        <v>672832013.02160859</v>
      </c>
      <c r="Q228" s="15">
        <f t="shared" si="35"/>
        <v>2608757776</v>
      </c>
      <c r="R228" s="15">
        <f t="shared" ref="R228:AG243" si="36">$B228^(R$2/4)</f>
        <v>10114883064.61113</v>
      </c>
      <c r="S228" s="15">
        <f t="shared" si="36"/>
        <v>39218228825.992989</v>
      </c>
      <c r="T228" s="15">
        <f t="shared" si="36"/>
        <v>152060034942.88385</v>
      </c>
      <c r="U228" s="15">
        <f t="shared" si="36"/>
        <v>589579257376</v>
      </c>
      <c r="V228" s="15">
        <f t="shared" si="36"/>
        <v>2285963572602.1123</v>
      </c>
      <c r="W228" s="15">
        <f t="shared" si="36"/>
        <v>8863319714674.4336</v>
      </c>
      <c r="X228" s="15">
        <f t="shared" si="36"/>
        <v>34365567897091.703</v>
      </c>
      <c r="Y228" s="15">
        <f t="shared" si="36"/>
        <v>133244912166976</v>
      </c>
      <c r="Z228" s="15">
        <f t="shared" si="36"/>
        <v>516627767408076.63</v>
      </c>
      <c r="AA228" s="15">
        <f t="shared" si="36"/>
        <v>2003110255516419.3</v>
      </c>
      <c r="AB228" s="15">
        <f t="shared" si="36"/>
        <v>7766618344742741</v>
      </c>
      <c r="AC228" s="15">
        <f t="shared" si="36"/>
        <v>3.0113350149736576E+16</v>
      </c>
      <c r="AD228" s="15">
        <f t="shared" si="36"/>
        <v>1.1675787543422598E+17</v>
      </c>
      <c r="AE228" s="15">
        <f t="shared" si="36"/>
        <v>4.5270291774671008E+17</v>
      </c>
      <c r="AF228" s="15">
        <f t="shared" si="36"/>
        <v>1.7552557459118572E+18</v>
      </c>
      <c r="AG228" s="15">
        <f t="shared" si="33"/>
        <v>6.8056171338404659E+18</v>
      </c>
      <c r="AH228" s="15">
        <f t="shared" si="28"/>
        <v>2.6387279848135033E+19</v>
      </c>
    </row>
    <row r="229" spans="2:34" x14ac:dyDescent="0.35">
      <c r="B229">
        <v>227</v>
      </c>
      <c r="C229" s="15">
        <f t="shared" ref="C229:R244" si="37">$B229^(C$2/4)</f>
        <v>15.066519173319364</v>
      </c>
      <c r="D229" s="15">
        <f t="shared" si="37"/>
        <v>58.481619782146041</v>
      </c>
      <c r="E229" s="15">
        <f t="shared" si="37"/>
        <v>227</v>
      </c>
      <c r="F229" s="15">
        <f t="shared" si="37"/>
        <v>881.11444573447682</v>
      </c>
      <c r="G229" s="15">
        <f t="shared" si="37"/>
        <v>3420.0998523434955</v>
      </c>
      <c r="H229" s="15">
        <f t="shared" si="37"/>
        <v>13275.327690547167</v>
      </c>
      <c r="I229" s="15">
        <f t="shared" si="37"/>
        <v>51529</v>
      </c>
      <c r="J229" s="15">
        <f t="shared" si="37"/>
        <v>200012.97918172611</v>
      </c>
      <c r="K229" s="15">
        <f t="shared" si="37"/>
        <v>776362.6664819743</v>
      </c>
      <c r="L229" s="15">
        <f t="shared" si="37"/>
        <v>3013499.3857542048</v>
      </c>
      <c r="M229" s="15">
        <f t="shared" si="37"/>
        <v>11697083</v>
      </c>
      <c r="N229" s="15">
        <f t="shared" si="37"/>
        <v>45402946.274251878</v>
      </c>
      <c r="O229" s="15">
        <f t="shared" si="37"/>
        <v>176234325.29140836</v>
      </c>
      <c r="P229" s="15">
        <f t="shared" si="37"/>
        <v>684064360.56620407</v>
      </c>
      <c r="Q229" s="15">
        <f t="shared" si="37"/>
        <v>2655237841</v>
      </c>
      <c r="R229" s="15">
        <f t="shared" si="36"/>
        <v>10306468804.255188</v>
      </c>
      <c r="S229" s="15">
        <f t="shared" si="36"/>
        <v>40005191841.149605</v>
      </c>
      <c r="T229" s="15">
        <f t="shared" si="36"/>
        <v>155282609848.5285</v>
      </c>
      <c r="U229" s="15">
        <f t="shared" si="36"/>
        <v>602738989907</v>
      </c>
      <c r="V229" s="15">
        <f t="shared" si="36"/>
        <v>2339568418565.9224</v>
      </c>
      <c r="W229" s="15">
        <f t="shared" si="36"/>
        <v>9081178547940.9707</v>
      </c>
      <c r="X229" s="15">
        <f t="shared" si="36"/>
        <v>35249152435616.008</v>
      </c>
      <c r="Y229" s="15">
        <f t="shared" si="36"/>
        <v>136821750708889</v>
      </c>
      <c r="Z229" s="15">
        <f t="shared" si="36"/>
        <v>531082031014466.81</v>
      </c>
      <c r="AA229" s="15">
        <f t="shared" si="36"/>
        <v>2061427530382602.8</v>
      </c>
      <c r="AB229" s="15">
        <f t="shared" si="36"/>
        <v>8001557602884815</v>
      </c>
      <c r="AC229" s="15">
        <f t="shared" si="36"/>
        <v>3.1058537410917804E+16</v>
      </c>
      <c r="AD229" s="15">
        <f t="shared" si="36"/>
        <v>1.2055562104028368E+17</v>
      </c>
      <c r="AE229" s="15">
        <f t="shared" si="36"/>
        <v>4.6794404939684966E+17</v>
      </c>
      <c r="AF229" s="15">
        <f t="shared" si="36"/>
        <v>1.8163535758548616E+18</v>
      </c>
      <c r="AG229" s="15">
        <f t="shared" si="33"/>
        <v>7.0502879922783416E+18</v>
      </c>
      <c r="AH229" s="15">
        <f t="shared" si="28"/>
        <v>2.7366125976144331E+19</v>
      </c>
    </row>
    <row r="230" spans="2:34" x14ac:dyDescent="0.35">
      <c r="B230">
        <v>228</v>
      </c>
      <c r="C230" s="15">
        <f t="shared" si="37"/>
        <v>15.0996688705415</v>
      </c>
      <c r="D230" s="15">
        <f t="shared" si="37"/>
        <v>58.674734788352175</v>
      </c>
      <c r="E230" s="15">
        <f t="shared" si="37"/>
        <v>228</v>
      </c>
      <c r="F230" s="15">
        <f t="shared" si="37"/>
        <v>885.96906637095947</v>
      </c>
      <c r="G230" s="15">
        <f t="shared" si="37"/>
        <v>3442.7245024834647</v>
      </c>
      <c r="H230" s="15">
        <f t="shared" si="37"/>
        <v>13377.839531744288</v>
      </c>
      <c r="I230" s="15">
        <f t="shared" si="37"/>
        <v>51984</v>
      </c>
      <c r="J230" s="15">
        <f t="shared" si="37"/>
        <v>202000.94713257899</v>
      </c>
      <c r="K230" s="15">
        <f t="shared" si="37"/>
        <v>784941.18656622956</v>
      </c>
      <c r="L230" s="15">
        <f t="shared" si="37"/>
        <v>3050147.4132377012</v>
      </c>
      <c r="M230" s="15">
        <f t="shared" si="37"/>
        <v>11852352</v>
      </c>
      <c r="N230" s="15">
        <f t="shared" si="37"/>
        <v>46056215.946227983</v>
      </c>
      <c r="O230" s="15">
        <f t="shared" si="37"/>
        <v>178966590.53710023</v>
      </c>
      <c r="P230" s="15">
        <f t="shared" si="37"/>
        <v>695433610.21819675</v>
      </c>
      <c r="Q230" s="15">
        <f t="shared" si="37"/>
        <v>2702336256</v>
      </c>
      <c r="R230" s="15">
        <f t="shared" si="36"/>
        <v>10500817235.739973</v>
      </c>
      <c r="S230" s="15">
        <f t="shared" si="36"/>
        <v>40804382642.458969</v>
      </c>
      <c r="T230" s="15">
        <f t="shared" si="36"/>
        <v>158558863129.74875</v>
      </c>
      <c r="U230" s="15">
        <f t="shared" si="36"/>
        <v>616132666368</v>
      </c>
      <c r="V230" s="15">
        <f t="shared" si="36"/>
        <v>2394186329748.7212</v>
      </c>
      <c r="W230" s="15">
        <f t="shared" si="36"/>
        <v>9303399242480.6406</v>
      </c>
      <c r="X230" s="15">
        <f t="shared" si="36"/>
        <v>36151420793582.695</v>
      </c>
      <c r="Y230" s="15">
        <f t="shared" si="36"/>
        <v>140478247931904</v>
      </c>
      <c r="Z230" s="15">
        <f t="shared" si="36"/>
        <v>545874483182706.13</v>
      </c>
      <c r="AA230" s="15">
        <f t="shared" si="36"/>
        <v>2121175027285584.8</v>
      </c>
      <c r="AB230" s="15">
        <f t="shared" si="36"/>
        <v>8242523940936879</v>
      </c>
      <c r="AC230" s="15">
        <f t="shared" si="36"/>
        <v>3.2029040528474112E+16</v>
      </c>
      <c r="AD230" s="15">
        <f t="shared" si="36"/>
        <v>1.2445938216565736E+17</v>
      </c>
      <c r="AE230" s="15">
        <f t="shared" si="36"/>
        <v>4.8362790622111475E+17</v>
      </c>
      <c r="AF230" s="15">
        <f t="shared" si="36"/>
        <v>1.8792954585336005E+18</v>
      </c>
      <c r="AG230" s="15">
        <f t="shared" si="33"/>
        <v>7.3026212404920975E+18</v>
      </c>
      <c r="AH230" s="15">
        <f t="shared" si="28"/>
        <v>2.8376739133769966E+19</v>
      </c>
    </row>
    <row r="231" spans="2:34" x14ac:dyDescent="0.35">
      <c r="B231">
        <v>229</v>
      </c>
      <c r="C231" s="15">
        <f t="shared" si="37"/>
        <v>15.132745950421556</v>
      </c>
      <c r="D231" s="15">
        <f t="shared" si="37"/>
        <v>58.867638160933012</v>
      </c>
      <c r="E231" s="15">
        <f t="shared" si="37"/>
        <v>229</v>
      </c>
      <c r="F231" s="15">
        <f t="shared" si="37"/>
        <v>890.82901299074103</v>
      </c>
      <c r="G231" s="15">
        <f t="shared" si="37"/>
        <v>3465.3988226465362</v>
      </c>
      <c r="H231" s="15">
        <f t="shared" si="37"/>
        <v>13480.689138853675</v>
      </c>
      <c r="I231" s="15">
        <f t="shared" si="37"/>
        <v>52441</v>
      </c>
      <c r="J231" s="15">
        <f t="shared" si="37"/>
        <v>203999.84397487956</v>
      </c>
      <c r="K231" s="15">
        <f t="shared" si="37"/>
        <v>793576.33038605773</v>
      </c>
      <c r="L231" s="15">
        <f t="shared" si="37"/>
        <v>3087077.81279749</v>
      </c>
      <c r="M231" s="15">
        <f t="shared" si="37"/>
        <v>12008989</v>
      </c>
      <c r="N231" s="15">
        <f t="shared" si="37"/>
        <v>46715964.270247392</v>
      </c>
      <c r="O231" s="15">
        <f t="shared" si="37"/>
        <v>181728979.65840745</v>
      </c>
      <c r="P231" s="15">
        <f t="shared" si="37"/>
        <v>706940819.13062596</v>
      </c>
      <c r="Q231" s="15">
        <f t="shared" si="37"/>
        <v>2750058481</v>
      </c>
      <c r="R231" s="15">
        <f t="shared" si="36"/>
        <v>10697955817.886665</v>
      </c>
      <c r="S231" s="15">
        <f t="shared" si="36"/>
        <v>41615936341.775208</v>
      </c>
      <c r="T231" s="15">
        <f t="shared" si="36"/>
        <v>161889447580.91354</v>
      </c>
      <c r="U231" s="15">
        <f t="shared" si="36"/>
        <v>629763392149</v>
      </c>
      <c r="V231" s="15">
        <f t="shared" si="36"/>
        <v>2449831882296.0493</v>
      </c>
      <c r="W231" s="15">
        <f t="shared" si="36"/>
        <v>9530049422266.5332</v>
      </c>
      <c r="X231" s="15">
        <f t="shared" si="36"/>
        <v>37072683496029.117</v>
      </c>
      <c r="Y231" s="15">
        <f t="shared" si="36"/>
        <v>144215816802121</v>
      </c>
      <c r="Z231" s="15">
        <f t="shared" si="36"/>
        <v>561011501045794</v>
      </c>
      <c r="AA231" s="15">
        <f t="shared" si="36"/>
        <v>2182381317699031</v>
      </c>
      <c r="AB231" s="15">
        <f t="shared" si="36"/>
        <v>8489644520590708</v>
      </c>
      <c r="AC231" s="15">
        <f t="shared" si="36"/>
        <v>3.3025422047685708E+16</v>
      </c>
      <c r="AD231" s="15">
        <f t="shared" si="36"/>
        <v>1.2847163373948744E+17</v>
      </c>
      <c r="AE231" s="15">
        <f t="shared" si="36"/>
        <v>4.9976532175308051E+17</v>
      </c>
      <c r="AF231" s="15">
        <f t="shared" si="36"/>
        <v>1.9441285952152676E+18</v>
      </c>
      <c r="AG231" s="15">
        <f t="shared" si="36"/>
        <v>7.5628216489200271E+18</v>
      </c>
      <c r="AH231" s="15">
        <f t="shared" si="28"/>
        <v>2.9420004126342554E+19</v>
      </c>
    </row>
    <row r="232" spans="2:34" x14ac:dyDescent="0.35">
      <c r="B232">
        <v>230</v>
      </c>
      <c r="C232" s="15">
        <f t="shared" si="37"/>
        <v>15.165750888103101</v>
      </c>
      <c r="D232" s="15">
        <f t="shared" si="37"/>
        <v>59.060331054471007</v>
      </c>
      <c r="E232" s="15">
        <f t="shared" si="37"/>
        <v>230</v>
      </c>
      <c r="F232" s="15">
        <f t="shared" si="37"/>
        <v>895.69426814100734</v>
      </c>
      <c r="G232" s="15">
        <f t="shared" si="37"/>
        <v>3488.1227042637129</v>
      </c>
      <c r="H232" s="15">
        <f t="shared" si="37"/>
        <v>13583.876142528346</v>
      </c>
      <c r="I232" s="15">
        <f t="shared" si="37"/>
        <v>52900</v>
      </c>
      <c r="J232" s="15">
        <f t="shared" si="37"/>
        <v>206009.68167243156</v>
      </c>
      <c r="K232" s="15">
        <f t="shared" si="37"/>
        <v>802268.22198065475</v>
      </c>
      <c r="L232" s="15">
        <f t="shared" si="37"/>
        <v>3124291.5127815176</v>
      </c>
      <c r="M232" s="15">
        <f t="shared" si="37"/>
        <v>12167000</v>
      </c>
      <c r="N232" s="15">
        <f t="shared" si="37"/>
        <v>47382226.784659222</v>
      </c>
      <c r="O232" s="15">
        <f t="shared" si="37"/>
        <v>184521691.05555081</v>
      </c>
      <c r="P232" s="15">
        <f t="shared" si="37"/>
        <v>718587047.93974984</v>
      </c>
      <c r="Q232" s="15">
        <f t="shared" si="37"/>
        <v>2798410000</v>
      </c>
      <c r="R232" s="15">
        <f t="shared" si="36"/>
        <v>10897912160.471634</v>
      </c>
      <c r="S232" s="15">
        <f t="shared" si="36"/>
        <v>42439988942.776581</v>
      </c>
      <c r="T232" s="15">
        <f t="shared" si="36"/>
        <v>165275021026.14264</v>
      </c>
      <c r="U232" s="15">
        <f t="shared" si="36"/>
        <v>643634300000</v>
      </c>
      <c r="V232" s="15">
        <f t="shared" si="36"/>
        <v>2506519796908.4785</v>
      </c>
      <c r="W232" s="15">
        <f t="shared" si="36"/>
        <v>9761197456838.625</v>
      </c>
      <c r="X232" s="15">
        <f t="shared" si="36"/>
        <v>38013254836012.719</v>
      </c>
      <c r="Y232" s="15">
        <f t="shared" si="36"/>
        <v>148035889000000</v>
      </c>
      <c r="Z232" s="15">
        <f t="shared" si="36"/>
        <v>576499553288948.63</v>
      </c>
      <c r="AA232" s="15">
        <f t="shared" si="36"/>
        <v>2245075415072878</v>
      </c>
      <c r="AB232" s="15">
        <f t="shared" si="36"/>
        <v>8743048612282965</v>
      </c>
      <c r="AC232" s="15">
        <f t="shared" si="36"/>
        <v>3.404825447E+16</v>
      </c>
      <c r="AD232" s="15">
        <f t="shared" si="36"/>
        <v>1.325948972564588E+17</v>
      </c>
      <c r="AE232" s="15">
        <f t="shared" si="36"/>
        <v>5.1636734546676435E+17</v>
      </c>
      <c r="AF232" s="15">
        <f t="shared" si="36"/>
        <v>2.010901180825077E+18</v>
      </c>
      <c r="AG232" s="15">
        <f t="shared" si="36"/>
        <v>7.8310985280999997E+18</v>
      </c>
      <c r="AH232" s="15">
        <f t="shared" si="28"/>
        <v>3.0496826368985448E+19</v>
      </c>
    </row>
    <row r="233" spans="2:34" x14ac:dyDescent="0.35">
      <c r="B233">
        <v>231</v>
      </c>
      <c r="C233" s="15">
        <f t="shared" si="37"/>
        <v>15.198684153570664</v>
      </c>
      <c r="D233" s="15">
        <f t="shared" si="37"/>
        <v>59.252814612259719</v>
      </c>
      <c r="E233" s="15">
        <f t="shared" si="37"/>
        <v>231</v>
      </c>
      <c r="F233" s="15">
        <f t="shared" si="37"/>
        <v>900.56481450181263</v>
      </c>
      <c r="G233" s="15">
        <f t="shared" si="37"/>
        <v>3510.8960394748187</v>
      </c>
      <c r="H233" s="15">
        <f t="shared" si="37"/>
        <v>13687.400175431991</v>
      </c>
      <c r="I233" s="15">
        <f t="shared" si="37"/>
        <v>53361</v>
      </c>
      <c r="J233" s="15">
        <f t="shared" si="37"/>
        <v>208030.47214991867</v>
      </c>
      <c r="K233" s="15">
        <f t="shared" si="37"/>
        <v>811016.98511868424</v>
      </c>
      <c r="L233" s="15">
        <f t="shared" si="37"/>
        <v>3161789.440524789</v>
      </c>
      <c r="M233" s="15">
        <f t="shared" si="37"/>
        <v>12326391</v>
      </c>
      <c r="N233" s="15">
        <f t="shared" si="37"/>
        <v>48055039.066631116</v>
      </c>
      <c r="O233" s="15">
        <f t="shared" si="37"/>
        <v>187344923.56241569</v>
      </c>
      <c r="P233" s="15">
        <f t="shared" si="37"/>
        <v>730373360.76122606</v>
      </c>
      <c r="Q233" s="15">
        <f t="shared" si="37"/>
        <v>2847396321</v>
      </c>
      <c r="R233" s="15">
        <f t="shared" si="36"/>
        <v>11100714024.391804</v>
      </c>
      <c r="S233" s="15">
        <f t="shared" si="36"/>
        <v>43276677342.918083</v>
      </c>
      <c r="T233" s="15">
        <f t="shared" si="36"/>
        <v>168716246335.84344</v>
      </c>
      <c r="U233" s="15">
        <f t="shared" si="36"/>
        <v>657748550151</v>
      </c>
      <c r="V233" s="15">
        <f t="shared" si="36"/>
        <v>2564264939634.5015</v>
      </c>
      <c r="W233" s="15">
        <f t="shared" si="36"/>
        <v>9996912466214.0566</v>
      </c>
      <c r="X233" s="15">
        <f t="shared" si="36"/>
        <v>38973452903579.758</v>
      </c>
      <c r="Y233" s="15">
        <f t="shared" si="36"/>
        <v>151939915084881</v>
      </c>
      <c r="Z233" s="15">
        <f t="shared" si="36"/>
        <v>592345201055568.5</v>
      </c>
      <c r="AA233" s="15">
        <f t="shared" si="36"/>
        <v>2309286779695442.5</v>
      </c>
      <c r="AB233" s="15">
        <f t="shared" si="36"/>
        <v>9002867620726905</v>
      </c>
      <c r="AC233" s="15">
        <f t="shared" si="36"/>
        <v>3.5098120384607512E+16</v>
      </c>
      <c r="AD233" s="15">
        <f t="shared" si="36"/>
        <v>1.3683174144383654E+17</v>
      </c>
      <c r="AE233" s="15">
        <f t="shared" si="36"/>
        <v>5.33445246109648E+17</v>
      </c>
      <c r="AF233" s="15">
        <f t="shared" si="36"/>
        <v>2.0796624203879181E+18</v>
      </c>
      <c r="AG233" s="15">
        <f t="shared" si="36"/>
        <v>8.1076658088443351E+18</v>
      </c>
      <c r="AH233" s="15">
        <f t="shared" si="28"/>
        <v>3.1608132273526288E+19</v>
      </c>
    </row>
    <row r="234" spans="2:34" x14ac:dyDescent="0.35">
      <c r="B234">
        <v>232</v>
      </c>
      <c r="C234" s="15">
        <f t="shared" si="37"/>
        <v>15.231546211727817</v>
      </c>
      <c r="D234" s="15">
        <f t="shared" si="37"/>
        <v>59.445089966462788</v>
      </c>
      <c r="E234" s="15">
        <f t="shared" si="37"/>
        <v>232</v>
      </c>
      <c r="F234" s="15">
        <f t="shared" si="37"/>
        <v>905.44063488449501</v>
      </c>
      <c r="G234" s="15">
        <f t="shared" si="37"/>
        <v>3533.7187211208548</v>
      </c>
      <c r="H234" s="15">
        <f t="shared" si="37"/>
        <v>13791.260872219365</v>
      </c>
      <c r="I234" s="15">
        <f t="shared" si="37"/>
        <v>53824</v>
      </c>
      <c r="J234" s="15">
        <f t="shared" si="37"/>
        <v>210062.22729320283</v>
      </c>
      <c r="K234" s="15">
        <f t="shared" si="37"/>
        <v>819822.74330003746</v>
      </c>
      <c r="L234" s="15">
        <f t="shared" si="37"/>
        <v>3199572.5223548897</v>
      </c>
      <c r="M234" s="15">
        <f t="shared" si="37"/>
        <v>12487168</v>
      </c>
      <c r="N234" s="15">
        <f t="shared" si="37"/>
        <v>48734436.732023016</v>
      </c>
      <c r="O234" s="15">
        <f t="shared" si="37"/>
        <v>190198876.44560885</v>
      </c>
      <c r="P234" s="15">
        <f t="shared" si="37"/>
        <v>742300825.18633378</v>
      </c>
      <c r="Q234" s="15">
        <f t="shared" si="37"/>
        <v>2897022976</v>
      </c>
      <c r="R234" s="15">
        <f t="shared" si="36"/>
        <v>11306389321.829369</v>
      </c>
      <c r="S234" s="15">
        <f t="shared" si="36"/>
        <v>44126139335.38121</v>
      </c>
      <c r="T234" s="15">
        <f t="shared" si="36"/>
        <v>172213791443.22986</v>
      </c>
      <c r="U234" s="15">
        <f t="shared" si="36"/>
        <v>672109330432</v>
      </c>
      <c r="V234" s="15">
        <f t="shared" si="36"/>
        <v>2623082322664.4111</v>
      </c>
      <c r="W234" s="15">
        <f t="shared" si="36"/>
        <v>10237264325808.432</v>
      </c>
      <c r="X234" s="15">
        <f t="shared" si="36"/>
        <v>39953599614829.289</v>
      </c>
      <c r="Y234" s="15">
        <f t="shared" si="36"/>
        <v>155929364660224</v>
      </c>
      <c r="Z234" s="15">
        <f t="shared" si="36"/>
        <v>608555098858142.75</v>
      </c>
      <c r="AA234" s="15">
        <f t="shared" si="36"/>
        <v>2375045323587554</v>
      </c>
      <c r="AB234" s="15">
        <f t="shared" si="36"/>
        <v>9269235110640420</v>
      </c>
      <c r="AC234" s="15">
        <f t="shared" si="36"/>
        <v>3.6175612601171968E+16</v>
      </c>
      <c r="AD234" s="15">
        <f t="shared" si="36"/>
        <v>1.4118478293508899E+17</v>
      </c>
      <c r="AE234" s="15">
        <f t="shared" si="36"/>
        <v>5.51010515072312E+17</v>
      </c>
      <c r="AF234" s="15">
        <f t="shared" si="36"/>
        <v>2.1504625456685752E+18</v>
      </c>
      <c r="AG234" s="15">
        <f t="shared" si="36"/>
        <v>8.3927421234718966E+18</v>
      </c>
      <c r="AH234" s="15">
        <f t="shared" si="28"/>
        <v>3.2754869640940614E+19</v>
      </c>
    </row>
    <row r="235" spans="2:34" x14ac:dyDescent="0.35">
      <c r="B235">
        <v>233</v>
      </c>
      <c r="C235" s="15">
        <f t="shared" si="37"/>
        <v>15.264337522473747</v>
      </c>
      <c r="D235" s="15">
        <f t="shared" si="37"/>
        <v>59.637158238269365</v>
      </c>
      <c r="E235" s="15">
        <f t="shared" si="37"/>
        <v>233</v>
      </c>
      <c r="F235" s="15">
        <f t="shared" si="37"/>
        <v>910.32171223011972</v>
      </c>
      <c r="G235" s="15">
        <f t="shared" si="37"/>
        <v>3556.5906427363793</v>
      </c>
      <c r="H235" s="15">
        <f t="shared" si="37"/>
        <v>13895.457869516757</v>
      </c>
      <c r="I235" s="15">
        <f t="shared" si="37"/>
        <v>54289</v>
      </c>
      <c r="J235" s="15">
        <f t="shared" si="37"/>
        <v>212104.95894961781</v>
      </c>
      <c r="K235" s="15">
        <f t="shared" si="37"/>
        <v>828685.61975757685</v>
      </c>
      <c r="L235" s="15">
        <f t="shared" si="37"/>
        <v>3237641.6835974059</v>
      </c>
      <c r="M235" s="15">
        <f t="shared" si="37"/>
        <v>12649337</v>
      </c>
      <c r="N235" s="15">
        <f t="shared" si="37"/>
        <v>49420455.435260884</v>
      </c>
      <c r="O235" s="15">
        <f t="shared" si="37"/>
        <v>193083749.40351516</v>
      </c>
      <c r="P235" s="15">
        <f t="shared" si="37"/>
        <v>754370512.27819455</v>
      </c>
      <c r="Q235" s="15">
        <f t="shared" si="37"/>
        <v>2947295521</v>
      </c>
      <c r="R235" s="15">
        <f t="shared" si="36"/>
        <v>11514966116.415791</v>
      </c>
      <c r="S235" s="15">
        <f t="shared" si="36"/>
        <v>44988513611.019051</v>
      </c>
      <c r="T235" s="15">
        <f t="shared" si="36"/>
        <v>175768329360.81943</v>
      </c>
      <c r="U235" s="15">
        <f t="shared" si="36"/>
        <v>686719856393</v>
      </c>
      <c r="V235" s="15">
        <f t="shared" si="36"/>
        <v>2682987105124.8809</v>
      </c>
      <c r="W235" s="15">
        <f t="shared" si="36"/>
        <v>10482323671367.443</v>
      </c>
      <c r="X235" s="15">
        <f t="shared" si="36"/>
        <v>40954020741070.945</v>
      </c>
      <c r="Y235" s="15">
        <f t="shared" si="36"/>
        <v>160005726539569</v>
      </c>
      <c r="Z235" s="15">
        <f t="shared" si="36"/>
        <v>625135995494095.25</v>
      </c>
      <c r="AA235" s="15">
        <f t="shared" si="36"/>
        <v>2442381415428607</v>
      </c>
      <c r="AB235" s="15">
        <f t="shared" si="36"/>
        <v>9542286832669500</v>
      </c>
      <c r="AC235" s="15">
        <f t="shared" si="36"/>
        <v>3.7281334283719576E+16</v>
      </c>
      <c r="AD235" s="15">
        <f t="shared" si="36"/>
        <v>1.4565668695012426E+17</v>
      </c>
      <c r="AE235" s="15">
        <f t="shared" si="36"/>
        <v>5.6907486979486573E+17</v>
      </c>
      <c r="AF235" s="15">
        <f t="shared" si="36"/>
        <v>2.2233528320119949E+18</v>
      </c>
      <c r="AG235" s="15">
        <f t="shared" si="36"/>
        <v>8.6865508881066619E+18</v>
      </c>
      <c r="AH235" s="15">
        <f t="shared" si="28"/>
        <v>3.3938008059378971E+19</v>
      </c>
    </row>
    <row r="236" spans="2:34" x14ac:dyDescent="0.35">
      <c r="B236">
        <v>234</v>
      </c>
      <c r="C236" s="15">
        <f t="shared" si="37"/>
        <v>15.297058540778355</v>
      </c>
      <c r="D236" s="15">
        <f t="shared" si="37"/>
        <v>59.829020538047722</v>
      </c>
      <c r="E236" s="15">
        <f t="shared" si="37"/>
        <v>234</v>
      </c>
      <c r="F236" s="15">
        <f t="shared" si="37"/>
        <v>915.20802960794663</v>
      </c>
      <c r="G236" s="15">
        <f t="shared" si="37"/>
        <v>3579.5116985421364</v>
      </c>
      <c r="H236" s="15">
        <f t="shared" si="37"/>
        <v>13999.990805903159</v>
      </c>
      <c r="I236" s="15">
        <f t="shared" si="37"/>
        <v>54756</v>
      </c>
      <c r="J236" s="15">
        <f t="shared" si="37"/>
        <v>214158.67892825976</v>
      </c>
      <c r="K236" s="15">
        <f t="shared" si="37"/>
        <v>837605.73745886015</v>
      </c>
      <c r="L236" s="15">
        <f t="shared" si="37"/>
        <v>3275997.8485813402</v>
      </c>
      <c r="M236" s="15">
        <f t="shared" si="37"/>
        <v>12812904</v>
      </c>
      <c r="N236" s="15">
        <f t="shared" si="37"/>
        <v>50113130.869212799</v>
      </c>
      <c r="O236" s="15">
        <f t="shared" si="37"/>
        <v>195999742.56537297</v>
      </c>
      <c r="P236" s="15">
        <f t="shared" si="37"/>
        <v>766583496.56803381</v>
      </c>
      <c r="Q236" s="15">
        <f t="shared" si="37"/>
        <v>2998219536</v>
      </c>
      <c r="R236" s="15">
        <f t="shared" si="36"/>
        <v>11726472623.395798</v>
      </c>
      <c r="S236" s="15">
        <f t="shared" si="36"/>
        <v>45863939760.297455</v>
      </c>
      <c r="T236" s="15">
        <f t="shared" si="36"/>
        <v>179380538196.91995</v>
      </c>
      <c r="U236" s="15">
        <f t="shared" si="36"/>
        <v>701583371424</v>
      </c>
      <c r="V236" s="15">
        <f t="shared" si="36"/>
        <v>2743994593874.6177</v>
      </c>
      <c r="W236" s="15">
        <f t="shared" si="36"/>
        <v>10732161903909.568</v>
      </c>
      <c r="X236" s="15">
        <f t="shared" si="36"/>
        <v>41975045938079.281</v>
      </c>
      <c r="Y236" s="15">
        <f t="shared" si="36"/>
        <v>164170508913216</v>
      </c>
      <c r="Z236" s="15">
        <f t="shared" si="36"/>
        <v>642094734966658.38</v>
      </c>
      <c r="AA236" s="15">
        <f t="shared" si="36"/>
        <v>2511325885514848.5</v>
      </c>
      <c r="AB236" s="15">
        <f t="shared" si="36"/>
        <v>9822160749510554</v>
      </c>
      <c r="AC236" s="15">
        <f t="shared" si="36"/>
        <v>3.8415899085692544E+16</v>
      </c>
      <c r="AD236" s="15">
        <f t="shared" si="36"/>
        <v>1.5025016798219862E+17</v>
      </c>
      <c r="AE236" s="15">
        <f t="shared" si="36"/>
        <v>5.876502572104727E+17</v>
      </c>
      <c r="AF236" s="15">
        <f t="shared" si="36"/>
        <v>2.2983856153854784E+18</v>
      </c>
      <c r="AG236" s="15">
        <f t="shared" si="36"/>
        <v>8.989320386052055E+18</v>
      </c>
      <c r="AH236" s="15">
        <f t="shared" si="28"/>
        <v>3.5158539307834364E+19</v>
      </c>
    </row>
    <row r="237" spans="2:34" x14ac:dyDescent="0.35">
      <c r="B237">
        <v>235</v>
      </c>
      <c r="C237" s="15">
        <f t="shared" si="37"/>
        <v>15.329709716755891</v>
      </c>
      <c r="D237" s="15">
        <f t="shared" si="37"/>
        <v>60.020677965494812</v>
      </c>
      <c r="E237" s="15">
        <f t="shared" si="37"/>
        <v>235</v>
      </c>
      <c r="F237" s="15">
        <f t="shared" si="37"/>
        <v>920.09957021392199</v>
      </c>
      <c r="G237" s="15">
        <f t="shared" si="37"/>
        <v>3602.4817834376345</v>
      </c>
      <c r="H237" s="15">
        <f t="shared" si="37"/>
        <v>14104.859321891281</v>
      </c>
      <c r="I237" s="15">
        <f t="shared" si="37"/>
        <v>55225</v>
      </c>
      <c r="J237" s="15">
        <f t="shared" si="37"/>
        <v>216223.39900027169</v>
      </c>
      <c r="K237" s="15">
        <f t="shared" si="37"/>
        <v>846583.21910784405</v>
      </c>
      <c r="L237" s="15">
        <f t="shared" si="37"/>
        <v>3314641.940644451</v>
      </c>
      <c r="M237" s="15">
        <f t="shared" si="37"/>
        <v>12977875</v>
      </c>
      <c r="N237" s="15">
        <f t="shared" si="37"/>
        <v>50812498.765063755</v>
      </c>
      <c r="O237" s="15">
        <f t="shared" si="37"/>
        <v>198947056.49034336</v>
      </c>
      <c r="P237" s="15">
        <f t="shared" si="37"/>
        <v>778940856.05144727</v>
      </c>
      <c r="Q237" s="15">
        <f t="shared" si="37"/>
        <v>3049800625</v>
      </c>
      <c r="R237" s="15">
        <f t="shared" si="36"/>
        <v>11940937209.789982</v>
      </c>
      <c r="S237" s="15">
        <f t="shared" si="36"/>
        <v>46752558275.230682</v>
      </c>
      <c r="T237" s="15">
        <f t="shared" si="36"/>
        <v>183051101172.09012</v>
      </c>
      <c r="U237" s="15">
        <f t="shared" si="36"/>
        <v>716703146875</v>
      </c>
      <c r="V237" s="15">
        <f t="shared" si="36"/>
        <v>2806120244300.6455</v>
      </c>
      <c r="W237" s="15">
        <f t="shared" si="36"/>
        <v>10986851194679.211</v>
      </c>
      <c r="X237" s="15">
        <f t="shared" si="36"/>
        <v>43017008775441.172</v>
      </c>
      <c r="Y237" s="15">
        <f t="shared" si="36"/>
        <v>168425239515625</v>
      </c>
      <c r="Z237" s="15">
        <f t="shared" si="36"/>
        <v>659438257410651.75</v>
      </c>
      <c r="AA237" s="15">
        <f t="shared" si="36"/>
        <v>2581910030749605.5</v>
      </c>
      <c r="AB237" s="15">
        <f t="shared" si="36"/>
        <v>1.0108997062228676E+16</v>
      </c>
      <c r="AC237" s="15">
        <f t="shared" si="36"/>
        <v>3.9579931286171872E+16</v>
      </c>
      <c r="AD237" s="15">
        <f t="shared" si="36"/>
        <v>1.5496799049150314E+17</v>
      </c>
      <c r="AE237" s="15">
        <f t="shared" si="36"/>
        <v>6.0674885722616154E+17</v>
      </c>
      <c r="AF237" s="15">
        <f t="shared" si="36"/>
        <v>2.3756143096237389E+18</v>
      </c>
      <c r="AG237" s="15">
        <f t="shared" si="36"/>
        <v>9.3012838522503905E+18</v>
      </c>
      <c r="AH237" s="15">
        <f t="shared" si="28"/>
        <v>3.6417477765503238E+19</v>
      </c>
    </row>
    <row r="238" spans="2:34" x14ac:dyDescent="0.35">
      <c r="B238">
        <v>236</v>
      </c>
      <c r="C238" s="15">
        <f t="shared" si="37"/>
        <v>15.362291495737216</v>
      </c>
      <c r="D238" s="15">
        <f t="shared" si="37"/>
        <v>60.212131609784308</v>
      </c>
      <c r="E238" s="15">
        <f t="shared" si="37"/>
        <v>236</v>
      </c>
      <c r="F238" s="15">
        <f t="shared" si="37"/>
        <v>924.99631736919935</v>
      </c>
      <c r="G238" s="15">
        <f t="shared" si="37"/>
        <v>3625.500792993987</v>
      </c>
      <c r="H238" s="15">
        <f t="shared" si="37"/>
        <v>14210.063059909091</v>
      </c>
      <c r="I238" s="15">
        <f t="shared" si="37"/>
        <v>55696</v>
      </c>
      <c r="J238" s="15">
        <f t="shared" si="37"/>
        <v>218299.13089913133</v>
      </c>
      <c r="K238" s="15">
        <f t="shared" si="37"/>
        <v>855618.18714658055</v>
      </c>
      <c r="L238" s="15">
        <f t="shared" si="37"/>
        <v>3353574.8821385498</v>
      </c>
      <c r="M238" s="15">
        <f t="shared" si="37"/>
        <v>13144256</v>
      </c>
      <c r="N238" s="15">
        <f t="shared" si="37"/>
        <v>51518594.892194971</v>
      </c>
      <c r="O238" s="15">
        <f t="shared" si="37"/>
        <v>201925892.16659293</v>
      </c>
      <c r="P238" s="15">
        <f t="shared" si="37"/>
        <v>791443672.18469882</v>
      </c>
      <c r="Q238" s="15">
        <f t="shared" si="37"/>
        <v>3102044416</v>
      </c>
      <c r="R238" s="15">
        <f t="shared" si="36"/>
        <v>12158388394.558008</v>
      </c>
      <c r="S238" s="15">
        <f t="shared" si="36"/>
        <v>47654510551.316078</v>
      </c>
      <c r="T238" s="15">
        <f t="shared" si="36"/>
        <v>186780706635.58884</v>
      </c>
      <c r="U238" s="15">
        <f t="shared" si="36"/>
        <v>732082482176</v>
      </c>
      <c r="V238" s="15">
        <f t="shared" si="36"/>
        <v>2869379661115.6987</v>
      </c>
      <c r="W238" s="15">
        <f t="shared" si="36"/>
        <v>11246464490110.588</v>
      </c>
      <c r="X238" s="15">
        <f t="shared" si="36"/>
        <v>44080246765998.945</v>
      </c>
      <c r="Y238" s="15">
        <f t="shared" si="36"/>
        <v>172771465793536</v>
      </c>
      <c r="Z238" s="15">
        <f t="shared" si="36"/>
        <v>677173600023302.13</v>
      </c>
      <c r="AA238" s="15">
        <f t="shared" si="36"/>
        <v>2654165619666097.5</v>
      </c>
      <c r="AB238" s="15">
        <f t="shared" si="36"/>
        <v>1.0402938236775784E+16</v>
      </c>
      <c r="AC238" s="15">
        <f t="shared" si="36"/>
        <v>4.0774065927274496E+16</v>
      </c>
      <c r="AD238" s="15">
        <f t="shared" si="36"/>
        <v>1.5981296960549981E+17</v>
      </c>
      <c r="AE238" s="15">
        <f t="shared" si="36"/>
        <v>6.2638308624120102E+17</v>
      </c>
      <c r="AF238" s="15">
        <f t="shared" si="36"/>
        <v>2.4550934238790748E+18</v>
      </c>
      <c r="AG238" s="15">
        <f t="shared" si="36"/>
        <v>9.6226795588367811E+18</v>
      </c>
      <c r="AH238" s="15">
        <f t="shared" si="28"/>
        <v>3.7715860826898072E+19</v>
      </c>
    </row>
    <row r="239" spans="2:34" x14ac:dyDescent="0.35">
      <c r="B239">
        <v>237</v>
      </c>
      <c r="C239" s="15">
        <f t="shared" si="37"/>
        <v>15.394804318340652</v>
      </c>
      <c r="D239" s="15">
        <f t="shared" si="37"/>
        <v>60.403382549711012</v>
      </c>
      <c r="E239" s="15">
        <f t="shared" si="37"/>
        <v>237</v>
      </c>
      <c r="F239" s="15">
        <f t="shared" si="37"/>
        <v>929.89825451867455</v>
      </c>
      <c r="G239" s="15">
        <f t="shared" si="37"/>
        <v>3648.568623446733</v>
      </c>
      <c r="H239" s="15">
        <f t="shared" si="37"/>
        <v>14315.601664281516</v>
      </c>
      <c r="I239" s="15">
        <f t="shared" si="37"/>
        <v>56169</v>
      </c>
      <c r="J239" s="15">
        <f t="shared" si="37"/>
        <v>220385.88632092593</v>
      </c>
      <c r="K239" s="15">
        <f t="shared" si="37"/>
        <v>864710.76375687751</v>
      </c>
      <c r="L239" s="15">
        <f t="shared" si="37"/>
        <v>3392797.59443472</v>
      </c>
      <c r="M239" s="15">
        <f t="shared" si="37"/>
        <v>13312053</v>
      </c>
      <c r="N239" s="15">
        <f t="shared" si="37"/>
        <v>52231455.058059461</v>
      </c>
      <c r="O239" s="15">
        <f t="shared" si="37"/>
        <v>204936451.01037967</v>
      </c>
      <c r="P239" s="15">
        <f t="shared" si="37"/>
        <v>804093029.88103032</v>
      </c>
      <c r="Q239" s="15">
        <f t="shared" si="37"/>
        <v>3154956561</v>
      </c>
      <c r="R239" s="15">
        <f t="shared" si="36"/>
        <v>12378854848.760075</v>
      </c>
      <c r="S239" s="15">
        <f t="shared" si="36"/>
        <v>48569938889.460083</v>
      </c>
      <c r="T239" s="15">
        <f t="shared" si="36"/>
        <v>190570048081.80392</v>
      </c>
      <c r="U239" s="15">
        <f t="shared" si="36"/>
        <v>747724704957</v>
      </c>
      <c r="V239" s="15">
        <f t="shared" si="36"/>
        <v>2933788599156.1436</v>
      </c>
      <c r="W239" s="15">
        <f t="shared" si="36"/>
        <v>11511075516802.023</v>
      </c>
      <c r="X239" s="15">
        <f t="shared" si="36"/>
        <v>45165101395387.625</v>
      </c>
      <c r="Y239" s="15">
        <f t="shared" si="36"/>
        <v>177210755074809</v>
      </c>
      <c r="Z239" s="15">
        <f t="shared" si="36"/>
        <v>695307898000005</v>
      </c>
      <c r="AA239" s="15">
        <f t="shared" si="36"/>
        <v>2728124897482085.5</v>
      </c>
      <c r="AB239" s="15">
        <f t="shared" si="36"/>
        <v>1.0704129030706888E+16</v>
      </c>
      <c r="AC239" s="15">
        <f t="shared" si="36"/>
        <v>4.1998948952729736E+16</v>
      </c>
      <c r="AD239" s="15">
        <f t="shared" si="36"/>
        <v>1.6478797182600154E+17</v>
      </c>
      <c r="AE239" s="15">
        <f t="shared" si="36"/>
        <v>6.4656560070325555E+17</v>
      </c>
      <c r="AF239" s="15">
        <f t="shared" si="36"/>
        <v>2.5368785802775199E+18</v>
      </c>
      <c r="AG239" s="15">
        <f t="shared" si="36"/>
        <v>9.9537509017969459E+18</v>
      </c>
      <c r="AH239" s="15">
        <f t="shared" si="28"/>
        <v>3.9054749322762445E+19</v>
      </c>
    </row>
    <row r="240" spans="2:34" x14ac:dyDescent="0.35">
      <c r="B240">
        <v>238</v>
      </c>
      <c r="C240" s="15">
        <f t="shared" si="37"/>
        <v>15.427248620541512</v>
      </c>
      <c r="D240" s="15">
        <f t="shared" si="37"/>
        <v>60.594431853833598</v>
      </c>
      <c r="E240" s="15">
        <f t="shared" si="37"/>
        <v>238</v>
      </c>
      <c r="F240" s="15">
        <f t="shared" si="37"/>
        <v>934.80536522955072</v>
      </c>
      <c r="G240" s="15">
        <f t="shared" si="37"/>
        <v>3671.6851716888832</v>
      </c>
      <c r="H240" s="15">
        <f t="shared" si="37"/>
        <v>14421.474781212401</v>
      </c>
      <c r="I240" s="15">
        <f t="shared" si="37"/>
        <v>56644</v>
      </c>
      <c r="J240" s="15">
        <f t="shared" si="37"/>
        <v>222483.67692463315</v>
      </c>
      <c r="K240" s="15">
        <f t="shared" si="37"/>
        <v>873861.07086195378</v>
      </c>
      <c r="L240" s="15">
        <f t="shared" si="37"/>
        <v>3432310.9979285491</v>
      </c>
      <c r="M240" s="15">
        <f t="shared" si="37"/>
        <v>13481272</v>
      </c>
      <c r="N240" s="15">
        <f t="shared" si="37"/>
        <v>52951115.108062752</v>
      </c>
      <c r="O240" s="15">
        <f t="shared" si="37"/>
        <v>207978934.86514524</v>
      </c>
      <c r="P240" s="15">
        <f t="shared" si="37"/>
        <v>816890017.50699568</v>
      </c>
      <c r="Q240" s="15">
        <f t="shared" si="37"/>
        <v>3208542736</v>
      </c>
      <c r="R240" s="15">
        <f t="shared" si="36"/>
        <v>12602365395.718927</v>
      </c>
      <c r="S240" s="15">
        <f t="shared" si="36"/>
        <v>49498986497.904541</v>
      </c>
      <c r="T240" s="15">
        <f t="shared" si="36"/>
        <v>194419824166.66486</v>
      </c>
      <c r="U240" s="15">
        <f t="shared" si="36"/>
        <v>763633171168</v>
      </c>
      <c r="V240" s="15">
        <f t="shared" si="36"/>
        <v>2999362964181.103</v>
      </c>
      <c r="W240" s="15">
        <f t="shared" si="36"/>
        <v>11780758786501.273</v>
      </c>
      <c r="X240" s="15">
        <f t="shared" si="36"/>
        <v>46271918151666.211</v>
      </c>
      <c r="Y240" s="15">
        <f t="shared" si="36"/>
        <v>181744694737984</v>
      </c>
      <c r="Z240" s="15">
        <f t="shared" si="36"/>
        <v>713848385475102.13</v>
      </c>
      <c r="AA240" s="15">
        <f t="shared" si="36"/>
        <v>2803820591187311.5</v>
      </c>
      <c r="AB240" s="15">
        <f t="shared" si="36"/>
        <v>1.1012716520096552E+16</v>
      </c>
      <c r="AC240" s="15">
        <f t="shared" si="36"/>
        <v>4.3255237347640192E+16</v>
      </c>
      <c r="AD240" s="15">
        <f t="shared" si="36"/>
        <v>1.6989591574307421E+17</v>
      </c>
      <c r="AE240" s="15">
        <f t="shared" si="36"/>
        <v>6.6730930070257971E+17</v>
      </c>
      <c r="AF240" s="15">
        <f t="shared" si="36"/>
        <v>2.621026531782978E+18</v>
      </c>
      <c r="AG240" s="15">
        <f t="shared" si="36"/>
        <v>1.0294746488738365E+19</v>
      </c>
      <c r="AH240" s="15">
        <f t="shared" si="28"/>
        <v>4.0435227946851926E+19</v>
      </c>
    </row>
    <row r="241" spans="2:34" x14ac:dyDescent="0.35">
      <c r="B241">
        <v>239</v>
      </c>
      <c r="C241" s="15">
        <f t="shared" si="37"/>
        <v>15.459624833740307</v>
      </c>
      <c r="D241" s="15">
        <f t="shared" si="37"/>
        <v>60.785280580613744</v>
      </c>
      <c r="E241" s="15">
        <f t="shared" si="37"/>
        <v>239</v>
      </c>
      <c r="F241" s="15">
        <f t="shared" si="37"/>
        <v>939.71763318992794</v>
      </c>
      <c r="G241" s="15">
        <f t="shared" si="37"/>
        <v>3694.8503352639386</v>
      </c>
      <c r="H241" s="15">
        <f t="shared" si="37"/>
        <v>14527.68205876669</v>
      </c>
      <c r="I241" s="15">
        <f t="shared" si="37"/>
        <v>57121</v>
      </c>
      <c r="J241" s="15">
        <f t="shared" si="37"/>
        <v>224592.51433239286</v>
      </c>
      <c r="K241" s="15">
        <f t="shared" si="37"/>
        <v>883069.23012808</v>
      </c>
      <c r="L241" s="15">
        <f t="shared" si="37"/>
        <v>3472116.01204524</v>
      </c>
      <c r="M241" s="15">
        <f t="shared" si="37"/>
        <v>13651919</v>
      </c>
      <c r="N241" s="15">
        <f t="shared" si="37"/>
        <v>53677610.925441913</v>
      </c>
      <c r="O241" s="15">
        <f t="shared" si="37"/>
        <v>211053546.00061157</v>
      </c>
      <c r="P241" s="15">
        <f t="shared" si="37"/>
        <v>829835726.87881124</v>
      </c>
      <c r="Q241" s="15">
        <f t="shared" si="37"/>
        <v>3262808641</v>
      </c>
      <c r="R241" s="15">
        <f t="shared" si="36"/>
        <v>12828949011.180645</v>
      </c>
      <c r="S241" s="15">
        <f t="shared" si="36"/>
        <v>50441797494.146095</v>
      </c>
      <c r="T241" s="15">
        <f t="shared" si="36"/>
        <v>198330738724.03632</v>
      </c>
      <c r="U241" s="15">
        <f t="shared" si="36"/>
        <v>779811265199</v>
      </c>
      <c r="V241" s="15">
        <f t="shared" si="36"/>
        <v>3066118813672.1699</v>
      </c>
      <c r="W241" s="15">
        <f t="shared" si="36"/>
        <v>12055589601100.943</v>
      </c>
      <c r="X241" s="15">
        <f t="shared" si="36"/>
        <v>47401046555044.609</v>
      </c>
      <c r="Y241" s="15">
        <f t="shared" si="36"/>
        <v>186374892382561</v>
      </c>
      <c r="Z241" s="15">
        <f t="shared" si="36"/>
        <v>732802396467647.5</v>
      </c>
      <c r="AA241" s="15">
        <f t="shared" si="36"/>
        <v>2881285914663121</v>
      </c>
      <c r="AB241" s="15">
        <f t="shared" si="36"/>
        <v>1.1328850126655686E+16</v>
      </c>
      <c r="AC241" s="15">
        <f t="shared" si="36"/>
        <v>4.454359927943208E+16</v>
      </c>
      <c r="AD241" s="15">
        <f t="shared" si="36"/>
        <v>1.7513977275576877E+17</v>
      </c>
      <c r="AE241" s="15">
        <f t="shared" si="36"/>
        <v>6.8862733360448499E+17</v>
      </c>
      <c r="AF241" s="15">
        <f t="shared" si="36"/>
        <v>2.7075951802707052E+18</v>
      </c>
      <c r="AG241" s="15">
        <f t="shared" si="36"/>
        <v>1.0645920227784268E+19</v>
      </c>
      <c r="AH241" s="15">
        <f t="shared" si="28"/>
        <v>4.1858405688628675E+19</v>
      </c>
    </row>
    <row r="242" spans="2:34" x14ac:dyDescent="0.35">
      <c r="B242">
        <v>240</v>
      </c>
      <c r="C242" s="15">
        <f t="shared" si="37"/>
        <v>15.491933384829668</v>
      </c>
      <c r="D242" s="15">
        <f t="shared" si="37"/>
        <v>60.975929778553748</v>
      </c>
      <c r="E242" s="15">
        <f t="shared" si="37"/>
        <v>240</v>
      </c>
      <c r="F242" s="15">
        <f t="shared" si="37"/>
        <v>944.63504220740674</v>
      </c>
      <c r="G242" s="15">
        <f t="shared" si="37"/>
        <v>3718.0640123591179</v>
      </c>
      <c r="H242" s="15">
        <f t="shared" si="37"/>
        <v>14634.223146852899</v>
      </c>
      <c r="I242" s="15">
        <f t="shared" si="37"/>
        <v>57600</v>
      </c>
      <c r="J242" s="15">
        <f t="shared" si="37"/>
        <v>226712.41012977759</v>
      </c>
      <c r="K242" s="15">
        <f t="shared" si="37"/>
        <v>892335.36296618904</v>
      </c>
      <c r="L242" s="15">
        <f t="shared" si="37"/>
        <v>3512213.5552446987</v>
      </c>
      <c r="M242" s="15">
        <f t="shared" si="37"/>
        <v>13824000</v>
      </c>
      <c r="N242" s="15">
        <f t="shared" si="37"/>
        <v>54410978.431146666</v>
      </c>
      <c r="O242" s="15">
        <f t="shared" si="37"/>
        <v>214160487.11188516</v>
      </c>
      <c r="P242" s="15">
        <f t="shared" si="37"/>
        <v>842931253.25872827</v>
      </c>
      <c r="Q242" s="15">
        <f t="shared" si="37"/>
        <v>3317760000</v>
      </c>
      <c r="R242" s="15">
        <f t="shared" si="36"/>
        <v>13058634823.475163</v>
      </c>
      <c r="S242" s="15">
        <f t="shared" si="36"/>
        <v>51398516906.852478</v>
      </c>
      <c r="T242" s="15">
        <f t="shared" si="36"/>
        <v>202303500782.09424</v>
      </c>
      <c r="U242" s="15">
        <f t="shared" si="36"/>
        <v>796262400000</v>
      </c>
      <c r="V242" s="15">
        <f t="shared" si="36"/>
        <v>3134072357634.0415</v>
      </c>
      <c r="W242" s="15">
        <f t="shared" si="36"/>
        <v>12335644057644.605</v>
      </c>
      <c r="X242" s="15">
        <f t="shared" si="36"/>
        <v>48552840187702.656</v>
      </c>
      <c r="Y242" s="15">
        <f t="shared" si="36"/>
        <v>191102976000000</v>
      </c>
      <c r="Z242" s="15">
        <f t="shared" si="36"/>
        <v>752177365832167.88</v>
      </c>
      <c r="AA242" s="15">
        <f t="shared" si="36"/>
        <v>2960554573834707.5</v>
      </c>
      <c r="AB242" s="15">
        <f t="shared" si="36"/>
        <v>1.1652681645048646E+16</v>
      </c>
      <c r="AC242" s="15">
        <f t="shared" si="36"/>
        <v>4.586471424E+16</v>
      </c>
      <c r="AD242" s="15">
        <f t="shared" si="36"/>
        <v>1.8052256779972045E+17</v>
      </c>
      <c r="AE242" s="15">
        <f t="shared" si="36"/>
        <v>7.1053309772033037E+17</v>
      </c>
      <c r="AF242" s="15">
        <f t="shared" si="36"/>
        <v>2.7966435948116772E+18</v>
      </c>
      <c r="AG242" s="15">
        <f t="shared" si="36"/>
        <v>1.10075314176E+19</v>
      </c>
      <c r="AH242" s="15">
        <f t="shared" ref="AH242:AH284" si="38">$B242^(AH$2/4)</f>
        <v>4.332541627193294E+19</v>
      </c>
    </row>
    <row r="243" spans="2:34" x14ac:dyDescent="0.35">
      <c r="B243">
        <v>241</v>
      </c>
      <c r="C243" s="15">
        <f t="shared" si="37"/>
        <v>15.524174696260024</v>
      </c>
      <c r="D243" s="15">
        <f t="shared" si="37"/>
        <v>61.166380486331391</v>
      </c>
      <c r="E243" s="15">
        <f t="shared" si="37"/>
        <v>241</v>
      </c>
      <c r="F243" s="15">
        <f t="shared" si="37"/>
        <v>949.55757620771931</v>
      </c>
      <c r="G243" s="15">
        <f t="shared" si="37"/>
        <v>3741.3261017986611</v>
      </c>
      <c r="H243" s="15">
        <f t="shared" si="37"/>
        <v>14741.097697205862</v>
      </c>
      <c r="I243" s="15">
        <f t="shared" si="37"/>
        <v>58081</v>
      </c>
      <c r="J243" s="15">
        <f t="shared" si="37"/>
        <v>228843.37586606032</v>
      </c>
      <c r="K243" s="15">
        <f t="shared" si="37"/>
        <v>901659.59053347877</v>
      </c>
      <c r="L243" s="15">
        <f t="shared" si="37"/>
        <v>3552604.545026612</v>
      </c>
      <c r="M243" s="15">
        <f t="shared" si="37"/>
        <v>13997521</v>
      </c>
      <c r="N243" s="15">
        <f t="shared" si="37"/>
        <v>55151253.583720423</v>
      </c>
      <c r="O243" s="15">
        <f t="shared" si="37"/>
        <v>217299961.31856796</v>
      </c>
      <c r="P243" s="15">
        <f t="shared" si="37"/>
        <v>856177695.35141325</v>
      </c>
      <c r="Q243" s="15">
        <f t="shared" si="37"/>
        <v>3373402561</v>
      </c>
      <c r="R243" s="15">
        <f t="shared" si="36"/>
        <v>13291452113.676643</v>
      </c>
      <c r="S243" s="15">
        <f t="shared" si="36"/>
        <v>52369290677.774956</v>
      </c>
      <c r="T243" s="15">
        <f t="shared" si="36"/>
        <v>206338824579.69092</v>
      </c>
      <c r="U243" s="15">
        <f t="shared" si="36"/>
        <v>812990017201</v>
      </c>
      <c r="V243" s="15">
        <f t="shared" si="36"/>
        <v>3203239959396.0645</v>
      </c>
      <c r="W243" s="15">
        <f t="shared" si="36"/>
        <v>12620999053343.74</v>
      </c>
      <c r="X243" s="15">
        <f t="shared" si="36"/>
        <v>49727656723705.414</v>
      </c>
      <c r="Y243" s="15">
        <f t="shared" si="36"/>
        <v>195930594145441</v>
      </c>
      <c r="Z243" s="15">
        <f t="shared" si="36"/>
        <v>771980830214450</v>
      </c>
      <c r="AA243" s="15">
        <f t="shared" si="36"/>
        <v>3041660771855835</v>
      </c>
      <c r="AB243" s="15">
        <f t="shared" si="36"/>
        <v>1.198436527041298E+16</v>
      </c>
      <c r="AC243" s="15">
        <f t="shared" si="36"/>
        <v>4.721927318905128E+16</v>
      </c>
      <c r="AD243" s="15">
        <f t="shared" si="36"/>
        <v>1.8604738008168275E+17</v>
      </c>
      <c r="AE243" s="15">
        <f t="shared" si="36"/>
        <v>7.3304024601725747E+17</v>
      </c>
      <c r="AF243" s="15">
        <f t="shared" si="36"/>
        <v>2.8882320301695329E+18</v>
      </c>
      <c r="AG243" s="15">
        <f t="shared" si="36"/>
        <v>1.1379844838561358E+19</v>
      </c>
      <c r="AH243" s="15">
        <f t="shared" si="38"/>
        <v>4.4837418599685612E+19</v>
      </c>
    </row>
    <row r="244" spans="2:34" x14ac:dyDescent="0.35">
      <c r="B244">
        <v>242</v>
      </c>
      <c r="C244" s="15">
        <f t="shared" si="37"/>
        <v>15.556349186104045</v>
      </c>
      <c r="D244" s="15">
        <f t="shared" si="37"/>
        <v>61.356633732932124</v>
      </c>
      <c r="E244" s="15">
        <f t="shared" si="37"/>
        <v>242</v>
      </c>
      <c r="F244" s="15">
        <f t="shared" si="37"/>
        <v>954.48521923338194</v>
      </c>
      <c r="G244" s="15">
        <f t="shared" si="37"/>
        <v>3764.6365030371844</v>
      </c>
      <c r="H244" s="15">
        <f t="shared" si="37"/>
        <v>14848.30536336958</v>
      </c>
      <c r="I244" s="15">
        <f t="shared" si="37"/>
        <v>58564</v>
      </c>
      <c r="J244" s="15">
        <f t="shared" si="37"/>
        <v>230985.42305447851</v>
      </c>
      <c r="K244" s="15">
        <f t="shared" si="37"/>
        <v>911042.03373499727</v>
      </c>
      <c r="L244" s="15">
        <f t="shared" si="37"/>
        <v>3593289.8979354394</v>
      </c>
      <c r="M244" s="15">
        <f t="shared" si="37"/>
        <v>14172488</v>
      </c>
      <c r="N244" s="15">
        <f t="shared" si="37"/>
        <v>55898472.379183821</v>
      </c>
      <c r="O244" s="15">
        <f t="shared" si="37"/>
        <v>220472172.1638698</v>
      </c>
      <c r="P244" s="15">
        <f t="shared" si="37"/>
        <v>869576155.3003751</v>
      </c>
      <c r="Q244" s="15">
        <f t="shared" si="37"/>
        <v>3429742096</v>
      </c>
      <c r="R244" s="15">
        <f t="shared" si="37"/>
        <v>13527430315.762514</v>
      </c>
      <c r="S244" s="15">
        <f t="shared" ref="S244:AH259" si="39">$B244^(S$2/4)</f>
        <v>53354265663.656418</v>
      </c>
      <c r="T244" s="15">
        <f t="shared" si="39"/>
        <v>210437429582.69122</v>
      </c>
      <c r="U244" s="15">
        <f t="shared" si="39"/>
        <v>829997587232</v>
      </c>
      <c r="V244" s="15">
        <f t="shared" si="39"/>
        <v>3273638136414.5234</v>
      </c>
      <c r="W244" s="15">
        <f t="shared" si="39"/>
        <v>12911732290604.881</v>
      </c>
      <c r="X244" s="15">
        <f t="shared" si="39"/>
        <v>50925857959011.203</v>
      </c>
      <c r="Y244" s="15">
        <f t="shared" si="39"/>
        <v>200859416110144</v>
      </c>
      <c r="Z244" s="15">
        <f t="shared" si="39"/>
        <v>792220429012316.38</v>
      </c>
      <c r="AA244" s="15">
        <f t="shared" si="39"/>
        <v>3124639214326376.5</v>
      </c>
      <c r="AB244" s="15">
        <f t="shared" si="39"/>
        <v>1.2324057626080692E+16</v>
      </c>
      <c r="AC244" s="15">
        <f t="shared" si="39"/>
        <v>4.8607978698654848E+16</v>
      </c>
      <c r="AD244" s="15">
        <f t="shared" si="39"/>
        <v>1.9171734382098029E+17</v>
      </c>
      <c r="AE244" s="15">
        <f t="shared" si="39"/>
        <v>7.5616268986698202E+17</v>
      </c>
      <c r="AF244" s="15">
        <f t="shared" si="39"/>
        <v>2.9824219455115443E+18</v>
      </c>
      <c r="AG244" s="15">
        <f t="shared" si="39"/>
        <v>1.1763130845074473E+19</v>
      </c>
      <c r="AH244" s="15">
        <f t="shared" si="38"/>
        <v>4.6395597204677165E+19</v>
      </c>
    </row>
    <row r="245" spans="2:34" x14ac:dyDescent="0.35">
      <c r="B245">
        <v>243</v>
      </c>
      <c r="C245" s="15">
        <f t="shared" ref="C245:R260" si="40">$B245^(C$2/4)</f>
        <v>15.588457268119896</v>
      </c>
      <c r="D245" s="15">
        <f t="shared" si="40"/>
        <v>61.546690537779</v>
      </c>
      <c r="E245" s="15">
        <f t="shared" si="40"/>
        <v>243</v>
      </c>
      <c r="F245" s="15">
        <f t="shared" si="40"/>
        <v>959.41795544236652</v>
      </c>
      <c r="G245" s="15">
        <f t="shared" si="40"/>
        <v>3787.9951161531353</v>
      </c>
      <c r="H245" s="15">
        <f t="shared" si="40"/>
        <v>14955.845800680281</v>
      </c>
      <c r="I245" s="15">
        <f t="shared" si="40"/>
        <v>59049</v>
      </c>
      <c r="J245" s="15">
        <f t="shared" si="40"/>
        <v>233138.56317249523</v>
      </c>
      <c r="K245" s="15">
        <f t="shared" si="40"/>
        <v>920482.81322521088</v>
      </c>
      <c r="L245" s="15">
        <f t="shared" si="40"/>
        <v>3634270.5295653106</v>
      </c>
      <c r="M245" s="15">
        <f t="shared" si="40"/>
        <v>14348907</v>
      </c>
      <c r="N245" s="15">
        <f t="shared" si="40"/>
        <v>56652670.850916378</v>
      </c>
      <c r="O245" s="15">
        <f t="shared" si="40"/>
        <v>223677323.61372599</v>
      </c>
      <c r="P245" s="15">
        <f t="shared" si="40"/>
        <v>883127738.68436956</v>
      </c>
      <c r="Q245" s="15">
        <f t="shared" si="40"/>
        <v>3486784401</v>
      </c>
      <c r="R245" s="15">
        <f t="shared" si="40"/>
        <v>13766599016.772665</v>
      </c>
      <c r="S245" s="15">
        <f t="shared" si="39"/>
        <v>54353589638.135544</v>
      </c>
      <c r="T245" s="15">
        <f t="shared" si="39"/>
        <v>214600040500.30154</v>
      </c>
      <c r="U245" s="15">
        <f t="shared" si="39"/>
        <v>847288609443</v>
      </c>
      <c r="V245" s="15">
        <f t="shared" si="39"/>
        <v>3345283561075.7539</v>
      </c>
      <c r="W245" s="15">
        <f t="shared" si="39"/>
        <v>13207922282066.924</v>
      </c>
      <c r="X245" s="15">
        <f t="shared" si="39"/>
        <v>52147809841573.406</v>
      </c>
      <c r="Y245" s="15">
        <f t="shared" si="39"/>
        <v>205891132094649</v>
      </c>
      <c r="Z245" s="15">
        <f t="shared" si="39"/>
        <v>812903905341407.25</v>
      </c>
      <c r="AA245" s="15">
        <f t="shared" si="39"/>
        <v>3209525114542270.5</v>
      </c>
      <c r="AB245" s="15">
        <f t="shared" si="39"/>
        <v>1.2671917791502324E+16</v>
      </c>
      <c r="AC245" s="15">
        <f t="shared" si="39"/>
        <v>5.0031545098999704E+16</v>
      </c>
      <c r="AD245" s="15">
        <f t="shared" si="39"/>
        <v>1.9753564899796246E+17</v>
      </c>
      <c r="AE245" s="15">
        <f t="shared" si="39"/>
        <v>7.7991460283376806E+17</v>
      </c>
      <c r="AF245" s="15">
        <f t="shared" si="39"/>
        <v>3.0792760233350723E+18</v>
      </c>
      <c r="AG245" s="15">
        <f t="shared" si="39"/>
        <v>1.2157665459056929E+19</v>
      </c>
      <c r="AH245" s="15">
        <f t="shared" si="38"/>
        <v>4.8001162706504655E+19</v>
      </c>
    </row>
    <row r="246" spans="2:34" x14ac:dyDescent="0.35">
      <c r="B246">
        <v>244</v>
      </c>
      <c r="C246" s="15">
        <f t="shared" si="40"/>
        <v>15.620499351813308</v>
      </c>
      <c r="D246" s="15">
        <f t="shared" si="40"/>
        <v>61.736551910861124</v>
      </c>
      <c r="E246" s="15">
        <f t="shared" si="40"/>
        <v>244</v>
      </c>
      <c r="F246" s="15">
        <f t="shared" si="40"/>
        <v>964.35576910679458</v>
      </c>
      <c r="G246" s="15">
        <f t="shared" si="40"/>
        <v>3811.4018418424507</v>
      </c>
      <c r="H246" s="15">
        <f t="shared" si="40"/>
        <v>15063.718666250119</v>
      </c>
      <c r="I246" s="15">
        <f t="shared" si="40"/>
        <v>59536</v>
      </c>
      <c r="J246" s="15">
        <f t="shared" si="40"/>
        <v>235302.80766205795</v>
      </c>
      <c r="K246" s="15">
        <f t="shared" si="40"/>
        <v>929982.04940955737</v>
      </c>
      <c r="L246" s="15">
        <f t="shared" si="40"/>
        <v>3675547.3545650267</v>
      </c>
      <c r="M246" s="15">
        <f t="shared" si="40"/>
        <v>14526784</v>
      </c>
      <c r="N246" s="15">
        <f t="shared" si="40"/>
        <v>57413885.06954211</v>
      </c>
      <c r="O246" s="15">
        <f t="shared" si="40"/>
        <v>226915620.05593228</v>
      </c>
      <c r="P246" s="15">
        <f t="shared" si="40"/>
        <v>896833554.51386595</v>
      </c>
      <c r="Q246" s="15">
        <f t="shared" si="40"/>
        <v>3544535296</v>
      </c>
      <c r="R246" s="15">
        <f t="shared" si="40"/>
        <v>14008987956.968315</v>
      </c>
      <c r="S246" s="15">
        <f t="shared" si="39"/>
        <v>55367411293.647438</v>
      </c>
      <c r="T246" s="15">
        <f t="shared" si="39"/>
        <v>218827387301.38394</v>
      </c>
      <c r="U246" s="15">
        <f t="shared" si="39"/>
        <v>864866612224</v>
      </c>
      <c r="V246" s="15">
        <f t="shared" si="39"/>
        <v>3418193061500.2666</v>
      </c>
      <c r="W246" s="15">
        <f t="shared" si="39"/>
        <v>13509648355649.967</v>
      </c>
      <c r="X246" s="15">
        <f t="shared" si="39"/>
        <v>53393882501537.648</v>
      </c>
      <c r="Y246" s="15">
        <f t="shared" si="39"/>
        <v>211027453382656</v>
      </c>
      <c r="Z246" s="15">
        <f t="shared" si="39"/>
        <v>834039107006064.63</v>
      </c>
      <c r="AA246" s="15">
        <f t="shared" si="39"/>
        <v>3296354198778590</v>
      </c>
      <c r="AB246" s="15">
        <f t="shared" si="39"/>
        <v>1.3028107330375226E+16</v>
      </c>
      <c r="AC246" s="15">
        <f t="shared" si="39"/>
        <v>5.1490698625368064E+16</v>
      </c>
      <c r="AD246" s="15">
        <f t="shared" si="39"/>
        <v>2.0350554210947965E+17</v>
      </c>
      <c r="AE246" s="15">
        <f t="shared" si="39"/>
        <v>8.0431042450197542E+17</v>
      </c>
      <c r="AF246" s="15">
        <f t="shared" si="39"/>
        <v>3.1788581886115533E+18</v>
      </c>
      <c r="AG246" s="15">
        <f t="shared" si="39"/>
        <v>1.2563730464589808E+19</v>
      </c>
      <c r="AH246" s="15">
        <f t="shared" si="38"/>
        <v>4.9655352274713002E+19</v>
      </c>
    </row>
    <row r="247" spans="2:34" x14ac:dyDescent="0.35">
      <c r="B247">
        <v>245</v>
      </c>
      <c r="C247" s="15">
        <f t="shared" si="40"/>
        <v>15.652475842498529</v>
      </c>
      <c r="D247" s="15">
        <f t="shared" si="40"/>
        <v>61.926218852858632</v>
      </c>
      <c r="E247" s="15">
        <f t="shared" si="40"/>
        <v>245</v>
      </c>
      <c r="F247" s="15">
        <f t="shared" si="40"/>
        <v>969.29864461164641</v>
      </c>
      <c r="G247" s="15">
        <f t="shared" si="40"/>
        <v>3834.8565814121434</v>
      </c>
      <c r="H247" s="15">
        <f t="shared" si="40"/>
        <v>15171.92361895037</v>
      </c>
      <c r="I247" s="15">
        <f t="shared" si="40"/>
        <v>60025</v>
      </c>
      <c r="J247" s="15">
        <f t="shared" si="40"/>
        <v>237478.16792985346</v>
      </c>
      <c r="K247" s="15">
        <f t="shared" si="40"/>
        <v>939539.86244597472</v>
      </c>
      <c r="L247" s="15">
        <f t="shared" si="40"/>
        <v>3717121.2866428392</v>
      </c>
      <c r="M247" s="15">
        <f t="shared" si="40"/>
        <v>14706125</v>
      </c>
      <c r="N247" s="15">
        <f t="shared" si="40"/>
        <v>58182151.14281407</v>
      </c>
      <c r="O247" s="15">
        <f t="shared" si="40"/>
        <v>230187266.2992641</v>
      </c>
      <c r="P247" s="15">
        <f t="shared" si="40"/>
        <v>910694715.22749519</v>
      </c>
      <c r="Q247" s="15">
        <f t="shared" si="40"/>
        <v>3603000625</v>
      </c>
      <c r="R247" s="15">
        <f t="shared" si="40"/>
        <v>14254627029.989492</v>
      </c>
      <c r="S247" s="15">
        <f t="shared" si="39"/>
        <v>56395880243.319679</v>
      </c>
      <c r="T247" s="15">
        <f t="shared" si="39"/>
        <v>223120205230.737</v>
      </c>
      <c r="U247" s="15">
        <f t="shared" si="39"/>
        <v>882735153125</v>
      </c>
      <c r="V247" s="15">
        <f t="shared" si="39"/>
        <v>3492383622347.4238</v>
      </c>
      <c r="W247" s="15">
        <f t="shared" si="39"/>
        <v>13816990659613.316</v>
      </c>
      <c r="X247" s="15">
        <f t="shared" si="39"/>
        <v>54664450281530.539</v>
      </c>
      <c r="Y247" s="15">
        <f t="shared" si="39"/>
        <v>216270112515625</v>
      </c>
      <c r="Z247" s="15">
        <f t="shared" si="39"/>
        <v>855633987475121.5</v>
      </c>
      <c r="AA247" s="15">
        <f t="shared" si="39"/>
        <v>3385162711605260.5</v>
      </c>
      <c r="AB247" s="15">
        <f t="shared" si="39"/>
        <v>1.3392790318974976E+16</v>
      </c>
      <c r="AC247" s="15">
        <f t="shared" si="39"/>
        <v>5.2986177566328128E+16</v>
      </c>
      <c r="AD247" s="15">
        <f t="shared" si="39"/>
        <v>2.0963032693140467E+17</v>
      </c>
      <c r="AE247" s="15">
        <f t="shared" si="39"/>
        <v>8.2936486434328845E+17</v>
      </c>
      <c r="AF247" s="15">
        <f t="shared" si="39"/>
        <v>3.2812336281488676E+18</v>
      </c>
      <c r="AG247" s="15">
        <f t="shared" si="39"/>
        <v>1.298161350375039E+19</v>
      </c>
      <c r="AH247" s="15">
        <f t="shared" si="38"/>
        <v>5.1359430098194121E+19</v>
      </c>
    </row>
    <row r="248" spans="2:34" x14ac:dyDescent="0.35">
      <c r="B248">
        <v>246</v>
      </c>
      <c r="C248" s="15">
        <f t="shared" si="40"/>
        <v>15.684387141358123</v>
      </c>
      <c r="D248" s="15">
        <f t="shared" si="40"/>
        <v>62.115692355266347</v>
      </c>
      <c r="E248" s="15">
        <f t="shared" si="40"/>
        <v>246</v>
      </c>
      <c r="F248" s="15">
        <f t="shared" si="40"/>
        <v>974.24656645349683</v>
      </c>
      <c r="G248" s="15">
        <f t="shared" si="40"/>
        <v>3858.3592367740944</v>
      </c>
      <c r="H248" s="15">
        <f t="shared" si="40"/>
        <v>15280.460319395517</v>
      </c>
      <c r="I248" s="15">
        <f t="shared" si="40"/>
        <v>60516</v>
      </c>
      <c r="J248" s="15">
        <f t="shared" si="40"/>
        <v>239664.65534756012</v>
      </c>
      <c r="K248" s="15">
        <f t="shared" si="40"/>
        <v>949156.37224642769</v>
      </c>
      <c r="L248" s="15">
        <f t="shared" si="40"/>
        <v>3758993.2385712992</v>
      </c>
      <c r="M248" s="15">
        <f t="shared" si="40"/>
        <v>14886936</v>
      </c>
      <c r="N248" s="15">
        <f t="shared" si="40"/>
        <v>58957505.215499826</v>
      </c>
      <c r="O248" s="15">
        <f t="shared" si="40"/>
        <v>233492467.57262093</v>
      </c>
      <c r="P248" s="15">
        <f t="shared" si="40"/>
        <v>924712336.6885401</v>
      </c>
      <c r="Q248" s="15">
        <f t="shared" si="40"/>
        <v>3662186256</v>
      </c>
      <c r="R248" s="15">
        <f t="shared" si="40"/>
        <v>14503546283.012913</v>
      </c>
      <c r="S248" s="15">
        <f t="shared" si="39"/>
        <v>57439147022.864784</v>
      </c>
      <c r="T248" s="15">
        <f t="shared" si="39"/>
        <v>227479234825.38019</v>
      </c>
      <c r="U248" s="15">
        <f t="shared" si="39"/>
        <v>900897818976</v>
      </c>
      <c r="V248" s="15">
        <f t="shared" si="39"/>
        <v>3567872385621.1787</v>
      </c>
      <c r="W248" s="15">
        <f t="shared" si="39"/>
        <v>14130030167624.744</v>
      </c>
      <c r="X248" s="15">
        <f t="shared" si="39"/>
        <v>55959891767043.555</v>
      </c>
      <c r="Y248" s="15">
        <f t="shared" si="39"/>
        <v>221620863468096</v>
      </c>
      <c r="Z248" s="15">
        <f t="shared" si="39"/>
        <v>877696606862807.25</v>
      </c>
      <c r="AA248" s="15">
        <f t="shared" si="39"/>
        <v>3475987421235689</v>
      </c>
      <c r="AB248" s="15">
        <f t="shared" si="39"/>
        <v>1.3766133374692722E+16</v>
      </c>
      <c r="AC248" s="15">
        <f t="shared" si="39"/>
        <v>5.4518732413151616E+16</v>
      </c>
      <c r="AD248" s="15">
        <f t="shared" si="39"/>
        <v>2.1591336528825072E+17</v>
      </c>
      <c r="AE248" s="15">
        <f t="shared" si="39"/>
        <v>8.550929056239799E+17</v>
      </c>
      <c r="AF248" s="15">
        <f t="shared" si="39"/>
        <v>3.3864688101744113E+18</v>
      </c>
      <c r="AG248" s="15">
        <f t="shared" si="39"/>
        <v>1.3411608173635297E+19</v>
      </c>
      <c r="AH248" s="15">
        <f t="shared" si="38"/>
        <v>5.3114687860909703E+19</v>
      </c>
    </row>
    <row r="249" spans="2:34" x14ac:dyDescent="0.35">
      <c r="B249">
        <v>247</v>
      </c>
      <c r="C249" s="15">
        <f t="shared" si="40"/>
        <v>15.716233645501712</v>
      </c>
      <c r="D249" s="15">
        <f t="shared" si="40"/>
        <v>62.30497340051533</v>
      </c>
      <c r="E249" s="15">
        <f t="shared" si="40"/>
        <v>247</v>
      </c>
      <c r="F249" s="15">
        <f t="shared" si="40"/>
        <v>979.19951923926862</v>
      </c>
      <c r="G249" s="15">
        <f t="shared" si="40"/>
        <v>3881.9097104389225</v>
      </c>
      <c r="H249" s="15">
        <f t="shared" si="40"/>
        <v>15389.328429927289</v>
      </c>
      <c r="I249" s="15">
        <f t="shared" si="40"/>
        <v>61009</v>
      </c>
      <c r="J249" s="15">
        <f t="shared" si="40"/>
        <v>241862.28125209943</v>
      </c>
      <c r="K249" s="15">
        <f t="shared" si="40"/>
        <v>958831.69847841491</v>
      </c>
      <c r="L249" s="15">
        <f t="shared" si="40"/>
        <v>3801164.1221920447</v>
      </c>
      <c r="M249" s="15">
        <f t="shared" si="40"/>
        <v>15069223</v>
      </c>
      <c r="N249" s="15">
        <f t="shared" si="40"/>
        <v>59739983.469268516</v>
      </c>
      <c r="O249" s="15">
        <f t="shared" si="40"/>
        <v>236831429.52416834</v>
      </c>
      <c r="P249" s="15">
        <f t="shared" si="40"/>
        <v>938887538.18143451</v>
      </c>
      <c r="Q249" s="15">
        <f t="shared" si="40"/>
        <v>3722098081</v>
      </c>
      <c r="R249" s="15">
        <f t="shared" si="40"/>
        <v>14755775916.909342</v>
      </c>
      <c r="S249" s="15">
        <f t="shared" si="39"/>
        <v>58497363092.469643</v>
      </c>
      <c r="T249" s="15">
        <f t="shared" si="39"/>
        <v>231905221930.81458</v>
      </c>
      <c r="U249" s="15">
        <f t="shared" si="39"/>
        <v>919358226007</v>
      </c>
      <c r="V249" s="15">
        <f t="shared" si="39"/>
        <v>3644676651476.6113</v>
      </c>
      <c r="W249" s="15">
        <f t="shared" si="39"/>
        <v>14448848683840.02</v>
      </c>
      <c r="X249" s="15">
        <f t="shared" si="39"/>
        <v>57280589816911.266</v>
      </c>
      <c r="Y249" s="15">
        <f t="shared" si="39"/>
        <v>227081481823729</v>
      </c>
      <c r="Z249" s="15">
        <f t="shared" si="39"/>
        <v>900235132914720.88</v>
      </c>
      <c r="AA249" s="15">
        <f t="shared" si="39"/>
        <v>3568865624908476</v>
      </c>
      <c r="AB249" s="15">
        <f t="shared" si="39"/>
        <v>1.4148305684777048E+16</v>
      </c>
      <c r="AC249" s="15">
        <f t="shared" si="39"/>
        <v>5.6089126010461064E+16</v>
      </c>
      <c r="AD249" s="15">
        <f t="shared" si="39"/>
        <v>2.2235807782993629E+17</v>
      </c>
      <c r="AE249" s="15">
        <f t="shared" si="39"/>
        <v>8.8150980935239462E+17</v>
      </c>
      <c r="AF249" s="15">
        <f t="shared" si="39"/>
        <v>3.4946315041399347E+18</v>
      </c>
      <c r="AG249" s="15">
        <f t="shared" si="39"/>
        <v>1.3854014124583883E+19</v>
      </c>
      <c r="AH249" s="15">
        <f t="shared" si="38"/>
        <v>5.4922445223994327E+19</v>
      </c>
    </row>
    <row r="250" spans="2:34" x14ac:dyDescent="0.35">
      <c r="B250">
        <v>248</v>
      </c>
      <c r="C250" s="15">
        <f t="shared" si="40"/>
        <v>15.748015748023622</v>
      </c>
      <c r="D250" s="15">
        <f t="shared" si="40"/>
        <v>62.494062962091512</v>
      </c>
      <c r="E250" s="15">
        <f t="shared" si="40"/>
        <v>248</v>
      </c>
      <c r="F250" s="15">
        <f t="shared" si="40"/>
        <v>984.15748768499748</v>
      </c>
      <c r="G250" s="15">
        <f t="shared" si="40"/>
        <v>3905.5079055098581</v>
      </c>
      <c r="H250" s="15">
        <f t="shared" si="40"/>
        <v>15498.527614598699</v>
      </c>
      <c r="I250" s="15">
        <f t="shared" si="40"/>
        <v>61504</v>
      </c>
      <c r="J250" s="15">
        <f t="shared" si="40"/>
        <v>244071.05694587945</v>
      </c>
      <c r="K250" s="15">
        <f t="shared" si="40"/>
        <v>968565.96056644595</v>
      </c>
      <c r="L250" s="15">
        <f t="shared" si="40"/>
        <v>3843634.8484204821</v>
      </c>
      <c r="M250" s="15">
        <f t="shared" si="40"/>
        <v>15252992</v>
      </c>
      <c r="N250" s="15">
        <f t="shared" si="40"/>
        <v>60529622.122578174</v>
      </c>
      <c r="O250" s="15">
        <f t="shared" si="40"/>
        <v>240204358.22047845</v>
      </c>
      <c r="P250" s="15">
        <f t="shared" si="40"/>
        <v>953221442.40828061</v>
      </c>
      <c r="Q250" s="15">
        <f t="shared" si="40"/>
        <v>3782742016</v>
      </c>
      <c r="R250" s="15">
        <f t="shared" si="40"/>
        <v>15011346286.399351</v>
      </c>
      <c r="S250" s="15">
        <f t="shared" si="39"/>
        <v>59570680838.678726</v>
      </c>
      <c r="T250" s="15">
        <f t="shared" si="39"/>
        <v>236398917717.25305</v>
      </c>
      <c r="U250" s="15">
        <f t="shared" si="39"/>
        <v>938120019968</v>
      </c>
      <c r="V250" s="15">
        <f t="shared" si="39"/>
        <v>3722813879027.0435</v>
      </c>
      <c r="W250" s="15">
        <f t="shared" si="39"/>
        <v>14773528847992.342</v>
      </c>
      <c r="X250" s="15">
        <f t="shared" si="39"/>
        <v>58626931593878.82</v>
      </c>
      <c r="Y250" s="15">
        <f t="shared" si="39"/>
        <v>232653764952064</v>
      </c>
      <c r="Z250" s="15">
        <f t="shared" si="39"/>
        <v>923257841998704.63</v>
      </c>
      <c r="AA250" s="15">
        <f t="shared" si="39"/>
        <v>3663835154302105</v>
      </c>
      <c r="AB250" s="15">
        <f t="shared" si="39"/>
        <v>1.4539479035281966E+16</v>
      </c>
      <c r="AC250" s="15">
        <f t="shared" si="39"/>
        <v>5.7698133708111872E+16</v>
      </c>
      <c r="AD250" s="15">
        <f t="shared" si="39"/>
        <v>2.2896794481567901E+17</v>
      </c>
      <c r="AE250" s="15">
        <f t="shared" si="39"/>
        <v>9.0863111826692314E+17</v>
      </c>
      <c r="AF250" s="15">
        <f t="shared" si="39"/>
        <v>3.6057908007499315E+18</v>
      </c>
      <c r="AG250" s="15">
        <f t="shared" si="39"/>
        <v>1.4309137159611744E+19</v>
      </c>
      <c r="AH250" s="15">
        <f t="shared" si="38"/>
        <v>5.6784050314288464E+19</v>
      </c>
    </row>
    <row r="251" spans="2:34" x14ac:dyDescent="0.35">
      <c r="B251">
        <v>249</v>
      </c>
      <c r="C251" s="15">
        <f t="shared" si="40"/>
        <v>15.779733838059499</v>
      </c>
      <c r="D251" s="15">
        <f t="shared" si="40"/>
        <v>62.682962004653341</v>
      </c>
      <c r="E251" s="15">
        <f t="shared" si="40"/>
        <v>249</v>
      </c>
      <c r="F251" s="15">
        <f t="shared" si="40"/>
        <v>989.12045661462616</v>
      </c>
      <c r="G251" s="15">
        <f t="shared" si="40"/>
        <v>3929.1537256768142</v>
      </c>
      <c r="H251" s="15">
        <f t="shared" si="40"/>
        <v>15608.057539158692</v>
      </c>
      <c r="I251" s="15">
        <f t="shared" si="40"/>
        <v>62001</v>
      </c>
      <c r="J251" s="15">
        <f t="shared" si="40"/>
        <v>246290.99369704162</v>
      </c>
      <c r="K251" s="15">
        <f t="shared" si="40"/>
        <v>978359.27769352647</v>
      </c>
      <c r="L251" s="15">
        <f t="shared" si="40"/>
        <v>3886406.3272505132</v>
      </c>
      <c r="M251" s="15">
        <f t="shared" si="40"/>
        <v>15438249</v>
      </c>
      <c r="N251" s="15">
        <f t="shared" si="40"/>
        <v>61326457.430563353</v>
      </c>
      <c r="O251" s="15">
        <f t="shared" si="40"/>
        <v>243611460.14568847</v>
      </c>
      <c r="P251" s="15">
        <f t="shared" si="40"/>
        <v>967715175.48537755</v>
      </c>
      <c r="Q251" s="15">
        <f t="shared" si="40"/>
        <v>3844124001</v>
      </c>
      <c r="R251" s="15">
        <f t="shared" si="40"/>
        <v>15270287900.21027</v>
      </c>
      <c r="S251" s="15">
        <f t="shared" si="39"/>
        <v>60659253576.276199</v>
      </c>
      <c r="T251" s="15">
        <f t="shared" si="39"/>
        <v>240961078695.85895</v>
      </c>
      <c r="U251" s="15">
        <f t="shared" si="39"/>
        <v>957186876249</v>
      </c>
      <c r="V251" s="15">
        <f t="shared" si="39"/>
        <v>3802301687152.3564</v>
      </c>
      <c r="W251" s="15">
        <f t="shared" si="39"/>
        <v>15104154140492.824</v>
      </c>
      <c r="X251" s="15">
        <f t="shared" si="39"/>
        <v>59999308595268.867</v>
      </c>
      <c r="Y251" s="15">
        <f t="shared" si="39"/>
        <v>238339532186001</v>
      </c>
      <c r="Z251" s="15">
        <f t="shared" si="39"/>
        <v>946773120100936.5</v>
      </c>
      <c r="AA251" s="15">
        <f t="shared" si="39"/>
        <v>3760934380982699</v>
      </c>
      <c r="AB251" s="15">
        <f t="shared" si="39"/>
        <v>1.4939827840221892E+16</v>
      </c>
      <c r="AC251" s="15">
        <f t="shared" si="39"/>
        <v>5.9346543514314248E+16</v>
      </c>
      <c r="AD251" s="15">
        <f t="shared" si="39"/>
        <v>2.3574650690513398E+17</v>
      </c>
      <c r="AE251" s="15">
        <f t="shared" si="39"/>
        <v>9.3647266086469517E+17</v>
      </c>
      <c r="AF251" s="15">
        <f t="shared" si="39"/>
        <v>3.7200171322152632E+18</v>
      </c>
      <c r="AG251" s="15">
        <f t="shared" si="39"/>
        <v>1.4777289335064248E+19</v>
      </c>
      <c r="AH251" s="15">
        <f t="shared" si="38"/>
        <v>5.8700880219378139E+19</v>
      </c>
    </row>
    <row r="252" spans="2:34" x14ac:dyDescent="0.35">
      <c r="B252">
        <v>250</v>
      </c>
      <c r="C252" s="15">
        <f t="shared" si="40"/>
        <v>15.811388300841896</v>
      </c>
      <c r="D252" s="15">
        <f t="shared" si="40"/>
        <v>62.871671484146752</v>
      </c>
      <c r="E252" s="15">
        <f t="shared" si="40"/>
        <v>250</v>
      </c>
      <c r="F252" s="15">
        <f t="shared" si="40"/>
        <v>994.0884109588128</v>
      </c>
      <c r="G252" s="15">
        <f t="shared" si="40"/>
        <v>3952.8470752104718</v>
      </c>
      <c r="H252" s="15">
        <f t="shared" si="40"/>
        <v>15717.917871036696</v>
      </c>
      <c r="I252" s="15">
        <f t="shared" si="40"/>
        <v>62500</v>
      </c>
      <c r="J252" s="15">
        <f t="shared" si="40"/>
        <v>248522.10273970288</v>
      </c>
      <c r="K252" s="15">
        <f t="shared" si="40"/>
        <v>988211.76880261756</v>
      </c>
      <c r="L252" s="15">
        <f t="shared" si="40"/>
        <v>3929479.467759172</v>
      </c>
      <c r="M252" s="15">
        <f t="shared" si="40"/>
        <v>15625000</v>
      </c>
      <c r="N252" s="15">
        <f t="shared" si="40"/>
        <v>62130525.684925698</v>
      </c>
      <c r="O252" s="15">
        <f t="shared" si="40"/>
        <v>247052942.20065472</v>
      </c>
      <c r="P252" s="15">
        <f t="shared" si="40"/>
        <v>982369866.93979263</v>
      </c>
      <c r="Q252" s="15">
        <f t="shared" si="40"/>
        <v>3906250000</v>
      </c>
      <c r="R252" s="15">
        <f t="shared" si="40"/>
        <v>15532631421.231417</v>
      </c>
      <c r="S252" s="15">
        <f t="shared" si="39"/>
        <v>61763235550.163437</v>
      </c>
      <c r="T252" s="15">
        <f t="shared" si="39"/>
        <v>245592466734.94806</v>
      </c>
      <c r="U252" s="15">
        <f t="shared" si="39"/>
        <v>976562500000</v>
      </c>
      <c r="V252" s="15">
        <f t="shared" si="39"/>
        <v>3883157855307.8525</v>
      </c>
      <c r="W252" s="15">
        <f t="shared" si="39"/>
        <v>15440808887540.906</v>
      </c>
      <c r="X252" s="15">
        <f t="shared" si="39"/>
        <v>61398116683736.992</v>
      </c>
      <c r="Y252" s="15">
        <f t="shared" si="39"/>
        <v>244140625000000</v>
      </c>
      <c r="Z252" s="15">
        <f t="shared" si="39"/>
        <v>970789463826962.75</v>
      </c>
      <c r="AA252" s="15">
        <f t="shared" si="39"/>
        <v>3860202221885211.5</v>
      </c>
      <c r="AB252" s="15">
        <f t="shared" si="39"/>
        <v>1.5349529170934186E+16</v>
      </c>
      <c r="AC252" s="15">
        <f t="shared" si="39"/>
        <v>6.103515625E+16</v>
      </c>
      <c r="AD252" s="15">
        <f t="shared" si="39"/>
        <v>2.4269736595674147E+17</v>
      </c>
      <c r="AE252" s="15">
        <f t="shared" si="39"/>
        <v>9.6505055547130586E+17</v>
      </c>
      <c r="AF252" s="15">
        <f t="shared" si="39"/>
        <v>3.8373822927335588E+18</v>
      </c>
      <c r="AG252" s="15">
        <f t="shared" si="39"/>
        <v>1.52587890625E+19</v>
      </c>
      <c r="AH252" s="15">
        <f t="shared" si="38"/>
        <v>6.067434148918512E+19</v>
      </c>
    </row>
    <row r="253" spans="2:34" x14ac:dyDescent="0.35">
      <c r="B253">
        <v>251</v>
      </c>
      <c r="C253" s="15">
        <f t="shared" si="40"/>
        <v>15.842979517754859</v>
      </c>
      <c r="D253" s="15">
        <f t="shared" si="40"/>
        <v>63.060192347918438</v>
      </c>
      <c r="E253" s="15">
        <f t="shared" si="40"/>
        <v>251</v>
      </c>
      <c r="F253" s="15">
        <f t="shared" si="40"/>
        <v>999.06133575375236</v>
      </c>
      <c r="G253" s="15">
        <f t="shared" si="40"/>
        <v>3976.5878589564709</v>
      </c>
      <c r="H253" s="15">
        <f t="shared" si="40"/>
        <v>15828.108279327522</v>
      </c>
      <c r="I253" s="15">
        <f t="shared" si="40"/>
        <v>63001</v>
      </c>
      <c r="J253" s="15">
        <f t="shared" si="40"/>
        <v>250764.39527419175</v>
      </c>
      <c r="K253" s="15">
        <f t="shared" si="40"/>
        <v>998123.55259807198</v>
      </c>
      <c r="L253" s="15">
        <f t="shared" si="40"/>
        <v>3972855.1781112063</v>
      </c>
      <c r="M253" s="15">
        <f t="shared" si="40"/>
        <v>15813251</v>
      </c>
      <c r="N253" s="15">
        <f t="shared" si="40"/>
        <v>62941863.213822216</v>
      </c>
      <c r="O253" s="15">
        <f t="shared" si="40"/>
        <v>250529011.70211643</v>
      </c>
      <c r="P253" s="15">
        <f t="shared" si="40"/>
        <v>997186649.70591235</v>
      </c>
      <c r="Q253" s="15">
        <f t="shared" si="40"/>
        <v>3969126001</v>
      </c>
      <c r="R253" s="15">
        <f t="shared" si="40"/>
        <v>15798407666.669342</v>
      </c>
      <c r="S253" s="15">
        <f t="shared" si="39"/>
        <v>62882781937.231087</v>
      </c>
      <c r="T253" s="15">
        <f t="shared" si="39"/>
        <v>250293849076.18344</v>
      </c>
      <c r="U253" s="15">
        <f t="shared" si="39"/>
        <v>996250626251</v>
      </c>
      <c r="V253" s="15">
        <f t="shared" si="39"/>
        <v>3965400324334.0103</v>
      </c>
      <c r="W253" s="15">
        <f t="shared" si="39"/>
        <v>15783578266245.023</v>
      </c>
      <c r="X253" s="15">
        <f t="shared" si="39"/>
        <v>62823756118122.133</v>
      </c>
      <c r="Y253" s="15">
        <f t="shared" si="39"/>
        <v>250058907189001</v>
      </c>
      <c r="Z253" s="15">
        <f t="shared" si="39"/>
        <v>995315481407837.88</v>
      </c>
      <c r="AA253" s="15">
        <f t="shared" si="39"/>
        <v>3961678144827506.5</v>
      </c>
      <c r="AB253" s="15">
        <f t="shared" si="39"/>
        <v>1.5768762785648676E+16</v>
      </c>
      <c r="AC253" s="15">
        <f t="shared" si="39"/>
        <v>6.2764785704439248E+16</v>
      </c>
      <c r="AD253" s="15">
        <f t="shared" si="39"/>
        <v>2.4982418583336678E+17</v>
      </c>
      <c r="AE253" s="15">
        <f t="shared" si="39"/>
        <v>9.9438121435170189E+17</v>
      </c>
      <c r="AF253" s="15">
        <f t="shared" si="39"/>
        <v>3.9579594591978092E+18</v>
      </c>
      <c r="AG253" s="15">
        <f t="shared" si="39"/>
        <v>1.5753961211814253E+19</v>
      </c>
      <c r="AH253" s="15">
        <f t="shared" si="38"/>
        <v>6.2705870644174922E+19</v>
      </c>
    </row>
    <row r="254" spans="2:34" x14ac:dyDescent="0.35">
      <c r="B254">
        <v>252</v>
      </c>
      <c r="C254" s="15">
        <f t="shared" si="40"/>
        <v>15.874507866387544</v>
      </c>
      <c r="D254" s="15">
        <f t="shared" si="40"/>
        <v>63.248525534826975</v>
      </c>
      <c r="E254" s="15">
        <f t="shared" si="40"/>
        <v>252</v>
      </c>
      <c r="F254" s="15">
        <f t="shared" si="40"/>
        <v>1004.0392161400247</v>
      </c>
      <c r="G254" s="15">
        <f t="shared" si="40"/>
        <v>4000.3759823296596</v>
      </c>
      <c r="H254" s="15">
        <f t="shared" si="40"/>
        <v>15938.628434776398</v>
      </c>
      <c r="I254" s="15">
        <f t="shared" si="40"/>
        <v>63504</v>
      </c>
      <c r="J254" s="15">
        <f t="shared" si="40"/>
        <v>253017.88246728622</v>
      </c>
      <c r="K254" s="15">
        <f t="shared" si="40"/>
        <v>1008094.7475470752</v>
      </c>
      <c r="L254" s="15">
        <f t="shared" si="40"/>
        <v>4016534.3655636562</v>
      </c>
      <c r="M254" s="15">
        <f t="shared" si="40"/>
        <v>16003008</v>
      </c>
      <c r="N254" s="15">
        <f t="shared" si="40"/>
        <v>63760506.381756194</v>
      </c>
      <c r="O254" s="15">
        <f t="shared" si="40"/>
        <v>254039876.38186273</v>
      </c>
      <c r="P254" s="15">
        <f t="shared" si="40"/>
        <v>1012166660.1220423</v>
      </c>
      <c r="Q254" s="15">
        <f t="shared" si="40"/>
        <v>4032758016</v>
      </c>
      <c r="R254" s="15">
        <f t="shared" si="40"/>
        <v>16067647608.202518</v>
      </c>
      <c r="S254" s="15">
        <f t="shared" si="39"/>
        <v>64018048848.229469</v>
      </c>
      <c r="T254" s="15">
        <f t="shared" si="39"/>
        <v>255065998350.754</v>
      </c>
      <c r="U254" s="15">
        <f t="shared" si="39"/>
        <v>1016255020032</v>
      </c>
      <c r="V254" s="15">
        <f t="shared" si="39"/>
        <v>4049047197267.0386</v>
      </c>
      <c r="W254" s="15">
        <f t="shared" si="39"/>
        <v>16132548309753.842</v>
      </c>
      <c r="X254" s="15">
        <f t="shared" si="39"/>
        <v>64276631584390.07</v>
      </c>
      <c r="Y254" s="15">
        <f t="shared" si="39"/>
        <v>256096265048064</v>
      </c>
      <c r="Z254" s="15">
        <f t="shared" si="39"/>
        <v>1020359893711294.6</v>
      </c>
      <c r="AA254" s="15">
        <f t="shared" si="39"/>
        <v>4065402174057972</v>
      </c>
      <c r="AB254" s="15">
        <f t="shared" si="39"/>
        <v>1.6197711159266256E+16</v>
      </c>
      <c r="AC254" s="15">
        <f t="shared" si="39"/>
        <v>6.4536258792112128E+16</v>
      </c>
      <c r="AD254" s="15">
        <f t="shared" si="39"/>
        <v>2.571306932152465E+17</v>
      </c>
      <c r="AE254" s="15">
        <f t="shared" si="39"/>
        <v>1.0244813478626099E+18</v>
      </c>
      <c r="AF254" s="15">
        <f t="shared" si="39"/>
        <v>4.0818232121350999E+18</v>
      </c>
      <c r="AG254" s="15">
        <f t="shared" si="39"/>
        <v>1.6263137215612256E+19</v>
      </c>
      <c r="AH254" s="15">
        <f t="shared" si="38"/>
        <v>6.4796934690242183E+19</v>
      </c>
    </row>
    <row r="255" spans="2:34" x14ac:dyDescent="0.35">
      <c r="B255">
        <v>253</v>
      </c>
      <c r="C255" s="15">
        <f t="shared" si="40"/>
        <v>15.905973720586866</v>
      </c>
      <c r="D255" s="15">
        <f t="shared" si="40"/>
        <v>63.43667197535251</v>
      </c>
      <c r="E255" s="15">
        <f t="shared" si="40"/>
        <v>253</v>
      </c>
      <c r="F255" s="15">
        <f t="shared" si="40"/>
        <v>1009.0220373614472</v>
      </c>
      <c r="G255" s="15">
        <f t="shared" si="40"/>
        <v>4024.2113513084741</v>
      </c>
      <c r="H255" s="15">
        <f t="shared" si="40"/>
        <v>16049.478009764187</v>
      </c>
      <c r="I255" s="15">
        <f t="shared" si="40"/>
        <v>64009</v>
      </c>
      <c r="J255" s="15">
        <f t="shared" si="40"/>
        <v>255282.57545244618</v>
      </c>
      <c r="K255" s="15">
        <f t="shared" si="40"/>
        <v>1018125.471881046</v>
      </c>
      <c r="L255" s="15">
        <f t="shared" si="40"/>
        <v>4060517.9364703395</v>
      </c>
      <c r="M255" s="15">
        <f t="shared" si="40"/>
        <v>16194277</v>
      </c>
      <c r="N255" s="15">
        <f t="shared" si="40"/>
        <v>64586491.589468777</v>
      </c>
      <c r="O255" s="15">
        <f t="shared" si="40"/>
        <v>257585744.38590419</v>
      </c>
      <c r="P255" s="15">
        <f t="shared" si="40"/>
        <v>1027311037.926996</v>
      </c>
      <c r="Q255" s="15">
        <f t="shared" si="40"/>
        <v>4097152081</v>
      </c>
      <c r="R255" s="15">
        <f t="shared" si="40"/>
        <v>16340382372.135632</v>
      </c>
      <c r="S255" s="15">
        <f t="shared" si="39"/>
        <v>65169193329.633881</v>
      </c>
      <c r="T255" s="15">
        <f t="shared" si="39"/>
        <v>259909692595.53049</v>
      </c>
      <c r="U255" s="15">
        <f t="shared" si="39"/>
        <v>1036579476493</v>
      </c>
      <c r="V255" s="15">
        <f t="shared" si="39"/>
        <v>4134116740150.3081</v>
      </c>
      <c r="W255" s="15">
        <f t="shared" si="39"/>
        <v>16487805912397.344</v>
      </c>
      <c r="X255" s="15">
        <f t="shared" si="39"/>
        <v>65757152226669.102</v>
      </c>
      <c r="Y255" s="15">
        <f t="shared" si="39"/>
        <v>262254607552729</v>
      </c>
      <c r="Z255" s="15">
        <f t="shared" si="39"/>
        <v>1045931535258026.1</v>
      </c>
      <c r="AA255" s="15">
        <f t="shared" si="39"/>
        <v>4171414895836521.5</v>
      </c>
      <c r="AB255" s="15">
        <f t="shared" si="39"/>
        <v>1.6636559513347256E+16</v>
      </c>
      <c r="AC255" s="15">
        <f t="shared" si="39"/>
        <v>6.635041571084044E+16</v>
      </c>
      <c r="AD255" s="15">
        <f t="shared" si="39"/>
        <v>2.6462067842028112E+17</v>
      </c>
      <c r="AE255" s="15">
        <f t="shared" si="39"/>
        <v>1.0553679686466419E+18</v>
      </c>
      <c r="AF255" s="15">
        <f t="shared" si="39"/>
        <v>4.2090495568768635E+18</v>
      </c>
      <c r="AG255" s="15">
        <f t="shared" si="39"/>
        <v>1.678665517484263E+19</v>
      </c>
      <c r="AH255" s="15">
        <f t="shared" si="38"/>
        <v>6.6949031640331248E+19</v>
      </c>
    </row>
    <row r="256" spans="2:34" x14ac:dyDescent="0.35">
      <c r="B256">
        <v>254</v>
      </c>
      <c r="C256" s="15">
        <f t="shared" si="40"/>
        <v>15.937377450509228</v>
      </c>
      <c r="D256" s="15">
        <f t="shared" si="40"/>
        <v>63.624632591704163</v>
      </c>
      <c r="E256" s="15">
        <f t="shared" si="40"/>
        <v>254</v>
      </c>
      <c r="F256" s="15">
        <f t="shared" si="40"/>
        <v>1014.0097847639604</v>
      </c>
      <c r="G256" s="15">
        <f t="shared" si="40"/>
        <v>4048.0938724293437</v>
      </c>
      <c r="H256" s="15">
        <f t="shared" si="40"/>
        <v>16160.656678292858</v>
      </c>
      <c r="I256" s="15">
        <f t="shared" si="40"/>
        <v>64516</v>
      </c>
      <c r="J256" s="15">
        <f t="shared" si="40"/>
        <v>257558.48533004595</v>
      </c>
      <c r="K256" s="15">
        <f t="shared" si="40"/>
        <v>1028215.8435970533</v>
      </c>
      <c r="L256" s="15">
        <f t="shared" si="40"/>
        <v>4104806.796286386</v>
      </c>
      <c r="M256" s="15">
        <f t="shared" si="40"/>
        <v>16387064</v>
      </c>
      <c r="N256" s="15">
        <f t="shared" si="40"/>
        <v>65419855.273831673</v>
      </c>
      <c r="O256" s="15">
        <f t="shared" si="40"/>
        <v>261166824.27365154</v>
      </c>
      <c r="P256" s="15">
        <f t="shared" si="40"/>
        <v>1042620926.256742</v>
      </c>
      <c r="Q256" s="15">
        <f t="shared" si="40"/>
        <v>4162314256</v>
      </c>
      <c r="R256" s="15">
        <f t="shared" si="40"/>
        <v>16616643239.553246</v>
      </c>
      <c r="S256" s="15">
        <f t="shared" si="39"/>
        <v>66336373365.507492</v>
      </c>
      <c r="T256" s="15">
        <f t="shared" si="39"/>
        <v>264825715269.21249</v>
      </c>
      <c r="U256" s="15">
        <f t="shared" si="39"/>
        <v>1057227821024</v>
      </c>
      <c r="V256" s="15">
        <f t="shared" si="39"/>
        <v>4220627382846.5244</v>
      </c>
      <c r="W256" s="15">
        <f t="shared" si="39"/>
        <v>16849438834838.904</v>
      </c>
      <c r="X256" s="15">
        <f t="shared" si="39"/>
        <v>67265731678379.969</v>
      </c>
      <c r="Y256" s="15">
        <f t="shared" si="39"/>
        <v>268535866540096</v>
      </c>
      <c r="Z256" s="15">
        <f t="shared" si="39"/>
        <v>1072039355243017.1</v>
      </c>
      <c r="AA256" s="15">
        <f t="shared" si="39"/>
        <v>4279757464049081.5</v>
      </c>
      <c r="AB256" s="15">
        <f t="shared" si="39"/>
        <v>1.7085495846308512E+16</v>
      </c>
      <c r="AC256" s="15">
        <f t="shared" si="39"/>
        <v>6.8208110101184384E+16</v>
      </c>
      <c r="AD256" s="15">
        <f t="shared" si="39"/>
        <v>2.7229799623172637E+17</v>
      </c>
      <c r="AE256" s="15">
        <f t="shared" si="39"/>
        <v>1.0870583958684667E+18</v>
      </c>
      <c r="AF256" s="15">
        <f t="shared" si="39"/>
        <v>4.3397159449623624E+18</v>
      </c>
      <c r="AG256" s="15">
        <f t="shared" si="39"/>
        <v>1.7324859965700833E+19</v>
      </c>
      <c r="AH256" s="15">
        <f t="shared" si="38"/>
        <v>6.91636910428585E+19</v>
      </c>
    </row>
    <row r="257" spans="2:34" x14ac:dyDescent="0.35">
      <c r="B257">
        <v>255</v>
      </c>
      <c r="C257" s="15">
        <f t="shared" si="40"/>
        <v>15.968719422671311</v>
      </c>
      <c r="D257" s="15">
        <f t="shared" si="40"/>
        <v>63.812408297925742</v>
      </c>
      <c r="E257" s="15">
        <f t="shared" si="40"/>
        <v>255</v>
      </c>
      <c r="F257" s="15">
        <f t="shared" si="40"/>
        <v>1019.0024437945186</v>
      </c>
      <c r="G257" s="15">
        <f t="shared" si="40"/>
        <v>4072.0234527811822</v>
      </c>
      <c r="H257" s="15">
        <f t="shared" si="40"/>
        <v>16272.164115971045</v>
      </c>
      <c r="I257" s="15">
        <f t="shared" si="40"/>
        <v>65025</v>
      </c>
      <c r="J257" s="15">
        <f t="shared" si="40"/>
        <v>259845.6231676024</v>
      </c>
      <c r="K257" s="15">
        <f t="shared" si="40"/>
        <v>1038365.9804592011</v>
      </c>
      <c r="L257" s="15">
        <f t="shared" si="40"/>
        <v>4149401.8495726148</v>
      </c>
      <c r="M257" s="15">
        <f t="shared" si="40"/>
        <v>16581375</v>
      </c>
      <c r="N257" s="15">
        <f t="shared" si="40"/>
        <v>66260633.907738589</v>
      </c>
      <c r="O257" s="15">
        <f t="shared" si="40"/>
        <v>264783325.01709571</v>
      </c>
      <c r="P257" s="15">
        <f t="shared" si="40"/>
        <v>1058097471.6410164</v>
      </c>
      <c r="Q257" s="15">
        <f t="shared" si="40"/>
        <v>4228250625</v>
      </c>
      <c r="R257" s="15">
        <f t="shared" si="40"/>
        <v>16896461646.473333</v>
      </c>
      <c r="S257" s="15">
        <f t="shared" si="39"/>
        <v>67519747879.359627</v>
      </c>
      <c r="T257" s="15">
        <f t="shared" si="39"/>
        <v>269814855268.45908</v>
      </c>
      <c r="U257" s="15">
        <f t="shared" si="39"/>
        <v>1078203909375</v>
      </c>
      <c r="V257" s="15">
        <f t="shared" si="39"/>
        <v>4308597719850.6982</v>
      </c>
      <c r="W257" s="15">
        <f t="shared" si="39"/>
        <v>17217535709236.637</v>
      </c>
      <c r="X257" s="15">
        <f t="shared" si="39"/>
        <v>68802788093457.039</v>
      </c>
      <c r="Y257" s="15">
        <f t="shared" si="39"/>
        <v>274941996890625</v>
      </c>
      <c r="Z257" s="15">
        <f t="shared" si="39"/>
        <v>1098692418561923.8</v>
      </c>
      <c r="AA257" s="15">
        <f t="shared" si="39"/>
        <v>4390471605855356.5</v>
      </c>
      <c r="AB257" s="15">
        <f t="shared" si="39"/>
        <v>1.754471096383154E+16</v>
      </c>
      <c r="AC257" s="15">
        <f t="shared" si="39"/>
        <v>7.0110209207109376E+16</v>
      </c>
      <c r="AD257" s="15">
        <f t="shared" si="39"/>
        <v>2.8016656673329146E+17</v>
      </c>
      <c r="AE257" s="15">
        <f t="shared" si="39"/>
        <v>1.1195702594931116E+18</v>
      </c>
      <c r="AF257" s="15">
        <f t="shared" si="39"/>
        <v>4.4739012957770568E+18</v>
      </c>
      <c r="AG257" s="15">
        <f t="shared" si="39"/>
        <v>1.7878103347812891E+19</v>
      </c>
      <c r="AH257" s="15">
        <f t="shared" si="38"/>
        <v>7.1442474516989043E+19</v>
      </c>
    </row>
    <row r="258" spans="2:34" x14ac:dyDescent="0.35">
      <c r="B258">
        <v>256</v>
      </c>
      <c r="C258" s="15">
        <f t="shared" si="40"/>
        <v>16</v>
      </c>
      <c r="D258" s="15">
        <f t="shared" si="40"/>
        <v>63.999999999999979</v>
      </c>
      <c r="E258" s="15">
        <f t="shared" si="40"/>
        <v>256</v>
      </c>
      <c r="F258" s="15">
        <f t="shared" si="40"/>
        <v>1024</v>
      </c>
      <c r="G258" s="15">
        <f t="shared" si="40"/>
        <v>4095.9999999999968</v>
      </c>
      <c r="H258" s="15">
        <f t="shared" si="40"/>
        <v>16383.999999999991</v>
      </c>
      <c r="I258" s="15">
        <f t="shared" si="40"/>
        <v>65536</v>
      </c>
      <c r="J258" s="15">
        <f t="shared" si="40"/>
        <v>262143.99999999994</v>
      </c>
      <c r="K258" s="15">
        <f t="shared" si="40"/>
        <v>1048576</v>
      </c>
      <c r="L258" s="15">
        <f t="shared" si="40"/>
        <v>4194304.0000000009</v>
      </c>
      <c r="M258" s="15">
        <f t="shared" si="40"/>
        <v>16777216</v>
      </c>
      <c r="N258" s="15">
        <f t="shared" si="40"/>
        <v>67108863.999999918</v>
      </c>
      <c r="O258" s="15">
        <f t="shared" si="40"/>
        <v>268435455.9999997</v>
      </c>
      <c r="P258" s="15">
        <f t="shared" si="40"/>
        <v>1073741823.999999</v>
      </c>
      <c r="Q258" s="15">
        <f t="shared" si="40"/>
        <v>4294967296</v>
      </c>
      <c r="R258" s="15">
        <f t="shared" si="40"/>
        <v>17179869183.99999</v>
      </c>
      <c r="S258" s="15">
        <f t="shared" si="39"/>
        <v>68719476735.999969</v>
      </c>
      <c r="T258" s="15">
        <f t="shared" si="39"/>
        <v>274877906943.99994</v>
      </c>
      <c r="U258" s="15">
        <f t="shared" si="39"/>
        <v>1099511627776</v>
      </c>
      <c r="V258" s="15">
        <f t="shared" si="39"/>
        <v>4398046511104.001</v>
      </c>
      <c r="W258" s="15">
        <f t="shared" si="39"/>
        <v>17592186044416.004</v>
      </c>
      <c r="X258" s="15">
        <f t="shared" si="39"/>
        <v>70368744177664.031</v>
      </c>
      <c r="Y258" s="15">
        <f t="shared" si="39"/>
        <v>281474976710656</v>
      </c>
      <c r="Z258" s="15">
        <f t="shared" si="39"/>
        <v>1125899906842625</v>
      </c>
      <c r="AA258" s="15">
        <f t="shared" si="39"/>
        <v>4503599627370484.5</v>
      </c>
      <c r="AB258" s="15">
        <f t="shared" si="39"/>
        <v>1.8014398509482004E+16</v>
      </c>
      <c r="AC258" s="15">
        <f t="shared" si="39"/>
        <v>7.2057594037927936E+16</v>
      </c>
      <c r="AD258" s="15">
        <f t="shared" si="39"/>
        <v>2.8823037615171219E+17</v>
      </c>
      <c r="AE258" s="15">
        <f t="shared" si="39"/>
        <v>1.1529215046068448E+18</v>
      </c>
      <c r="AF258" s="15">
        <f t="shared" si="39"/>
        <v>4.6116860184273971E+18</v>
      </c>
      <c r="AG258" s="15">
        <f t="shared" si="39"/>
        <v>1.8446744073709552E+19</v>
      </c>
      <c r="AH258" s="15">
        <f t="shared" si="38"/>
        <v>7.3786976294837846E+19</v>
      </c>
    </row>
    <row r="259" spans="2:34" x14ac:dyDescent="0.35">
      <c r="B259">
        <v>257</v>
      </c>
      <c r="C259" s="15">
        <f t="shared" si="40"/>
        <v>16.031219541881399</v>
      </c>
      <c r="D259" s="15">
        <f t="shared" si="40"/>
        <v>64.187408595950671</v>
      </c>
      <c r="E259" s="15">
        <f t="shared" si="40"/>
        <v>257</v>
      </c>
      <c r="F259" s="15">
        <f t="shared" si="40"/>
        <v>1029.0024390261301</v>
      </c>
      <c r="G259" s="15">
        <f t="shared" si="40"/>
        <v>4120.0234222635227</v>
      </c>
      <c r="H259" s="15">
        <f t="shared" si="40"/>
        <v>16496.164009159329</v>
      </c>
      <c r="I259" s="15">
        <f t="shared" si="40"/>
        <v>66049</v>
      </c>
      <c r="J259" s="15">
        <f t="shared" si="40"/>
        <v>264453.6268297155</v>
      </c>
      <c r="K259" s="15">
        <f t="shared" si="40"/>
        <v>1058846.0195217247</v>
      </c>
      <c r="L259" s="15">
        <f t="shared" si="40"/>
        <v>4239514.1503539449</v>
      </c>
      <c r="M259" s="15">
        <f t="shared" si="40"/>
        <v>16974593</v>
      </c>
      <c r="N259" s="15">
        <f t="shared" si="40"/>
        <v>67964582.095236972</v>
      </c>
      <c r="O259" s="15">
        <f t="shared" si="40"/>
        <v>272123427.01708359</v>
      </c>
      <c r="P259" s="15">
        <f t="shared" si="40"/>
        <v>1089555136.6409652</v>
      </c>
      <c r="Q259" s="15">
        <f t="shared" si="40"/>
        <v>4362470401</v>
      </c>
      <c r="R259" s="15">
        <f t="shared" si="40"/>
        <v>17466897598.475891</v>
      </c>
      <c r="S259" s="15">
        <f t="shared" si="39"/>
        <v>69935720743.390442</v>
      </c>
      <c r="T259" s="15">
        <f t="shared" si="39"/>
        <v>280015670116.72784</v>
      </c>
      <c r="U259" s="15">
        <f t="shared" si="39"/>
        <v>1121154893057</v>
      </c>
      <c r="V259" s="15">
        <f t="shared" si="39"/>
        <v>4488992682808.3008</v>
      </c>
      <c r="W259" s="15">
        <f t="shared" si="39"/>
        <v>17973480231051.332</v>
      </c>
      <c r="X259" s="15">
        <f t="shared" si="39"/>
        <v>71964027219999.016</v>
      </c>
      <c r="Y259" s="15">
        <f t="shared" si="39"/>
        <v>288136807515649</v>
      </c>
      <c r="Z259" s="15">
        <f t="shared" si="39"/>
        <v>1153671119481732.8</v>
      </c>
      <c r="AA259" s="15">
        <f t="shared" si="39"/>
        <v>4619184419380206</v>
      </c>
      <c r="AB259" s="15">
        <f t="shared" si="39"/>
        <v>1.8494754995539736E+16</v>
      </c>
      <c r="AC259" s="15">
        <f t="shared" si="39"/>
        <v>7.4051159531521792E+16</v>
      </c>
      <c r="AD259" s="15">
        <f t="shared" si="39"/>
        <v>2.9649347770680512E+17</v>
      </c>
      <c r="AE259" s="15">
        <f t="shared" si="39"/>
        <v>1.1871303957807122E+18</v>
      </c>
      <c r="AF259" s="15">
        <f t="shared" si="39"/>
        <v>4.7531520338537093E+18</v>
      </c>
      <c r="AG259" s="15">
        <f t="shared" si="39"/>
        <v>1.9031147999601099E+19</v>
      </c>
      <c r="AH259" s="15">
        <f t="shared" si="38"/>
        <v>7.6198823770649412E+19</v>
      </c>
    </row>
    <row r="260" spans="2:34" x14ac:dyDescent="0.35">
      <c r="B260">
        <v>258</v>
      </c>
      <c r="C260" s="15">
        <f t="shared" si="40"/>
        <v>16.06237840420901</v>
      </c>
      <c r="D260" s="15">
        <f t="shared" si="40"/>
        <v>64.374634975943167</v>
      </c>
      <c r="E260" s="15">
        <f t="shared" si="40"/>
        <v>258</v>
      </c>
      <c r="F260" s="15">
        <f t="shared" si="40"/>
        <v>1034.0097466164273</v>
      </c>
      <c r="G260" s="15">
        <f t="shared" si="40"/>
        <v>4144.0936282859257</v>
      </c>
      <c r="H260" s="15">
        <f t="shared" si="40"/>
        <v>16608.655823793339</v>
      </c>
      <c r="I260" s="15">
        <f t="shared" si="40"/>
        <v>66564</v>
      </c>
      <c r="J260" s="15">
        <f t="shared" si="40"/>
        <v>266774.51462703821</v>
      </c>
      <c r="K260" s="15">
        <f t="shared" si="40"/>
        <v>1069176.1560977679</v>
      </c>
      <c r="L260" s="15">
        <f t="shared" si="40"/>
        <v>4285033.2025386766</v>
      </c>
      <c r="M260" s="15">
        <f t="shared" si="40"/>
        <v>17173512</v>
      </c>
      <c r="N260" s="15">
        <f t="shared" si="40"/>
        <v>68827824.773775786</v>
      </c>
      <c r="O260" s="15">
        <f t="shared" si="40"/>
        <v>275847448.27322435</v>
      </c>
      <c r="P260" s="15">
        <f t="shared" si="40"/>
        <v>1105538566.2549775</v>
      </c>
      <c r="Q260" s="15">
        <f t="shared" si="40"/>
        <v>4430766096</v>
      </c>
      <c r="R260" s="15">
        <f t="shared" ref="R260:AG275" si="41">$B260^(R$2/4)</f>
        <v>17757578791.634197</v>
      </c>
      <c r="S260" s="15">
        <f t="shared" si="41"/>
        <v>71168641654.491806</v>
      </c>
      <c r="T260" s="15">
        <f t="shared" si="41"/>
        <v>285228950093.78497</v>
      </c>
      <c r="U260" s="15">
        <f t="shared" si="41"/>
        <v>1143137652768</v>
      </c>
      <c r="V260" s="15">
        <f t="shared" si="41"/>
        <v>4581455328241.6191</v>
      </c>
      <c r="W260" s="15">
        <f t="shared" si="41"/>
        <v>18361509546858.867</v>
      </c>
      <c r="X260" s="15">
        <f t="shared" si="41"/>
        <v>73589069124196.438</v>
      </c>
      <c r="Y260" s="15">
        <f t="shared" si="41"/>
        <v>294929514414144</v>
      </c>
      <c r="Z260" s="15">
        <f t="shared" si="41"/>
        <v>1182015474686336.5</v>
      </c>
      <c r="AA260" s="15">
        <f t="shared" si="41"/>
        <v>4737269463089584</v>
      </c>
      <c r="AB260" s="15">
        <f t="shared" si="41"/>
        <v>1.8985979834042732E+16</v>
      </c>
      <c r="AC260" s="15">
        <f t="shared" si="41"/>
        <v>7.6091814718849152E+16</v>
      </c>
      <c r="AD260" s="15">
        <f t="shared" si="41"/>
        <v>3.049599924690745E+17</v>
      </c>
      <c r="AE260" s="15">
        <f t="shared" si="41"/>
        <v>1.2222155214771113E+18</v>
      </c>
      <c r="AF260" s="15">
        <f t="shared" si="41"/>
        <v>4.89838279718302E+18</v>
      </c>
      <c r="AG260" s="15">
        <f t="shared" si="41"/>
        <v>1.9631688197463081E+19</v>
      </c>
      <c r="AH260" s="15">
        <f t="shared" si="38"/>
        <v>7.8679678057021145E+19</v>
      </c>
    </row>
    <row r="261" spans="2:34" x14ac:dyDescent="0.35">
      <c r="B261">
        <v>259</v>
      </c>
      <c r="C261" s="15">
        <f t="shared" ref="C261:R276" si="42">$B261^(C$2/4)</f>
        <v>16.093476939431081</v>
      </c>
      <c r="D261" s="15">
        <f t="shared" si="42"/>
        <v>64.561680022383612</v>
      </c>
      <c r="E261" s="15">
        <f t="shared" si="42"/>
        <v>259</v>
      </c>
      <c r="F261" s="15">
        <f t="shared" si="42"/>
        <v>1039.0219086111588</v>
      </c>
      <c r="G261" s="15">
        <f t="shared" si="42"/>
        <v>4168.2105273126472</v>
      </c>
      <c r="H261" s="15">
        <f t="shared" si="42"/>
        <v>16721.475125797366</v>
      </c>
      <c r="I261" s="15">
        <f t="shared" si="42"/>
        <v>67081</v>
      </c>
      <c r="J261" s="15">
        <f t="shared" si="42"/>
        <v>269106.67433028977</v>
      </c>
      <c r="K261" s="15">
        <f t="shared" si="42"/>
        <v>1079566.5265739753</v>
      </c>
      <c r="L261" s="15">
        <f t="shared" si="42"/>
        <v>4330862.057581516</v>
      </c>
      <c r="M261" s="15">
        <f t="shared" si="42"/>
        <v>17373979</v>
      </c>
      <c r="N261" s="15">
        <f t="shared" si="42"/>
        <v>69698628.651545033</v>
      </c>
      <c r="O261" s="15">
        <f t="shared" si="42"/>
        <v>279607730.38265997</v>
      </c>
      <c r="P261" s="15">
        <f t="shared" si="42"/>
        <v>1121693272.9136121</v>
      </c>
      <c r="Q261" s="15">
        <f t="shared" si="42"/>
        <v>4499860561</v>
      </c>
      <c r="R261" s="15">
        <f t="shared" si="41"/>
        <v>18051944820.750156</v>
      </c>
      <c r="S261" s="15">
        <f t="shared" si="41"/>
        <v>72418402169.108658</v>
      </c>
      <c r="T261" s="15">
        <f t="shared" si="41"/>
        <v>290518557684.62543</v>
      </c>
      <c r="U261" s="15">
        <f t="shared" si="41"/>
        <v>1165463885299</v>
      </c>
      <c r="V261" s="15">
        <f t="shared" si="41"/>
        <v>4675453708574.2881</v>
      </c>
      <c r="W261" s="15">
        <f t="shared" si="41"/>
        <v>18756366161799.199</v>
      </c>
      <c r="X261" s="15">
        <f t="shared" si="41"/>
        <v>75244306440317.953</v>
      </c>
      <c r="Y261" s="15">
        <f t="shared" si="41"/>
        <v>301855146292441</v>
      </c>
      <c r="Z261" s="15">
        <f t="shared" si="41"/>
        <v>1210942510520744.5</v>
      </c>
      <c r="AA261" s="15">
        <f t="shared" si="41"/>
        <v>4857898835905974</v>
      </c>
      <c r="AB261" s="15">
        <f t="shared" si="41"/>
        <v>1.9488275368042344E+16</v>
      </c>
      <c r="AC261" s="15">
        <f t="shared" si="41"/>
        <v>7.8180482889742224E+16</v>
      </c>
      <c r="AD261" s="15">
        <f t="shared" si="41"/>
        <v>3.1363411022487162E+17</v>
      </c>
      <c r="AE261" s="15">
        <f t="shared" si="41"/>
        <v>1.2581957984996511E+18</v>
      </c>
      <c r="AF261" s="15">
        <f t="shared" si="41"/>
        <v>5.0474633203229471E+18</v>
      </c>
      <c r="AG261" s="15">
        <f t="shared" si="41"/>
        <v>2.0248745068443234E+19</v>
      </c>
      <c r="AH261" s="15">
        <f t="shared" si="38"/>
        <v>8.1231234548242006E+19</v>
      </c>
    </row>
    <row r="262" spans="2:34" x14ac:dyDescent="0.35">
      <c r="B262">
        <v>260</v>
      </c>
      <c r="C262" s="15">
        <f t="shared" si="42"/>
        <v>16.124515496597098</v>
      </c>
      <c r="D262" s="15">
        <f t="shared" si="42"/>
        <v>64.748544610016111</v>
      </c>
      <c r="E262" s="15">
        <f t="shared" si="42"/>
        <v>260</v>
      </c>
      <c r="F262" s="15">
        <f t="shared" si="42"/>
        <v>1044.0389109463129</v>
      </c>
      <c r="G262" s="15">
        <f t="shared" si="42"/>
        <v>4192.3740291152471</v>
      </c>
      <c r="H262" s="15">
        <f t="shared" si="42"/>
        <v>16834.621598604186</v>
      </c>
      <c r="I262" s="15">
        <f t="shared" si="42"/>
        <v>67600</v>
      </c>
      <c r="J262" s="15">
        <f t="shared" si="42"/>
        <v>271450.11684604129</v>
      </c>
      <c r="K262" s="15">
        <f t="shared" si="42"/>
        <v>1090017.2475699631</v>
      </c>
      <c r="L262" s="15">
        <f t="shared" si="42"/>
        <v>4377001.6156370845</v>
      </c>
      <c r="M262" s="15">
        <f t="shared" si="42"/>
        <v>17576000</v>
      </c>
      <c r="N262" s="15">
        <f t="shared" si="42"/>
        <v>70577030.379970789</v>
      </c>
      <c r="O262" s="15">
        <f t="shared" si="42"/>
        <v>283404484.36819059</v>
      </c>
      <c r="P262" s="15">
        <f t="shared" si="42"/>
        <v>1138020420.0656428</v>
      </c>
      <c r="Q262" s="15">
        <f t="shared" si="42"/>
        <v>4569760000</v>
      </c>
      <c r="R262" s="15">
        <f t="shared" si="41"/>
        <v>18350027898.792389</v>
      </c>
      <c r="S262" s="15">
        <f t="shared" si="41"/>
        <v>73685165935.729477</v>
      </c>
      <c r="T262" s="15">
        <f t="shared" si="41"/>
        <v>295885309217.06683</v>
      </c>
      <c r="U262" s="15">
        <f t="shared" si="41"/>
        <v>1188137600000</v>
      </c>
      <c r="V262" s="15">
        <f t="shared" si="41"/>
        <v>4771007253686.0156</v>
      </c>
      <c r="W262" s="15">
        <f t="shared" si="41"/>
        <v>19158143143289.645</v>
      </c>
      <c r="X262" s="15">
        <f t="shared" si="41"/>
        <v>76930180396437.297</v>
      </c>
      <c r="Y262" s="15">
        <f t="shared" si="41"/>
        <v>308915776000000</v>
      </c>
      <c r="Z262" s="15">
        <f t="shared" si="41"/>
        <v>1240461885958363</v>
      </c>
      <c r="AA262" s="15">
        <f t="shared" si="41"/>
        <v>4981117217255321</v>
      </c>
      <c r="AB262" s="15">
        <f t="shared" si="41"/>
        <v>2.0001846903073676E+16</v>
      </c>
      <c r="AC262" s="15">
        <f t="shared" si="41"/>
        <v>8.031810176E+16</v>
      </c>
      <c r="AD262" s="15">
        <f t="shared" si="41"/>
        <v>3.2252009034917402E+17</v>
      </c>
      <c r="AE262" s="15">
        <f t="shared" si="41"/>
        <v>1.2950904764863821E+18</v>
      </c>
      <c r="AF262" s="15">
        <f t="shared" si="41"/>
        <v>5.2004801947991501E+18</v>
      </c>
      <c r="AG262" s="15">
        <f t="shared" si="41"/>
        <v>2.08827064576E+19</v>
      </c>
      <c r="AH262" s="15">
        <f t="shared" si="38"/>
        <v>8.3855223490785755E+19</v>
      </c>
    </row>
    <row r="263" spans="2:34" x14ac:dyDescent="0.35">
      <c r="B263">
        <v>261</v>
      </c>
      <c r="C263" s="15">
        <f t="shared" si="42"/>
        <v>16.15549442140351</v>
      </c>
      <c r="D263" s="15">
        <f t="shared" si="42"/>
        <v>64.935229606018339</v>
      </c>
      <c r="E263" s="15">
        <f t="shared" si="42"/>
        <v>261</v>
      </c>
      <c r="F263" s="15">
        <f t="shared" si="42"/>
        <v>1049.0607396525852</v>
      </c>
      <c r="G263" s="15">
        <f t="shared" si="42"/>
        <v>4216.5840439863205</v>
      </c>
      <c r="H263" s="15">
        <f t="shared" si="42"/>
        <v>16948.094927170776</v>
      </c>
      <c r="I263" s="15">
        <f t="shared" si="42"/>
        <v>68121</v>
      </c>
      <c r="J263" s="15">
        <f t="shared" si="42"/>
        <v>273804.85304932506</v>
      </c>
      <c r="K263" s="15">
        <f t="shared" si="42"/>
        <v>1100528.4354804289</v>
      </c>
      <c r="L263" s="15">
        <f t="shared" si="42"/>
        <v>4423452.7759915777</v>
      </c>
      <c r="M263" s="15">
        <f t="shared" si="42"/>
        <v>17779581</v>
      </c>
      <c r="N263" s="15">
        <f t="shared" si="42"/>
        <v>71463066.6458738</v>
      </c>
      <c r="O263" s="15">
        <f t="shared" si="42"/>
        <v>287237921.66039181</v>
      </c>
      <c r="P263" s="15">
        <f t="shared" si="42"/>
        <v>1154521174.5338032</v>
      </c>
      <c r="Q263" s="15">
        <f t="shared" si="42"/>
        <v>4640470641</v>
      </c>
      <c r="R263" s="15">
        <f t="shared" si="41"/>
        <v>18651860394.573048</v>
      </c>
      <c r="S263" s="15">
        <f t="shared" si="41"/>
        <v>74969097553.362473</v>
      </c>
      <c r="T263" s="15">
        <f t="shared" si="41"/>
        <v>301330026553.32245</v>
      </c>
      <c r="U263" s="15">
        <f t="shared" si="41"/>
        <v>1211162837301</v>
      </c>
      <c r="V263" s="15">
        <f t="shared" si="41"/>
        <v>4868135562983.5801</v>
      </c>
      <c r="W263" s="15">
        <f t="shared" si="41"/>
        <v>19566934461427.594</v>
      </c>
      <c r="X263" s="15">
        <f t="shared" si="41"/>
        <v>78647136930417.109</v>
      </c>
      <c r="Y263" s="15">
        <f t="shared" si="41"/>
        <v>316113500535561</v>
      </c>
      <c r="Z263" s="15">
        <f t="shared" si="41"/>
        <v>1270583381938709.3</v>
      </c>
      <c r="AA263" s="15">
        <f t="shared" si="41"/>
        <v>5106969894432599</v>
      </c>
      <c r="AB263" s="15">
        <f t="shared" si="41"/>
        <v>2.0526902738838928E+16</v>
      </c>
      <c r="AC263" s="15">
        <f t="shared" si="41"/>
        <v>8.2505623639781424E+16</v>
      </c>
      <c r="AD263" s="15">
        <f t="shared" si="41"/>
        <v>3.316222626860041E+17</v>
      </c>
      <c r="AE263" s="15">
        <f t="shared" si="41"/>
        <v>1.3329191424469125E+18</v>
      </c>
      <c r="AF263" s="15">
        <f t="shared" si="41"/>
        <v>5.3575216148369377E+18</v>
      </c>
      <c r="AG263" s="15">
        <f t="shared" si="41"/>
        <v>2.1533967769982951E+19</v>
      </c>
      <c r="AH263" s="15">
        <f t="shared" si="38"/>
        <v>8.6553410561047314E+19</v>
      </c>
    </row>
    <row r="264" spans="2:34" x14ac:dyDescent="0.35">
      <c r="B264">
        <v>262</v>
      </c>
      <c r="C264" s="15">
        <f t="shared" si="42"/>
        <v>16.186414056238647</v>
      </c>
      <c r="D264" s="15">
        <f t="shared" si="42"/>
        <v>65.121735870095804</v>
      </c>
      <c r="E264" s="15">
        <f t="shared" si="42"/>
        <v>262</v>
      </c>
      <c r="F264" s="15">
        <f t="shared" si="42"/>
        <v>1054.087380854379</v>
      </c>
      <c r="G264" s="15">
        <f t="shared" si="42"/>
        <v>4240.840482734523</v>
      </c>
      <c r="H264" s="15">
        <f t="shared" si="42"/>
        <v>17061.894797965098</v>
      </c>
      <c r="I264" s="15">
        <f t="shared" si="42"/>
        <v>68644</v>
      </c>
      <c r="J264" s="15">
        <f t="shared" si="42"/>
        <v>276170.89378384722</v>
      </c>
      <c r="K264" s="15">
        <f t="shared" si="42"/>
        <v>1111100.2064764448</v>
      </c>
      <c r="L264" s="15">
        <f t="shared" si="42"/>
        <v>4470216.437066854</v>
      </c>
      <c r="M264" s="15">
        <f t="shared" si="42"/>
        <v>17984728</v>
      </c>
      <c r="N264" s="15">
        <f t="shared" si="42"/>
        <v>72356774.171367958</v>
      </c>
      <c r="O264" s="15">
        <f t="shared" si="42"/>
        <v>291108254.09682846</v>
      </c>
      <c r="P264" s="15">
        <f t="shared" si="42"/>
        <v>1171196706.5115156</v>
      </c>
      <c r="Q264" s="15">
        <f t="shared" si="42"/>
        <v>4711998736</v>
      </c>
      <c r="R264" s="15">
        <f t="shared" si="41"/>
        <v>18957474832.898399</v>
      </c>
      <c r="S264" s="15">
        <f t="shared" si="41"/>
        <v>76270362573.369034</v>
      </c>
      <c r="T264" s="15">
        <f t="shared" si="41"/>
        <v>306853537106.01697</v>
      </c>
      <c r="U264" s="15">
        <f t="shared" si="41"/>
        <v>1234543668832</v>
      </c>
      <c r="V264" s="15">
        <f t="shared" si="41"/>
        <v>4966858406219.3789</v>
      </c>
      <c r="W264" s="15">
        <f t="shared" si="41"/>
        <v>19982834994222.68</v>
      </c>
      <c r="X264" s="15">
        <f t="shared" si="41"/>
        <v>80395626721776.422</v>
      </c>
      <c r="Y264" s="15">
        <f t="shared" si="41"/>
        <v>323450441233984</v>
      </c>
      <c r="Z264" s="15">
        <f t="shared" si="41"/>
        <v>1301316902429477</v>
      </c>
      <c r="AA264" s="15">
        <f t="shared" si="41"/>
        <v>5235502768486341</v>
      </c>
      <c r="AB264" s="15">
        <f t="shared" si="41"/>
        <v>2.1063654201105416E+16</v>
      </c>
      <c r="AC264" s="15">
        <f t="shared" si="41"/>
        <v>8.4744015603303808E+16</v>
      </c>
      <c r="AD264" s="15">
        <f t="shared" si="41"/>
        <v>3.4094502843652288E+17</v>
      </c>
      <c r="AE264" s="15">
        <f t="shared" si="41"/>
        <v>1.3717017253434209E+18</v>
      </c>
      <c r="AF264" s="15">
        <f t="shared" si="41"/>
        <v>5.5186774006896179E+18</v>
      </c>
      <c r="AG264" s="15">
        <f t="shared" si="41"/>
        <v>2.2202932088065597E+19</v>
      </c>
      <c r="AH264" s="15">
        <f t="shared" si="38"/>
        <v>8.9327597450368975E+19</v>
      </c>
    </row>
    <row r="265" spans="2:34" x14ac:dyDescent="0.35">
      <c r="B265">
        <v>263</v>
      </c>
      <c r="C265" s="15">
        <f t="shared" si="42"/>
        <v>16.217274740226856</v>
      </c>
      <c r="D265" s="15">
        <f t="shared" si="42"/>
        <v>65.308064254574759</v>
      </c>
      <c r="E265" s="15">
        <f t="shared" si="42"/>
        <v>263</v>
      </c>
      <c r="F265" s="15">
        <f t="shared" si="42"/>
        <v>1059.1188207688274</v>
      </c>
      <c r="G265" s="15">
        <f t="shared" si="42"/>
        <v>4265.1432566796657</v>
      </c>
      <c r="H265" s="15">
        <f t="shared" si="42"/>
        <v>17176.020898953164</v>
      </c>
      <c r="I265" s="15">
        <f t="shared" si="42"/>
        <v>69169</v>
      </c>
      <c r="J265" s="15">
        <f t="shared" si="42"/>
        <v>278548.24986220163</v>
      </c>
      <c r="K265" s="15">
        <f t="shared" si="42"/>
        <v>1121732.6765067512</v>
      </c>
      <c r="L265" s="15">
        <f t="shared" si="42"/>
        <v>4517293.4964246796</v>
      </c>
      <c r="M265" s="15">
        <f t="shared" si="42"/>
        <v>18191447</v>
      </c>
      <c r="N265" s="15">
        <f t="shared" si="42"/>
        <v>73258189.713759109</v>
      </c>
      <c r="O265" s="15">
        <f t="shared" si="42"/>
        <v>295015693.92127591</v>
      </c>
      <c r="P265" s="15">
        <f t="shared" si="42"/>
        <v>1188048189.5596919</v>
      </c>
      <c r="Q265" s="15">
        <f t="shared" si="42"/>
        <v>4784350561</v>
      </c>
      <c r="R265" s="15">
        <f t="shared" si="41"/>
        <v>19266903894.718632</v>
      </c>
      <c r="S265" s="15">
        <f t="shared" si="41"/>
        <v>77589127501.295502</v>
      </c>
      <c r="T265" s="15">
        <f t="shared" si="41"/>
        <v>312456673854.19873</v>
      </c>
      <c r="U265" s="15">
        <f t="shared" si="41"/>
        <v>1258284197543</v>
      </c>
      <c r="V265" s="15">
        <f t="shared" si="41"/>
        <v>5067195724310.9961</v>
      </c>
      <c r="W265" s="15">
        <f t="shared" si="41"/>
        <v>20405940532840.703</v>
      </c>
      <c r="X265" s="15">
        <f t="shared" si="41"/>
        <v>82176105223654.5</v>
      </c>
      <c r="Y265" s="15">
        <f t="shared" si="41"/>
        <v>330928743953809</v>
      </c>
      <c r="Z265" s="15">
        <f t="shared" si="41"/>
        <v>1332672475493795.8</v>
      </c>
      <c r="AA265" s="15">
        <f t="shared" si="41"/>
        <v>5366762360137120</v>
      </c>
      <c r="AB265" s="15">
        <f t="shared" si="41"/>
        <v>2.161231567382112E+16</v>
      </c>
      <c r="AC265" s="15">
        <f t="shared" si="41"/>
        <v>8.703425965985176E+16</v>
      </c>
      <c r="AD265" s="15">
        <f t="shared" si="41"/>
        <v>3.5049286105486803E+17</v>
      </c>
      <c r="AE265" s="15">
        <f t="shared" si="41"/>
        <v>1.4114585007160617E+18</v>
      </c>
      <c r="AF265" s="15">
        <f t="shared" si="41"/>
        <v>5.6840390222149499E+18</v>
      </c>
      <c r="AG265" s="15">
        <f t="shared" si="41"/>
        <v>2.2890010290541015E+19</v>
      </c>
      <c r="AH265" s="15">
        <f t="shared" si="38"/>
        <v>9.2179622457430229E+19</v>
      </c>
    </row>
    <row r="266" spans="2:34" x14ac:dyDescent="0.35">
      <c r="B266">
        <v>264</v>
      </c>
      <c r="C266" s="15">
        <f t="shared" si="42"/>
        <v>16.248076809271922</v>
      </c>
      <c r="D266" s="15">
        <f t="shared" si="42"/>
        <v>65.494215604492808</v>
      </c>
      <c r="E266" s="15">
        <f t="shared" si="42"/>
        <v>264</v>
      </c>
      <c r="F266" s="15">
        <f t="shared" si="42"/>
        <v>1064.1550457048138</v>
      </c>
      <c r="G266" s="15">
        <f t="shared" si="42"/>
        <v>4289.4922776477897</v>
      </c>
      <c r="H266" s="15">
        <f t="shared" si="42"/>
        <v>17290.4729195861</v>
      </c>
      <c r="I266" s="15">
        <f t="shared" si="42"/>
        <v>69696</v>
      </c>
      <c r="J266" s="15">
        <f t="shared" si="42"/>
        <v>280936.93206607079</v>
      </c>
      <c r="K266" s="15">
        <f t="shared" si="42"/>
        <v>1132425.9612990143</v>
      </c>
      <c r="L266" s="15">
        <f t="shared" si="42"/>
        <v>4564684.8507707296</v>
      </c>
      <c r="M266" s="15">
        <f t="shared" si="42"/>
        <v>18399744</v>
      </c>
      <c r="N266" s="15">
        <f t="shared" si="42"/>
        <v>74167350.065442801</v>
      </c>
      <c r="O266" s="15">
        <f t="shared" si="42"/>
        <v>298960453.78294021</v>
      </c>
      <c r="P266" s="15">
        <f t="shared" si="42"/>
        <v>1205076800.6034722</v>
      </c>
      <c r="Q266" s="15">
        <f t="shared" si="42"/>
        <v>4857532416</v>
      </c>
      <c r="R266" s="15">
        <f t="shared" si="41"/>
        <v>19580180417.276863</v>
      </c>
      <c r="S266" s="15">
        <f t="shared" si="41"/>
        <v>78925559798.696075</v>
      </c>
      <c r="T266" s="15">
        <f t="shared" si="41"/>
        <v>318140275359.31604</v>
      </c>
      <c r="U266" s="15">
        <f t="shared" si="41"/>
        <v>1282388557824</v>
      </c>
      <c r="V266" s="15">
        <f t="shared" si="41"/>
        <v>5169167630161.0996</v>
      </c>
      <c r="W266" s="15">
        <f t="shared" si="41"/>
        <v>20836347786855.797</v>
      </c>
      <c r="X266" s="15">
        <f t="shared" si="41"/>
        <v>83989032694859.281</v>
      </c>
      <c r="Y266" s="15">
        <f t="shared" si="41"/>
        <v>338550579265536</v>
      </c>
      <c r="Z266" s="15">
        <f t="shared" si="41"/>
        <v>1364660254362532.5</v>
      </c>
      <c r="AA266" s="15">
        <f t="shared" si="41"/>
        <v>5500795815729939</v>
      </c>
      <c r="AB266" s="15">
        <f t="shared" si="41"/>
        <v>2.2173104631442964E+16</v>
      </c>
      <c r="AC266" s="15">
        <f t="shared" si="41"/>
        <v>8.9377352926101504E+16</v>
      </c>
      <c r="AD266" s="15">
        <f t="shared" si="41"/>
        <v>3.6027030715170784E+17</v>
      </c>
      <c r="AE266" s="15">
        <f t="shared" si="41"/>
        <v>1.4522100953527009E+18</v>
      </c>
      <c r="AF266" s="15">
        <f t="shared" si="41"/>
        <v>5.8536996227009311E+18</v>
      </c>
      <c r="AG266" s="15">
        <f t="shared" si="41"/>
        <v>2.3595621172490797E+19</v>
      </c>
      <c r="AH266" s="15">
        <f t="shared" si="38"/>
        <v>9.5111361088050692E+19</v>
      </c>
    </row>
    <row r="267" spans="2:34" x14ac:dyDescent="0.35">
      <c r="B267">
        <v>265</v>
      </c>
      <c r="C267" s="15">
        <f t="shared" si="42"/>
        <v>16.278820596099706</v>
      </c>
      <c r="D267" s="15">
        <f t="shared" si="42"/>
        <v>65.680190757689076</v>
      </c>
      <c r="E267" s="15">
        <f t="shared" si="42"/>
        <v>265</v>
      </c>
      <c r="F267" s="15">
        <f t="shared" si="42"/>
        <v>1069.1960420620253</v>
      </c>
      <c r="G267" s="15">
        <f t="shared" si="42"/>
        <v>4313.8874579664252</v>
      </c>
      <c r="H267" s="15">
        <f t="shared" si="42"/>
        <v>17405.250550787601</v>
      </c>
      <c r="I267" s="15">
        <f t="shared" si="42"/>
        <v>70225</v>
      </c>
      <c r="J267" s="15">
        <f t="shared" si="42"/>
        <v>283336.95114643668</v>
      </c>
      <c r="K267" s="15">
        <f t="shared" si="42"/>
        <v>1143180.1763611003</v>
      </c>
      <c r="L267" s="15">
        <f t="shared" si="42"/>
        <v>4612391.3959587133</v>
      </c>
      <c r="M267" s="15">
        <f t="shared" si="42"/>
        <v>18609625</v>
      </c>
      <c r="N267" s="15">
        <f t="shared" si="42"/>
        <v>75084292.053805843</v>
      </c>
      <c r="O267" s="15">
        <f t="shared" si="42"/>
        <v>302942746.73569208</v>
      </c>
      <c r="P267" s="15">
        <f t="shared" si="42"/>
        <v>1222283719.9290588</v>
      </c>
      <c r="Q267" s="15">
        <f t="shared" si="42"/>
        <v>4931550625</v>
      </c>
      <c r="R267" s="15">
        <f t="shared" si="41"/>
        <v>19897337394.258507</v>
      </c>
      <c r="S267" s="15">
        <f t="shared" si="41"/>
        <v>80279827884.958237</v>
      </c>
      <c r="T267" s="15">
        <f t="shared" si="41"/>
        <v>323905185781.19995</v>
      </c>
      <c r="U267" s="15">
        <f t="shared" si="41"/>
        <v>1306860915625</v>
      </c>
      <c r="V267" s="15">
        <f t="shared" si="41"/>
        <v>5272794409478.5127</v>
      </c>
      <c r="W267" s="15">
        <f t="shared" si="41"/>
        <v>21274154389513.969</v>
      </c>
      <c r="X267" s="15">
        <f t="shared" si="41"/>
        <v>85834874232017.813</v>
      </c>
      <c r="Y267" s="15">
        <f t="shared" si="41"/>
        <v>346318142640625</v>
      </c>
      <c r="Z267" s="15">
        <f t="shared" si="41"/>
        <v>1397290518511808.3</v>
      </c>
      <c r="AA267" s="15">
        <f t="shared" si="41"/>
        <v>5637650913221210</v>
      </c>
      <c r="AB267" s="15">
        <f t="shared" si="41"/>
        <v>2.274624167148484E+16</v>
      </c>
      <c r="AC267" s="15">
        <f t="shared" si="41"/>
        <v>9.1774307799765632E+16</v>
      </c>
      <c r="AD267" s="15">
        <f t="shared" si="41"/>
        <v>3.7028198740562842E+17</v>
      </c>
      <c r="AE267" s="15">
        <f t="shared" si="41"/>
        <v>1.4939774920036178E+18</v>
      </c>
      <c r="AF267" s="15">
        <f t="shared" si="41"/>
        <v>6.0277540429434706E+18</v>
      </c>
      <c r="AG267" s="15">
        <f t="shared" si="41"/>
        <v>2.4320191566937891E+19</v>
      </c>
      <c r="AH267" s="15">
        <f t="shared" si="38"/>
        <v>9.8124726662491341E+19</v>
      </c>
    </row>
    <row r="268" spans="2:34" x14ac:dyDescent="0.35">
      <c r="B268">
        <v>266</v>
      </c>
      <c r="C268" s="15">
        <f t="shared" si="42"/>
        <v>16.30950643030009</v>
      </c>
      <c r="D268" s="15">
        <f t="shared" si="42"/>
        <v>65.865990544892199</v>
      </c>
      <c r="E268" s="15">
        <f t="shared" si="42"/>
        <v>266</v>
      </c>
      <c r="F268" s="15">
        <f t="shared" si="42"/>
        <v>1074.2417963300034</v>
      </c>
      <c r="G268" s="15">
        <f t="shared" si="42"/>
        <v>4338.3287104598285</v>
      </c>
      <c r="H268" s="15">
        <f t="shared" si="42"/>
        <v>17520.353484941326</v>
      </c>
      <c r="I268" s="15">
        <f t="shared" si="42"/>
        <v>70756</v>
      </c>
      <c r="J268" s="15">
        <f t="shared" si="42"/>
        <v>285748.31782378088</v>
      </c>
      <c r="K268" s="15">
        <f t="shared" si="42"/>
        <v>1153995.4369823122</v>
      </c>
      <c r="L268" s="15">
        <f t="shared" si="42"/>
        <v>4660414.0269943923</v>
      </c>
      <c r="M268" s="15">
        <f t="shared" si="42"/>
        <v>18821096</v>
      </c>
      <c r="N268" s="15">
        <f t="shared" si="42"/>
        <v>76009052.541125715</v>
      </c>
      <c r="O268" s="15">
        <f t="shared" si="42"/>
        <v>306962786.23729563</v>
      </c>
      <c r="P268" s="15">
        <f t="shared" si="42"/>
        <v>1239670131.1805062</v>
      </c>
      <c r="Q268" s="15">
        <f t="shared" si="42"/>
        <v>5006411536</v>
      </c>
      <c r="R268" s="15">
        <f t="shared" si="41"/>
        <v>20218407975.93948</v>
      </c>
      <c r="S268" s="15">
        <f t="shared" si="41"/>
        <v>81652101139.120499</v>
      </c>
      <c r="T268" s="15">
        <f t="shared" si="41"/>
        <v>329752254894.01526</v>
      </c>
      <c r="U268" s="15">
        <f t="shared" si="41"/>
        <v>1331705468576</v>
      </c>
      <c r="V268" s="15">
        <f t="shared" si="41"/>
        <v>5378096521599.8916</v>
      </c>
      <c r="W268" s="15">
        <f t="shared" si="41"/>
        <v>21719458903006.09</v>
      </c>
      <c r="X268" s="15">
        <f t="shared" si="41"/>
        <v>87714099801807.906</v>
      </c>
      <c r="Y268" s="15">
        <f t="shared" si="41"/>
        <v>354233654641216</v>
      </c>
      <c r="Z268" s="15">
        <f t="shared" si="41"/>
        <v>1430573674745573.8</v>
      </c>
      <c r="AA268" s="15">
        <f t="shared" si="41"/>
        <v>5777376068199610</v>
      </c>
      <c r="AB268" s="15">
        <f t="shared" si="41"/>
        <v>2.3331950547280864E+16</v>
      </c>
      <c r="AC268" s="15">
        <f t="shared" si="41"/>
        <v>9.4226152134563456E+16</v>
      </c>
      <c r="AD268" s="15">
        <f t="shared" si="41"/>
        <v>3.8053259748232198E+17</v>
      </c>
      <c r="AE268" s="15">
        <f t="shared" si="41"/>
        <v>1.5367820341410936E+18</v>
      </c>
      <c r="AF268" s="15">
        <f t="shared" si="41"/>
        <v>6.2062988455767429E+18</v>
      </c>
      <c r="AG268" s="15">
        <f t="shared" si="41"/>
        <v>2.5064156467793879E+19</v>
      </c>
      <c r="AH268" s="15">
        <f t="shared" si="38"/>
        <v>1.0122167093029747E+20</v>
      </c>
    </row>
    <row r="269" spans="2:34" x14ac:dyDescent="0.35">
      <c r="B269">
        <v>267</v>
      </c>
      <c r="C269" s="15">
        <f t="shared" si="42"/>
        <v>16.340134638368191</v>
      </c>
      <c r="D269" s="15">
        <f t="shared" si="42"/>
        <v>66.051615789807215</v>
      </c>
      <c r="E269" s="15">
        <f t="shared" si="42"/>
        <v>267</v>
      </c>
      <c r="F269" s="15">
        <f t="shared" si="42"/>
        <v>1079.292295087216</v>
      </c>
      <c r="G269" s="15">
        <f t="shared" si="42"/>
        <v>4362.8159484443095</v>
      </c>
      <c r="H269" s="15">
        <f t="shared" si="42"/>
        <v>17635.78141587853</v>
      </c>
      <c r="I269" s="15">
        <f t="shared" si="42"/>
        <v>71289</v>
      </c>
      <c r="J269" s="15">
        <f t="shared" si="42"/>
        <v>288171.04278828669</v>
      </c>
      <c r="K269" s="15">
        <f t="shared" si="42"/>
        <v>1164871.8582346297</v>
      </c>
      <c r="L269" s="15">
        <f t="shared" si="42"/>
        <v>4708753.6380395638</v>
      </c>
      <c r="M269" s="15">
        <f t="shared" si="42"/>
        <v>19034163</v>
      </c>
      <c r="N269" s="15">
        <f t="shared" si="42"/>
        <v>76941668.424472481</v>
      </c>
      <c r="O269" s="15">
        <f t="shared" si="42"/>
        <v>311020786.14864647</v>
      </c>
      <c r="P269" s="15">
        <f t="shared" si="42"/>
        <v>1257237221.3565624</v>
      </c>
      <c r="Q269" s="15">
        <f t="shared" si="42"/>
        <v>5082121521</v>
      </c>
      <c r="R269" s="15">
        <f t="shared" si="41"/>
        <v>20543425469.334209</v>
      </c>
      <c r="S269" s="15">
        <f t="shared" si="41"/>
        <v>83042549901.688553</v>
      </c>
      <c r="T269" s="15">
        <f t="shared" si="41"/>
        <v>335682338102.20313</v>
      </c>
      <c r="U269" s="15">
        <f t="shared" si="41"/>
        <v>1356926446107</v>
      </c>
      <c r="V269" s="15">
        <f t="shared" si="41"/>
        <v>5485094600312.2295</v>
      </c>
      <c r="W269" s="15">
        <f t="shared" si="41"/>
        <v>22172360823750.824</v>
      </c>
      <c r="X269" s="15">
        <f t="shared" si="41"/>
        <v>89627184273288.156</v>
      </c>
      <c r="Y269" s="15">
        <f t="shared" si="41"/>
        <v>362299361110569</v>
      </c>
      <c r="Z269" s="15">
        <f t="shared" si="41"/>
        <v>1464520258283369.5</v>
      </c>
      <c r="AA269" s="15">
        <f t="shared" si="41"/>
        <v>5920020339941466</v>
      </c>
      <c r="AB269" s="15">
        <f t="shared" si="41"/>
        <v>2.393045820096792E+16</v>
      </c>
      <c r="AC269" s="15">
        <f t="shared" si="41"/>
        <v>9.673392941652192E+16</v>
      </c>
      <c r="AD269" s="15">
        <f t="shared" si="41"/>
        <v>3.9102690896165933E+17</v>
      </c>
      <c r="AE269" s="15">
        <f t="shared" si="41"/>
        <v>1.5806454307643702E+18</v>
      </c>
      <c r="AF269" s="15">
        <f t="shared" si="41"/>
        <v>6.3894323396584305E+18</v>
      </c>
      <c r="AG269" s="15">
        <f t="shared" si="41"/>
        <v>2.5827959154211353E+19</v>
      </c>
      <c r="AH269" s="15">
        <f t="shared" si="38"/>
        <v>1.0440418469276297E+20</v>
      </c>
    </row>
    <row r="270" spans="2:34" x14ac:dyDescent="0.35">
      <c r="B270">
        <v>268</v>
      </c>
      <c r="C270" s="15">
        <f t="shared" si="42"/>
        <v>16.370705543744901</v>
      </c>
      <c r="D270" s="15">
        <f t="shared" si="42"/>
        <v>66.23706730920108</v>
      </c>
      <c r="E270" s="15">
        <f t="shared" si="42"/>
        <v>268</v>
      </c>
      <c r="F270" s="15">
        <f t="shared" si="42"/>
        <v>1084.3475250001416</v>
      </c>
      <c r="G270" s="15">
        <f t="shared" si="42"/>
        <v>4387.3490857236338</v>
      </c>
      <c r="H270" s="15">
        <f t="shared" si="42"/>
        <v>17751.534038865884</v>
      </c>
      <c r="I270" s="15">
        <f t="shared" si="42"/>
        <v>71824</v>
      </c>
      <c r="J270" s="15">
        <f t="shared" si="42"/>
        <v>290605.13670003793</v>
      </c>
      <c r="K270" s="15">
        <f t="shared" si="42"/>
        <v>1175809.5549739327</v>
      </c>
      <c r="L270" s="15">
        <f t="shared" si="42"/>
        <v>4757411.122416052</v>
      </c>
      <c r="M270" s="15">
        <f t="shared" si="42"/>
        <v>19248832</v>
      </c>
      <c r="N270" s="15">
        <f t="shared" si="42"/>
        <v>77882176.635610074</v>
      </c>
      <c r="O270" s="15">
        <f t="shared" si="42"/>
        <v>315116960.73301417</v>
      </c>
      <c r="P270" s="15">
        <f t="shared" si="42"/>
        <v>1274986180.8075008</v>
      </c>
      <c r="Q270" s="15">
        <f t="shared" si="42"/>
        <v>5158686976</v>
      </c>
      <c r="R270" s="15">
        <f t="shared" si="41"/>
        <v>20872423338.343552</v>
      </c>
      <c r="S270" s="15">
        <f t="shared" si="41"/>
        <v>84451345476.447708</v>
      </c>
      <c r="T270" s="15">
        <f t="shared" si="41"/>
        <v>341696296456.41107</v>
      </c>
      <c r="U270" s="15">
        <f t="shared" si="41"/>
        <v>1382528109568</v>
      </c>
      <c r="V270" s="15">
        <f t="shared" si="41"/>
        <v>5593809454676.0664</v>
      </c>
      <c r="W270" s="15">
        <f t="shared" si="41"/>
        <v>22632960587687.965</v>
      </c>
      <c r="X270" s="15">
        <f t="shared" si="41"/>
        <v>91574607450317.734</v>
      </c>
      <c r="Y270" s="15">
        <f t="shared" si="41"/>
        <v>370517533364224</v>
      </c>
      <c r="Z270" s="15">
        <f t="shared" si="41"/>
        <v>1499140933853184.3</v>
      </c>
      <c r="AA270" s="15">
        <f t="shared" si="41"/>
        <v>6065633437500368</v>
      </c>
      <c r="AB270" s="15">
        <f t="shared" si="41"/>
        <v>2.4541994796685304E+16</v>
      </c>
      <c r="AC270" s="15">
        <f t="shared" si="41"/>
        <v>9.9298698941612032E+16</v>
      </c>
      <c r="AD270" s="15">
        <f t="shared" si="41"/>
        <v>4.0176977027265293E+17</v>
      </c>
      <c r="AE270" s="15">
        <f t="shared" si="41"/>
        <v>1.6255897612500969E+18</v>
      </c>
      <c r="AF270" s="15">
        <f t="shared" si="41"/>
        <v>6.5772546055116544E+18</v>
      </c>
      <c r="AG270" s="15">
        <f t="shared" si="41"/>
        <v>2.6612051316352025E+19</v>
      </c>
      <c r="AH270" s="15">
        <f t="shared" si="38"/>
        <v>1.0767429843307087E+20</v>
      </c>
    </row>
    <row r="271" spans="2:34" x14ac:dyDescent="0.35">
      <c r="B271">
        <v>269</v>
      </c>
      <c r="C271" s="15">
        <f t="shared" si="42"/>
        <v>16.401219466856727</v>
      </c>
      <c r="D271" s="15">
        <f t="shared" si="42"/>
        <v>66.422345912986671</v>
      </c>
      <c r="E271" s="15">
        <f t="shared" si="42"/>
        <v>269</v>
      </c>
      <c r="F271" s="15">
        <f t="shared" si="42"/>
        <v>1089.4074728223686</v>
      </c>
      <c r="G271" s="15">
        <f t="shared" si="42"/>
        <v>4411.928036584457</v>
      </c>
      <c r="H271" s="15">
        <f t="shared" si="42"/>
        <v>17867.611050593412</v>
      </c>
      <c r="I271" s="15">
        <f t="shared" si="42"/>
        <v>72361</v>
      </c>
      <c r="J271" s="15">
        <f t="shared" si="42"/>
        <v>293050.61018921714</v>
      </c>
      <c r="K271" s="15">
        <f t="shared" si="42"/>
        <v>1186808.64184122</v>
      </c>
      <c r="L271" s="15">
        <f t="shared" si="42"/>
        <v>4806387.3726096321</v>
      </c>
      <c r="M271" s="15">
        <f t="shared" si="42"/>
        <v>19465109</v>
      </c>
      <c r="N271" s="15">
        <f t="shared" si="42"/>
        <v>78830614.140899479</v>
      </c>
      <c r="O271" s="15">
        <f t="shared" si="42"/>
        <v>319251524.65528786</v>
      </c>
      <c r="P271" s="15">
        <f t="shared" si="42"/>
        <v>1292918203.2319922</v>
      </c>
      <c r="Q271" s="15">
        <f t="shared" si="42"/>
        <v>5236114321</v>
      </c>
      <c r="R271" s="15">
        <f t="shared" si="41"/>
        <v>21205435203.901901</v>
      </c>
      <c r="S271" s="15">
        <f t="shared" si="41"/>
        <v>85878660132.272507</v>
      </c>
      <c r="T271" s="15">
        <f t="shared" si="41"/>
        <v>347794996669.40497</v>
      </c>
      <c r="U271" s="15">
        <f t="shared" si="41"/>
        <v>1408514752349</v>
      </c>
      <c r="V271" s="15">
        <f t="shared" si="41"/>
        <v>5704262069849.6172</v>
      </c>
      <c r="W271" s="15">
        <f t="shared" si="41"/>
        <v>23101359575581.324</v>
      </c>
      <c r="X271" s="15">
        <f t="shared" si="41"/>
        <v>93556854104070.344</v>
      </c>
      <c r="Y271" s="15">
        <f t="shared" si="41"/>
        <v>378890468381881</v>
      </c>
      <c r="Z271" s="15">
        <f t="shared" si="41"/>
        <v>1534446496789548.3</v>
      </c>
      <c r="AA271" s="15">
        <f t="shared" si="41"/>
        <v>6214265725831381</v>
      </c>
      <c r="AB271" s="15">
        <f t="shared" si="41"/>
        <v>2.5166793753994764E+16</v>
      </c>
      <c r="AC271" s="15">
        <f t="shared" si="41"/>
        <v>1.0192153599472598E+17</v>
      </c>
      <c r="AD271" s="15">
        <f t="shared" si="41"/>
        <v>4.127661076363888E+17</v>
      </c>
      <c r="AE271" s="15">
        <f t="shared" si="41"/>
        <v>1.6716374802486431E+18</v>
      </c>
      <c r="AF271" s="15">
        <f t="shared" si="41"/>
        <v>6.769867519824597E+18</v>
      </c>
      <c r="AG271" s="15">
        <f t="shared" si="41"/>
        <v>2.7416893182581293E+19</v>
      </c>
      <c r="AH271" s="15">
        <f t="shared" si="38"/>
        <v>1.1103408295418869E+20</v>
      </c>
    </row>
    <row r="272" spans="2:34" x14ac:dyDescent="0.35">
      <c r="B272">
        <v>270</v>
      </c>
      <c r="C272" s="15">
        <f t="shared" si="42"/>
        <v>16.431676725154983</v>
      </c>
      <c r="D272" s="15">
        <f t="shared" si="42"/>
        <v>66.607452404305675</v>
      </c>
      <c r="E272" s="15">
        <f t="shared" si="42"/>
        <v>270</v>
      </c>
      <c r="F272" s="15">
        <f t="shared" si="42"/>
        <v>1094.4721253936984</v>
      </c>
      <c r="G272" s="15">
        <f t="shared" si="42"/>
        <v>4436.552715791845</v>
      </c>
      <c r="H272" s="15">
        <f t="shared" si="42"/>
        <v>17984.01214916255</v>
      </c>
      <c r="I272" s="15">
        <f t="shared" si="42"/>
        <v>72900</v>
      </c>
      <c r="J272" s="15">
        <f t="shared" si="42"/>
        <v>295507.47385629843</v>
      </c>
      <c r="K272" s="15">
        <f t="shared" si="42"/>
        <v>1197869.2332637997</v>
      </c>
      <c r="L272" s="15">
        <f t="shared" si="42"/>
        <v>4855683.2802738864</v>
      </c>
      <c r="M272" s="15">
        <f t="shared" si="42"/>
        <v>19683000</v>
      </c>
      <c r="N272" s="15">
        <f t="shared" si="42"/>
        <v>79787017.941200525</v>
      </c>
      <c r="O272" s="15">
        <f t="shared" si="42"/>
        <v>323424692.98122627</v>
      </c>
      <c r="P272" s="15">
        <f t="shared" si="42"/>
        <v>1311034485.6739507</v>
      </c>
      <c r="Q272" s="15">
        <f t="shared" si="42"/>
        <v>5314410000</v>
      </c>
      <c r="R272" s="15">
        <f t="shared" si="41"/>
        <v>21542494844.124165</v>
      </c>
      <c r="S272" s="15">
        <f t="shared" si="41"/>
        <v>87324667104.930878</v>
      </c>
      <c r="T272" s="15">
        <f t="shared" si="41"/>
        <v>353979311131.9671</v>
      </c>
      <c r="U272" s="15">
        <f t="shared" si="41"/>
        <v>1434890700000</v>
      </c>
      <c r="V272" s="15">
        <f t="shared" si="41"/>
        <v>5816473607913.5313</v>
      </c>
      <c r="W272" s="15">
        <f t="shared" si="41"/>
        <v>23577660118331.367</v>
      </c>
      <c r="X272" s="15">
        <f t="shared" si="41"/>
        <v>95574414005631.234</v>
      </c>
      <c r="Y272" s="15">
        <f t="shared" si="41"/>
        <v>387420489000000</v>
      </c>
      <c r="Z272" s="15">
        <f t="shared" si="41"/>
        <v>1570447874136655.3</v>
      </c>
      <c r="AA272" s="15">
        <f t="shared" si="41"/>
        <v>6365968231949454</v>
      </c>
      <c r="AB272" s="15">
        <f t="shared" si="41"/>
        <v>2.5805091781520372E+16</v>
      </c>
      <c r="AC272" s="15">
        <f t="shared" si="41"/>
        <v>1.0460353203E+17</v>
      </c>
      <c r="AD272" s="15">
        <f t="shared" si="41"/>
        <v>4.2402092601689594E+17</v>
      </c>
      <c r="AE272" s="15">
        <f t="shared" si="41"/>
        <v>1.7188114226263606E+18</v>
      </c>
      <c r="AF272" s="15">
        <f t="shared" si="41"/>
        <v>6.9673747810104832E+18</v>
      </c>
      <c r="AG272" s="15">
        <f t="shared" si="41"/>
        <v>2.82429536481E+19</v>
      </c>
      <c r="AH272" s="15">
        <f t="shared" si="38"/>
        <v>1.1448565002456243E+20</v>
      </c>
    </row>
    <row r="273" spans="2:34" x14ac:dyDescent="0.35">
      <c r="B273">
        <v>271</v>
      </c>
      <c r="C273" s="15">
        <f t="shared" si="42"/>
        <v>16.46207763315433</v>
      </c>
      <c r="D273" s="15">
        <f t="shared" si="42"/>
        <v>66.792387579609851</v>
      </c>
      <c r="E273" s="15">
        <f t="shared" si="42"/>
        <v>271</v>
      </c>
      <c r="F273" s="15">
        <f t="shared" si="42"/>
        <v>1099.5414696392713</v>
      </c>
      <c r="G273" s="15">
        <f t="shared" si="42"/>
        <v>4461.2230385848197</v>
      </c>
      <c r="H273" s="15">
        <f t="shared" si="42"/>
        <v>18100.737034074271</v>
      </c>
      <c r="I273" s="15">
        <f t="shared" si="42"/>
        <v>73441</v>
      </c>
      <c r="J273" s="15">
        <f t="shared" si="42"/>
        <v>297975.73827224254</v>
      </c>
      <c r="K273" s="15">
        <f t="shared" si="42"/>
        <v>1208991.4434564884</v>
      </c>
      <c r="L273" s="15">
        <f t="shared" si="42"/>
        <v>4905299.7362341285</v>
      </c>
      <c r="M273" s="15">
        <f t="shared" si="42"/>
        <v>19902511</v>
      </c>
      <c r="N273" s="15">
        <f t="shared" si="42"/>
        <v>80751425.071777746</v>
      </c>
      <c r="O273" s="15">
        <f t="shared" si="42"/>
        <v>327636681.17670786</v>
      </c>
      <c r="P273" s="15">
        <f t="shared" si="42"/>
        <v>1329336228.5194511</v>
      </c>
      <c r="Q273" s="15">
        <f t="shared" si="42"/>
        <v>5393580481</v>
      </c>
      <c r="R273" s="15">
        <f t="shared" si="41"/>
        <v>21883636194.451733</v>
      </c>
      <c r="S273" s="15">
        <f t="shared" si="41"/>
        <v>88789540598.888</v>
      </c>
      <c r="T273" s="15">
        <f t="shared" si="41"/>
        <v>360250117928.77069</v>
      </c>
      <c r="U273" s="15">
        <f t="shared" si="41"/>
        <v>1461660310351</v>
      </c>
      <c r="V273" s="15">
        <f t="shared" si="41"/>
        <v>5930465408696.4307</v>
      </c>
      <c r="W273" s="15">
        <f t="shared" si="41"/>
        <v>24061965502298.605</v>
      </c>
      <c r="X273" s="15">
        <f t="shared" si="41"/>
        <v>97627781958696.703</v>
      </c>
      <c r="Y273" s="15">
        <f t="shared" si="41"/>
        <v>396109944105121</v>
      </c>
      <c r="Z273" s="15">
        <f t="shared" si="41"/>
        <v>1607156125756735.8</v>
      </c>
      <c r="AA273" s="15">
        <f t="shared" si="41"/>
        <v>6520792651122935</v>
      </c>
      <c r="AB273" s="15">
        <f t="shared" si="41"/>
        <v>2.6457128910806856E+16</v>
      </c>
      <c r="AC273" s="15">
        <f t="shared" si="41"/>
        <v>1.0734579485248779E+17</v>
      </c>
      <c r="AD273" s="15">
        <f t="shared" si="41"/>
        <v>4.3553931008007315E+17</v>
      </c>
      <c r="AE273" s="15">
        <f t="shared" si="41"/>
        <v>1.7671348084543188E+18</v>
      </c>
      <c r="AF273" s="15">
        <f t="shared" si="41"/>
        <v>7.169881934828672E+18</v>
      </c>
      <c r="AG273" s="15">
        <f t="shared" si="41"/>
        <v>2.909071040502419E+19</v>
      </c>
      <c r="AH273" s="15">
        <f t="shared" si="38"/>
        <v>1.1803115303170004E+20</v>
      </c>
    </row>
    <row r="274" spans="2:34" x14ac:dyDescent="0.35">
      <c r="B274">
        <v>272</v>
      </c>
      <c r="C274" s="15">
        <f t="shared" si="42"/>
        <v>16.492422502470642</v>
      </c>
      <c r="D274" s="15">
        <f t="shared" si="42"/>
        <v>66.977152228741559</v>
      </c>
      <c r="E274" s="15">
        <f t="shared" si="42"/>
        <v>272</v>
      </c>
      <c r="F274" s="15">
        <f t="shared" si="42"/>
        <v>1104.6154925686988</v>
      </c>
      <c r="G274" s="15">
        <f t="shared" si="42"/>
        <v>4485.9389206720198</v>
      </c>
      <c r="H274" s="15">
        <f t="shared" si="42"/>
        <v>18217.785406217696</v>
      </c>
      <c r="I274" s="15">
        <f t="shared" si="42"/>
        <v>73984</v>
      </c>
      <c r="J274" s="15">
        <f t="shared" si="42"/>
        <v>300455.41397868644</v>
      </c>
      <c r="K274" s="15">
        <f t="shared" si="42"/>
        <v>1220175.3864227887</v>
      </c>
      <c r="L274" s="15">
        <f t="shared" si="42"/>
        <v>4955237.6304912195</v>
      </c>
      <c r="M274" s="15">
        <f t="shared" si="42"/>
        <v>20123648</v>
      </c>
      <c r="N274" s="15">
        <f t="shared" si="42"/>
        <v>81723872.602202669</v>
      </c>
      <c r="O274" s="15">
        <f t="shared" si="42"/>
        <v>331887705.10699838</v>
      </c>
      <c r="P274" s="15">
        <f t="shared" si="42"/>
        <v>1347824635.4936135</v>
      </c>
      <c r="Q274" s="15">
        <f t="shared" si="42"/>
        <v>5473632256</v>
      </c>
      <c r="R274" s="15">
        <f t="shared" si="41"/>
        <v>22228893347.799118</v>
      </c>
      <c r="S274" s="15">
        <f t="shared" si="41"/>
        <v>90273455789.103851</v>
      </c>
      <c r="T274" s="15">
        <f t="shared" si="41"/>
        <v>366608300854.2627</v>
      </c>
      <c r="U274" s="15">
        <f t="shared" si="41"/>
        <v>1488827973632</v>
      </c>
      <c r="V274" s="15">
        <f t="shared" si="41"/>
        <v>6046258990601.3789</v>
      </c>
      <c r="W274" s="15">
        <f t="shared" si="41"/>
        <v>24554379974636.234</v>
      </c>
      <c r="X274" s="15">
        <f t="shared" si="41"/>
        <v>99717457832359.406</v>
      </c>
      <c r="Y274" s="15">
        <f t="shared" si="41"/>
        <v>404961208827904</v>
      </c>
      <c r="Z274" s="15">
        <f t="shared" si="41"/>
        <v>1644582445443568.5</v>
      </c>
      <c r="AA274" s="15">
        <f t="shared" si="41"/>
        <v>6678791353101053</v>
      </c>
      <c r="AB274" s="15">
        <f t="shared" si="41"/>
        <v>2.7123148530401844E+16</v>
      </c>
      <c r="AC274" s="15">
        <f t="shared" si="41"/>
        <v>1.1014944880118989E+17</v>
      </c>
      <c r="AD274" s="15">
        <f t="shared" si="41"/>
        <v>4.4732642516065197E+17</v>
      </c>
      <c r="AE274" s="15">
        <f t="shared" si="41"/>
        <v>1.8166312480434921E+18</v>
      </c>
      <c r="AF274" s="15">
        <f t="shared" si="41"/>
        <v>7.3774964002692721E+18</v>
      </c>
      <c r="AG274" s="15">
        <f t="shared" si="41"/>
        <v>2.996065007392365E+19</v>
      </c>
      <c r="AH274" s="15">
        <f t="shared" si="38"/>
        <v>1.2167278764369773E+20</v>
      </c>
    </row>
    <row r="275" spans="2:34" x14ac:dyDescent="0.35">
      <c r="B275">
        <v>273</v>
      </c>
      <c r="C275" s="15">
        <f t="shared" si="42"/>
        <v>16.522711641858304</v>
      </c>
      <c r="D275" s="15">
        <f t="shared" si="42"/>
        <v>67.161747135012206</v>
      </c>
      <c r="E275" s="15">
        <f t="shared" si="42"/>
        <v>273</v>
      </c>
      <c r="F275" s="15">
        <f t="shared" si="42"/>
        <v>1109.6941812752093</v>
      </c>
      <c r="G275" s="15">
        <f t="shared" si="42"/>
        <v>4510.7002782273194</v>
      </c>
      <c r="H275" s="15">
        <f t="shared" si="42"/>
        <v>18335.156967858333</v>
      </c>
      <c r="I275" s="15">
        <f t="shared" si="42"/>
        <v>74529</v>
      </c>
      <c r="J275" s="15">
        <f t="shared" si="42"/>
        <v>302946.51148813218</v>
      </c>
      <c r="K275" s="15">
        <f t="shared" si="42"/>
        <v>1231421.1759560572</v>
      </c>
      <c r="L275" s="15">
        <f t="shared" si="42"/>
        <v>5005497.8522253204</v>
      </c>
      <c r="M275" s="15">
        <f t="shared" si="42"/>
        <v>20346417</v>
      </c>
      <c r="N275" s="15">
        <f t="shared" si="42"/>
        <v>82704397.636260152</v>
      </c>
      <c r="O275" s="15">
        <f t="shared" si="42"/>
        <v>336177981.03600395</v>
      </c>
      <c r="P275" s="15">
        <f t="shared" si="42"/>
        <v>1366500913.6575136</v>
      </c>
      <c r="Q275" s="15">
        <f t="shared" si="42"/>
        <v>5554571841</v>
      </c>
      <c r="R275" s="15">
        <f t="shared" si="41"/>
        <v>22578300554.699001</v>
      </c>
      <c r="S275" s="15">
        <f t="shared" si="41"/>
        <v>91776588822.828995</v>
      </c>
      <c r="T275" s="15">
        <f t="shared" si="41"/>
        <v>373054749428.50092</v>
      </c>
      <c r="U275" s="15">
        <f t="shared" si="41"/>
        <v>1516398112593</v>
      </c>
      <c r="V275" s="15">
        <f t="shared" si="41"/>
        <v>6163876051432.8223</v>
      </c>
      <c r="W275" s="15">
        <f t="shared" si="41"/>
        <v>25055008748632.293</v>
      </c>
      <c r="X275" s="15">
        <f t="shared" si="41"/>
        <v>101843946593981.02</v>
      </c>
      <c r="Y275" s="15">
        <f t="shared" si="41"/>
        <v>413976684737889</v>
      </c>
      <c r="Z275" s="15">
        <f t="shared" si="41"/>
        <v>1682738162041165</v>
      </c>
      <c r="AA275" s="15">
        <f t="shared" si="41"/>
        <v>6840017388376634</v>
      </c>
      <c r="AB275" s="15">
        <f t="shared" si="41"/>
        <v>2.7803397420156796E+16</v>
      </c>
      <c r="AC275" s="15">
        <f t="shared" si="41"/>
        <v>1.130156349334437E+17</v>
      </c>
      <c r="AD275" s="15">
        <f t="shared" si="41"/>
        <v>4.5938751823723763E+17</v>
      </c>
      <c r="AE275" s="15">
        <f t="shared" si="41"/>
        <v>1.8673247470268196E+18</v>
      </c>
      <c r="AF275" s="15">
        <f t="shared" si="41"/>
        <v>7.5903274957027983E+18</v>
      </c>
      <c r="AG275" s="15">
        <f t="shared" ref="AG275:AH284" si="43">$B275^(AG$2/4)</f>
        <v>3.0853268336830128E+19</v>
      </c>
      <c r="AH275" s="15">
        <f t="shared" si="38"/>
        <v>1.2541279247876578E+20</v>
      </c>
    </row>
    <row r="276" spans="2:34" x14ac:dyDescent="0.35">
      <c r="B276">
        <v>274</v>
      </c>
      <c r="C276" s="15">
        <f t="shared" si="42"/>
        <v>16.552945357246848</v>
      </c>
      <c r="D276" s="15">
        <f t="shared" si="42"/>
        <v>67.346173075280504</v>
      </c>
      <c r="E276" s="15">
        <f t="shared" si="42"/>
        <v>274</v>
      </c>
      <c r="F276" s="15">
        <f t="shared" si="42"/>
        <v>1114.7775229348076</v>
      </c>
      <c r="G276" s="15">
        <f t="shared" si="42"/>
        <v>4535.5070278856365</v>
      </c>
      <c r="H276" s="15">
        <f t="shared" si="42"/>
        <v>18452.851422626878</v>
      </c>
      <c r="I276" s="15">
        <f t="shared" si="42"/>
        <v>75076</v>
      </c>
      <c r="J276" s="15">
        <f t="shared" si="42"/>
        <v>305449.04128413711</v>
      </c>
      <c r="K276" s="15">
        <f t="shared" si="42"/>
        <v>1242728.9256406657</v>
      </c>
      <c r="L276" s="15">
        <f t="shared" si="42"/>
        <v>5056081.289799761</v>
      </c>
      <c r="M276" s="15">
        <f t="shared" si="42"/>
        <v>20570824</v>
      </c>
      <c r="N276" s="15">
        <f t="shared" si="42"/>
        <v>83693037.311853662</v>
      </c>
      <c r="O276" s="15">
        <f t="shared" si="42"/>
        <v>340507725.62554282</v>
      </c>
      <c r="P276" s="15">
        <f t="shared" si="42"/>
        <v>1385366273.4051337</v>
      </c>
      <c r="Q276" s="15">
        <f t="shared" si="42"/>
        <v>5636405776</v>
      </c>
      <c r="R276" s="15">
        <f t="shared" si="42"/>
        <v>22931892223.447929</v>
      </c>
      <c r="S276" s="15">
        <f t="shared" ref="S276:AH284" si="44">$B276^(S$2/4)</f>
        <v>93299116821.398499</v>
      </c>
      <c r="T276" s="15">
        <f t="shared" si="44"/>
        <v>379590358913.00708</v>
      </c>
      <c r="U276" s="15">
        <f t="shared" si="44"/>
        <v>1544375182624</v>
      </c>
      <c r="V276" s="15">
        <f t="shared" si="44"/>
        <v>6283338469224.7178</v>
      </c>
      <c r="W276" s="15">
        <f t="shared" si="44"/>
        <v>25563958009063.219</v>
      </c>
      <c r="X276" s="15">
        <f t="shared" si="44"/>
        <v>104007758342163.69</v>
      </c>
      <c r="Y276" s="15">
        <f t="shared" si="44"/>
        <v>423158800038976</v>
      </c>
      <c r="Z276" s="15">
        <f t="shared" si="44"/>
        <v>1721634740567574.5</v>
      </c>
      <c r="AA276" s="15">
        <f t="shared" si="44"/>
        <v>7004524494483330</v>
      </c>
      <c r="AB276" s="15">
        <f t="shared" si="44"/>
        <v>2.8498125785752984E+16</v>
      </c>
      <c r="AC276" s="15">
        <f t="shared" si="44"/>
        <v>1.1594551121067942E+17</v>
      </c>
      <c r="AD276" s="15">
        <f t="shared" si="44"/>
        <v>4.717279189155143E+17</v>
      </c>
      <c r="AE276" s="15">
        <f t="shared" si="44"/>
        <v>1.9192397114884278E+18</v>
      </c>
      <c r="AF276" s="15">
        <f t="shared" si="44"/>
        <v>7.808486465296299E+18</v>
      </c>
      <c r="AG276" s="15">
        <f t="shared" si="43"/>
        <v>3.1769070071726162E+19</v>
      </c>
      <c r="AH276" s="15">
        <f t="shared" si="38"/>
        <v>1.2925344978285152E+20</v>
      </c>
    </row>
    <row r="277" spans="2:34" x14ac:dyDescent="0.35">
      <c r="B277">
        <v>275</v>
      </c>
      <c r="C277" s="15">
        <f t="shared" ref="C277:R284" si="45">$B277^(C$2/4)</f>
        <v>16.583123951777001</v>
      </c>
      <c r="D277" s="15">
        <f t="shared" si="45"/>
        <v>67.53043082002867</v>
      </c>
      <c r="E277" s="15">
        <f t="shared" si="45"/>
        <v>275</v>
      </c>
      <c r="F277" s="15">
        <f t="shared" si="45"/>
        <v>1119.8655048054372</v>
      </c>
      <c r="G277" s="15">
        <f t="shared" si="45"/>
        <v>4560.3590867386774</v>
      </c>
      <c r="H277" s="15">
        <f t="shared" si="45"/>
        <v>18570.86847550789</v>
      </c>
      <c r="I277" s="15">
        <f t="shared" si="45"/>
        <v>75625</v>
      </c>
      <c r="J277" s="15">
        <f t="shared" si="45"/>
        <v>307963.01382149535</v>
      </c>
      <c r="K277" s="15">
        <f t="shared" si="45"/>
        <v>1254098.7488531368</v>
      </c>
      <c r="L277" s="15">
        <f t="shared" si="45"/>
        <v>5106988.8307646718</v>
      </c>
      <c r="M277" s="15">
        <f t="shared" si="45"/>
        <v>20796875</v>
      </c>
      <c r="N277" s="15">
        <f t="shared" si="45"/>
        <v>84689828.800911263</v>
      </c>
      <c r="O277" s="15">
        <f t="shared" si="45"/>
        <v>344877155.93461275</v>
      </c>
      <c r="P277" s="15">
        <f t="shared" si="45"/>
        <v>1404421928.4602852</v>
      </c>
      <c r="Q277" s="15">
        <f t="shared" si="45"/>
        <v>5719140625</v>
      </c>
      <c r="R277" s="15">
        <f t="shared" si="45"/>
        <v>23289702920.250603</v>
      </c>
      <c r="S277" s="15">
        <f t="shared" si="44"/>
        <v>94841217882.018539</v>
      </c>
      <c r="T277" s="15">
        <f t="shared" si="44"/>
        <v>386216030326.57861</v>
      </c>
      <c r="U277" s="15">
        <f t="shared" si="44"/>
        <v>1572763671875</v>
      </c>
      <c r="V277" s="15">
        <f t="shared" si="44"/>
        <v>6404668303068.9189</v>
      </c>
      <c r="W277" s="15">
        <f t="shared" si="44"/>
        <v>26081334917555.109</v>
      </c>
      <c r="X277" s="15">
        <f t="shared" si="44"/>
        <v>106209408339809.16</v>
      </c>
      <c r="Y277" s="15">
        <f t="shared" si="44"/>
        <v>432510009765625</v>
      </c>
      <c r="Z277" s="15">
        <f t="shared" si="44"/>
        <v>1761283783343953.3</v>
      </c>
      <c r="AA277" s="15">
        <f t="shared" si="44"/>
        <v>7172367102327658</v>
      </c>
      <c r="AB277" s="15">
        <f t="shared" si="44"/>
        <v>2.9207587293447528E+16</v>
      </c>
      <c r="AC277" s="15">
        <f t="shared" si="44"/>
        <v>1.1894025268554688E+17</v>
      </c>
      <c r="AD277" s="15">
        <f t="shared" si="44"/>
        <v>4.8435304041958733E+17</v>
      </c>
      <c r="AE277" s="15">
        <f t="shared" si="44"/>
        <v>1.9724009531401065E+18</v>
      </c>
      <c r="AF277" s="15">
        <f t="shared" si="44"/>
        <v>8.0320865056980736E+18</v>
      </c>
      <c r="AG277" s="15">
        <f t="shared" si="43"/>
        <v>3.270856948852539E+19</v>
      </c>
      <c r="AH277" s="15">
        <f t="shared" si="38"/>
        <v>1.3319708611538657E+20</v>
      </c>
    </row>
    <row r="278" spans="2:34" x14ac:dyDescent="0.35">
      <c r="B278">
        <v>276</v>
      </c>
      <c r="C278" s="15">
        <f t="shared" si="45"/>
        <v>16.61324772583615</v>
      </c>
      <c r="D278" s="15">
        <f t="shared" si="45"/>
        <v>67.714521133437628</v>
      </c>
      <c r="E278" s="15">
        <f t="shared" si="45"/>
        <v>276</v>
      </c>
      <c r="F278" s="15">
        <f t="shared" si="45"/>
        <v>1124.9581142261673</v>
      </c>
      <c r="G278" s="15">
        <f t="shared" si="45"/>
        <v>4585.2563723307703</v>
      </c>
      <c r="H278" s="15">
        <f t="shared" si="45"/>
        <v>18689.207832828775</v>
      </c>
      <c r="I278" s="15">
        <f t="shared" si="45"/>
        <v>76176</v>
      </c>
      <c r="J278" s="15">
        <f t="shared" si="45"/>
        <v>310488.43952642201</v>
      </c>
      <c r="K278" s="15">
        <f t="shared" si="45"/>
        <v>1265530.7587632944</v>
      </c>
      <c r="L278" s="15">
        <f t="shared" si="45"/>
        <v>5158221.36186074</v>
      </c>
      <c r="M278" s="15">
        <f t="shared" si="45"/>
        <v>21024576</v>
      </c>
      <c r="N278" s="15">
        <f t="shared" si="45"/>
        <v>85694809.309292451</v>
      </c>
      <c r="O278" s="15">
        <f t="shared" si="45"/>
        <v>349286489.41866845</v>
      </c>
      <c r="P278" s="15">
        <f t="shared" si="45"/>
        <v>1423669095.8735662</v>
      </c>
      <c r="Q278" s="15">
        <f t="shared" si="45"/>
        <v>5802782976</v>
      </c>
      <c r="R278" s="15">
        <f t="shared" si="45"/>
        <v>23651767369.364662</v>
      </c>
      <c r="S278" s="15">
        <f t="shared" si="44"/>
        <v>96403071079.552628</v>
      </c>
      <c r="T278" s="15">
        <f t="shared" si="44"/>
        <v>392932670461.10339</v>
      </c>
      <c r="U278" s="15">
        <f t="shared" si="44"/>
        <v>1601568101376</v>
      </c>
      <c r="V278" s="15">
        <f t="shared" si="44"/>
        <v>6527887793944.6563</v>
      </c>
      <c r="W278" s="15">
        <f t="shared" si="44"/>
        <v>26607247617956.469</v>
      </c>
      <c r="X278" s="15">
        <f t="shared" si="44"/>
        <v>108449417047264.69</v>
      </c>
      <c r="Y278" s="15">
        <f t="shared" si="44"/>
        <v>442032795979776</v>
      </c>
      <c r="Z278" s="15">
        <f t="shared" si="44"/>
        <v>1801697031128721</v>
      </c>
      <c r="AA278" s="15">
        <f t="shared" si="44"/>
        <v>7343600342555995</v>
      </c>
      <c r="AB278" s="15">
        <f t="shared" si="44"/>
        <v>2.9932039105045096E+16</v>
      </c>
      <c r="AC278" s="15">
        <f t="shared" si="44"/>
        <v>1.2200105169041818E+17</v>
      </c>
      <c r="AD278" s="15">
        <f t="shared" si="44"/>
        <v>4.9726838059152768E+17</v>
      </c>
      <c r="AE278" s="15">
        <f t="shared" si="44"/>
        <v>2.0268336945454574E+18</v>
      </c>
      <c r="AF278" s="15">
        <f t="shared" si="44"/>
        <v>8.2612427929923983E+18</v>
      </c>
      <c r="AG278" s="15">
        <f t="shared" si="43"/>
        <v>3.3672290266555417E+19</v>
      </c>
      <c r="AH278" s="15">
        <f t="shared" si="38"/>
        <v>1.3724607304326183E+20</v>
      </c>
    </row>
    <row r="279" spans="2:34" x14ac:dyDescent="0.35">
      <c r="B279">
        <v>277</v>
      </c>
      <c r="C279" s="15">
        <f t="shared" si="45"/>
        <v>16.643316977093239</v>
      </c>
      <c r="D279" s="15">
        <f t="shared" si="45"/>
        <v>67.898444773461677</v>
      </c>
      <c r="E279" s="15">
        <f t="shared" si="45"/>
        <v>277</v>
      </c>
      <c r="F279" s="15">
        <f t="shared" si="45"/>
        <v>1130.0553386163829</v>
      </c>
      <c r="G279" s="15">
        <f t="shared" si="45"/>
        <v>4610.1988026548252</v>
      </c>
      <c r="H279" s="15">
        <f t="shared" si="45"/>
        <v>18807.869202248901</v>
      </c>
      <c r="I279" s="15">
        <f t="shared" si="45"/>
        <v>76729</v>
      </c>
      <c r="J279" s="15">
        <f t="shared" si="45"/>
        <v>313025.32879673777</v>
      </c>
      <c r="K279" s="15">
        <f t="shared" si="45"/>
        <v>1277025.0683353876</v>
      </c>
      <c r="L279" s="15">
        <f t="shared" si="45"/>
        <v>5209779.7690229416</v>
      </c>
      <c r="M279" s="15">
        <f t="shared" si="45"/>
        <v>21253933</v>
      </c>
      <c r="N279" s="15">
        <f t="shared" si="45"/>
        <v>86708016.076696441</v>
      </c>
      <c r="O279" s="15">
        <f t="shared" si="45"/>
        <v>353735943.92890275</v>
      </c>
      <c r="P279" s="15">
        <f t="shared" si="45"/>
        <v>1443108996.0193534</v>
      </c>
      <c r="Q279" s="15">
        <f t="shared" si="45"/>
        <v>5887339441</v>
      </c>
      <c r="R279" s="15">
        <f t="shared" si="45"/>
        <v>24018120453.244938</v>
      </c>
      <c r="S279" s="15">
        <f t="shared" si="44"/>
        <v>97984856468.305801</v>
      </c>
      <c r="T279" s="15">
        <f t="shared" si="44"/>
        <v>399741191897.36127</v>
      </c>
      <c r="U279" s="15">
        <f t="shared" si="44"/>
        <v>1630793025157</v>
      </c>
      <c r="V279" s="15">
        <f t="shared" si="44"/>
        <v>6653019365548.8301</v>
      </c>
      <c r="W279" s="15">
        <f t="shared" si="44"/>
        <v>27141805241720.73</v>
      </c>
      <c r="X279" s="15">
        <f t="shared" si="44"/>
        <v>110728310155569.17</v>
      </c>
      <c r="Y279" s="15">
        <f t="shared" si="44"/>
        <v>451729667968489</v>
      </c>
      <c r="Z279" s="15">
        <f t="shared" si="44"/>
        <v>1842886364257034.3</v>
      </c>
      <c r="AA279" s="15">
        <f t="shared" si="44"/>
        <v>7518280051956649</v>
      </c>
      <c r="AB279" s="15">
        <f t="shared" si="44"/>
        <v>3.067174191309258E+16</v>
      </c>
      <c r="AC279" s="15">
        <f t="shared" si="44"/>
        <v>1.2512911802727146E+17</v>
      </c>
      <c r="AD279" s="15">
        <f t="shared" si="44"/>
        <v>5.1047952289919712E+17</v>
      </c>
      <c r="AE279" s="15">
        <f t="shared" si="44"/>
        <v>2.0825635743919864E+18</v>
      </c>
      <c r="AF279" s="15">
        <f t="shared" si="44"/>
        <v>8.4960725099266836E+18</v>
      </c>
      <c r="AG279" s="15">
        <f t="shared" si="43"/>
        <v>3.4660765693554192E+19</v>
      </c>
      <c r="AH279" s="15">
        <f t="shared" si="38"/>
        <v>1.4140282784307724E+20</v>
      </c>
    </row>
    <row r="280" spans="2:34" x14ac:dyDescent="0.35">
      <c r="B280">
        <v>278</v>
      </c>
      <c r="C280" s="15">
        <f t="shared" si="45"/>
        <v>16.673332000533065</v>
      </c>
      <c r="D280" s="15">
        <f t="shared" si="45"/>
        <v>68.082202491900858</v>
      </c>
      <c r="E280" s="15">
        <f t="shared" si="45"/>
        <v>278</v>
      </c>
      <c r="F280" s="15">
        <f t="shared" si="45"/>
        <v>1135.1571654749825</v>
      </c>
      <c r="G280" s="15">
        <f t="shared" si="45"/>
        <v>4635.1862961481911</v>
      </c>
      <c r="H280" s="15">
        <f t="shared" si="45"/>
        <v>18926.852292748434</v>
      </c>
      <c r="I280" s="15">
        <f t="shared" si="45"/>
        <v>77284</v>
      </c>
      <c r="J280" s="15">
        <f t="shared" si="45"/>
        <v>315573.69200204511</v>
      </c>
      <c r="K280" s="15">
        <f t="shared" si="45"/>
        <v>1288581.790329197</v>
      </c>
      <c r="L280" s="15">
        <f t="shared" si="45"/>
        <v>5261664.9373840643</v>
      </c>
      <c r="M280" s="15">
        <f t="shared" si="45"/>
        <v>21484952</v>
      </c>
      <c r="N280" s="15">
        <f t="shared" si="45"/>
        <v>87729486.376568526</v>
      </c>
      <c r="O280" s="15">
        <f t="shared" si="45"/>
        <v>358225737.71151668</v>
      </c>
      <c r="P280" s="15">
        <f t="shared" si="45"/>
        <v>1462742852.5927696</v>
      </c>
      <c r="Q280" s="15">
        <f t="shared" si="45"/>
        <v>5972816656</v>
      </c>
      <c r="R280" s="15">
        <f t="shared" si="45"/>
        <v>24388797212.686047</v>
      </c>
      <c r="S280" s="15">
        <f t="shared" si="44"/>
        <v>99586755083.80162</v>
      </c>
      <c r="T280" s="15">
        <f t="shared" si="44"/>
        <v>406642513020.78986</v>
      </c>
      <c r="U280" s="15">
        <f t="shared" si="44"/>
        <v>1660443030368</v>
      </c>
      <c r="V280" s="15">
        <f t="shared" si="44"/>
        <v>6780085625126.7197</v>
      </c>
      <c r="W280" s="15">
        <f t="shared" si="44"/>
        <v>27685117913296.848</v>
      </c>
      <c r="X280" s="15">
        <f t="shared" si="44"/>
        <v>113046618619779.97</v>
      </c>
      <c r="Y280" s="15">
        <f t="shared" si="44"/>
        <v>461603162442304</v>
      </c>
      <c r="Z280" s="15">
        <f t="shared" si="44"/>
        <v>1884863803785221</v>
      </c>
      <c r="AA280" s="15">
        <f t="shared" si="44"/>
        <v>7696462779896522</v>
      </c>
      <c r="AB280" s="15">
        <f t="shared" si="44"/>
        <v>3.1426959976298824E+16</v>
      </c>
      <c r="AC280" s="15">
        <f t="shared" si="44"/>
        <v>1.2832567915896051E+17</v>
      </c>
      <c r="AD280" s="15">
        <f t="shared" si="44"/>
        <v>5.2399213745229133E+17</v>
      </c>
      <c r="AE280" s="15">
        <f t="shared" si="44"/>
        <v>2.1396166528112328E+18</v>
      </c>
      <c r="AF280" s="15">
        <f t="shared" si="44"/>
        <v>8.736694873411072E+18</v>
      </c>
      <c r="AG280" s="15">
        <f t="shared" si="43"/>
        <v>3.5674538806191022E+19</v>
      </c>
      <c r="AH280" s="15">
        <f t="shared" si="38"/>
        <v>1.4566981421173696E+20</v>
      </c>
    </row>
    <row r="281" spans="2:34" x14ac:dyDescent="0.35">
      <c r="B281">
        <v>279</v>
      </c>
      <c r="C281" s="15">
        <f t="shared" si="45"/>
        <v>16.703293088490067</v>
      </c>
      <c r="D281" s="15">
        <f t="shared" si="45"/>
        <v>68.265795034473385</v>
      </c>
      <c r="E281" s="15">
        <f t="shared" si="45"/>
        <v>279</v>
      </c>
      <c r="F281" s="15">
        <f t="shared" si="45"/>
        <v>1140.2635823795977</v>
      </c>
      <c r="G281" s="15">
        <f t="shared" si="45"/>
        <v>4660.2187716887311</v>
      </c>
      <c r="H281" s="15">
        <f t="shared" si="45"/>
        <v>19046.156814618069</v>
      </c>
      <c r="I281" s="15">
        <f t="shared" si="45"/>
        <v>77841</v>
      </c>
      <c r="J281" s="15">
        <f t="shared" si="45"/>
        <v>318133.53948390763</v>
      </c>
      <c r="K281" s="15">
        <f t="shared" si="45"/>
        <v>1300201.0373011532</v>
      </c>
      <c r="L281" s="15">
        <f t="shared" si="45"/>
        <v>5313877.7512784405</v>
      </c>
      <c r="M281" s="15">
        <f t="shared" si="45"/>
        <v>21717639</v>
      </c>
      <c r="N281" s="15">
        <f t="shared" si="45"/>
        <v>88759257.516010374</v>
      </c>
      <c r="O281" s="15">
        <f t="shared" si="45"/>
        <v>362756089.4070223</v>
      </c>
      <c r="P281" s="15">
        <f t="shared" si="45"/>
        <v>1482571892.6066844</v>
      </c>
      <c r="Q281" s="15">
        <f t="shared" si="45"/>
        <v>6059221281</v>
      </c>
      <c r="R281" s="15">
        <f t="shared" si="45"/>
        <v>24763832846.966843</v>
      </c>
      <c r="S281" s="15">
        <f t="shared" si="44"/>
        <v>101208948944.55902</v>
      </c>
      <c r="T281" s="15">
        <f t="shared" si="44"/>
        <v>413637558037.2641</v>
      </c>
      <c r="U281" s="15">
        <f t="shared" si="44"/>
        <v>1690522737399</v>
      </c>
      <c r="V281" s="15">
        <f t="shared" si="44"/>
        <v>6909109364303.7598</v>
      </c>
      <c r="W281" s="15">
        <f t="shared" si="44"/>
        <v>28237296755532.012</v>
      </c>
      <c r="X281" s="15">
        <f t="shared" si="44"/>
        <v>115404878692396.88</v>
      </c>
      <c r="Y281" s="15">
        <f t="shared" si="44"/>
        <v>471655843734321</v>
      </c>
      <c r="Z281" s="15">
        <f t="shared" si="44"/>
        <v>1927641512640745.3</v>
      </c>
      <c r="AA281" s="15">
        <f t="shared" si="44"/>
        <v>7878205794793443</v>
      </c>
      <c r="AB281" s="15">
        <f t="shared" si="44"/>
        <v>3.219796115517866E+16</v>
      </c>
      <c r="AC281" s="15">
        <f t="shared" si="44"/>
        <v>1.3159198040187555E+17</v>
      </c>
      <c r="AD281" s="15">
        <f t="shared" si="44"/>
        <v>5.3781198202676678E+17</v>
      </c>
      <c r="AE281" s="15">
        <f t="shared" si="44"/>
        <v>2.1980194167473661E+18</v>
      </c>
      <c r="AF281" s="15">
        <f t="shared" si="44"/>
        <v>8.983231162294828E+18</v>
      </c>
      <c r="AG281" s="15">
        <f t="shared" si="43"/>
        <v>3.6714162532123279E+19</v>
      </c>
      <c r="AH281" s="15">
        <f t="shared" si="38"/>
        <v>1.5004954298546871E+20</v>
      </c>
    </row>
    <row r="282" spans="2:34" x14ac:dyDescent="0.35">
      <c r="B282">
        <v>280</v>
      </c>
      <c r="C282" s="15">
        <f t="shared" si="45"/>
        <v>16.733200530681511</v>
      </c>
      <c r="D282" s="15">
        <f t="shared" si="45"/>
        <v>68.449223140886119</v>
      </c>
      <c r="E282" s="15">
        <f t="shared" si="45"/>
        <v>280</v>
      </c>
      <c r="F282" s="15">
        <f t="shared" si="45"/>
        <v>1145.3745769858126</v>
      </c>
      <c r="G282" s="15">
        <f t="shared" si="45"/>
        <v>4685.2961485908208</v>
      </c>
      <c r="H282" s="15">
        <f t="shared" si="45"/>
        <v>19165.782479448091</v>
      </c>
      <c r="I282" s="15">
        <f t="shared" si="45"/>
        <v>78400</v>
      </c>
      <c r="J282" s="15">
        <f t="shared" si="45"/>
        <v>320704.88155602774</v>
      </c>
      <c r="K282" s="15">
        <f t="shared" si="45"/>
        <v>1311882.9216054294</v>
      </c>
      <c r="L282" s="15">
        <f t="shared" si="45"/>
        <v>5366419.0942454636</v>
      </c>
      <c r="M282" s="15">
        <f t="shared" si="45"/>
        <v>21952000</v>
      </c>
      <c r="N282" s="15">
        <f t="shared" si="45"/>
        <v>89797366.835687727</v>
      </c>
      <c r="O282" s="15">
        <f t="shared" si="45"/>
        <v>367327218.04951942</v>
      </c>
      <c r="P282" s="15">
        <f t="shared" si="45"/>
        <v>1502597346.3887293</v>
      </c>
      <c r="Q282" s="15">
        <f t="shared" si="45"/>
        <v>6146560000</v>
      </c>
      <c r="R282" s="15">
        <f t="shared" si="45"/>
        <v>25143262713.992558</v>
      </c>
      <c r="S282" s="15">
        <f t="shared" si="44"/>
        <v>102851621053.86577</v>
      </c>
      <c r="T282" s="15">
        <f t="shared" si="44"/>
        <v>420727256988.84406</v>
      </c>
      <c r="U282" s="15">
        <f t="shared" si="44"/>
        <v>1721036800000</v>
      </c>
      <c r="V282" s="15">
        <f t="shared" si="44"/>
        <v>7040113559917.9131</v>
      </c>
      <c r="W282" s="15">
        <f t="shared" si="44"/>
        <v>28798453895082.305</v>
      </c>
      <c r="X282" s="15">
        <f t="shared" si="44"/>
        <v>117803631956876.3</v>
      </c>
      <c r="Y282" s="15">
        <f t="shared" si="44"/>
        <v>481890304000000</v>
      </c>
      <c r="Z282" s="15">
        <f t="shared" si="44"/>
        <v>1971231796777015</v>
      </c>
      <c r="AA282" s="15">
        <f t="shared" si="44"/>
        <v>8063567090623071</v>
      </c>
      <c r="AB282" s="15">
        <f t="shared" si="44"/>
        <v>3.2985016947925468E+16</v>
      </c>
      <c r="AC282" s="15">
        <f t="shared" si="44"/>
        <v>1.3492928512E+17</v>
      </c>
      <c r="AD282" s="15">
        <f t="shared" si="44"/>
        <v>5.5194490309756205E+17</v>
      </c>
      <c r="AE282" s="15">
        <f t="shared" si="44"/>
        <v>2.2577987853744509E+18</v>
      </c>
      <c r="AF282" s="15">
        <f t="shared" si="44"/>
        <v>9.2358047454190961E+18</v>
      </c>
      <c r="AG282" s="15">
        <f t="shared" si="43"/>
        <v>3.77801998336E+19</v>
      </c>
      <c r="AH282" s="15">
        <f t="shared" si="38"/>
        <v>1.5454457286731786E+20</v>
      </c>
    </row>
    <row r="283" spans="2:34" x14ac:dyDescent="0.35">
      <c r="B283">
        <v>281</v>
      </c>
      <c r="C283" s="15">
        <f t="shared" si="45"/>
        <v>16.763054614240211</v>
      </c>
      <c r="D283" s="15">
        <f t="shared" si="45"/>
        <v>68.63248754490472</v>
      </c>
      <c r="E283" s="15">
        <f t="shared" si="45"/>
        <v>281</v>
      </c>
      <c r="F283" s="15">
        <f t="shared" si="45"/>
        <v>1150.4901370263974</v>
      </c>
      <c r="G283" s="15">
        <f t="shared" si="45"/>
        <v>4710.4183466015011</v>
      </c>
      <c r="H283" s="15">
        <f t="shared" si="45"/>
        <v>19285.729000118219</v>
      </c>
      <c r="I283" s="15">
        <f t="shared" si="45"/>
        <v>78961</v>
      </c>
      <c r="J283" s="15">
        <f t="shared" si="45"/>
        <v>323287.72850441758</v>
      </c>
      <c r="K283" s="15">
        <f t="shared" si="45"/>
        <v>1323627.5553950188</v>
      </c>
      <c r="L283" s="15">
        <f t="shared" si="45"/>
        <v>5419289.8490332169</v>
      </c>
      <c r="M283" s="15">
        <f t="shared" si="45"/>
        <v>22188041</v>
      </c>
      <c r="N283" s="15">
        <f t="shared" si="45"/>
        <v>90843851.709741309</v>
      </c>
      <c r="O283" s="15">
        <f t="shared" si="45"/>
        <v>371939343.06600082</v>
      </c>
      <c r="P283" s="15">
        <f t="shared" si="45"/>
        <v>1522820447.5783308</v>
      </c>
      <c r="Q283" s="15">
        <f t="shared" si="45"/>
        <v>6234839521</v>
      </c>
      <c r="R283" s="15">
        <f t="shared" si="45"/>
        <v>25527122330.437344</v>
      </c>
      <c r="S283" s="15">
        <f t="shared" si="44"/>
        <v>104514955401.54601</v>
      </c>
      <c r="T283" s="15">
        <f t="shared" si="44"/>
        <v>427912545769.51154</v>
      </c>
      <c r="U283" s="15">
        <f t="shared" si="44"/>
        <v>1751989905401</v>
      </c>
      <c r="V283" s="15">
        <f t="shared" si="44"/>
        <v>7173121374852.8779</v>
      </c>
      <c r="W283" s="15">
        <f t="shared" si="44"/>
        <v>29368702467834.469</v>
      </c>
      <c r="X283" s="15">
        <f t="shared" si="44"/>
        <v>120243425361232.92</v>
      </c>
      <c r="Y283" s="15">
        <f t="shared" si="44"/>
        <v>492309163417681</v>
      </c>
      <c r="Z283" s="15">
        <f t="shared" si="44"/>
        <v>2015647106333654.5</v>
      </c>
      <c r="AA283" s="15">
        <f t="shared" si="44"/>
        <v>8252605393461469</v>
      </c>
      <c r="AB283" s="15">
        <f t="shared" si="44"/>
        <v>3.3788402526506376E+16</v>
      </c>
      <c r="AC283" s="15">
        <f t="shared" si="44"/>
        <v>1.3833887492036837E+17</v>
      </c>
      <c r="AD283" s="15">
        <f t="shared" si="44"/>
        <v>5.6639683687975974E+17</v>
      </c>
      <c r="AE283" s="15">
        <f t="shared" si="44"/>
        <v>2.3189821155626675E+18</v>
      </c>
      <c r="AF283" s="15">
        <f t="shared" si="44"/>
        <v>9.4945411099482726E+18</v>
      </c>
      <c r="AG283" s="15">
        <f t="shared" si="43"/>
        <v>3.8873223852623512E+19</v>
      </c>
      <c r="AH283" s="15">
        <f t="shared" si="38"/>
        <v>1.5915751116321214E+20</v>
      </c>
    </row>
    <row r="284" spans="2:34" x14ac:dyDescent="0.35">
      <c r="B284">
        <v>282</v>
      </c>
      <c r="C284" s="15">
        <f t="shared" si="45"/>
        <v>16.792855623746664</v>
      </c>
      <c r="D284" s="15">
        <f t="shared" si="45"/>
        <v>68.815588974421786</v>
      </c>
      <c r="E284" s="15">
        <f t="shared" si="45"/>
        <v>282</v>
      </c>
      <c r="F284" s="15">
        <f t="shared" si="45"/>
        <v>1155.6102503105581</v>
      </c>
      <c r="G284" s="15">
        <f t="shared" si="45"/>
        <v>4735.5852858965609</v>
      </c>
      <c r="H284" s="15">
        <f t="shared" si="45"/>
        <v>19405.996090786932</v>
      </c>
      <c r="I284" s="15">
        <f t="shared" si="45"/>
        <v>79524</v>
      </c>
      <c r="J284" s="15">
        <f t="shared" si="45"/>
        <v>325882.09058757772</v>
      </c>
      <c r="K284" s="15">
        <f t="shared" si="45"/>
        <v>1335435.0506228306</v>
      </c>
      <c r="L284" s="15">
        <f t="shared" si="45"/>
        <v>5472490.8976019155</v>
      </c>
      <c r="M284" s="15">
        <f t="shared" si="45"/>
        <v>22425768</v>
      </c>
      <c r="N284" s="15">
        <f t="shared" si="45"/>
        <v>91898749.545696944</v>
      </c>
      <c r="O284" s="15">
        <f t="shared" si="45"/>
        <v>376592684.27563769</v>
      </c>
      <c r="P284" s="15">
        <f t="shared" si="45"/>
        <v>1543242433.1237407</v>
      </c>
      <c r="Q284" s="15">
        <f t="shared" si="45"/>
        <v>6324066576</v>
      </c>
      <c r="R284" s="15">
        <f t="shared" si="45"/>
        <v>25915447371.886543</v>
      </c>
      <c r="S284" s="15">
        <f t="shared" si="44"/>
        <v>106199136965.73022</v>
      </c>
      <c r="T284" s="15">
        <f t="shared" si="44"/>
        <v>435194366140.89496</v>
      </c>
      <c r="U284" s="15">
        <f t="shared" si="44"/>
        <v>1783386774432</v>
      </c>
      <c r="V284" s="15">
        <f t="shared" si="44"/>
        <v>7308156158872.0078</v>
      </c>
      <c r="W284" s="15">
        <f t="shared" si="44"/>
        <v>29948156624335.824</v>
      </c>
      <c r="X284" s="15">
        <f t="shared" si="44"/>
        <v>122724811251732.41</v>
      </c>
      <c r="Y284" s="15">
        <f t="shared" si="44"/>
        <v>502915070389824</v>
      </c>
      <c r="Z284" s="15">
        <f t="shared" si="44"/>
        <v>2060900036801906.5</v>
      </c>
      <c r="AA284" s="15">
        <f t="shared" si="44"/>
        <v>8445380168062734</v>
      </c>
      <c r="AB284" s="15">
        <f t="shared" si="44"/>
        <v>3.4608396772988672E+16</v>
      </c>
      <c r="AC284" s="15">
        <f t="shared" si="44"/>
        <v>1.4182204984993037E+17</v>
      </c>
      <c r="AD284" s="15">
        <f t="shared" si="44"/>
        <v>5.8117381037813568E+17</v>
      </c>
      <c r="AE284" s="15">
        <f t="shared" si="44"/>
        <v>2.3815972073936835E+18</v>
      </c>
      <c r="AF284" s="15">
        <f t="shared" si="44"/>
        <v>9.7595678899827732E+18</v>
      </c>
      <c r="AG284" s="15">
        <f t="shared" si="43"/>
        <v>3.9993818057680364E+19</v>
      </c>
      <c r="AH284" s="15">
        <f t="shared" si="38"/>
        <v>1.6389101452663489E+20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54C7B-71F4-4C93-A1E0-D22D55006428}">
  <dimension ref="B3:B7"/>
  <sheetViews>
    <sheetView workbookViewId="0">
      <selection activeCell="B4" sqref="B4:B7"/>
    </sheetView>
  </sheetViews>
  <sheetFormatPr defaultRowHeight="14.5" x14ac:dyDescent="0.35"/>
  <sheetData>
    <row r="3" spans="2:2" x14ac:dyDescent="0.35">
      <c r="B3" t="s">
        <v>23</v>
      </c>
    </row>
    <row r="4" spans="2:2" x14ac:dyDescent="0.35">
      <c r="B4" t="s">
        <v>24</v>
      </c>
    </row>
    <row r="5" spans="2:2" x14ac:dyDescent="0.35">
      <c r="B5" t="s">
        <v>25</v>
      </c>
    </row>
    <row r="6" spans="2:2" x14ac:dyDescent="0.35">
      <c r="B6" t="s">
        <v>26</v>
      </c>
    </row>
    <row r="7" spans="2:2" x14ac:dyDescent="0.35">
      <c r="B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Sheet1</vt:lpstr>
      <vt:lpstr>Sheet2</vt:lpstr>
      <vt:lpstr>Sheet3</vt:lpstr>
      <vt:lpstr>Aux</vt:lpstr>
      <vt:lpstr>carros</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Tiago FM</dc:creator>
  <cp:lastModifiedBy>Tiago FM</cp:lastModifiedBy>
  <cp:lastPrinted>2021-10-30T18:42:26Z</cp:lastPrinted>
  <dcterms:created xsi:type="dcterms:W3CDTF">2021-10-30T17:21:23Z</dcterms:created>
  <dcterms:modified xsi:type="dcterms:W3CDTF">2021-10-30T19:17:01Z</dcterms:modified>
</cp:coreProperties>
</file>