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\"/>
    </mc:Choice>
  </mc:AlternateContent>
  <xr:revisionPtr revIDLastSave="0" documentId="13_ncr:1_{F59F9707-742A-491B-9C85-3A89F6E02FB1}" xr6:coauthVersionLast="47" xr6:coauthVersionMax="47" xr10:uidLastSave="{00000000-0000-0000-0000-000000000000}"/>
  <bookViews>
    <workbookView xWindow="-28920" yWindow="-120" windowWidth="29040" windowHeight="15840" xr2:uid="{0C0D3B4C-883B-49E9-A27C-C148A4AB1D30}"/>
  </bookViews>
  <sheets>
    <sheet name="1o_Ano" sheetId="1" r:id="rId1"/>
    <sheet name="2o_Ano" sheetId="2" r:id="rId2"/>
    <sheet name="3o_Ano" sheetId="3" r:id="rId3"/>
    <sheet name="Final" sheetId="6" r:id="rId4"/>
    <sheet name="Average_Calculat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6" l="1"/>
  <c r="D4" i="6" s="1"/>
  <c r="C3" i="6"/>
  <c r="N12" i="3"/>
  <c r="D12" i="3"/>
  <c r="Q9" i="3" s="1"/>
  <c r="P10" i="3"/>
  <c r="F10" i="3"/>
  <c r="P9" i="3"/>
  <c r="F9" i="3"/>
  <c r="P8" i="3"/>
  <c r="F8" i="3"/>
  <c r="P7" i="3"/>
  <c r="F7" i="3"/>
  <c r="P6" i="3"/>
  <c r="F6" i="3"/>
  <c r="P5" i="3"/>
  <c r="F5" i="3"/>
  <c r="P4" i="3"/>
  <c r="F4" i="3"/>
  <c r="P3" i="3"/>
  <c r="F3" i="3"/>
  <c r="N12" i="1"/>
  <c r="S3" i="1" s="1"/>
  <c r="D12" i="1"/>
  <c r="Q9" i="1" s="1"/>
  <c r="P10" i="1"/>
  <c r="Q10" i="1" s="1"/>
  <c r="F10" i="1"/>
  <c r="G10" i="1" s="1"/>
  <c r="P9" i="1"/>
  <c r="F9" i="1"/>
  <c r="G9" i="1" s="1"/>
  <c r="P8" i="1"/>
  <c r="Q8" i="1" s="1"/>
  <c r="F8" i="1"/>
  <c r="G8" i="1" s="1"/>
  <c r="P7" i="1"/>
  <c r="F7" i="1"/>
  <c r="G7" i="1" s="1"/>
  <c r="P6" i="1"/>
  <c r="Q6" i="1" s="1"/>
  <c r="F6" i="1"/>
  <c r="G6" i="1" s="1"/>
  <c r="P5" i="1"/>
  <c r="F5" i="1"/>
  <c r="G5" i="1" s="1"/>
  <c r="P4" i="1"/>
  <c r="Q4" i="1" s="1"/>
  <c r="F4" i="1"/>
  <c r="G4" i="1" s="1"/>
  <c r="P3" i="1"/>
  <c r="Q3" i="1" s="1"/>
  <c r="F3" i="1"/>
  <c r="D17" i="1" s="1"/>
  <c r="N12" i="2"/>
  <c r="D12" i="2"/>
  <c r="P10" i="2"/>
  <c r="F10" i="2"/>
  <c r="P9" i="2"/>
  <c r="F9" i="2"/>
  <c r="P8" i="2"/>
  <c r="F8" i="2"/>
  <c r="P7" i="2"/>
  <c r="F7" i="2"/>
  <c r="P6" i="2"/>
  <c r="F6" i="2"/>
  <c r="P5" i="2"/>
  <c r="F5" i="2"/>
  <c r="P4" i="2"/>
  <c r="F4" i="2"/>
  <c r="P3" i="2"/>
  <c r="F3" i="2"/>
  <c r="H3" i="5" a="1"/>
  <c r="H3" i="5" s="1"/>
  <c r="G3" i="5" a="1"/>
  <c r="G3" i="5" s="1"/>
  <c r="G8" i="5" s="1"/>
  <c r="Q7" i="3" l="1"/>
  <c r="G5" i="3"/>
  <c r="Q8" i="3"/>
  <c r="Q5" i="3"/>
  <c r="G9" i="3"/>
  <c r="G6" i="3"/>
  <c r="Q6" i="3"/>
  <c r="G7" i="3"/>
  <c r="G10" i="3"/>
  <c r="Q3" i="3"/>
  <c r="Q10" i="3"/>
  <c r="I3" i="3"/>
  <c r="Q4" i="3"/>
  <c r="G8" i="3"/>
  <c r="S3" i="3"/>
  <c r="D17" i="3"/>
  <c r="C5" i="6" s="1"/>
  <c r="D5" i="6" s="1"/>
  <c r="G4" i="3"/>
  <c r="G3" i="3"/>
  <c r="I3" i="1"/>
  <c r="Q5" i="1"/>
  <c r="Q7" i="1"/>
  <c r="G3" i="1"/>
  <c r="G7" i="2"/>
  <c r="G9" i="2"/>
  <c r="Q5" i="2"/>
  <c r="G10" i="2"/>
  <c r="Q3" i="2"/>
  <c r="G4" i="2"/>
  <c r="G8" i="2"/>
  <c r="G5" i="2"/>
  <c r="Q6" i="2"/>
  <c r="G6" i="2"/>
  <c r="D17" i="2"/>
  <c r="Q9" i="2"/>
  <c r="Q4" i="2"/>
  <c r="Q7" i="2"/>
  <c r="Q10" i="2"/>
  <c r="I3" i="2"/>
  <c r="Q8" i="2"/>
  <c r="S3" i="2"/>
  <c r="G3" i="2"/>
  <c r="D3" i="6" l="1"/>
  <c r="C7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<sst xmlns="http://schemas.openxmlformats.org/spreadsheetml/2006/main" count="65" uniqueCount="24">
  <si>
    <t>Cadeira</t>
  </si>
  <si>
    <t>Nota</t>
  </si>
  <si>
    <t>ECT</t>
  </si>
  <si>
    <t>Final</t>
  </si>
  <si>
    <t>(Nota * ECT) / TECT</t>
  </si>
  <si>
    <t>Media Final 1º ano</t>
  </si>
  <si>
    <t>Total ECT (TECT)</t>
  </si>
  <si>
    <t>1º Semestre - 2º ano</t>
  </si>
  <si>
    <t>2º Semestre - 2º ano</t>
  </si>
  <si>
    <t>1º Semestre - 3º ano</t>
  </si>
  <si>
    <t>2º Semestre - 3º ano</t>
  </si>
  <si>
    <t>%</t>
  </si>
  <si>
    <t>Total T</t>
  </si>
  <si>
    <t>Total P</t>
  </si>
  <si>
    <t>Teórica(T)</t>
  </si>
  <si>
    <t>Prática(P)</t>
  </si>
  <si>
    <t>Total</t>
  </si>
  <si>
    <t>% Teorica</t>
  </si>
  <si>
    <t>% Pratica</t>
  </si>
  <si>
    <t>Leci</t>
  </si>
  <si>
    <t>1o ano</t>
  </si>
  <si>
    <t>2o ano</t>
  </si>
  <si>
    <t>3o ano</t>
  </si>
  <si>
    <t>(Nota * 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</si>
</sst>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0" xfId="0" applyFill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C885-013F-41C2-B58E-D968425B9F0C}">
  <dimension ref="B2:S18"/>
  <sheetViews>
    <sheetView tabSelected="1" zoomScale="85" zoomScaleNormal="85" workbookViewId="0">
      <selection activeCell="G28" sqref="G28"/>
    </sheetView>
  </sheetViews>
  <sheetFormatPr defaultRowHeight="14.5" x14ac:dyDescent="0.35"/>
  <cols>
    <col min="2" max="2" width="20.6328125" customWidth="1"/>
    <col min="4" max="4" width="8.7265625" customWidth="1"/>
    <col min="6" max="7" width="17.6328125" customWidth="1"/>
    <col min="12" max="12" width="20.6328125" customWidth="1"/>
    <col min="14" max="14" width="8.7265625" customWidth="1"/>
    <col min="16" max="17" width="17.6328125" customWidth="1"/>
  </cols>
  <sheetData>
    <row r="2" spans="2:19" x14ac:dyDescent="0.35">
      <c r="B2" s="4" t="s">
        <v>0</v>
      </c>
      <c r="C2" s="4" t="s">
        <v>1</v>
      </c>
      <c r="D2" s="4" t="s">
        <v>2</v>
      </c>
      <c r="F2" s="4" t="s">
        <v>23</v>
      </c>
      <c r="G2" s="4" t="s">
        <v>4</v>
      </c>
      <c r="I2" s="4" t="s">
        <v>3</v>
      </c>
      <c r="J2" s="1"/>
      <c r="K2" s="1"/>
      <c r="L2" s="4" t="s">
        <v>0</v>
      </c>
      <c r="M2" s="4" t="s">
        <v>1</v>
      </c>
      <c r="N2" s="4" t="s">
        <v>2</v>
      </c>
      <c r="P2" s="4" t="s">
        <v>23</v>
      </c>
      <c r="Q2" s="4" t="s">
        <v>4</v>
      </c>
      <c r="S2" s="4" t="s">
        <v>3</v>
      </c>
    </row>
    <row r="3" spans="2:19" x14ac:dyDescent="0.35">
      <c r="B3" s="2"/>
      <c r="C3" s="2">
        <v>12</v>
      </c>
      <c r="D3" s="2">
        <v>10</v>
      </c>
      <c r="F3" s="2">
        <f>(C3*D3)</f>
        <v>120</v>
      </c>
      <c r="G3" s="12">
        <f>F3/$D$12</f>
        <v>5.2173913043478262</v>
      </c>
      <c r="I3" s="5">
        <f>SUM(F3:F10)/D12</f>
        <v>11.956521739130435</v>
      </c>
      <c r="J3" s="1"/>
      <c r="K3" s="1"/>
      <c r="L3" s="2"/>
      <c r="M3" s="2">
        <v>12</v>
      </c>
      <c r="N3" s="2">
        <v>10</v>
      </c>
      <c r="P3" s="2">
        <f>(M3*N3)</f>
        <v>120</v>
      </c>
      <c r="Q3" s="12">
        <f>P3/$D$12</f>
        <v>5.2173913043478262</v>
      </c>
      <c r="S3" s="5">
        <f>SUM(P3:P10)/N12</f>
        <v>11.956521739130435</v>
      </c>
    </row>
    <row r="4" spans="2:19" x14ac:dyDescent="0.35">
      <c r="B4" s="2"/>
      <c r="C4" s="2">
        <v>15</v>
      </c>
      <c r="D4" s="2">
        <v>5</v>
      </c>
      <c r="F4" s="2">
        <f t="shared" ref="F4:F10" si="0">(C4*D4)</f>
        <v>75</v>
      </c>
      <c r="G4" s="12">
        <f t="shared" ref="G4:G10" si="1">F4/$D$12</f>
        <v>3.2608695652173911</v>
      </c>
      <c r="L4" s="2"/>
      <c r="M4" s="2">
        <v>15</v>
      </c>
      <c r="N4" s="2">
        <v>5</v>
      </c>
      <c r="P4" s="2">
        <f>(M4*N4)</f>
        <v>75</v>
      </c>
      <c r="Q4" s="12">
        <f t="shared" ref="Q4:Q10" si="2">P4/$D$12</f>
        <v>3.2608695652173911</v>
      </c>
    </row>
    <row r="5" spans="2:19" x14ac:dyDescent="0.35">
      <c r="B5" s="2"/>
      <c r="C5" s="2">
        <v>10</v>
      </c>
      <c r="D5" s="2">
        <v>8</v>
      </c>
      <c r="F5" s="2">
        <f t="shared" si="0"/>
        <v>80</v>
      </c>
      <c r="G5" s="12">
        <f t="shared" si="1"/>
        <v>3.4782608695652173</v>
      </c>
      <c r="L5" s="2"/>
      <c r="M5" s="2">
        <v>10</v>
      </c>
      <c r="N5" s="2">
        <v>8</v>
      </c>
      <c r="P5" s="2">
        <f>(M5*N5)</f>
        <v>80</v>
      </c>
      <c r="Q5" s="12">
        <f t="shared" si="2"/>
        <v>3.4782608695652173</v>
      </c>
    </row>
    <row r="6" spans="2:19" x14ac:dyDescent="0.35">
      <c r="B6" s="2"/>
      <c r="C6" s="2"/>
      <c r="D6" s="2">
        <v>0</v>
      </c>
      <c r="F6" s="2">
        <f t="shared" si="0"/>
        <v>0</v>
      </c>
      <c r="G6" s="12">
        <f t="shared" si="1"/>
        <v>0</v>
      </c>
      <c r="L6" s="2"/>
      <c r="M6" s="2"/>
      <c r="N6" s="2">
        <v>0</v>
      </c>
      <c r="P6" s="2">
        <f>(M6*N6)</f>
        <v>0</v>
      </c>
      <c r="Q6" s="12">
        <f t="shared" si="2"/>
        <v>0</v>
      </c>
    </row>
    <row r="7" spans="2:19" x14ac:dyDescent="0.35">
      <c r="B7" s="2"/>
      <c r="C7" s="2"/>
      <c r="D7" s="2">
        <v>0</v>
      </c>
      <c r="F7" s="2">
        <f t="shared" si="0"/>
        <v>0</v>
      </c>
      <c r="G7" s="12">
        <f t="shared" si="1"/>
        <v>0</v>
      </c>
      <c r="L7" s="2"/>
      <c r="M7" s="2"/>
      <c r="N7" s="2">
        <v>0</v>
      </c>
      <c r="P7" s="2">
        <f>(M7*N7)</f>
        <v>0</v>
      </c>
      <c r="Q7" s="12">
        <f t="shared" si="2"/>
        <v>0</v>
      </c>
    </row>
    <row r="8" spans="2:19" x14ac:dyDescent="0.35">
      <c r="B8" s="2"/>
      <c r="C8" s="2"/>
      <c r="D8" s="2">
        <v>0</v>
      </c>
      <c r="F8" s="2">
        <f t="shared" si="0"/>
        <v>0</v>
      </c>
      <c r="G8" s="12">
        <f t="shared" si="1"/>
        <v>0</v>
      </c>
      <c r="L8" s="2"/>
      <c r="M8" s="2"/>
      <c r="N8" s="2">
        <v>0</v>
      </c>
      <c r="P8" s="2">
        <f>(M8*N8)</f>
        <v>0</v>
      </c>
      <c r="Q8" s="12">
        <f t="shared" si="2"/>
        <v>0</v>
      </c>
    </row>
    <row r="9" spans="2:19" x14ac:dyDescent="0.35">
      <c r="B9" s="2"/>
      <c r="C9" s="2"/>
      <c r="D9" s="2">
        <v>0</v>
      </c>
      <c r="F9" s="2">
        <f t="shared" si="0"/>
        <v>0</v>
      </c>
      <c r="G9" s="12">
        <f t="shared" si="1"/>
        <v>0</v>
      </c>
      <c r="L9" s="2"/>
      <c r="M9" s="2"/>
      <c r="N9" s="2">
        <v>0</v>
      </c>
      <c r="P9" s="2">
        <f>(M9*N9)</f>
        <v>0</v>
      </c>
      <c r="Q9" s="12">
        <f t="shared" si="2"/>
        <v>0</v>
      </c>
    </row>
    <row r="10" spans="2:19" x14ac:dyDescent="0.35">
      <c r="B10" s="2"/>
      <c r="C10" s="2"/>
      <c r="D10" s="2">
        <v>0</v>
      </c>
      <c r="F10" s="2">
        <f t="shared" si="0"/>
        <v>0</v>
      </c>
      <c r="G10" s="12">
        <f t="shared" si="1"/>
        <v>0</v>
      </c>
      <c r="L10" s="2"/>
      <c r="M10" s="2"/>
      <c r="N10" s="2">
        <v>0</v>
      </c>
      <c r="P10" s="2">
        <f>(M10*N10)</f>
        <v>0</v>
      </c>
      <c r="Q10" s="12">
        <f t="shared" si="2"/>
        <v>0</v>
      </c>
    </row>
    <row r="11" spans="2:19" x14ac:dyDescent="0.35">
      <c r="B11" s="3"/>
      <c r="C11" s="3"/>
      <c r="L11" s="3"/>
      <c r="M11" s="3"/>
    </row>
    <row r="12" spans="2:19" x14ac:dyDescent="0.35">
      <c r="B12" s="8" t="s">
        <v>6</v>
      </c>
      <c r="C12" s="8"/>
      <c r="D12" s="2">
        <f>SUM(D3:D10)</f>
        <v>23</v>
      </c>
      <c r="L12" s="8" t="s">
        <v>6</v>
      </c>
      <c r="M12" s="8"/>
      <c r="N12" s="2">
        <f>SUM(N3:N10)</f>
        <v>23</v>
      </c>
    </row>
    <row r="14" spans="2:19" x14ac:dyDescent="0.35">
      <c r="B14" s="8" t="s">
        <v>7</v>
      </c>
      <c r="C14" s="8"/>
      <c r="D14" s="8"/>
      <c r="E14" s="8"/>
      <c r="F14" s="8"/>
      <c r="G14" s="8"/>
      <c r="H14" s="8"/>
      <c r="I14" s="8"/>
      <c r="J14" s="6"/>
      <c r="K14" s="6"/>
      <c r="L14" s="8" t="s">
        <v>8</v>
      </c>
      <c r="M14" s="8"/>
      <c r="N14" s="8"/>
      <c r="O14" s="8"/>
      <c r="P14" s="8"/>
      <c r="Q14" s="8"/>
      <c r="R14" s="8"/>
      <c r="S14" s="8"/>
    </row>
    <row r="17" spans="2:5" x14ac:dyDescent="0.35">
      <c r="B17" s="15" t="s">
        <v>5</v>
      </c>
      <c r="C17" s="15"/>
      <c r="D17" s="16">
        <f>SUM(F3:F10,P3:P10)/SUM(D12,N12)</f>
        <v>11.956521739130435</v>
      </c>
      <c r="E17" s="14"/>
    </row>
    <row r="18" spans="2:5" x14ac:dyDescent="0.35">
      <c r="B18" s="13"/>
      <c r="C18" s="13"/>
      <c r="D18" s="14"/>
      <c r="E18" s="14"/>
    </row>
  </sheetData>
  <mergeCells count="5">
    <mergeCell ref="B14:I14"/>
    <mergeCell ref="B12:C12"/>
    <mergeCell ref="L12:M12"/>
    <mergeCell ref="L14:S14"/>
    <mergeCell ref="B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0DC5-3B08-4EEE-B943-468C51163C60}">
  <dimension ref="B2:S18"/>
  <sheetViews>
    <sheetView zoomScale="85" zoomScaleNormal="85" workbookViewId="0">
      <selection activeCell="F46" sqref="F46"/>
    </sheetView>
  </sheetViews>
  <sheetFormatPr defaultRowHeight="14.5" x14ac:dyDescent="0.35"/>
  <cols>
    <col min="2" max="2" width="20.6328125" customWidth="1"/>
    <col min="6" max="7" width="17.6328125" customWidth="1"/>
    <col min="12" max="12" width="20.6328125" customWidth="1"/>
    <col min="15" max="15" width="8.7265625" customWidth="1"/>
    <col min="16" max="17" width="17.6328125" customWidth="1"/>
  </cols>
  <sheetData>
    <row r="2" spans="2:19" x14ac:dyDescent="0.35">
      <c r="B2" s="4" t="s">
        <v>0</v>
      </c>
      <c r="C2" s="4" t="s">
        <v>1</v>
      </c>
      <c r="D2" s="4" t="s">
        <v>2</v>
      </c>
      <c r="F2" s="4" t="s">
        <v>23</v>
      </c>
      <c r="G2" s="4" t="s">
        <v>4</v>
      </c>
      <c r="I2" s="4" t="s">
        <v>3</v>
      </c>
      <c r="J2" s="1"/>
      <c r="K2" s="1"/>
      <c r="L2" s="4" t="s">
        <v>0</v>
      </c>
      <c r="M2" s="4" t="s">
        <v>1</v>
      </c>
      <c r="N2" s="4" t="s">
        <v>2</v>
      </c>
      <c r="P2" s="4" t="s">
        <v>23</v>
      </c>
      <c r="Q2" s="4" t="s">
        <v>4</v>
      </c>
      <c r="S2" s="4" t="s">
        <v>3</v>
      </c>
    </row>
    <row r="3" spans="2:19" x14ac:dyDescent="0.35">
      <c r="B3" s="2"/>
      <c r="C3" s="2">
        <v>12</v>
      </c>
      <c r="D3" s="2">
        <v>10</v>
      </c>
      <c r="F3" s="2">
        <f>(C3*D3)</f>
        <v>120</v>
      </c>
      <c r="G3" s="12">
        <f>F3/$D$12</f>
        <v>5.2173913043478262</v>
      </c>
      <c r="I3" s="5">
        <f>SUM(F3:F10)/D12</f>
        <v>11.956521739130435</v>
      </c>
      <c r="J3" s="1"/>
      <c r="K3" s="1"/>
      <c r="L3" s="2"/>
      <c r="M3" s="2">
        <v>12</v>
      </c>
      <c r="N3" s="2">
        <v>10</v>
      </c>
      <c r="P3" s="2">
        <f>(M3*N3)</f>
        <v>120</v>
      </c>
      <c r="Q3" s="12">
        <f>P3/$D$12</f>
        <v>5.2173913043478262</v>
      </c>
      <c r="S3" s="5">
        <f>SUM(P3:P10)/N12</f>
        <v>11.956521739130435</v>
      </c>
    </row>
    <row r="4" spans="2:19" x14ac:dyDescent="0.35">
      <c r="B4" s="2"/>
      <c r="C4" s="2">
        <v>15</v>
      </c>
      <c r="D4" s="2">
        <v>5</v>
      </c>
      <c r="F4" s="2">
        <f t="shared" ref="F4:F10" si="0">(C4*D4)</f>
        <v>75</v>
      </c>
      <c r="G4" s="12">
        <f t="shared" ref="G4:G10" si="1">F4/$D$12</f>
        <v>3.2608695652173911</v>
      </c>
      <c r="L4" s="2"/>
      <c r="M4" s="2">
        <v>15</v>
      </c>
      <c r="N4" s="2">
        <v>5</v>
      </c>
      <c r="P4" s="2">
        <f>(M4*N4)</f>
        <v>75</v>
      </c>
      <c r="Q4" s="12">
        <f t="shared" ref="Q4:Q10" si="2">P4/$D$12</f>
        <v>3.2608695652173911</v>
      </c>
    </row>
    <row r="5" spans="2:19" x14ac:dyDescent="0.35">
      <c r="B5" s="2"/>
      <c r="C5" s="2">
        <v>10</v>
      </c>
      <c r="D5" s="2">
        <v>8</v>
      </c>
      <c r="F5" s="2">
        <f t="shared" si="0"/>
        <v>80</v>
      </c>
      <c r="G5" s="12">
        <f t="shared" si="1"/>
        <v>3.4782608695652173</v>
      </c>
      <c r="L5" s="2"/>
      <c r="M5" s="2">
        <v>10</v>
      </c>
      <c r="N5" s="2">
        <v>8</v>
      </c>
      <c r="P5" s="2">
        <f>(M5*N5)</f>
        <v>80</v>
      </c>
      <c r="Q5" s="12">
        <f t="shared" si="2"/>
        <v>3.4782608695652173</v>
      </c>
    </row>
    <row r="6" spans="2:19" x14ac:dyDescent="0.35">
      <c r="B6" s="2"/>
      <c r="C6" s="2"/>
      <c r="D6" s="2">
        <v>0</v>
      </c>
      <c r="F6" s="2">
        <f t="shared" si="0"/>
        <v>0</v>
      </c>
      <c r="G6" s="12">
        <f t="shared" si="1"/>
        <v>0</v>
      </c>
      <c r="L6" s="2"/>
      <c r="M6" s="2"/>
      <c r="N6" s="2">
        <v>0</v>
      </c>
      <c r="P6" s="2">
        <f>(M6*N6)</f>
        <v>0</v>
      </c>
      <c r="Q6" s="12">
        <f t="shared" si="2"/>
        <v>0</v>
      </c>
    </row>
    <row r="7" spans="2:19" x14ac:dyDescent="0.35">
      <c r="B7" s="2"/>
      <c r="C7" s="2"/>
      <c r="D7" s="2">
        <v>0</v>
      </c>
      <c r="F7" s="2">
        <f t="shared" si="0"/>
        <v>0</v>
      </c>
      <c r="G7" s="12">
        <f t="shared" si="1"/>
        <v>0</v>
      </c>
      <c r="L7" s="2"/>
      <c r="M7" s="2"/>
      <c r="N7" s="2">
        <v>0</v>
      </c>
      <c r="P7" s="2">
        <f>(M7*N7)</f>
        <v>0</v>
      </c>
      <c r="Q7" s="12">
        <f t="shared" si="2"/>
        <v>0</v>
      </c>
    </row>
    <row r="8" spans="2:19" x14ac:dyDescent="0.35">
      <c r="B8" s="2"/>
      <c r="C8" s="2"/>
      <c r="D8" s="2">
        <v>0</v>
      </c>
      <c r="F8" s="2">
        <f t="shared" si="0"/>
        <v>0</v>
      </c>
      <c r="G8" s="12">
        <f t="shared" si="1"/>
        <v>0</v>
      </c>
      <c r="L8" s="2"/>
      <c r="M8" s="2"/>
      <c r="N8" s="2">
        <v>0</v>
      </c>
      <c r="P8" s="2">
        <f>(M8*N8)</f>
        <v>0</v>
      </c>
      <c r="Q8" s="12">
        <f t="shared" si="2"/>
        <v>0</v>
      </c>
    </row>
    <row r="9" spans="2:19" x14ac:dyDescent="0.35">
      <c r="B9" s="2"/>
      <c r="C9" s="2"/>
      <c r="D9" s="2">
        <v>0</v>
      </c>
      <c r="F9" s="2">
        <f t="shared" si="0"/>
        <v>0</v>
      </c>
      <c r="G9" s="12">
        <f t="shared" si="1"/>
        <v>0</v>
      </c>
      <c r="L9" s="2"/>
      <c r="M9" s="2"/>
      <c r="N9" s="2">
        <v>0</v>
      </c>
      <c r="P9" s="2">
        <f>(M9*N9)</f>
        <v>0</v>
      </c>
      <c r="Q9" s="12">
        <f t="shared" si="2"/>
        <v>0</v>
      </c>
    </row>
    <row r="10" spans="2:19" x14ac:dyDescent="0.35">
      <c r="B10" s="2"/>
      <c r="C10" s="2"/>
      <c r="D10" s="2">
        <v>0</v>
      </c>
      <c r="F10" s="2">
        <f t="shared" si="0"/>
        <v>0</v>
      </c>
      <c r="G10" s="12">
        <f t="shared" si="1"/>
        <v>0</v>
      </c>
      <c r="L10" s="2"/>
      <c r="M10" s="2"/>
      <c r="N10" s="2">
        <v>0</v>
      </c>
      <c r="P10" s="2">
        <f>(M10*N10)</f>
        <v>0</v>
      </c>
      <c r="Q10" s="12">
        <f t="shared" si="2"/>
        <v>0</v>
      </c>
    </row>
    <row r="11" spans="2:19" x14ac:dyDescent="0.35">
      <c r="B11" s="3"/>
      <c r="C11" s="3"/>
      <c r="L11" s="3"/>
      <c r="M11" s="3"/>
    </row>
    <row r="12" spans="2:19" x14ac:dyDescent="0.35">
      <c r="B12" s="8" t="s">
        <v>6</v>
      </c>
      <c r="C12" s="8"/>
      <c r="D12" s="2">
        <f>SUM(D3:D10)</f>
        <v>23</v>
      </c>
      <c r="L12" s="8" t="s">
        <v>6</v>
      </c>
      <c r="M12" s="8"/>
      <c r="N12" s="2">
        <f>SUM(N3:N10)</f>
        <v>23</v>
      </c>
    </row>
    <row r="14" spans="2:19" x14ac:dyDescent="0.35">
      <c r="B14" s="8" t="s">
        <v>7</v>
      </c>
      <c r="C14" s="8"/>
      <c r="D14" s="8"/>
      <c r="E14" s="8"/>
      <c r="F14" s="8"/>
      <c r="G14" s="8"/>
      <c r="H14" s="8"/>
      <c r="I14" s="8"/>
      <c r="J14" s="6"/>
      <c r="K14" s="6"/>
      <c r="L14" s="8" t="s">
        <v>8</v>
      </c>
      <c r="M14" s="8"/>
      <c r="N14" s="8"/>
      <c r="O14" s="8"/>
      <c r="P14" s="8"/>
      <c r="Q14" s="8"/>
      <c r="R14" s="8"/>
      <c r="S14" s="8"/>
    </row>
    <row r="17" spans="2:5" x14ac:dyDescent="0.35">
      <c r="B17" s="15" t="s">
        <v>5</v>
      </c>
      <c r="C17" s="15"/>
      <c r="D17" s="16">
        <f>SUM(F3:F10,P3:P10)/SUM(D12,N12)</f>
        <v>11.956521739130435</v>
      </c>
      <c r="E17" s="14"/>
    </row>
    <row r="18" spans="2:5" x14ac:dyDescent="0.35">
      <c r="B18" s="13"/>
      <c r="C18" s="13"/>
      <c r="D18" s="14"/>
      <c r="E18" s="14"/>
    </row>
  </sheetData>
  <mergeCells count="5">
    <mergeCell ref="B12:C12"/>
    <mergeCell ref="L12:M12"/>
    <mergeCell ref="B14:I14"/>
    <mergeCell ref="L14:S14"/>
    <mergeCell ref="B17:C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2F24-642A-4A60-8F94-E09F599C3595}">
  <dimension ref="B2:S18"/>
  <sheetViews>
    <sheetView zoomScale="85" zoomScaleNormal="85" workbookViewId="0">
      <selection activeCell="H21" sqref="H21"/>
    </sheetView>
  </sheetViews>
  <sheetFormatPr defaultRowHeight="14.5" x14ac:dyDescent="0.35"/>
  <cols>
    <col min="2" max="2" width="20.6328125" customWidth="1"/>
    <col min="6" max="7" width="17.6328125" customWidth="1"/>
    <col min="11" max="11" width="8.7265625" customWidth="1"/>
    <col min="12" max="12" width="20.6328125" customWidth="1"/>
    <col min="15" max="15" width="8.7265625" customWidth="1"/>
    <col min="16" max="17" width="17.6328125" customWidth="1"/>
  </cols>
  <sheetData>
    <row r="2" spans="2:19" x14ac:dyDescent="0.35">
      <c r="B2" s="4" t="s">
        <v>0</v>
      </c>
      <c r="C2" s="4" t="s">
        <v>1</v>
      </c>
      <c r="D2" s="4" t="s">
        <v>2</v>
      </c>
      <c r="F2" s="4" t="s">
        <v>23</v>
      </c>
      <c r="G2" s="4" t="s">
        <v>4</v>
      </c>
      <c r="I2" s="4" t="s">
        <v>3</v>
      </c>
      <c r="J2" s="1"/>
      <c r="K2" s="1"/>
      <c r="L2" s="4" t="s">
        <v>0</v>
      </c>
      <c r="M2" s="4" t="s">
        <v>1</v>
      </c>
      <c r="N2" s="4" t="s">
        <v>2</v>
      </c>
      <c r="P2" s="4" t="s">
        <v>23</v>
      </c>
      <c r="Q2" s="4" t="s">
        <v>4</v>
      </c>
      <c r="S2" s="4" t="s">
        <v>3</v>
      </c>
    </row>
    <row r="3" spans="2:19" x14ac:dyDescent="0.35">
      <c r="B3" s="2"/>
      <c r="C3" s="2">
        <v>1</v>
      </c>
      <c r="D3" s="2">
        <v>1</v>
      </c>
      <c r="F3" s="2">
        <f>(C3*D3)</f>
        <v>1</v>
      </c>
      <c r="G3" s="12">
        <f>F3/$D$12</f>
        <v>1</v>
      </c>
      <c r="I3" s="5">
        <f>SUM(F3:F10)/D12</f>
        <v>1</v>
      </c>
      <c r="J3" s="1"/>
      <c r="K3" s="1"/>
      <c r="L3" s="2"/>
      <c r="M3" s="2">
        <v>1</v>
      </c>
      <c r="N3" s="2">
        <v>1</v>
      </c>
      <c r="P3" s="2">
        <f>(M3*N3)</f>
        <v>1</v>
      </c>
      <c r="Q3" s="12">
        <f>P3/$D$12</f>
        <v>1</v>
      </c>
      <c r="S3" s="5">
        <f>SUM(P3:P10)/N12</f>
        <v>1</v>
      </c>
    </row>
    <row r="4" spans="2:19" x14ac:dyDescent="0.35">
      <c r="B4" s="2"/>
      <c r="C4" s="2"/>
      <c r="D4" s="2">
        <v>0</v>
      </c>
      <c r="F4" s="2">
        <f t="shared" ref="F4:F10" si="0">(C4*D4)</f>
        <v>0</v>
      </c>
      <c r="G4" s="12">
        <f t="shared" ref="G4:G10" si="1">F4/$D$12</f>
        <v>0</v>
      </c>
      <c r="L4" s="2"/>
      <c r="M4" s="2"/>
      <c r="N4" s="2">
        <v>0</v>
      </c>
      <c r="P4" s="2">
        <f>(M4*N4)</f>
        <v>0</v>
      </c>
      <c r="Q4" s="12">
        <f t="shared" ref="Q4:Q10" si="2">P4/$D$12</f>
        <v>0</v>
      </c>
    </row>
    <row r="5" spans="2:19" x14ac:dyDescent="0.35">
      <c r="B5" s="2"/>
      <c r="C5" s="2"/>
      <c r="D5" s="2">
        <v>0</v>
      </c>
      <c r="F5" s="2">
        <f t="shared" si="0"/>
        <v>0</v>
      </c>
      <c r="G5" s="12">
        <f t="shared" si="1"/>
        <v>0</v>
      </c>
      <c r="L5" s="2"/>
      <c r="M5" s="2"/>
      <c r="N5" s="2">
        <v>0</v>
      </c>
      <c r="P5" s="2">
        <f>(M5*N5)</f>
        <v>0</v>
      </c>
      <c r="Q5" s="12">
        <f t="shared" si="2"/>
        <v>0</v>
      </c>
    </row>
    <row r="6" spans="2:19" x14ac:dyDescent="0.35">
      <c r="B6" s="2"/>
      <c r="C6" s="2"/>
      <c r="D6" s="2">
        <v>0</v>
      </c>
      <c r="F6" s="2">
        <f t="shared" si="0"/>
        <v>0</v>
      </c>
      <c r="G6" s="12">
        <f t="shared" si="1"/>
        <v>0</v>
      </c>
      <c r="L6" s="2"/>
      <c r="M6" s="2"/>
      <c r="N6" s="2">
        <v>0</v>
      </c>
      <c r="P6" s="2">
        <f>(M6*N6)</f>
        <v>0</v>
      </c>
      <c r="Q6" s="12">
        <f t="shared" si="2"/>
        <v>0</v>
      </c>
    </row>
    <row r="7" spans="2:19" x14ac:dyDescent="0.35">
      <c r="B7" s="2"/>
      <c r="C7" s="2"/>
      <c r="D7" s="2">
        <v>0</v>
      </c>
      <c r="F7" s="2">
        <f t="shared" si="0"/>
        <v>0</v>
      </c>
      <c r="G7" s="12">
        <f t="shared" si="1"/>
        <v>0</v>
      </c>
      <c r="L7" s="2"/>
      <c r="M7" s="2"/>
      <c r="N7" s="2">
        <v>0</v>
      </c>
      <c r="P7" s="2">
        <f>(M7*N7)</f>
        <v>0</v>
      </c>
      <c r="Q7" s="12">
        <f t="shared" si="2"/>
        <v>0</v>
      </c>
    </row>
    <row r="8" spans="2:19" x14ac:dyDescent="0.35">
      <c r="B8" s="2"/>
      <c r="C8" s="2"/>
      <c r="D8" s="2">
        <v>0</v>
      </c>
      <c r="F8" s="2">
        <f t="shared" si="0"/>
        <v>0</v>
      </c>
      <c r="G8" s="12">
        <f t="shared" si="1"/>
        <v>0</v>
      </c>
      <c r="L8" s="2"/>
      <c r="M8" s="2"/>
      <c r="N8" s="2">
        <v>0</v>
      </c>
      <c r="P8" s="2">
        <f>(M8*N8)</f>
        <v>0</v>
      </c>
      <c r="Q8" s="12">
        <f t="shared" si="2"/>
        <v>0</v>
      </c>
    </row>
    <row r="9" spans="2:19" x14ac:dyDescent="0.35">
      <c r="B9" s="2"/>
      <c r="C9" s="2"/>
      <c r="D9" s="2">
        <v>0</v>
      </c>
      <c r="F9" s="2">
        <f t="shared" si="0"/>
        <v>0</v>
      </c>
      <c r="G9" s="12">
        <f t="shared" si="1"/>
        <v>0</v>
      </c>
      <c r="L9" s="2"/>
      <c r="M9" s="2"/>
      <c r="N9" s="2">
        <v>0</v>
      </c>
      <c r="P9" s="2">
        <f>(M9*N9)</f>
        <v>0</v>
      </c>
      <c r="Q9" s="12">
        <f t="shared" si="2"/>
        <v>0</v>
      </c>
    </row>
    <row r="10" spans="2:19" x14ac:dyDescent="0.35">
      <c r="B10" s="2"/>
      <c r="C10" s="2"/>
      <c r="D10" s="2">
        <v>0</v>
      </c>
      <c r="F10" s="2">
        <f t="shared" si="0"/>
        <v>0</v>
      </c>
      <c r="G10" s="12">
        <f t="shared" si="1"/>
        <v>0</v>
      </c>
      <c r="L10" s="2"/>
      <c r="M10" s="2"/>
      <c r="N10" s="2">
        <v>0</v>
      </c>
      <c r="P10" s="2">
        <f>(M10*N10)</f>
        <v>0</v>
      </c>
      <c r="Q10" s="12">
        <f t="shared" si="2"/>
        <v>0</v>
      </c>
    </row>
    <row r="11" spans="2:19" x14ac:dyDescent="0.35">
      <c r="B11" s="3"/>
      <c r="C11" s="3"/>
      <c r="L11" s="3"/>
      <c r="M11" s="3"/>
    </row>
    <row r="12" spans="2:19" x14ac:dyDescent="0.35">
      <c r="B12" s="8" t="s">
        <v>6</v>
      </c>
      <c r="C12" s="8"/>
      <c r="D12" s="2">
        <f>SUM(D3:D10)</f>
        <v>1</v>
      </c>
      <c r="L12" s="8" t="s">
        <v>6</v>
      </c>
      <c r="M12" s="8"/>
      <c r="N12" s="2">
        <f>SUM(N3:N10)</f>
        <v>1</v>
      </c>
    </row>
    <row r="14" spans="2:19" x14ac:dyDescent="0.35">
      <c r="B14" s="8" t="s">
        <v>9</v>
      </c>
      <c r="C14" s="8"/>
      <c r="D14" s="8"/>
      <c r="E14" s="8"/>
      <c r="F14" s="8"/>
      <c r="G14" s="8"/>
      <c r="H14" s="8"/>
      <c r="I14" s="8"/>
      <c r="J14" s="6"/>
      <c r="K14" s="6"/>
      <c r="L14" s="8" t="s">
        <v>10</v>
      </c>
      <c r="M14" s="8"/>
      <c r="N14" s="8"/>
      <c r="O14" s="8"/>
      <c r="P14" s="8"/>
      <c r="Q14" s="8"/>
      <c r="R14" s="8"/>
      <c r="S14" s="8"/>
    </row>
    <row r="17" spans="2:5" x14ac:dyDescent="0.35">
      <c r="B17" s="15" t="s">
        <v>5</v>
      </c>
      <c r="C17" s="15"/>
      <c r="D17" s="16">
        <f>SUM(F3:F10,P3:P10)/SUM(D12,N12)</f>
        <v>1</v>
      </c>
      <c r="E17" s="14"/>
    </row>
    <row r="18" spans="2:5" x14ac:dyDescent="0.35">
      <c r="B18" s="13"/>
      <c r="C18" s="13"/>
      <c r="D18" s="14"/>
      <c r="E18" s="14"/>
    </row>
  </sheetData>
  <mergeCells count="5">
    <mergeCell ref="B12:C12"/>
    <mergeCell ref="L12:M12"/>
    <mergeCell ref="B14:I14"/>
    <mergeCell ref="L14:S14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7047-0C70-4BD5-BFF9-635ABD6F1ED1}">
  <dimension ref="B2:D7"/>
  <sheetViews>
    <sheetView workbookViewId="0">
      <selection activeCell="G21" sqref="G21"/>
    </sheetView>
  </sheetViews>
  <sheetFormatPr defaultRowHeight="14.5" x14ac:dyDescent="0.35"/>
  <sheetData>
    <row r="2" spans="2:4" x14ac:dyDescent="0.35">
      <c r="B2" s="8" t="s">
        <v>19</v>
      </c>
      <c r="C2" s="8"/>
    </row>
    <row r="3" spans="2:4" x14ac:dyDescent="0.35">
      <c r="B3" s="2" t="s">
        <v>20</v>
      </c>
      <c r="C3" s="2">
        <f>IF(ISERROR('1o_Ano'!D17),0,'1o_Ano'!D17)</f>
        <v>11.956521739130435</v>
      </c>
      <c r="D3" s="2">
        <f>IF(C3&lt;&gt;0,1,0)</f>
        <v>1</v>
      </c>
    </row>
    <row r="4" spans="2:4" x14ac:dyDescent="0.35">
      <c r="B4" s="2" t="s">
        <v>21</v>
      </c>
      <c r="C4" s="2">
        <f>IF(ISERROR('2o_Ano'!D17),0,'2o_Ano'!D17)</f>
        <v>11.956521739130435</v>
      </c>
      <c r="D4" s="2">
        <f t="shared" ref="D4:D5" si="0">IF(C4&lt;&gt;0,1,0)</f>
        <v>1</v>
      </c>
    </row>
    <row r="5" spans="2:4" x14ac:dyDescent="0.35">
      <c r="B5" s="2" t="s">
        <v>22</v>
      </c>
      <c r="C5" s="2">
        <f>IF(ISERROR('3o_Ano'!D17),0,'3o_Ano'!D17)</f>
        <v>1</v>
      </c>
      <c r="D5" s="2">
        <f t="shared" si="0"/>
        <v>1</v>
      </c>
    </row>
    <row r="7" spans="2:4" x14ac:dyDescent="0.35">
      <c r="B7" s="4" t="s">
        <v>3</v>
      </c>
      <c r="C7" s="2">
        <f>SUM(C3:C5)/SUM(D3:D5)</f>
        <v>8.304347826086957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DD20-DC85-4E4E-B58E-316D38CE3104}">
  <dimension ref="B2:H16"/>
  <sheetViews>
    <sheetView workbookViewId="0">
      <selection activeCell="G15" sqref="G15"/>
    </sheetView>
  </sheetViews>
  <sheetFormatPr defaultRowHeight="14.5" x14ac:dyDescent="0.35"/>
  <cols>
    <col min="2" max="2" width="9.6328125" customWidth="1"/>
    <col min="3" max="3" width="4.6328125" customWidth="1"/>
    <col min="4" max="4" width="9.6328125" customWidth="1"/>
    <col min="5" max="5" width="4.6328125" customWidth="1"/>
  </cols>
  <sheetData>
    <row r="2" spans="2:8" x14ac:dyDescent="0.35">
      <c r="B2" s="4" t="s">
        <v>14</v>
      </c>
      <c r="C2" s="4" t="s">
        <v>11</v>
      </c>
      <c r="D2" s="4" t="s">
        <v>15</v>
      </c>
      <c r="E2" s="4" t="s">
        <v>11</v>
      </c>
      <c r="G2" s="4" t="s">
        <v>12</v>
      </c>
      <c r="H2" s="4" t="s">
        <v>13</v>
      </c>
    </row>
    <row r="3" spans="2:8" x14ac:dyDescent="0.35">
      <c r="B3" s="2"/>
      <c r="C3" s="2"/>
      <c r="D3" s="2"/>
      <c r="E3" s="2"/>
      <c r="G3" s="9" cm="1">
        <f t="array" ref="G3">SUM(B3:B12*(C3:C12/100))</f>
        <v>0</v>
      </c>
      <c r="H3" s="9" cm="1">
        <f t="array" ref="H3">SUM(D3:D12*(E3:E12/100))</f>
        <v>0</v>
      </c>
    </row>
    <row r="4" spans="2:8" x14ac:dyDescent="0.35">
      <c r="B4" s="2"/>
      <c r="C4" s="2"/>
      <c r="D4" s="2"/>
      <c r="E4" s="2"/>
      <c r="G4" s="10"/>
      <c r="H4" s="10"/>
    </row>
    <row r="5" spans="2:8" x14ac:dyDescent="0.35">
      <c r="B5" s="2"/>
      <c r="C5" s="2"/>
      <c r="D5" s="2"/>
      <c r="E5" s="2"/>
    </row>
    <row r="6" spans="2:8" x14ac:dyDescent="0.35">
      <c r="B6" s="2"/>
      <c r="C6" s="2"/>
      <c r="D6" s="2"/>
      <c r="E6" s="2"/>
    </row>
    <row r="7" spans="2:8" x14ac:dyDescent="0.35">
      <c r="B7" s="2"/>
      <c r="C7" s="2"/>
      <c r="D7" s="2"/>
      <c r="E7" s="2"/>
      <c r="G7" s="8" t="s">
        <v>16</v>
      </c>
      <c r="H7" s="8"/>
    </row>
    <row r="8" spans="2:8" x14ac:dyDescent="0.35">
      <c r="B8" s="2"/>
      <c r="C8" s="2"/>
      <c r="D8" s="2"/>
      <c r="E8" s="2"/>
      <c r="G8" s="7">
        <f>SUM(G3*(B15/100)+H3*(D15/100))</f>
        <v>0</v>
      </c>
      <c r="H8" s="7"/>
    </row>
    <row r="9" spans="2:8" x14ac:dyDescent="0.35">
      <c r="B9" s="2"/>
      <c r="C9" s="2"/>
      <c r="D9" s="2"/>
      <c r="E9" s="2"/>
      <c r="G9" s="7"/>
      <c r="H9" s="7"/>
    </row>
    <row r="10" spans="2:8" x14ac:dyDescent="0.35">
      <c r="B10" s="2"/>
      <c r="C10" s="2"/>
      <c r="D10" s="2"/>
      <c r="E10" s="2"/>
    </row>
    <row r="11" spans="2:8" x14ac:dyDescent="0.35">
      <c r="B11" s="2"/>
      <c r="C11" s="2"/>
      <c r="D11" s="2"/>
      <c r="E11" s="2"/>
    </row>
    <row r="12" spans="2:8" x14ac:dyDescent="0.35">
      <c r="B12" s="2"/>
      <c r="C12" s="2"/>
      <c r="D12" s="2"/>
      <c r="E12" s="2"/>
    </row>
    <row r="14" spans="2:8" x14ac:dyDescent="0.35">
      <c r="B14" s="4" t="s">
        <v>17</v>
      </c>
      <c r="D14" s="4" t="s">
        <v>18</v>
      </c>
    </row>
    <row r="15" spans="2:8" x14ac:dyDescent="0.35">
      <c r="B15" s="11"/>
      <c r="D15" s="11"/>
    </row>
    <row r="16" spans="2:8" x14ac:dyDescent="0.35">
      <c r="B16" s="11"/>
      <c r="D16" s="11"/>
    </row>
  </sheetData>
  <mergeCells count="6">
    <mergeCell ref="G3:G4"/>
    <mergeCell ref="H3:H4"/>
    <mergeCell ref="G7:H7"/>
    <mergeCell ref="G8:H9"/>
    <mergeCell ref="B15:B16"/>
    <mergeCell ref="D15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1o_Ano</vt:lpstr>
      <vt:lpstr>2o_Ano</vt:lpstr>
      <vt:lpstr>3o_Ano</vt:lpstr>
      <vt:lpstr>Final</vt:lpstr>
      <vt:lpstr>Average_Calculator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FM</dc:creator>
  <cp:lastModifiedBy>Tiago FM</cp:lastModifiedBy>
  <dcterms:created xsi:type="dcterms:W3CDTF">2022-06-11T16:08:25Z</dcterms:created>
  <dcterms:modified xsi:type="dcterms:W3CDTF">2022-08-18T20:00:14Z</dcterms:modified>
</cp:coreProperties>
</file>