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77fab627b8e69a/Ambiente de Trabalho/CIAFA/"/>
    </mc:Choice>
  </mc:AlternateContent>
  <xr:revisionPtr revIDLastSave="2037" documentId="6_{1B3F50A4-7020-474B-A1D7-713AD1D0EAEF}" xr6:coauthVersionLast="47" xr6:coauthVersionMax="47" xr10:uidLastSave="{1E1B61C3-244C-481A-A395-93581B594BA8}"/>
  <bookViews>
    <workbookView xWindow="-108" yWindow="-108" windowWidth="23256" windowHeight="12576" xr2:uid="{EEB4A16C-4AC5-423C-8148-9F2FEA0FCD49}"/>
  </bookViews>
  <sheets>
    <sheet name="x=-0.8" sheetId="5" r:id="rId1"/>
    <sheet name="x=0.0" sheetId="4" r:id="rId2"/>
    <sheet name="x=0.6" sheetId="2" r:id="rId3"/>
    <sheet name="Static Pressure" sheetId="6" r:id="rId4"/>
    <sheet name="Mesh Optimisation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2" i="13"/>
  <c r="H1" i="5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B533" i="13"/>
  <c r="B532" i="13"/>
  <c r="B531" i="13"/>
  <c r="B530" i="13"/>
  <c r="B529" i="13"/>
  <c r="B528" i="13"/>
  <c r="B527" i="13"/>
  <c r="B526" i="13"/>
  <c r="B525" i="13"/>
  <c r="B524" i="13"/>
  <c r="B523" i="13"/>
  <c r="B522" i="13"/>
  <c r="B521" i="13"/>
  <c r="B520" i="13"/>
  <c r="B519" i="13"/>
  <c r="B518" i="13"/>
  <c r="B517" i="13"/>
  <c r="B516" i="13"/>
  <c r="B515" i="13"/>
  <c r="B514" i="13"/>
  <c r="B513" i="13"/>
  <c r="B512" i="13"/>
  <c r="B511" i="13"/>
  <c r="B510" i="13"/>
  <c r="B509" i="13"/>
  <c r="B508" i="13"/>
  <c r="B507" i="13"/>
  <c r="B506" i="13"/>
  <c r="B505" i="13"/>
  <c r="B504" i="13"/>
  <c r="B503" i="13"/>
  <c r="B502" i="13"/>
  <c r="B501" i="13"/>
  <c r="B500" i="13"/>
  <c r="B499" i="13"/>
  <c r="B498" i="13"/>
  <c r="D498" i="13" s="1"/>
  <c r="E498" i="13" s="1"/>
  <c r="B497" i="13"/>
  <c r="B496" i="13"/>
  <c r="B495" i="13"/>
  <c r="B494" i="13"/>
  <c r="B493" i="13"/>
  <c r="B492" i="13"/>
  <c r="B491" i="13"/>
  <c r="B490" i="13"/>
  <c r="B489" i="13"/>
  <c r="B488" i="13"/>
  <c r="B487" i="13"/>
  <c r="B486" i="13"/>
  <c r="D486" i="13" s="1"/>
  <c r="E486" i="13" s="1"/>
  <c r="B485" i="13"/>
  <c r="B484" i="13"/>
  <c r="B483" i="13"/>
  <c r="B482" i="13"/>
  <c r="B481" i="13"/>
  <c r="B480" i="13"/>
  <c r="B479" i="13"/>
  <c r="B478" i="13"/>
  <c r="B477" i="13"/>
  <c r="B476" i="13"/>
  <c r="B475" i="13"/>
  <c r="B474" i="13"/>
  <c r="B473" i="13"/>
  <c r="B472" i="13"/>
  <c r="B471" i="13"/>
  <c r="B470" i="13"/>
  <c r="B469" i="13"/>
  <c r="B468" i="13"/>
  <c r="B467" i="13"/>
  <c r="B466" i="13"/>
  <c r="B465" i="13"/>
  <c r="B464" i="13"/>
  <c r="B463" i="13"/>
  <c r="B462" i="13"/>
  <c r="B461" i="13"/>
  <c r="B460" i="13"/>
  <c r="B459" i="13"/>
  <c r="B458" i="13"/>
  <c r="B457" i="13"/>
  <c r="B456" i="13"/>
  <c r="B455" i="13"/>
  <c r="B454" i="13"/>
  <c r="B453" i="13"/>
  <c r="B452" i="13"/>
  <c r="B451" i="13"/>
  <c r="B450" i="13"/>
  <c r="B449" i="13"/>
  <c r="B448" i="13"/>
  <c r="B447" i="13"/>
  <c r="B446" i="13"/>
  <c r="B445" i="13"/>
  <c r="B444" i="13"/>
  <c r="B443" i="13"/>
  <c r="B442" i="13"/>
  <c r="B441" i="13"/>
  <c r="B440" i="13"/>
  <c r="D440" i="13" s="1"/>
  <c r="E440" i="13" s="1"/>
  <c r="B439" i="13"/>
  <c r="B438" i="13"/>
  <c r="B437" i="13"/>
  <c r="B436" i="13"/>
  <c r="B435" i="13"/>
  <c r="B434" i="13"/>
  <c r="B433" i="13"/>
  <c r="B432" i="13"/>
  <c r="B431" i="13"/>
  <c r="B430" i="13"/>
  <c r="B429" i="13"/>
  <c r="B428" i="13"/>
  <c r="B427" i="13"/>
  <c r="B426" i="13"/>
  <c r="B425" i="13"/>
  <c r="B424" i="13"/>
  <c r="B423" i="13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D405" i="13" s="1"/>
  <c r="E405" i="13" s="1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D393" i="13" s="1"/>
  <c r="E393" i="13" s="1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D369" i="13" s="1"/>
  <c r="E369" i="13" s="1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D346" i="13" s="1"/>
  <c r="E346" i="13" s="1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D333" i="13" s="1"/>
  <c r="E333" i="13" s="1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D309" i="13" s="1"/>
  <c r="E309" i="13" s="1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D262" i="13" s="1"/>
  <c r="E262" i="13" s="1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D250" i="13" s="1"/>
  <c r="E250" i="13" s="1"/>
  <c r="B249" i="13"/>
  <c r="B248" i="13"/>
  <c r="B247" i="13"/>
  <c r="B246" i="13"/>
  <c r="B245" i="13"/>
  <c r="B244" i="13"/>
  <c r="B243" i="13"/>
  <c r="B242" i="13"/>
  <c r="B241" i="13"/>
  <c r="B240" i="13"/>
  <c r="B239" i="13"/>
  <c r="D239" i="13" s="1"/>
  <c r="E239" i="13" s="1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D226" i="13" s="1"/>
  <c r="E226" i="13" s="1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D214" i="13" s="1"/>
  <c r="E214" i="13" s="1"/>
  <c r="B213" i="13"/>
  <c r="B212" i="13"/>
  <c r="B211" i="13"/>
  <c r="B210" i="13"/>
  <c r="B209" i="13"/>
  <c r="B208" i="13"/>
  <c r="B207" i="13"/>
  <c r="B206" i="13"/>
  <c r="B205" i="13"/>
  <c r="B204" i="13"/>
  <c r="B203" i="13"/>
  <c r="D203" i="13" s="1"/>
  <c r="E203" i="13" s="1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D183" i="13" s="1"/>
  <c r="E183" i="13" s="1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D160" i="13" s="1"/>
  <c r="E160" i="13" s="1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D147" i="13" s="1"/>
  <c r="E147" i="13" s="1"/>
  <c r="B146" i="13"/>
  <c r="B145" i="13"/>
  <c r="B144" i="13"/>
  <c r="B143" i="13"/>
  <c r="B142" i="13"/>
  <c r="B141" i="13"/>
  <c r="B140" i="13"/>
  <c r="B139" i="13"/>
  <c r="B138" i="13"/>
  <c r="B137" i="13"/>
  <c r="D136" i="13"/>
  <c r="E136" i="13" s="1"/>
  <c r="B136" i="13"/>
  <c r="B135" i="13"/>
  <c r="B134" i="13"/>
  <c r="B133" i="13"/>
  <c r="B132" i="13"/>
  <c r="B131" i="13"/>
  <c r="B130" i="13"/>
  <c r="B129" i="13"/>
  <c r="B128" i="13"/>
  <c r="B127" i="13"/>
  <c r="B126" i="13"/>
  <c r="D126" i="13" s="1"/>
  <c r="E126" i="13" s="1"/>
  <c r="B125" i="13"/>
  <c r="B124" i="13"/>
  <c r="B123" i="13"/>
  <c r="B122" i="13"/>
  <c r="B121" i="13"/>
  <c r="B120" i="13"/>
  <c r="B119" i="13"/>
  <c r="B118" i="13"/>
  <c r="D118" i="13" s="1"/>
  <c r="E118" i="13" s="1"/>
  <c r="B117" i="13"/>
  <c r="B116" i="13"/>
  <c r="B115" i="13"/>
  <c r="D115" i="13" s="1"/>
  <c r="E115" i="13" s="1"/>
  <c r="B114" i="13"/>
  <c r="B113" i="13"/>
  <c r="B112" i="13"/>
  <c r="B111" i="13"/>
  <c r="B110" i="13"/>
  <c r="B109" i="13"/>
  <c r="B108" i="13"/>
  <c r="B107" i="13"/>
  <c r="B106" i="13"/>
  <c r="D106" i="13" s="1"/>
  <c r="E106" i="13" s="1"/>
  <c r="B105" i="13"/>
  <c r="B104" i="13"/>
  <c r="B103" i="13"/>
  <c r="D103" i="13" s="1"/>
  <c r="E103" i="13" s="1"/>
  <c r="B102" i="13"/>
  <c r="B101" i="13"/>
  <c r="B100" i="13"/>
  <c r="B99" i="13"/>
  <c r="B98" i="13"/>
  <c r="B97" i="13"/>
  <c r="B96" i="13"/>
  <c r="B95" i="13"/>
  <c r="B94" i="13"/>
  <c r="D94" i="13" s="1"/>
  <c r="E94" i="13" s="1"/>
  <c r="B93" i="13"/>
  <c r="B92" i="13"/>
  <c r="B91" i="13"/>
  <c r="D91" i="13" s="1"/>
  <c r="E91" i="13" s="1"/>
  <c r="B90" i="13"/>
  <c r="B89" i="13"/>
  <c r="B88" i="13"/>
  <c r="B87" i="13"/>
  <c r="B86" i="13"/>
  <c r="B85" i="13"/>
  <c r="B84" i="13"/>
  <c r="B83" i="13"/>
  <c r="D83" i="13" s="1"/>
  <c r="E83" i="13" s="1"/>
  <c r="B82" i="13"/>
  <c r="B81" i="13"/>
  <c r="D81" i="13" s="1"/>
  <c r="E81" i="13" s="1"/>
  <c r="B80" i="13"/>
  <c r="D80" i="13" s="1"/>
  <c r="E80" i="13" s="1"/>
  <c r="B79" i="13"/>
  <c r="B78" i="13"/>
  <c r="B77" i="13"/>
  <c r="B76" i="13"/>
  <c r="B75" i="13"/>
  <c r="B74" i="13"/>
  <c r="B73" i="13"/>
  <c r="B72" i="13"/>
  <c r="B71" i="13"/>
  <c r="D71" i="13" s="1"/>
  <c r="E71" i="13" s="1"/>
  <c r="B70" i="13"/>
  <c r="D70" i="13" s="1"/>
  <c r="E70" i="13" s="1"/>
  <c r="B69" i="13"/>
  <c r="B68" i="13"/>
  <c r="B67" i="13"/>
  <c r="B66" i="13"/>
  <c r="B65" i="13"/>
  <c r="B64" i="13"/>
  <c r="B63" i="13"/>
  <c r="B62" i="13"/>
  <c r="B61" i="13"/>
  <c r="B60" i="13"/>
  <c r="D60" i="13" s="1"/>
  <c r="E60" i="13" s="1"/>
  <c r="B59" i="13"/>
  <c r="B58" i="13"/>
  <c r="B57" i="13"/>
  <c r="B56" i="13"/>
  <c r="B55" i="13"/>
  <c r="B54" i="13"/>
  <c r="D54" i="13" s="1"/>
  <c r="E54" i="13" s="1"/>
  <c r="B53" i="13"/>
  <c r="B52" i="13"/>
  <c r="B51" i="13"/>
  <c r="D51" i="13" s="1"/>
  <c r="E51" i="13" s="1"/>
  <c r="B50" i="13"/>
  <c r="D50" i="13" s="1"/>
  <c r="E50" i="13" s="1"/>
  <c r="B49" i="13"/>
  <c r="B48" i="13"/>
  <c r="B47" i="13"/>
  <c r="B46" i="13"/>
  <c r="B45" i="13"/>
  <c r="B44" i="13"/>
  <c r="D44" i="13" s="1"/>
  <c r="E44" i="13" s="1"/>
  <c r="B43" i="13"/>
  <c r="B42" i="13"/>
  <c r="B41" i="13"/>
  <c r="D41" i="13" s="1"/>
  <c r="E41" i="13" s="1"/>
  <c r="B40" i="13"/>
  <c r="D40" i="13" s="1"/>
  <c r="E40" i="13" s="1"/>
  <c r="B39" i="13"/>
  <c r="B38" i="13"/>
  <c r="B37" i="13"/>
  <c r="B36" i="13"/>
  <c r="B35" i="13"/>
  <c r="B34" i="13"/>
  <c r="D34" i="13" s="1"/>
  <c r="E34" i="13" s="1"/>
  <c r="B33" i="13"/>
  <c r="B32" i="13"/>
  <c r="B31" i="13"/>
  <c r="D31" i="13" s="1"/>
  <c r="E31" i="13" s="1"/>
  <c r="B30" i="13"/>
  <c r="B29" i="13"/>
  <c r="B28" i="13"/>
  <c r="B27" i="13"/>
  <c r="B26" i="13"/>
  <c r="B25" i="13"/>
  <c r="B24" i="13"/>
  <c r="D24" i="13" s="1"/>
  <c r="E24" i="13" s="1"/>
  <c r="B23" i="13"/>
  <c r="B22" i="13"/>
  <c r="B21" i="13"/>
  <c r="D21" i="13" s="1"/>
  <c r="E21" i="13" s="1"/>
  <c r="B20" i="13"/>
  <c r="B19" i="13"/>
  <c r="B18" i="13"/>
  <c r="B17" i="13"/>
  <c r="B16" i="13"/>
  <c r="B15" i="13"/>
  <c r="B14" i="13"/>
  <c r="D14" i="13" s="1"/>
  <c r="E14" i="13" s="1"/>
  <c r="B13" i="13"/>
  <c r="B12" i="13"/>
  <c r="D12" i="13" s="1"/>
  <c r="E12" i="13" s="1"/>
  <c r="B11" i="13"/>
  <c r="D11" i="13" s="1"/>
  <c r="E11" i="13" s="1"/>
  <c r="B10" i="13"/>
  <c r="B9" i="13"/>
  <c r="B8" i="13"/>
  <c r="B7" i="13"/>
  <c r="B6" i="13"/>
  <c r="B5" i="13"/>
  <c r="B4" i="13"/>
  <c r="D4" i="13" s="1"/>
  <c r="E4" i="13" s="1"/>
  <c r="B3" i="13"/>
  <c r="B2" i="13"/>
  <c r="D2" i="13" s="1"/>
  <c r="E2" i="13" s="1"/>
  <c r="D339" i="13"/>
  <c r="E339" i="13" s="1"/>
  <c r="D9" i="6"/>
  <c r="E9" i="6" s="1"/>
  <c r="G9" i="6"/>
  <c r="D10" i="6"/>
  <c r="F10" i="6" s="1"/>
  <c r="D11" i="6"/>
  <c r="D12" i="6"/>
  <c r="F12" i="6" s="1"/>
  <c r="D13" i="6"/>
  <c r="G13" i="6" s="1"/>
  <c r="E13" i="6"/>
  <c r="D14" i="6"/>
  <c r="E14" i="6" s="1"/>
  <c r="F14" i="6"/>
  <c r="H14" i="6" s="1"/>
  <c r="G14" i="6"/>
  <c r="D15" i="6"/>
  <c r="E15" i="6" s="1"/>
  <c r="G15" i="6"/>
  <c r="D16" i="6"/>
  <c r="E16" i="6" s="1"/>
  <c r="F16" i="6"/>
  <c r="G16" i="6"/>
  <c r="H16" i="6" s="1"/>
  <c r="D17" i="6"/>
  <c r="E17" i="6" s="1"/>
  <c r="D18" i="6"/>
  <c r="G18" i="6" s="1"/>
  <c r="D19" i="6"/>
  <c r="G19" i="6" s="1"/>
  <c r="D20" i="6"/>
  <c r="E20" i="6"/>
  <c r="F20" i="6"/>
  <c r="G20" i="6"/>
  <c r="D21" i="6"/>
  <c r="F21" i="6" s="1"/>
  <c r="E21" i="6"/>
  <c r="D22" i="6"/>
  <c r="F22" i="6" s="1"/>
  <c r="D23" i="6"/>
  <c r="D24" i="6"/>
  <c r="D25" i="6"/>
  <c r="G25" i="6" s="1"/>
  <c r="E25" i="6"/>
  <c r="F25" i="6"/>
  <c r="D26" i="6"/>
  <c r="E26" i="6" s="1"/>
  <c r="G26" i="6"/>
  <c r="D27" i="6"/>
  <c r="E27" i="6" s="1"/>
  <c r="D28" i="6"/>
  <c r="E28" i="6" s="1"/>
  <c r="G28" i="6"/>
  <c r="D29" i="6"/>
  <c r="E29" i="6" s="1"/>
  <c r="D30" i="6"/>
  <c r="G30" i="6" s="1"/>
  <c r="D31" i="6"/>
  <c r="G31" i="6" s="1"/>
  <c r="D32" i="6"/>
  <c r="E32" i="6"/>
  <c r="F32" i="6"/>
  <c r="G32" i="6"/>
  <c r="D33" i="6"/>
  <c r="F33" i="6" s="1"/>
  <c r="E33" i="6"/>
  <c r="D34" i="6"/>
  <c r="F34" i="6" s="1"/>
  <c r="D35" i="6"/>
  <c r="D36" i="6"/>
  <c r="D37" i="6"/>
  <c r="G37" i="6" s="1"/>
  <c r="E37" i="6"/>
  <c r="F37" i="6"/>
  <c r="D38" i="6"/>
  <c r="E38" i="6" s="1"/>
  <c r="G38" i="6"/>
  <c r="D39" i="6"/>
  <c r="E39" i="6" s="1"/>
  <c r="G39" i="6"/>
  <c r="D40" i="6"/>
  <c r="E40" i="6" s="1"/>
  <c r="G40" i="6"/>
  <c r="D41" i="6"/>
  <c r="E41" i="6" s="1"/>
  <c r="D42" i="6"/>
  <c r="G42" i="6" s="1"/>
  <c r="D43" i="6"/>
  <c r="G43" i="6" s="1"/>
  <c r="D44" i="6"/>
  <c r="G44" i="6" s="1"/>
  <c r="E44" i="6"/>
  <c r="D45" i="6"/>
  <c r="F45" i="6" s="1"/>
  <c r="E45" i="6"/>
  <c r="D46" i="6"/>
  <c r="F46" i="6" s="1"/>
  <c r="D47" i="6"/>
  <c r="D48" i="6"/>
  <c r="D49" i="6"/>
  <c r="G49" i="6" s="1"/>
  <c r="E49" i="6"/>
  <c r="F49" i="6"/>
  <c r="D50" i="6"/>
  <c r="E50" i="6" s="1"/>
  <c r="G50" i="6"/>
  <c r="D51" i="6"/>
  <c r="E51" i="6" s="1"/>
  <c r="G51" i="6"/>
  <c r="D52" i="6"/>
  <c r="E52" i="6" s="1"/>
  <c r="G52" i="6"/>
  <c r="D53" i="6"/>
  <c r="E53" i="6" s="1"/>
  <c r="D54" i="6"/>
  <c r="G54" i="6" s="1"/>
  <c r="D55" i="6"/>
  <c r="E55" i="6" s="1"/>
  <c r="D56" i="6"/>
  <c r="E56" i="6" s="1"/>
  <c r="G56" i="6"/>
  <c r="D57" i="6"/>
  <c r="D58" i="6"/>
  <c r="E58" i="6" s="1"/>
  <c r="D59" i="6"/>
  <c r="D60" i="6"/>
  <c r="F60" i="6" s="1"/>
  <c r="E60" i="6"/>
  <c r="D61" i="6"/>
  <c r="G61" i="6" s="1"/>
  <c r="F61" i="6"/>
  <c r="D62" i="6"/>
  <c r="D63" i="6"/>
  <c r="E63" i="6" s="1"/>
  <c r="D64" i="6"/>
  <c r="E64" i="6" s="1"/>
  <c r="D65" i="6"/>
  <c r="E65" i="6" s="1"/>
  <c r="D66" i="6"/>
  <c r="D67" i="6"/>
  <c r="E67" i="6" s="1"/>
  <c r="D68" i="6"/>
  <c r="F68" i="6" s="1"/>
  <c r="E68" i="6"/>
  <c r="D69" i="6"/>
  <c r="F69" i="6" s="1"/>
  <c r="E69" i="6"/>
  <c r="D70" i="6"/>
  <c r="E70" i="6" s="1"/>
  <c r="G70" i="6"/>
  <c r="D71" i="6"/>
  <c r="D72" i="6"/>
  <c r="F72" i="6" s="1"/>
  <c r="E72" i="6"/>
  <c r="D73" i="6"/>
  <c r="G73" i="6" s="1"/>
  <c r="D74" i="6"/>
  <c r="F74" i="6" s="1"/>
  <c r="E74" i="6"/>
  <c r="D75" i="6"/>
  <c r="E75" i="6" s="1"/>
  <c r="F75" i="6"/>
  <c r="D76" i="6"/>
  <c r="E76" i="6" s="1"/>
  <c r="F76" i="6"/>
  <c r="D77" i="6"/>
  <c r="E77" i="6" s="1"/>
  <c r="D78" i="6"/>
  <c r="G78" i="6" s="1"/>
  <c r="E78" i="6"/>
  <c r="D79" i="6"/>
  <c r="E79" i="6" s="1"/>
  <c r="D80" i="6"/>
  <c r="E80" i="6"/>
  <c r="F80" i="6"/>
  <c r="G80" i="6"/>
  <c r="D81" i="6"/>
  <c r="G81" i="6" s="1"/>
  <c r="E81" i="6"/>
  <c r="F81" i="6"/>
  <c r="D82" i="6"/>
  <c r="F82" i="6" s="1"/>
  <c r="E82" i="6"/>
  <c r="G82" i="6"/>
  <c r="D83" i="6"/>
  <c r="D84" i="6"/>
  <c r="F84" i="6" s="1"/>
  <c r="E84" i="6"/>
  <c r="D85" i="6"/>
  <c r="D86" i="6"/>
  <c r="E86" i="6" s="1"/>
  <c r="D87" i="6"/>
  <c r="E87" i="6" s="1"/>
  <c r="D88" i="6"/>
  <c r="E88" i="6" s="1"/>
  <c r="D89" i="6"/>
  <c r="E89" i="6" s="1"/>
  <c r="D90" i="6"/>
  <c r="G90" i="6" s="1"/>
  <c r="E90" i="6"/>
  <c r="F90" i="6"/>
  <c r="D91" i="6"/>
  <c r="E91" i="6" s="1"/>
  <c r="D92" i="6"/>
  <c r="G92" i="6" s="1"/>
  <c r="H92" i="6" s="1"/>
  <c r="E92" i="6"/>
  <c r="F92" i="6"/>
  <c r="D93" i="6"/>
  <c r="E93" i="6"/>
  <c r="F93" i="6"/>
  <c r="H93" i="6" s="1"/>
  <c r="G93" i="6"/>
  <c r="D94" i="6"/>
  <c r="E94" i="6" s="1"/>
  <c r="G94" i="6"/>
  <c r="D95" i="6"/>
  <c r="D96" i="6"/>
  <c r="F96" i="6" s="1"/>
  <c r="D97" i="6"/>
  <c r="E97" i="6" s="1"/>
  <c r="D98" i="6"/>
  <c r="G98" i="6" s="1"/>
  <c r="E98" i="6"/>
  <c r="D99" i="6"/>
  <c r="E99" i="6" s="1"/>
  <c r="F99" i="6"/>
  <c r="H99" i="6" s="1"/>
  <c r="G99" i="6"/>
  <c r="D100" i="6"/>
  <c r="E100" i="6" s="1"/>
  <c r="D101" i="6"/>
  <c r="E101" i="6" s="1"/>
  <c r="D102" i="6"/>
  <c r="G102" i="6" s="1"/>
  <c r="E102" i="6"/>
  <c r="F102" i="6"/>
  <c r="D103" i="6"/>
  <c r="E103" i="6" s="1"/>
  <c r="D104" i="6"/>
  <c r="E104" i="6" s="1"/>
  <c r="F104" i="6"/>
  <c r="G104" i="6"/>
  <c r="H104" i="6" s="1"/>
  <c r="D105" i="6"/>
  <c r="E105" i="6" s="1"/>
  <c r="D106" i="6"/>
  <c r="E106" i="6" s="1"/>
  <c r="G106" i="6"/>
  <c r="D107" i="6"/>
  <c r="E107" i="6"/>
  <c r="D108" i="6"/>
  <c r="F108" i="6" s="1"/>
  <c r="D109" i="6"/>
  <c r="G109" i="6" s="1"/>
  <c r="E109" i="6"/>
  <c r="F109" i="6"/>
  <c r="D110" i="6"/>
  <c r="E110" i="6" s="1"/>
  <c r="D111" i="6"/>
  <c r="E111" i="6" s="1"/>
  <c r="F111" i="6"/>
  <c r="D112" i="6"/>
  <c r="G112" i="6"/>
  <c r="D113" i="6"/>
  <c r="E113" i="6" s="1"/>
  <c r="D114" i="6"/>
  <c r="G114" i="6" s="1"/>
  <c r="E114" i="6"/>
  <c r="F114" i="6"/>
  <c r="D115" i="6"/>
  <c r="D116" i="6"/>
  <c r="E116" i="6"/>
  <c r="F116" i="6"/>
  <c r="G116" i="6"/>
  <c r="D117" i="6"/>
  <c r="E117" i="6"/>
  <c r="F117" i="6"/>
  <c r="G117" i="6"/>
  <c r="D118" i="6"/>
  <c r="E118" i="6" s="1"/>
  <c r="G118" i="6"/>
  <c r="D119" i="6"/>
  <c r="E119" i="6" s="1"/>
  <c r="D120" i="6"/>
  <c r="F120" i="6" s="1"/>
  <c r="D121" i="6"/>
  <c r="G121" i="6" s="1"/>
  <c r="E121" i="6"/>
  <c r="D122" i="6"/>
  <c r="E122" i="6"/>
  <c r="F122" i="6"/>
  <c r="H122" i="6" s="1"/>
  <c r="G122" i="6"/>
  <c r="D123" i="6"/>
  <c r="E123" i="6" s="1"/>
  <c r="D124" i="6"/>
  <c r="D125" i="6"/>
  <c r="E125" i="6" s="1"/>
  <c r="D126" i="6"/>
  <c r="G126" i="6" s="1"/>
  <c r="F126" i="6"/>
  <c r="D127" i="6"/>
  <c r="D128" i="6"/>
  <c r="E128" i="6" s="1"/>
  <c r="F128" i="6"/>
  <c r="D129" i="6"/>
  <c r="E129" i="6"/>
  <c r="F129" i="6"/>
  <c r="H129" i="6" s="1"/>
  <c r="G129" i="6"/>
  <c r="D130" i="6"/>
  <c r="E130" i="6" s="1"/>
  <c r="G130" i="6"/>
  <c r="D131" i="6"/>
  <c r="E131" i="6" s="1"/>
  <c r="D132" i="6"/>
  <c r="F132" i="6" s="1"/>
  <c r="D133" i="6"/>
  <c r="D134" i="6"/>
  <c r="G134" i="6" s="1"/>
  <c r="E134" i="6"/>
  <c r="D135" i="6"/>
  <c r="E135" i="6" s="1"/>
  <c r="F135" i="6"/>
  <c r="H135" i="6" s="1"/>
  <c r="G135" i="6"/>
  <c r="D136" i="6"/>
  <c r="D137" i="6"/>
  <c r="E137" i="6" s="1"/>
  <c r="D138" i="6"/>
  <c r="G138" i="6" s="1"/>
  <c r="D139" i="6"/>
  <c r="D140" i="6"/>
  <c r="G140" i="6" s="1"/>
  <c r="E140" i="6"/>
  <c r="D141" i="6"/>
  <c r="E141" i="6" s="1"/>
  <c r="G141" i="6"/>
  <c r="D142" i="6"/>
  <c r="E142" i="6" s="1"/>
  <c r="D143" i="6"/>
  <c r="E143" i="6" s="1"/>
  <c r="D144" i="6"/>
  <c r="F144" i="6" s="1"/>
  <c r="E144" i="6"/>
  <c r="D145" i="6"/>
  <c r="E145" i="6"/>
  <c r="F145" i="6"/>
  <c r="G145" i="6"/>
  <c r="D146" i="6"/>
  <c r="E146" i="6" s="1"/>
  <c r="F146" i="6"/>
  <c r="D147" i="6"/>
  <c r="E147" i="6" s="1"/>
  <c r="G147" i="6"/>
  <c r="D148" i="6"/>
  <c r="D149" i="6"/>
  <c r="D150" i="6"/>
  <c r="G150" i="6" s="1"/>
  <c r="D151" i="6"/>
  <c r="F151" i="6" s="1"/>
  <c r="D152" i="6"/>
  <c r="F152" i="6" s="1"/>
  <c r="E152" i="6"/>
  <c r="D153" i="6"/>
  <c r="G153" i="6" s="1"/>
  <c r="E153" i="6"/>
  <c r="F153" i="6"/>
  <c r="D154" i="6"/>
  <c r="E154" i="6" s="1"/>
  <c r="G154" i="6"/>
  <c r="D155" i="6"/>
  <c r="E155" i="6" s="1"/>
  <c r="D156" i="6"/>
  <c r="D157" i="6"/>
  <c r="D158" i="6"/>
  <c r="G158" i="6" s="1"/>
  <c r="E158" i="6"/>
  <c r="D159" i="6"/>
  <c r="E159" i="6" s="1"/>
  <c r="F159" i="6"/>
  <c r="G159" i="6"/>
  <c r="D160" i="6"/>
  <c r="G160" i="6"/>
  <c r="D161" i="6"/>
  <c r="D162" i="6"/>
  <c r="G162" i="6" s="1"/>
  <c r="D163" i="6"/>
  <c r="G163" i="6" s="1"/>
  <c r="E163" i="6"/>
  <c r="D164" i="6"/>
  <c r="E164" i="6"/>
  <c r="F164" i="6"/>
  <c r="H164" i="6" s="1"/>
  <c r="G164" i="6"/>
  <c r="D165" i="6"/>
  <c r="F165" i="6" s="1"/>
  <c r="E165" i="6"/>
  <c r="D166" i="6"/>
  <c r="E166" i="6" s="1"/>
  <c r="G166" i="6"/>
  <c r="D167" i="6"/>
  <c r="E167" i="6" s="1"/>
  <c r="D168" i="6"/>
  <c r="E168" i="6" s="1"/>
  <c r="D169" i="6"/>
  <c r="E169" i="6"/>
  <c r="F169" i="6"/>
  <c r="G169" i="6"/>
  <c r="D170" i="6"/>
  <c r="D171" i="6"/>
  <c r="G171" i="6" s="1"/>
  <c r="E171" i="6"/>
  <c r="D172" i="6"/>
  <c r="G172" i="6" s="1"/>
  <c r="D173" i="6"/>
  <c r="D174" i="6"/>
  <c r="D175" i="6"/>
  <c r="G175" i="6" s="1"/>
  <c r="E175" i="6"/>
  <c r="D176" i="6"/>
  <c r="E176" i="6" s="1"/>
  <c r="G176" i="6"/>
  <c r="D177" i="6"/>
  <c r="D178" i="6"/>
  <c r="E178" i="6" s="1"/>
  <c r="F178" i="6"/>
  <c r="D179" i="6"/>
  <c r="E179" i="6"/>
  <c r="D180" i="6"/>
  <c r="D181" i="6"/>
  <c r="E181" i="6"/>
  <c r="F181" i="6"/>
  <c r="G181" i="6"/>
  <c r="D182" i="6"/>
  <c r="E182" i="6" s="1"/>
  <c r="F182" i="6"/>
  <c r="D183" i="6"/>
  <c r="E183" i="6"/>
  <c r="F183" i="6"/>
  <c r="G183" i="6"/>
  <c r="H183" i="6" s="1"/>
  <c r="D184" i="6"/>
  <c r="G184" i="6"/>
  <c r="D185" i="6"/>
  <c r="D186" i="6"/>
  <c r="G186" i="6" s="1"/>
  <c r="D187" i="6"/>
  <c r="G187" i="6" s="1"/>
  <c r="E187" i="6"/>
  <c r="D188" i="6"/>
  <c r="E188" i="6" s="1"/>
  <c r="F188" i="6"/>
  <c r="H188" i="6" s="1"/>
  <c r="G188" i="6"/>
  <c r="D189" i="6"/>
  <c r="E189" i="6"/>
  <c r="F189" i="6"/>
  <c r="H189" i="6" s="1"/>
  <c r="G189" i="6"/>
  <c r="D190" i="6"/>
  <c r="E190" i="6" s="1"/>
  <c r="F190" i="6"/>
  <c r="D191" i="6"/>
  <c r="E191" i="6"/>
  <c r="D192" i="6"/>
  <c r="E192" i="6" s="1"/>
  <c r="D193" i="6"/>
  <c r="E193" i="6" s="1"/>
  <c r="F193" i="6"/>
  <c r="G193" i="6"/>
  <c r="D194" i="6"/>
  <c r="G194" i="6" s="1"/>
  <c r="E194" i="6"/>
  <c r="F194" i="6"/>
  <c r="D195" i="6"/>
  <c r="E195" i="6" s="1"/>
  <c r="F195" i="6"/>
  <c r="H195" i="6" s="1"/>
  <c r="G195" i="6"/>
  <c r="D196" i="6"/>
  <c r="G196" i="6"/>
  <c r="D197" i="6"/>
  <c r="D198" i="6"/>
  <c r="G198" i="6" s="1"/>
  <c r="F198" i="6"/>
  <c r="H198" i="6" s="1"/>
  <c r="D199" i="6"/>
  <c r="D200" i="6"/>
  <c r="E200" i="6" s="1"/>
  <c r="F200" i="6"/>
  <c r="G200" i="6"/>
  <c r="D201" i="6"/>
  <c r="E201" i="6"/>
  <c r="F201" i="6"/>
  <c r="G201" i="6"/>
  <c r="D202" i="6"/>
  <c r="E202" i="6" s="1"/>
  <c r="F202" i="6"/>
  <c r="D203" i="6"/>
  <c r="E203" i="6"/>
  <c r="D204" i="6"/>
  <c r="D205" i="6"/>
  <c r="E205" i="6" s="1"/>
  <c r="F205" i="6"/>
  <c r="G205" i="6"/>
  <c r="D206" i="6"/>
  <c r="E206" i="6" s="1"/>
  <c r="F206" i="6"/>
  <c r="D207" i="6"/>
  <c r="E207" i="6"/>
  <c r="F207" i="6"/>
  <c r="G207" i="6"/>
  <c r="D208" i="6"/>
  <c r="G208" i="6" s="1"/>
  <c r="D209" i="6"/>
  <c r="D210" i="6"/>
  <c r="G210" i="6" s="1"/>
  <c r="D211" i="6"/>
  <c r="G211" i="6" s="1"/>
  <c r="D212" i="6"/>
  <c r="F212" i="6" s="1"/>
  <c r="E212" i="6"/>
  <c r="D213" i="6"/>
  <c r="G213" i="6" s="1"/>
  <c r="E213" i="6"/>
  <c r="F213" i="6"/>
  <c r="D214" i="6"/>
  <c r="E214" i="6" s="1"/>
  <c r="F214" i="6"/>
  <c r="D215" i="6"/>
  <c r="E215" i="6" s="1"/>
  <c r="D216" i="6"/>
  <c r="E216" i="6" s="1"/>
  <c r="D217" i="6"/>
  <c r="G217" i="6" s="1"/>
  <c r="E217" i="6"/>
  <c r="D218" i="6"/>
  <c r="F218" i="6" s="1"/>
  <c r="E218" i="6"/>
  <c r="D219" i="6"/>
  <c r="D220" i="6"/>
  <c r="G220" i="6"/>
  <c r="D221" i="6"/>
  <c r="D222" i="6"/>
  <c r="G222" i="6" s="1"/>
  <c r="D223" i="6"/>
  <c r="G223" i="6" s="1"/>
  <c r="D224" i="6"/>
  <c r="E224" i="6" s="1"/>
  <c r="G224" i="6"/>
  <c r="D225" i="6"/>
  <c r="E225" i="6" s="1"/>
  <c r="G225" i="6"/>
  <c r="D226" i="6"/>
  <c r="D227" i="6"/>
  <c r="E227" i="6" s="1"/>
  <c r="D228" i="6"/>
  <c r="E228" i="6"/>
  <c r="D229" i="6"/>
  <c r="F229" i="6" s="1"/>
  <c r="D230" i="6"/>
  <c r="E230" i="6"/>
  <c r="F230" i="6"/>
  <c r="G230" i="6"/>
  <c r="D231" i="6"/>
  <c r="E231" i="6" s="1"/>
  <c r="F231" i="6"/>
  <c r="D232" i="6"/>
  <c r="G232" i="6" s="1"/>
  <c r="D233" i="6"/>
  <c r="D234" i="6"/>
  <c r="G234" i="6" s="1"/>
  <c r="E234" i="6"/>
  <c r="D235" i="6"/>
  <c r="G235" i="6" s="1"/>
  <c r="F235" i="6"/>
  <c r="H235" i="6" s="1"/>
  <c r="D236" i="6"/>
  <c r="E236" i="6" s="1"/>
  <c r="G236" i="6"/>
  <c r="D237" i="6"/>
  <c r="E237" i="6" s="1"/>
  <c r="F237" i="6"/>
  <c r="H237" i="6" s="1"/>
  <c r="G237" i="6"/>
  <c r="D238" i="6"/>
  <c r="E238" i="6" s="1"/>
  <c r="G238" i="6"/>
  <c r="D239" i="6"/>
  <c r="E239" i="6" s="1"/>
  <c r="D240" i="6"/>
  <c r="E240" i="6" s="1"/>
  <c r="D241" i="6"/>
  <c r="D242" i="6"/>
  <c r="E242" i="6"/>
  <c r="F242" i="6"/>
  <c r="H242" i="6" s="1"/>
  <c r="G242" i="6"/>
  <c r="D243" i="6"/>
  <c r="E243" i="6" s="1"/>
  <c r="F243" i="6"/>
  <c r="H243" i="6" s="1"/>
  <c r="G243" i="6"/>
  <c r="D244" i="6"/>
  <c r="E244" i="6" s="1"/>
  <c r="G244" i="6"/>
  <c r="D245" i="6"/>
  <c r="G245" i="6" s="1"/>
  <c r="D246" i="6"/>
  <c r="G246" i="6" s="1"/>
  <c r="D247" i="6"/>
  <c r="D248" i="6"/>
  <c r="E248" i="6" s="1"/>
  <c r="D249" i="6"/>
  <c r="G249" i="6" s="1"/>
  <c r="E249" i="6"/>
  <c r="F249" i="6"/>
  <c r="H249" i="6" s="1"/>
  <c r="D250" i="6"/>
  <c r="E250" i="6" s="1"/>
  <c r="F250" i="6"/>
  <c r="G250" i="6"/>
  <c r="H250" i="6" s="1"/>
  <c r="D251" i="6"/>
  <c r="F251" i="6" s="1"/>
  <c r="D252" i="6"/>
  <c r="E252" i="6" s="1"/>
  <c r="D253" i="6"/>
  <c r="D254" i="6"/>
  <c r="F254" i="6" s="1"/>
  <c r="E254" i="6"/>
  <c r="D255" i="6"/>
  <c r="D256" i="6"/>
  <c r="E256" i="6" s="1"/>
  <c r="D257" i="6"/>
  <c r="G257" i="6" s="1"/>
  <c r="D258" i="6"/>
  <c r="G258" i="6" s="1"/>
  <c r="D259" i="6"/>
  <c r="D260" i="6"/>
  <c r="E260" i="6" s="1"/>
  <c r="D261" i="6"/>
  <c r="E261" i="6" s="1"/>
  <c r="D262" i="6"/>
  <c r="E262" i="6" s="1"/>
  <c r="F262" i="6"/>
  <c r="D263" i="6"/>
  <c r="F263" i="6" s="1"/>
  <c r="D264" i="6"/>
  <c r="E264" i="6"/>
  <c r="D265" i="6"/>
  <c r="D266" i="6"/>
  <c r="E266" i="6" s="1"/>
  <c r="D267" i="6"/>
  <c r="E267" i="6" s="1"/>
  <c r="G267" i="6"/>
  <c r="D268" i="6"/>
  <c r="E268" i="6" s="1"/>
  <c r="D269" i="6"/>
  <c r="D270" i="6"/>
  <c r="D271" i="6"/>
  <c r="E271" i="6" s="1"/>
  <c r="D272" i="6"/>
  <c r="D273" i="6"/>
  <c r="E273" i="6" s="1"/>
  <c r="D274" i="6"/>
  <c r="E274" i="6" s="1"/>
  <c r="F274" i="6"/>
  <c r="G274" i="6"/>
  <c r="H274" i="6"/>
  <c r="D275" i="6"/>
  <c r="E275" i="6" s="1"/>
  <c r="F275" i="6"/>
  <c r="H275" i="6" s="1"/>
  <c r="G275" i="6"/>
  <c r="D276" i="6"/>
  <c r="E276" i="6" s="1"/>
  <c r="D277" i="6"/>
  <c r="D278" i="6"/>
  <c r="F278" i="6" s="1"/>
  <c r="D279" i="6"/>
  <c r="E279" i="6" s="1"/>
  <c r="F279" i="6"/>
  <c r="G279" i="6"/>
  <c r="D280" i="6"/>
  <c r="F280" i="6" s="1"/>
  <c r="H280" i="6" s="1"/>
  <c r="E280" i="6"/>
  <c r="G280" i="6"/>
  <c r="D281" i="6"/>
  <c r="D282" i="6"/>
  <c r="D283" i="6"/>
  <c r="E283" i="6" s="1"/>
  <c r="D764" i="6"/>
  <c r="E764" i="6" s="1"/>
  <c r="G764" i="6"/>
  <c r="D765" i="6"/>
  <c r="D766" i="6"/>
  <c r="F766" i="6" s="1"/>
  <c r="D767" i="6"/>
  <c r="G767" i="6" s="1"/>
  <c r="F767" i="6"/>
  <c r="D768" i="6"/>
  <c r="E768" i="6" s="1"/>
  <c r="G768" i="6"/>
  <c r="D769" i="6"/>
  <c r="E769" i="6" s="1"/>
  <c r="F769" i="6"/>
  <c r="H769" i="6" s="1"/>
  <c r="G769" i="6"/>
  <c r="D770" i="6"/>
  <c r="E770" i="6" s="1"/>
  <c r="F770" i="6"/>
  <c r="D771" i="6"/>
  <c r="E771" i="6" s="1"/>
  <c r="D772" i="6"/>
  <c r="G772" i="6" s="1"/>
  <c r="E772" i="6"/>
  <c r="D773" i="6"/>
  <c r="E773" i="6" s="1"/>
  <c r="D774" i="6"/>
  <c r="E774" i="6"/>
  <c r="F774" i="6"/>
  <c r="G774" i="6"/>
  <c r="D775" i="6"/>
  <c r="E775" i="6" s="1"/>
  <c r="F775" i="6"/>
  <c r="D776" i="6"/>
  <c r="D777" i="6"/>
  <c r="D778" i="6"/>
  <c r="F778" i="6" s="1"/>
  <c r="D779" i="6"/>
  <c r="G779" i="6" s="1"/>
  <c r="E779" i="6"/>
  <c r="F779" i="6"/>
  <c r="D780" i="6"/>
  <c r="F780" i="6" s="1"/>
  <c r="G780" i="6"/>
  <c r="D781" i="6"/>
  <c r="E781" i="6" s="1"/>
  <c r="F781" i="6"/>
  <c r="H781" i="6" s="1"/>
  <c r="G781" i="6"/>
  <c r="D782" i="6"/>
  <c r="E782" i="6" s="1"/>
  <c r="G782" i="6"/>
  <c r="D783" i="6"/>
  <c r="E783" i="6" s="1"/>
  <c r="D784" i="6"/>
  <c r="G784" i="6" s="1"/>
  <c r="D785" i="6"/>
  <c r="E785" i="6" s="1"/>
  <c r="D786" i="6"/>
  <c r="E786" i="6"/>
  <c r="F786" i="6"/>
  <c r="H786" i="6" s="1"/>
  <c r="G786" i="6"/>
  <c r="D787" i="6"/>
  <c r="E787" i="6" s="1"/>
  <c r="G787" i="6"/>
  <c r="D788" i="6"/>
  <c r="D789" i="6"/>
  <c r="D790" i="6"/>
  <c r="F790" i="6" s="1"/>
  <c r="D791" i="6"/>
  <c r="D792" i="6"/>
  <c r="F792" i="6" s="1"/>
  <c r="D793" i="6"/>
  <c r="E793" i="6" s="1"/>
  <c r="F793" i="6"/>
  <c r="D794" i="6"/>
  <c r="E794" i="6" s="1"/>
  <c r="F794" i="6"/>
  <c r="D795" i="6"/>
  <c r="E795" i="6" s="1"/>
  <c r="D796" i="6"/>
  <c r="E796" i="6" s="1"/>
  <c r="D797" i="6"/>
  <c r="E797" i="6" s="1"/>
  <c r="D798" i="6"/>
  <c r="F798" i="6" s="1"/>
  <c r="E798" i="6"/>
  <c r="D799" i="6"/>
  <c r="E799" i="6" s="1"/>
  <c r="F799" i="6"/>
  <c r="D800" i="6"/>
  <c r="E800" i="6" s="1"/>
  <c r="G800" i="6"/>
  <c r="D801" i="6"/>
  <c r="D802" i="6"/>
  <c r="F802" i="6" s="1"/>
  <c r="E802" i="6"/>
  <c r="D803" i="6"/>
  <c r="D804" i="6"/>
  <c r="F804" i="6" s="1"/>
  <c r="G804" i="6"/>
  <c r="D805" i="6"/>
  <c r="E805" i="6" s="1"/>
  <c r="D806" i="6"/>
  <c r="E806" i="6" s="1"/>
  <c r="F806" i="6"/>
  <c r="G806" i="6"/>
  <c r="D807" i="6"/>
  <c r="E807" i="6" s="1"/>
  <c r="D808" i="6"/>
  <c r="E808" i="6" s="1"/>
  <c r="D809" i="6"/>
  <c r="E809" i="6" s="1"/>
  <c r="D810" i="6"/>
  <c r="E810" i="6" s="1"/>
  <c r="F810" i="6"/>
  <c r="D811" i="6"/>
  <c r="F811" i="6" s="1"/>
  <c r="H811" i="6" s="1"/>
  <c r="E811" i="6"/>
  <c r="G811" i="6"/>
  <c r="D812" i="6"/>
  <c r="E812" i="6" s="1"/>
  <c r="G812" i="6"/>
  <c r="D813" i="6"/>
  <c r="D814" i="6"/>
  <c r="F814" i="6" s="1"/>
  <c r="E814" i="6"/>
  <c r="D815" i="6"/>
  <c r="G815" i="6" s="1"/>
  <c r="E815" i="6"/>
  <c r="F815" i="6"/>
  <c r="D816" i="6"/>
  <c r="F816" i="6" s="1"/>
  <c r="D817" i="6"/>
  <c r="E817" i="6" s="1"/>
  <c r="F817" i="6"/>
  <c r="H817" i="6" s="1"/>
  <c r="G817" i="6"/>
  <c r="D818" i="6"/>
  <c r="F818" i="6" s="1"/>
  <c r="H818" i="6" s="1"/>
  <c r="E818" i="6"/>
  <c r="G818" i="6"/>
  <c r="D819" i="6"/>
  <c r="F819" i="6" s="1"/>
  <c r="D820" i="6"/>
  <c r="E820" i="6" s="1"/>
  <c r="D821" i="6"/>
  <c r="E821" i="6" s="1"/>
  <c r="G821" i="6"/>
  <c r="D822" i="6"/>
  <c r="F822" i="6" s="1"/>
  <c r="E822" i="6"/>
  <c r="D823" i="6"/>
  <c r="E823" i="6" s="1"/>
  <c r="F823" i="6"/>
  <c r="D824" i="6"/>
  <c r="D825" i="6"/>
  <c r="D826" i="6"/>
  <c r="G826" i="6" s="1"/>
  <c r="E826" i="6"/>
  <c r="F826" i="6"/>
  <c r="D827" i="6"/>
  <c r="D828" i="6"/>
  <c r="F828" i="6" s="1"/>
  <c r="G828" i="6"/>
  <c r="D829" i="6"/>
  <c r="E829" i="6" s="1"/>
  <c r="D830" i="6"/>
  <c r="E830" i="6" s="1"/>
  <c r="F830" i="6"/>
  <c r="H830" i="6" s="1"/>
  <c r="G830" i="6"/>
  <c r="D831" i="6"/>
  <c r="D832" i="6"/>
  <c r="E832" i="6"/>
  <c r="D833" i="6"/>
  <c r="E833" i="6" s="1"/>
  <c r="G833" i="6"/>
  <c r="D834" i="6"/>
  <c r="E834" i="6" s="1"/>
  <c r="D835" i="6"/>
  <c r="F835" i="6" s="1"/>
  <c r="D836" i="6"/>
  <c r="D837" i="6"/>
  <c r="D838" i="6"/>
  <c r="E838" i="6" s="1"/>
  <c r="F838" i="6"/>
  <c r="D839" i="6"/>
  <c r="G839" i="6" s="1"/>
  <c r="E839" i="6"/>
  <c r="F839" i="6"/>
  <c r="D840" i="6"/>
  <c r="G840" i="6" s="1"/>
  <c r="D841" i="6"/>
  <c r="E841" i="6" s="1"/>
  <c r="G841" i="6"/>
  <c r="D842" i="6"/>
  <c r="D843" i="6"/>
  <c r="F843" i="6" s="1"/>
  <c r="D844" i="6"/>
  <c r="E844" i="6" s="1"/>
  <c r="D845" i="6"/>
  <c r="D846" i="6"/>
  <c r="E846" i="6" s="1"/>
  <c r="F846" i="6"/>
  <c r="D847" i="6"/>
  <c r="E847" i="6" s="1"/>
  <c r="F847" i="6"/>
  <c r="D848" i="6"/>
  <c r="D849" i="6"/>
  <c r="D850" i="6"/>
  <c r="F850" i="6" s="1"/>
  <c r="E850" i="6"/>
  <c r="D851" i="6"/>
  <c r="F851" i="6"/>
  <c r="D852" i="6"/>
  <c r="F852" i="6" s="1"/>
  <c r="D853" i="6"/>
  <c r="E853" i="6" s="1"/>
  <c r="D854" i="6"/>
  <c r="E854" i="6" s="1"/>
  <c r="D855" i="6"/>
  <c r="D3" i="6"/>
  <c r="E3" i="6" s="1"/>
  <c r="G3" i="6"/>
  <c r="D4" i="6"/>
  <c r="E4" i="6" s="1"/>
  <c r="F4" i="6"/>
  <c r="G4" i="6"/>
  <c r="D5" i="6"/>
  <c r="E5" i="6" s="1"/>
  <c r="D6" i="6"/>
  <c r="F6" i="6" s="1"/>
  <c r="D7" i="6"/>
  <c r="G7" i="6" s="1"/>
  <c r="D8" i="6"/>
  <c r="E8" i="6" s="1"/>
  <c r="D2" i="6"/>
  <c r="F2" i="6" s="1"/>
  <c r="D4" i="5"/>
  <c r="D2" i="5"/>
  <c r="D3" i="5"/>
  <c r="C4" i="5"/>
  <c r="C3" i="5"/>
  <c r="C2" i="5"/>
  <c r="D2" i="4"/>
  <c r="D3" i="4"/>
  <c r="E6" i="4"/>
  <c r="E7" i="4" s="1"/>
  <c r="D4" i="4"/>
  <c r="C4" i="4"/>
  <c r="C3" i="4"/>
  <c r="C2" i="4"/>
  <c r="H1" i="4"/>
  <c r="D4" i="2"/>
  <c r="E4" i="2"/>
  <c r="C2" i="2"/>
  <c r="C3" i="2"/>
  <c r="C4" i="2"/>
  <c r="H1" i="2"/>
  <c r="D3" i="2"/>
  <c r="D2" i="2"/>
  <c r="D157" i="13" l="1"/>
  <c r="E157" i="13" s="1"/>
  <c r="D169" i="13"/>
  <c r="E169" i="13" s="1"/>
  <c r="D253" i="13"/>
  <c r="E253" i="13" s="1"/>
  <c r="D265" i="13"/>
  <c r="E265" i="13" s="1"/>
  <c r="D61" i="13"/>
  <c r="E61" i="13" s="1"/>
  <c r="D73" i="13"/>
  <c r="E73" i="13" s="1"/>
  <c r="D146" i="13"/>
  <c r="E146" i="13" s="1"/>
  <c r="D218" i="13"/>
  <c r="E218" i="13" s="1"/>
  <c r="E10" i="4"/>
  <c r="E9" i="4"/>
  <c r="D3" i="13"/>
  <c r="E3" i="13" s="1"/>
  <c r="D22" i="13"/>
  <c r="E22" i="13" s="1"/>
  <c r="D32" i="13"/>
  <c r="E32" i="13" s="1"/>
  <c r="D42" i="13"/>
  <c r="E42" i="13" s="1"/>
  <c r="D52" i="13"/>
  <c r="E52" i="13" s="1"/>
  <c r="D62" i="13"/>
  <c r="E62" i="13" s="1"/>
  <c r="D72" i="13"/>
  <c r="E72" i="13" s="1"/>
  <c r="D92" i="13"/>
  <c r="E92" i="13" s="1"/>
  <c r="D104" i="13"/>
  <c r="E104" i="13" s="1"/>
  <c r="D148" i="13"/>
  <c r="E148" i="13" s="1"/>
  <c r="D181" i="13"/>
  <c r="E181" i="13" s="1"/>
  <c r="D193" i="13"/>
  <c r="E193" i="13" s="1"/>
  <c r="D205" i="13"/>
  <c r="E205" i="13" s="1"/>
  <c r="D275" i="13"/>
  <c r="E275" i="13" s="1"/>
  <c r="D299" i="13"/>
  <c r="E299" i="13" s="1"/>
  <c r="D347" i="13"/>
  <c r="E347" i="13" s="1"/>
  <c r="D441" i="13"/>
  <c r="E441" i="13" s="1"/>
  <c r="D13" i="13"/>
  <c r="E13" i="13" s="1"/>
  <c r="D23" i="13"/>
  <c r="E23" i="13" s="1"/>
  <c r="D33" i="13"/>
  <c r="E33" i="13" s="1"/>
  <c r="D43" i="13"/>
  <c r="E43" i="13" s="1"/>
  <c r="D53" i="13"/>
  <c r="E53" i="13" s="1"/>
  <c r="D63" i="13"/>
  <c r="E63" i="13" s="1"/>
  <c r="D82" i="13"/>
  <c r="E82" i="13" s="1"/>
  <c r="D127" i="13"/>
  <c r="E127" i="13" s="1"/>
  <c r="D217" i="13"/>
  <c r="E217" i="13" s="1"/>
  <c r="D229" i="13"/>
  <c r="E229" i="13" s="1"/>
  <c r="D241" i="13"/>
  <c r="E241" i="13" s="1"/>
  <c r="D312" i="13"/>
  <c r="E312" i="13" s="1"/>
  <c r="D336" i="13"/>
  <c r="E336" i="13" s="1"/>
  <c r="D348" i="13"/>
  <c r="E348" i="13" s="1"/>
  <c r="D384" i="13"/>
  <c r="E384" i="13" s="1"/>
  <c r="D477" i="13"/>
  <c r="E477" i="13" s="1"/>
  <c r="D277" i="13"/>
  <c r="E277" i="13" s="1"/>
  <c r="D420" i="13"/>
  <c r="E420" i="13" s="1"/>
  <c r="D514" i="13"/>
  <c r="E514" i="13" s="1"/>
  <c r="D5" i="13"/>
  <c r="E5" i="13" s="1"/>
  <c r="D15" i="13"/>
  <c r="E15" i="13" s="1"/>
  <c r="D25" i="13"/>
  <c r="E25" i="13" s="1"/>
  <c r="D35" i="13"/>
  <c r="E35" i="13" s="1"/>
  <c r="D45" i="13"/>
  <c r="E45" i="13" s="1"/>
  <c r="D64" i="13"/>
  <c r="E64" i="13" s="1"/>
  <c r="D74" i="13"/>
  <c r="E74" i="13" s="1"/>
  <c r="D84" i="13"/>
  <c r="E84" i="13" s="1"/>
  <c r="D95" i="13"/>
  <c r="E95" i="13" s="1"/>
  <c r="D107" i="13"/>
  <c r="E107" i="13" s="1"/>
  <c r="D151" i="13"/>
  <c r="E151" i="13" s="1"/>
  <c r="D172" i="13"/>
  <c r="E172" i="13" s="1"/>
  <c r="D184" i="13"/>
  <c r="E184" i="13" s="1"/>
  <c r="D196" i="13"/>
  <c r="E196" i="13" s="1"/>
  <c r="D219" i="13"/>
  <c r="E219" i="13" s="1"/>
  <c r="D254" i="13"/>
  <c r="E254" i="13" s="1"/>
  <c r="D456" i="13"/>
  <c r="E456" i="13" s="1"/>
  <c r="D468" i="13"/>
  <c r="E468" i="13" s="1"/>
  <c r="D6" i="13"/>
  <c r="E6" i="13" s="1"/>
  <c r="D16" i="13"/>
  <c r="E16" i="13" s="1"/>
  <c r="D26" i="13"/>
  <c r="E26" i="13" s="1"/>
  <c r="D36" i="13"/>
  <c r="E36" i="13" s="1"/>
  <c r="D55" i="13"/>
  <c r="E55" i="13" s="1"/>
  <c r="D65" i="13"/>
  <c r="E65" i="13" s="1"/>
  <c r="D75" i="13"/>
  <c r="E75" i="13" s="1"/>
  <c r="D162" i="13"/>
  <c r="E162" i="13" s="1"/>
  <c r="D208" i="13"/>
  <c r="E208" i="13" s="1"/>
  <c r="D220" i="13"/>
  <c r="E220" i="13" s="1"/>
  <c r="D232" i="13"/>
  <c r="E232" i="13" s="1"/>
  <c r="D255" i="13"/>
  <c r="E255" i="13" s="1"/>
  <c r="D291" i="13"/>
  <c r="E291" i="13" s="1"/>
  <c r="D327" i="13"/>
  <c r="E327" i="13" s="1"/>
  <c r="D363" i="13"/>
  <c r="E363" i="13" s="1"/>
  <c r="D399" i="13"/>
  <c r="E399" i="13" s="1"/>
  <c r="D528" i="13"/>
  <c r="E528" i="13" s="1"/>
  <c r="D7" i="13"/>
  <c r="E7" i="13" s="1"/>
  <c r="D17" i="13"/>
  <c r="E17" i="13" s="1"/>
  <c r="D27" i="13"/>
  <c r="E27" i="13" s="1"/>
  <c r="D46" i="13"/>
  <c r="E46" i="13" s="1"/>
  <c r="D56" i="13"/>
  <c r="E56" i="13" s="1"/>
  <c r="D66" i="13"/>
  <c r="E66" i="13" s="1"/>
  <c r="D85" i="13"/>
  <c r="E85" i="13" s="1"/>
  <c r="D97" i="13"/>
  <c r="E97" i="13" s="1"/>
  <c r="D109" i="13"/>
  <c r="E109" i="13" s="1"/>
  <c r="D131" i="13"/>
  <c r="E131" i="13" s="1"/>
  <c r="D163" i="13"/>
  <c r="E163" i="13" s="1"/>
  <c r="D198" i="13"/>
  <c r="E198" i="13" s="1"/>
  <c r="D244" i="13"/>
  <c r="E244" i="13" s="1"/>
  <c r="D256" i="13"/>
  <c r="E256" i="13" s="1"/>
  <c r="D268" i="13"/>
  <c r="E268" i="13" s="1"/>
  <c r="D411" i="13"/>
  <c r="E411" i="13" s="1"/>
  <c r="D505" i="13"/>
  <c r="E505" i="13" s="1"/>
  <c r="D8" i="13"/>
  <c r="E8" i="13" s="1"/>
  <c r="D18" i="13"/>
  <c r="E18" i="13" s="1"/>
  <c r="D37" i="13"/>
  <c r="E37" i="13" s="1"/>
  <c r="D47" i="13"/>
  <c r="E47" i="13" s="1"/>
  <c r="D57" i="13"/>
  <c r="E57" i="13" s="1"/>
  <c r="D76" i="13"/>
  <c r="E76" i="13" s="1"/>
  <c r="D86" i="13"/>
  <c r="E86" i="13" s="1"/>
  <c r="D98" i="13"/>
  <c r="E98" i="13" s="1"/>
  <c r="D110" i="13"/>
  <c r="E110" i="13" s="1"/>
  <c r="D121" i="13"/>
  <c r="E121" i="13" s="1"/>
  <c r="D142" i="13"/>
  <c r="E142" i="13" s="1"/>
  <c r="D187" i="13"/>
  <c r="E187" i="13" s="1"/>
  <c r="D199" i="13"/>
  <c r="E199" i="13" s="1"/>
  <c r="D234" i="13"/>
  <c r="E234" i="13" s="1"/>
  <c r="D281" i="13"/>
  <c r="E281" i="13" s="1"/>
  <c r="D459" i="13"/>
  <c r="E459" i="13" s="1"/>
  <c r="D471" i="13"/>
  <c r="E471" i="13" s="1"/>
  <c r="D506" i="13"/>
  <c r="E506" i="13" s="1"/>
  <c r="D9" i="13"/>
  <c r="E9" i="13" s="1"/>
  <c r="D28" i="13"/>
  <c r="E28" i="13" s="1"/>
  <c r="D38" i="13"/>
  <c r="E38" i="13" s="1"/>
  <c r="D48" i="13"/>
  <c r="E48" i="13" s="1"/>
  <c r="D67" i="13"/>
  <c r="E67" i="13" s="1"/>
  <c r="D77" i="13"/>
  <c r="E77" i="13" s="1"/>
  <c r="D133" i="13"/>
  <c r="E133" i="13" s="1"/>
  <c r="D223" i="13"/>
  <c r="E223" i="13" s="1"/>
  <c r="D235" i="13"/>
  <c r="E235" i="13" s="1"/>
  <c r="D270" i="13"/>
  <c r="E270" i="13" s="1"/>
  <c r="D318" i="13"/>
  <c r="E318" i="13" s="1"/>
  <c r="D354" i="13"/>
  <c r="E354" i="13" s="1"/>
  <c r="D390" i="13"/>
  <c r="E390" i="13" s="1"/>
  <c r="D402" i="13"/>
  <c r="E402" i="13" s="1"/>
  <c r="D448" i="13"/>
  <c r="E448" i="13" s="1"/>
  <c r="D507" i="13"/>
  <c r="E507" i="13" s="1"/>
  <c r="D19" i="13"/>
  <c r="E19" i="13" s="1"/>
  <c r="D29" i="13"/>
  <c r="E29" i="13" s="1"/>
  <c r="D39" i="13"/>
  <c r="E39" i="13" s="1"/>
  <c r="D58" i="13"/>
  <c r="E58" i="13" s="1"/>
  <c r="D68" i="13"/>
  <c r="E68" i="13" s="1"/>
  <c r="D78" i="13"/>
  <c r="E78" i="13" s="1"/>
  <c r="D88" i="13"/>
  <c r="E88" i="13" s="1"/>
  <c r="D100" i="13"/>
  <c r="E100" i="13" s="1"/>
  <c r="D112" i="13"/>
  <c r="E112" i="13" s="1"/>
  <c r="D154" i="13"/>
  <c r="E154" i="13" s="1"/>
  <c r="D259" i="13"/>
  <c r="E259" i="13" s="1"/>
  <c r="D271" i="13"/>
  <c r="E271" i="13" s="1"/>
  <c r="D355" i="13"/>
  <c r="E355" i="13" s="1"/>
  <c r="D449" i="13"/>
  <c r="E449" i="13" s="1"/>
  <c r="D10" i="13"/>
  <c r="E10" i="13" s="1"/>
  <c r="D20" i="13"/>
  <c r="E20" i="13" s="1"/>
  <c r="D30" i="13"/>
  <c r="E30" i="13" s="1"/>
  <c r="D49" i="13"/>
  <c r="E49" i="13" s="1"/>
  <c r="D59" i="13"/>
  <c r="E59" i="13" s="1"/>
  <c r="D69" i="13"/>
  <c r="E69" i="13" s="1"/>
  <c r="D79" i="13"/>
  <c r="E79" i="13" s="1"/>
  <c r="D89" i="13"/>
  <c r="E89" i="13" s="1"/>
  <c r="D101" i="13"/>
  <c r="E101" i="13" s="1"/>
  <c r="D124" i="13"/>
  <c r="E124" i="13" s="1"/>
  <c r="D145" i="13"/>
  <c r="E145" i="13" s="1"/>
  <c r="D167" i="13"/>
  <c r="E167" i="13" s="1"/>
  <c r="D178" i="13"/>
  <c r="E178" i="13" s="1"/>
  <c r="D190" i="13"/>
  <c r="E190" i="13" s="1"/>
  <c r="D392" i="13"/>
  <c r="E392" i="13" s="1"/>
  <c r="D462" i="13"/>
  <c r="E462" i="13" s="1"/>
  <c r="D204" i="13"/>
  <c r="E204" i="13" s="1"/>
  <c r="D469" i="13"/>
  <c r="E469" i="13" s="1"/>
  <c r="D137" i="13"/>
  <c r="E137" i="13" s="1"/>
  <c r="D153" i="13"/>
  <c r="E153" i="13" s="1"/>
  <c r="D225" i="13"/>
  <c r="E225" i="13" s="1"/>
  <c r="D292" i="13"/>
  <c r="E292" i="13" s="1"/>
  <c r="D357" i="13"/>
  <c r="E357" i="13" s="1"/>
  <c r="D489" i="13"/>
  <c r="E489" i="13" s="1"/>
  <c r="D122" i="13"/>
  <c r="E122" i="13" s="1"/>
  <c r="D138" i="13"/>
  <c r="E138" i="13" s="1"/>
  <c r="D158" i="13"/>
  <c r="E158" i="13" s="1"/>
  <c r="D174" i="13"/>
  <c r="E174" i="13" s="1"/>
  <c r="D194" i="13"/>
  <c r="E194" i="13" s="1"/>
  <c r="D210" i="13"/>
  <c r="E210" i="13" s="1"/>
  <c r="D230" i="13"/>
  <c r="E230" i="13" s="1"/>
  <c r="D246" i="13"/>
  <c r="E246" i="13" s="1"/>
  <c r="D266" i="13"/>
  <c r="E266" i="13" s="1"/>
  <c r="D293" i="13"/>
  <c r="E293" i="13" s="1"/>
  <c r="D320" i="13"/>
  <c r="E320" i="13" s="1"/>
  <c r="D368" i="13"/>
  <c r="E368" i="13" s="1"/>
  <c r="D376" i="13"/>
  <c r="E376" i="13" s="1"/>
  <c r="D396" i="13"/>
  <c r="E396" i="13" s="1"/>
  <c r="D414" i="13"/>
  <c r="E414" i="13" s="1"/>
  <c r="D433" i="13"/>
  <c r="E433" i="13" s="1"/>
  <c r="D442" i="13"/>
  <c r="E442" i="13" s="1"/>
  <c r="D490" i="13"/>
  <c r="E490" i="13" s="1"/>
  <c r="D276" i="13"/>
  <c r="E276" i="13" s="1"/>
  <c r="D245" i="13"/>
  <c r="E245" i="13" s="1"/>
  <c r="D261" i="13"/>
  <c r="E261" i="13" s="1"/>
  <c r="D311" i="13"/>
  <c r="E311" i="13" s="1"/>
  <c r="D413" i="13"/>
  <c r="E413" i="13" s="1"/>
  <c r="D527" i="13"/>
  <c r="E527" i="13" s="1"/>
  <c r="D113" i="13"/>
  <c r="E113" i="13" s="1"/>
  <c r="D123" i="13"/>
  <c r="E123" i="13" s="1"/>
  <c r="D143" i="13"/>
  <c r="E143" i="13" s="1"/>
  <c r="D159" i="13"/>
  <c r="E159" i="13" s="1"/>
  <c r="D179" i="13"/>
  <c r="E179" i="13" s="1"/>
  <c r="D195" i="13"/>
  <c r="E195" i="13" s="1"/>
  <c r="D215" i="13"/>
  <c r="E215" i="13" s="1"/>
  <c r="D231" i="13"/>
  <c r="E231" i="13" s="1"/>
  <c r="D251" i="13"/>
  <c r="E251" i="13" s="1"/>
  <c r="D267" i="13"/>
  <c r="E267" i="13" s="1"/>
  <c r="D303" i="13"/>
  <c r="E303" i="13" s="1"/>
  <c r="D321" i="13"/>
  <c r="E321" i="13" s="1"/>
  <c r="D377" i="13"/>
  <c r="E377" i="13" s="1"/>
  <c r="D434" i="13"/>
  <c r="E434" i="13" s="1"/>
  <c r="D453" i="13"/>
  <c r="E453" i="13" s="1"/>
  <c r="D491" i="13"/>
  <c r="E491" i="13" s="1"/>
  <c r="D499" i="13"/>
  <c r="E499" i="13" s="1"/>
  <c r="D504" i="13"/>
  <c r="E504" i="13" s="1"/>
  <c r="D360" i="13"/>
  <c r="E360" i="13" s="1"/>
  <c r="D285" i="13"/>
  <c r="E285" i="13" s="1"/>
  <c r="D525" i="13"/>
  <c r="E525" i="13" s="1"/>
  <c r="D438" i="13"/>
  <c r="E438" i="13" s="1"/>
  <c r="D330" i="13"/>
  <c r="E330" i="13" s="1"/>
  <c r="D387" i="13"/>
  <c r="E387" i="13" s="1"/>
  <c r="D351" i="13"/>
  <c r="E351" i="13" s="1"/>
  <c r="D516" i="13"/>
  <c r="E516" i="13" s="1"/>
  <c r="D480" i="13"/>
  <c r="E480" i="13" s="1"/>
  <c r="D444" i="13"/>
  <c r="E444" i="13" s="1"/>
  <c r="D408" i="13"/>
  <c r="E408" i="13" s="1"/>
  <c r="D372" i="13"/>
  <c r="E372" i="13" s="1"/>
  <c r="D182" i="13"/>
  <c r="E182" i="13" s="1"/>
  <c r="D168" i="13"/>
  <c r="E168" i="13" s="1"/>
  <c r="D188" i="13"/>
  <c r="E188" i="13" s="1"/>
  <c r="D224" i="13"/>
  <c r="E224" i="13" s="1"/>
  <c r="D240" i="13"/>
  <c r="E240" i="13" s="1"/>
  <c r="D300" i="13"/>
  <c r="E300" i="13" s="1"/>
  <c r="D356" i="13"/>
  <c r="E356" i="13" s="1"/>
  <c r="D375" i="13"/>
  <c r="E375" i="13" s="1"/>
  <c r="D404" i="13"/>
  <c r="E404" i="13" s="1"/>
  <c r="D526" i="13"/>
  <c r="E526" i="13" s="1"/>
  <c r="D117" i="13"/>
  <c r="E117" i="13" s="1"/>
  <c r="D173" i="13"/>
  <c r="E173" i="13" s="1"/>
  <c r="D189" i="13"/>
  <c r="E189" i="13" s="1"/>
  <c r="D209" i="13"/>
  <c r="E209" i="13" s="1"/>
  <c r="D319" i="13"/>
  <c r="E319" i="13" s="1"/>
  <c r="D423" i="13"/>
  <c r="E423" i="13" s="1"/>
  <c r="D128" i="13"/>
  <c r="E128" i="13" s="1"/>
  <c r="D144" i="13"/>
  <c r="E144" i="13" s="1"/>
  <c r="D164" i="13"/>
  <c r="E164" i="13" s="1"/>
  <c r="D180" i="13"/>
  <c r="E180" i="13" s="1"/>
  <c r="D200" i="13"/>
  <c r="E200" i="13" s="1"/>
  <c r="D216" i="13"/>
  <c r="E216" i="13" s="1"/>
  <c r="D236" i="13"/>
  <c r="E236" i="13" s="1"/>
  <c r="D252" i="13"/>
  <c r="E252" i="13" s="1"/>
  <c r="D272" i="13"/>
  <c r="E272" i="13" s="1"/>
  <c r="D294" i="13"/>
  <c r="E294" i="13" s="1"/>
  <c r="D332" i="13"/>
  <c r="E332" i="13" s="1"/>
  <c r="D340" i="13"/>
  <c r="E340" i="13" s="1"/>
  <c r="D378" i="13"/>
  <c r="E378" i="13" s="1"/>
  <c r="D397" i="13"/>
  <c r="E397" i="13" s="1"/>
  <c r="D406" i="13"/>
  <c r="E406" i="13" s="1"/>
  <c r="D454" i="13"/>
  <c r="E454" i="13" s="1"/>
  <c r="D500" i="13"/>
  <c r="E500" i="13" s="1"/>
  <c r="D510" i="13"/>
  <c r="E510" i="13" s="1"/>
  <c r="D519" i="13"/>
  <c r="E519" i="13" s="1"/>
  <c r="D132" i="13"/>
  <c r="E132" i="13" s="1"/>
  <c r="D260" i="13"/>
  <c r="E260" i="13" s="1"/>
  <c r="D114" i="13"/>
  <c r="E114" i="13" s="1"/>
  <c r="D149" i="13"/>
  <c r="E149" i="13" s="1"/>
  <c r="D304" i="13"/>
  <c r="E304" i="13" s="1"/>
  <c r="D134" i="13"/>
  <c r="E134" i="13" s="1"/>
  <c r="D150" i="13"/>
  <c r="E150" i="13" s="1"/>
  <c r="D170" i="13"/>
  <c r="E170" i="13" s="1"/>
  <c r="D186" i="13"/>
  <c r="E186" i="13" s="1"/>
  <c r="D206" i="13"/>
  <c r="E206" i="13" s="1"/>
  <c r="D222" i="13"/>
  <c r="E222" i="13" s="1"/>
  <c r="D242" i="13"/>
  <c r="E242" i="13" s="1"/>
  <c r="D258" i="13"/>
  <c r="E258" i="13" s="1"/>
  <c r="D278" i="13"/>
  <c r="E278" i="13" s="1"/>
  <c r="D287" i="13"/>
  <c r="E287" i="13" s="1"/>
  <c r="D305" i="13"/>
  <c r="E305" i="13" s="1"/>
  <c r="D324" i="13"/>
  <c r="E324" i="13" s="1"/>
  <c r="D342" i="13"/>
  <c r="E342" i="13" s="1"/>
  <c r="D361" i="13"/>
  <c r="E361" i="13" s="1"/>
  <c r="D370" i="13"/>
  <c r="E370" i="13" s="1"/>
  <c r="D418" i="13"/>
  <c r="E418" i="13" s="1"/>
  <c r="D464" i="13"/>
  <c r="E464" i="13" s="1"/>
  <c r="D474" i="13"/>
  <c r="E474" i="13" s="1"/>
  <c r="D483" i="13"/>
  <c r="E483" i="13" s="1"/>
  <c r="D512" i="13"/>
  <c r="E512" i="13" s="1"/>
  <c r="D520" i="13"/>
  <c r="E520" i="13" s="1"/>
  <c r="D478" i="13"/>
  <c r="E478" i="13" s="1"/>
  <c r="D175" i="13"/>
  <c r="E175" i="13" s="1"/>
  <c r="D221" i="13"/>
  <c r="E221" i="13" s="1"/>
  <c r="D273" i="13"/>
  <c r="E273" i="13" s="1"/>
  <c r="D119" i="13"/>
  <c r="E119" i="13" s="1"/>
  <c r="D135" i="13"/>
  <c r="E135" i="13" s="1"/>
  <c r="D155" i="13"/>
  <c r="E155" i="13" s="1"/>
  <c r="D171" i="13"/>
  <c r="E171" i="13" s="1"/>
  <c r="D191" i="13"/>
  <c r="E191" i="13" s="1"/>
  <c r="D207" i="13"/>
  <c r="E207" i="13" s="1"/>
  <c r="D227" i="13"/>
  <c r="E227" i="13" s="1"/>
  <c r="D243" i="13"/>
  <c r="E243" i="13" s="1"/>
  <c r="D263" i="13"/>
  <c r="E263" i="13" s="1"/>
  <c r="D279" i="13"/>
  <c r="E279" i="13" s="1"/>
  <c r="D297" i="13"/>
  <c r="E297" i="13" s="1"/>
  <c r="D315" i="13"/>
  <c r="E315" i="13" s="1"/>
  <c r="D362" i="13"/>
  <c r="E362" i="13" s="1"/>
  <c r="D381" i="13"/>
  <c r="E381" i="13" s="1"/>
  <c r="D419" i="13"/>
  <c r="E419" i="13" s="1"/>
  <c r="D427" i="13"/>
  <c r="E427" i="13" s="1"/>
  <c r="D465" i="13"/>
  <c r="E465" i="13" s="1"/>
  <c r="D521" i="13"/>
  <c r="E521" i="13" s="1"/>
  <c r="D531" i="13"/>
  <c r="E531" i="13" s="1"/>
  <c r="D152" i="13"/>
  <c r="E152" i="13" s="1"/>
  <c r="D310" i="13"/>
  <c r="E310" i="13" s="1"/>
  <c r="D470" i="13"/>
  <c r="E470" i="13" s="1"/>
  <c r="D129" i="13"/>
  <c r="E129" i="13" s="1"/>
  <c r="D211" i="13"/>
  <c r="E211" i="13" s="1"/>
  <c r="D237" i="13"/>
  <c r="E237" i="13" s="1"/>
  <c r="D257" i="13"/>
  <c r="E257" i="13" s="1"/>
  <c r="D286" i="13"/>
  <c r="E286" i="13" s="1"/>
  <c r="D341" i="13"/>
  <c r="E341" i="13" s="1"/>
  <c r="D398" i="13"/>
  <c r="E398" i="13" s="1"/>
  <c r="D435" i="13"/>
  <c r="E435" i="13" s="1"/>
  <c r="D463" i="13"/>
  <c r="E463" i="13" s="1"/>
  <c r="D501" i="13"/>
  <c r="E501" i="13" s="1"/>
  <c r="D87" i="13"/>
  <c r="E87" i="13" s="1"/>
  <c r="D90" i="13"/>
  <c r="E90" i="13" s="1"/>
  <c r="D93" i="13"/>
  <c r="E93" i="13" s="1"/>
  <c r="D96" i="13"/>
  <c r="E96" i="13" s="1"/>
  <c r="D99" i="13"/>
  <c r="E99" i="13" s="1"/>
  <c r="D102" i="13"/>
  <c r="E102" i="13" s="1"/>
  <c r="D105" i="13"/>
  <c r="E105" i="13" s="1"/>
  <c r="D108" i="13"/>
  <c r="E108" i="13" s="1"/>
  <c r="D111" i="13"/>
  <c r="E111" i="13" s="1"/>
  <c r="D120" i="13"/>
  <c r="E120" i="13" s="1"/>
  <c r="D130" i="13"/>
  <c r="E130" i="13" s="1"/>
  <c r="D140" i="13"/>
  <c r="E140" i="13" s="1"/>
  <c r="D156" i="13"/>
  <c r="E156" i="13" s="1"/>
  <c r="D166" i="13"/>
  <c r="E166" i="13" s="1"/>
  <c r="D176" i="13"/>
  <c r="E176" i="13" s="1"/>
  <c r="D192" i="13"/>
  <c r="E192" i="13" s="1"/>
  <c r="D202" i="13"/>
  <c r="E202" i="13" s="1"/>
  <c r="D212" i="13"/>
  <c r="E212" i="13" s="1"/>
  <c r="D228" i="13"/>
  <c r="E228" i="13" s="1"/>
  <c r="D238" i="13"/>
  <c r="E238" i="13" s="1"/>
  <c r="D248" i="13"/>
  <c r="E248" i="13" s="1"/>
  <c r="D264" i="13"/>
  <c r="E264" i="13" s="1"/>
  <c r="D274" i="13"/>
  <c r="E274" i="13" s="1"/>
  <c r="D288" i="13"/>
  <c r="E288" i="13" s="1"/>
  <c r="D306" i="13"/>
  <c r="E306" i="13" s="1"/>
  <c r="D325" i="13"/>
  <c r="E325" i="13" s="1"/>
  <c r="D334" i="13"/>
  <c r="E334" i="13" s="1"/>
  <c r="D382" i="13"/>
  <c r="E382" i="13" s="1"/>
  <c r="D428" i="13"/>
  <c r="E428" i="13" s="1"/>
  <c r="D447" i="13"/>
  <c r="E447" i="13" s="1"/>
  <c r="D476" i="13"/>
  <c r="E476" i="13" s="1"/>
  <c r="D484" i="13"/>
  <c r="E484" i="13" s="1"/>
  <c r="D513" i="13"/>
  <c r="E513" i="13" s="1"/>
  <c r="D522" i="13"/>
  <c r="E522" i="13" s="1"/>
  <c r="D116" i="13"/>
  <c r="E116" i="13" s="1"/>
  <c r="D282" i="13"/>
  <c r="E282" i="13" s="1"/>
  <c r="D366" i="13"/>
  <c r="E366" i="13" s="1"/>
  <c r="D412" i="13"/>
  <c r="E412" i="13" s="1"/>
  <c r="D432" i="13"/>
  <c r="E432" i="13" s="1"/>
  <c r="D450" i="13"/>
  <c r="E450" i="13" s="1"/>
  <c r="D139" i="13"/>
  <c r="E139" i="13" s="1"/>
  <c r="D165" i="13"/>
  <c r="E165" i="13" s="1"/>
  <c r="D185" i="13"/>
  <c r="E185" i="13" s="1"/>
  <c r="D201" i="13"/>
  <c r="E201" i="13" s="1"/>
  <c r="D247" i="13"/>
  <c r="E247" i="13" s="1"/>
  <c r="D417" i="13"/>
  <c r="E417" i="13" s="1"/>
  <c r="D426" i="13"/>
  <c r="E426" i="13" s="1"/>
  <c r="D455" i="13"/>
  <c r="E455" i="13" s="1"/>
  <c r="D492" i="13"/>
  <c r="E492" i="13" s="1"/>
  <c r="D125" i="13"/>
  <c r="E125" i="13" s="1"/>
  <c r="D141" i="13"/>
  <c r="E141" i="13" s="1"/>
  <c r="D161" i="13"/>
  <c r="E161" i="13" s="1"/>
  <c r="D177" i="13"/>
  <c r="E177" i="13" s="1"/>
  <c r="D197" i="13"/>
  <c r="E197" i="13" s="1"/>
  <c r="D213" i="13"/>
  <c r="E213" i="13" s="1"/>
  <c r="D233" i="13"/>
  <c r="E233" i="13" s="1"/>
  <c r="D249" i="13"/>
  <c r="E249" i="13" s="1"/>
  <c r="D269" i="13"/>
  <c r="E269" i="13" s="1"/>
  <c r="D280" i="13"/>
  <c r="E280" i="13" s="1"/>
  <c r="D298" i="13"/>
  <c r="E298" i="13" s="1"/>
  <c r="D326" i="13"/>
  <c r="E326" i="13" s="1"/>
  <c r="D345" i="13"/>
  <c r="E345" i="13" s="1"/>
  <c r="D383" i="13"/>
  <c r="E383" i="13" s="1"/>
  <c r="D391" i="13"/>
  <c r="E391" i="13" s="1"/>
  <c r="D429" i="13"/>
  <c r="E429" i="13" s="1"/>
  <c r="D485" i="13"/>
  <c r="E485" i="13" s="1"/>
  <c r="D495" i="13"/>
  <c r="E495" i="13" s="1"/>
  <c r="D313" i="13"/>
  <c r="E313" i="13" s="1"/>
  <c r="D335" i="13"/>
  <c r="E335" i="13" s="1"/>
  <c r="D349" i="13"/>
  <c r="E349" i="13" s="1"/>
  <c r="D371" i="13"/>
  <c r="E371" i="13" s="1"/>
  <c r="D385" i="13"/>
  <c r="E385" i="13" s="1"/>
  <c r="D407" i="13"/>
  <c r="E407" i="13" s="1"/>
  <c r="D421" i="13"/>
  <c r="E421" i="13" s="1"/>
  <c r="D443" i="13"/>
  <c r="E443" i="13" s="1"/>
  <c r="D457" i="13"/>
  <c r="E457" i="13" s="1"/>
  <c r="D479" i="13"/>
  <c r="E479" i="13" s="1"/>
  <c r="D493" i="13"/>
  <c r="E493" i="13" s="1"/>
  <c r="D515" i="13"/>
  <c r="E515" i="13" s="1"/>
  <c r="D529" i="13"/>
  <c r="E529" i="13" s="1"/>
  <c r="D314" i="13"/>
  <c r="E314" i="13" s="1"/>
  <c r="D328" i="13"/>
  <c r="E328" i="13" s="1"/>
  <c r="D350" i="13"/>
  <c r="E350" i="13" s="1"/>
  <c r="D364" i="13"/>
  <c r="E364" i="13" s="1"/>
  <c r="D386" i="13"/>
  <c r="E386" i="13" s="1"/>
  <c r="D400" i="13"/>
  <c r="E400" i="13" s="1"/>
  <c r="D422" i="13"/>
  <c r="E422" i="13" s="1"/>
  <c r="D436" i="13"/>
  <c r="E436" i="13" s="1"/>
  <c r="D458" i="13"/>
  <c r="E458" i="13" s="1"/>
  <c r="D472" i="13"/>
  <c r="E472" i="13" s="1"/>
  <c r="D494" i="13"/>
  <c r="E494" i="13" s="1"/>
  <c r="D508" i="13"/>
  <c r="E508" i="13" s="1"/>
  <c r="D530" i="13"/>
  <c r="E530" i="13" s="1"/>
  <c r="D283" i="13"/>
  <c r="E283" i="13" s="1"/>
  <c r="D289" i="13"/>
  <c r="E289" i="13" s="1"/>
  <c r="D295" i="13"/>
  <c r="E295" i="13" s="1"/>
  <c r="D301" i="13"/>
  <c r="E301" i="13" s="1"/>
  <c r="D307" i="13"/>
  <c r="E307" i="13" s="1"/>
  <c r="D329" i="13"/>
  <c r="E329" i="13" s="1"/>
  <c r="D343" i="13"/>
  <c r="E343" i="13" s="1"/>
  <c r="D365" i="13"/>
  <c r="E365" i="13" s="1"/>
  <c r="D379" i="13"/>
  <c r="E379" i="13" s="1"/>
  <c r="D401" i="13"/>
  <c r="E401" i="13" s="1"/>
  <c r="D415" i="13"/>
  <c r="E415" i="13" s="1"/>
  <c r="D437" i="13"/>
  <c r="E437" i="13" s="1"/>
  <c r="D451" i="13"/>
  <c r="E451" i="13" s="1"/>
  <c r="D473" i="13"/>
  <c r="E473" i="13" s="1"/>
  <c r="D487" i="13"/>
  <c r="E487" i="13" s="1"/>
  <c r="D509" i="13"/>
  <c r="E509" i="13" s="1"/>
  <c r="D523" i="13"/>
  <c r="E523" i="13" s="1"/>
  <c r="D284" i="13"/>
  <c r="E284" i="13" s="1"/>
  <c r="D290" i="13"/>
  <c r="E290" i="13" s="1"/>
  <c r="D296" i="13"/>
  <c r="E296" i="13" s="1"/>
  <c r="D302" i="13"/>
  <c r="E302" i="13" s="1"/>
  <c r="D308" i="13"/>
  <c r="E308" i="13" s="1"/>
  <c r="D322" i="13"/>
  <c r="E322" i="13" s="1"/>
  <c r="D344" i="13"/>
  <c r="E344" i="13" s="1"/>
  <c r="D358" i="13"/>
  <c r="E358" i="13" s="1"/>
  <c r="D380" i="13"/>
  <c r="E380" i="13" s="1"/>
  <c r="D394" i="13"/>
  <c r="E394" i="13" s="1"/>
  <c r="D416" i="13"/>
  <c r="E416" i="13" s="1"/>
  <c r="D430" i="13"/>
  <c r="E430" i="13" s="1"/>
  <c r="D452" i="13"/>
  <c r="E452" i="13" s="1"/>
  <c r="D466" i="13"/>
  <c r="E466" i="13" s="1"/>
  <c r="D488" i="13"/>
  <c r="E488" i="13" s="1"/>
  <c r="D502" i="13"/>
  <c r="E502" i="13" s="1"/>
  <c r="D524" i="13"/>
  <c r="E524" i="13" s="1"/>
  <c r="D323" i="13"/>
  <c r="E323" i="13" s="1"/>
  <c r="D337" i="13"/>
  <c r="E337" i="13" s="1"/>
  <c r="D359" i="13"/>
  <c r="E359" i="13" s="1"/>
  <c r="D373" i="13"/>
  <c r="E373" i="13" s="1"/>
  <c r="D395" i="13"/>
  <c r="E395" i="13" s="1"/>
  <c r="D409" i="13"/>
  <c r="E409" i="13" s="1"/>
  <c r="D431" i="13"/>
  <c r="E431" i="13" s="1"/>
  <c r="D445" i="13"/>
  <c r="E445" i="13" s="1"/>
  <c r="D467" i="13"/>
  <c r="E467" i="13" s="1"/>
  <c r="D481" i="13"/>
  <c r="E481" i="13" s="1"/>
  <c r="D503" i="13"/>
  <c r="E503" i="13" s="1"/>
  <c r="D517" i="13"/>
  <c r="E517" i="13" s="1"/>
  <c r="D316" i="13"/>
  <c r="E316" i="13" s="1"/>
  <c r="D338" i="13"/>
  <c r="E338" i="13" s="1"/>
  <c r="D352" i="13"/>
  <c r="E352" i="13" s="1"/>
  <c r="D374" i="13"/>
  <c r="E374" i="13" s="1"/>
  <c r="D388" i="13"/>
  <c r="E388" i="13" s="1"/>
  <c r="D410" i="13"/>
  <c r="E410" i="13" s="1"/>
  <c r="D424" i="13"/>
  <c r="E424" i="13" s="1"/>
  <c r="D446" i="13"/>
  <c r="E446" i="13" s="1"/>
  <c r="D460" i="13"/>
  <c r="E460" i="13" s="1"/>
  <c r="D482" i="13"/>
  <c r="E482" i="13" s="1"/>
  <c r="D496" i="13"/>
  <c r="E496" i="13" s="1"/>
  <c r="D518" i="13"/>
  <c r="E518" i="13" s="1"/>
  <c r="D532" i="13"/>
  <c r="E532" i="13" s="1"/>
  <c r="D317" i="13"/>
  <c r="E317" i="13" s="1"/>
  <c r="D331" i="13"/>
  <c r="E331" i="13" s="1"/>
  <c r="D353" i="13"/>
  <c r="E353" i="13" s="1"/>
  <c r="D367" i="13"/>
  <c r="E367" i="13" s="1"/>
  <c r="D389" i="13"/>
  <c r="E389" i="13" s="1"/>
  <c r="D403" i="13"/>
  <c r="E403" i="13" s="1"/>
  <c r="D425" i="13"/>
  <c r="E425" i="13" s="1"/>
  <c r="D439" i="13"/>
  <c r="E439" i="13" s="1"/>
  <c r="D461" i="13"/>
  <c r="E461" i="13" s="1"/>
  <c r="D475" i="13"/>
  <c r="E475" i="13" s="1"/>
  <c r="D497" i="13"/>
  <c r="E497" i="13" s="1"/>
  <c r="D511" i="13"/>
  <c r="E511" i="13" s="1"/>
  <c r="D533" i="13"/>
  <c r="E533" i="13" s="1"/>
  <c r="H835" i="6"/>
  <c r="E845" i="6"/>
  <c r="F845" i="6"/>
  <c r="H845" i="6" s="1"/>
  <c r="G845" i="6"/>
  <c r="G803" i="6"/>
  <c r="E803" i="6"/>
  <c r="F803" i="6"/>
  <c r="H803" i="6" s="1"/>
  <c r="H206" i="6"/>
  <c r="G66" i="6"/>
  <c r="E66" i="6"/>
  <c r="G851" i="6"/>
  <c r="E851" i="6"/>
  <c r="E842" i="6"/>
  <c r="G842" i="6"/>
  <c r="F842" i="6"/>
  <c r="H842" i="6" s="1"/>
  <c r="G272" i="6"/>
  <c r="F272" i="6"/>
  <c r="H272" i="6" s="1"/>
  <c r="E272" i="6"/>
  <c r="H200" i="6"/>
  <c r="E170" i="6"/>
  <c r="F170" i="6"/>
  <c r="G170" i="6"/>
  <c r="F48" i="6"/>
  <c r="E48" i="6"/>
  <c r="H33" i="6"/>
  <c r="G835" i="6"/>
  <c r="E835" i="6"/>
  <c r="E226" i="6"/>
  <c r="G226" i="6"/>
  <c r="F226" i="6"/>
  <c r="F62" i="6"/>
  <c r="G62" i="6"/>
  <c r="E62" i="6"/>
  <c r="G2" i="6"/>
  <c r="H2" i="6" s="1"/>
  <c r="G827" i="6"/>
  <c r="E827" i="6"/>
  <c r="F827" i="6"/>
  <c r="H827" i="6" s="1"/>
  <c r="G277" i="6"/>
  <c r="E277" i="6"/>
  <c r="G199" i="6"/>
  <c r="E199" i="6"/>
  <c r="F177" i="6"/>
  <c r="G177" i="6"/>
  <c r="E177" i="6"/>
  <c r="E157" i="6"/>
  <c r="F157" i="6"/>
  <c r="G157" i="6"/>
  <c r="E219" i="6"/>
  <c r="F219" i="6"/>
  <c r="H219" i="6" s="1"/>
  <c r="G219" i="6"/>
  <c r="G791" i="6"/>
  <c r="F791" i="6"/>
  <c r="E791" i="6"/>
  <c r="F269" i="6"/>
  <c r="H269" i="6" s="1"/>
  <c r="G269" i="6"/>
  <c r="G8" i="6"/>
  <c r="F8" i="6"/>
  <c r="H8" i="6" s="1"/>
  <c r="F840" i="6"/>
  <c r="H840" i="6" s="1"/>
  <c r="E840" i="6"/>
  <c r="E776" i="6"/>
  <c r="G776" i="6"/>
  <c r="F85" i="6"/>
  <c r="G85" i="6"/>
  <c r="E85" i="6"/>
  <c r="F855" i="6"/>
  <c r="E855" i="6"/>
  <c r="H202" i="6"/>
  <c r="F24" i="6"/>
  <c r="E24" i="6"/>
  <c r="H4" i="6"/>
  <c r="E788" i="6"/>
  <c r="G788" i="6"/>
  <c r="F281" i="6"/>
  <c r="H281" i="6" s="1"/>
  <c r="G281" i="6"/>
  <c r="E281" i="6"/>
  <c r="H214" i="6"/>
  <c r="E133" i="6"/>
  <c r="F133" i="6"/>
  <c r="G133" i="6"/>
  <c r="H75" i="6"/>
  <c r="E2" i="6"/>
  <c r="F7" i="6"/>
  <c r="G853" i="6"/>
  <c r="F831" i="6"/>
  <c r="E831" i="6"/>
  <c r="H153" i="6"/>
  <c r="E7" i="6"/>
  <c r="F853" i="6"/>
  <c r="F255" i="6"/>
  <c r="H255" i="6" s="1"/>
  <c r="G255" i="6"/>
  <c r="E255" i="6"/>
  <c r="H213" i="6"/>
  <c r="H190" i="6"/>
  <c r="F57" i="6"/>
  <c r="G57" i="6"/>
  <c r="E57" i="6"/>
  <c r="F36" i="6"/>
  <c r="E36" i="6"/>
  <c r="G846" i="6"/>
  <c r="H846" i="6" s="1"/>
  <c r="G838" i="6"/>
  <c r="G823" i="6"/>
  <c r="H823" i="6" s="1"/>
  <c r="G810" i="6"/>
  <c r="G799" i="6"/>
  <c r="G794" i="6"/>
  <c r="H794" i="6" s="1"/>
  <c r="F217" i="6"/>
  <c r="F171" i="6"/>
  <c r="H171" i="6" s="1"/>
  <c r="F163" i="6"/>
  <c r="H163" i="6" s="1"/>
  <c r="F158" i="6"/>
  <c r="F140" i="6"/>
  <c r="H140" i="6" s="1"/>
  <c r="F134" i="6"/>
  <c r="H134" i="6" s="1"/>
  <c r="F121" i="6"/>
  <c r="H116" i="6"/>
  <c r="G111" i="6"/>
  <c r="H111" i="6" s="1"/>
  <c r="F98" i="6"/>
  <c r="H98" i="6" s="1"/>
  <c r="G75" i="6"/>
  <c r="F44" i="6"/>
  <c r="E828" i="6"/>
  <c r="E804" i="6"/>
  <c r="E790" i="6"/>
  <c r="G775" i="6"/>
  <c r="H775" i="6" s="1"/>
  <c r="G770" i="6"/>
  <c r="H770" i="6" s="1"/>
  <c r="E767" i="6"/>
  <c r="H207" i="6"/>
  <c r="G27" i="6"/>
  <c r="F15" i="6"/>
  <c r="H15" i="6" s="1"/>
  <c r="G10" i="6"/>
  <c r="H828" i="6"/>
  <c r="H804" i="6"/>
  <c r="F238" i="6"/>
  <c r="H238" i="6" s="1"/>
  <c r="F234" i="6"/>
  <c r="H234" i="6" s="1"/>
  <c r="F225" i="6"/>
  <c r="H225" i="6" s="1"/>
  <c r="F176" i="6"/>
  <c r="H176" i="6" s="1"/>
  <c r="E162" i="6"/>
  <c r="F147" i="6"/>
  <c r="H147" i="6" s="1"/>
  <c r="E120" i="6"/>
  <c r="G110" i="6"/>
  <c r="G97" i="6"/>
  <c r="G87" i="6"/>
  <c r="G74" i="6"/>
  <c r="H74" i="6" s="1"/>
  <c r="G69" i="6"/>
  <c r="H69" i="6" s="1"/>
  <c r="G64" i="6"/>
  <c r="H64" i="6" s="1"/>
  <c r="E61" i="6"/>
  <c r="F56" i="6"/>
  <c r="F51" i="6"/>
  <c r="H51" i="6" s="1"/>
  <c r="G46" i="6"/>
  <c r="F43" i="6"/>
  <c r="H43" i="6" s="1"/>
  <c r="F39" i="6"/>
  <c r="H39" i="6" s="1"/>
  <c r="G34" i="6"/>
  <c r="F31" i="6"/>
  <c r="F27" i="6"/>
  <c r="G22" i="6"/>
  <c r="H22" i="6" s="1"/>
  <c r="F19" i="6"/>
  <c r="E10" i="6"/>
  <c r="G854" i="6"/>
  <c r="G850" i="6"/>
  <c r="F841" i="6"/>
  <c r="H841" i="6" s="1"/>
  <c r="G822" i="6"/>
  <c r="G798" i="6"/>
  <c r="E784" i="6"/>
  <c r="E780" i="6"/>
  <c r="E766" i="6"/>
  <c r="F258" i="6"/>
  <c r="H258" i="6" s="1"/>
  <c r="E229" i="6"/>
  <c r="G212" i="6"/>
  <c r="H212" i="6" s="1"/>
  <c r="G165" i="6"/>
  <c r="G152" i="6"/>
  <c r="G142" i="6"/>
  <c r="G123" i="6"/>
  <c r="F110" i="6"/>
  <c r="H110" i="6" s="1"/>
  <c r="F97" i="6"/>
  <c r="H97" i="6" s="1"/>
  <c r="F87" i="6"/>
  <c r="F64" i="6"/>
  <c r="E46" i="6"/>
  <c r="E43" i="6"/>
  <c r="E34" i="6"/>
  <c r="E31" i="6"/>
  <c r="E22" i="6"/>
  <c r="E19" i="6"/>
  <c r="H10" i="6"/>
  <c r="G793" i="6"/>
  <c r="H793" i="6" s="1"/>
  <c r="H780" i="6"/>
  <c r="G262" i="6"/>
  <c r="H262" i="6" s="1"/>
  <c r="G206" i="6"/>
  <c r="G202" i="6"/>
  <c r="G190" i="6"/>
  <c r="F187" i="6"/>
  <c r="H187" i="6" s="1"/>
  <c r="G182" i="6"/>
  <c r="H182" i="6" s="1"/>
  <c r="G178" i="6"/>
  <c r="G146" i="6"/>
  <c r="H146" i="6" s="1"/>
  <c r="G128" i="6"/>
  <c r="H128" i="6" s="1"/>
  <c r="F123" i="6"/>
  <c r="G105" i="6"/>
  <c r="H46" i="6"/>
  <c r="H34" i="6"/>
  <c r="F105" i="6"/>
  <c r="G86" i="6"/>
  <c r="F50" i="6"/>
  <c r="H50" i="6" s="1"/>
  <c r="E42" i="6"/>
  <c r="F38" i="6"/>
  <c r="H38" i="6" s="1"/>
  <c r="E30" i="6"/>
  <c r="F26" i="6"/>
  <c r="H26" i="6" s="1"/>
  <c r="E18" i="6"/>
  <c r="F9" i="6"/>
  <c r="H9" i="6" s="1"/>
  <c r="G256" i="6"/>
  <c r="F246" i="6"/>
  <c r="H246" i="6" s="1"/>
  <c r="F224" i="6"/>
  <c r="G218" i="6"/>
  <c r="H218" i="6" s="1"/>
  <c r="F141" i="6"/>
  <c r="H141" i="6" s="1"/>
  <c r="E132" i="6"/>
  <c r="E96" i="6"/>
  <c r="F86" i="6"/>
  <c r="H86" i="6" s="1"/>
  <c r="H82" i="6"/>
  <c r="F73" i="6"/>
  <c r="H73" i="6" s="1"/>
  <c r="G68" i="6"/>
  <c r="G63" i="6"/>
  <c r="E54" i="6"/>
  <c r="G45" i="6"/>
  <c r="H45" i="6" s="1"/>
  <c r="G33" i="6"/>
  <c r="G21" i="6"/>
  <c r="H21" i="6" s="1"/>
  <c r="H806" i="6"/>
  <c r="G792" i="6"/>
  <c r="F787" i="6"/>
  <c r="H787" i="6" s="1"/>
  <c r="F782" i="6"/>
  <c r="H782" i="6" s="1"/>
  <c r="G231" i="6"/>
  <c r="H231" i="6" s="1"/>
  <c r="G214" i="6"/>
  <c r="E211" i="6"/>
  <c r="H201" i="6"/>
  <c r="E186" i="6"/>
  <c r="H159" i="6"/>
  <c r="H109" i="6"/>
  <c r="G76" i="6"/>
  <c r="H76" i="6" s="1"/>
  <c r="E73" i="6"/>
  <c r="F63" i="6"/>
  <c r="G58" i="6"/>
  <c r="F13" i="6"/>
  <c r="E843" i="6"/>
  <c r="G834" i="6"/>
  <c r="G816" i="6"/>
  <c r="E792" i="6"/>
  <c r="E778" i="6"/>
  <c r="F267" i="6"/>
  <c r="H267" i="6" s="1"/>
  <c r="G261" i="6"/>
  <c r="H117" i="6"/>
  <c r="H81" i="6"/>
  <c r="G852" i="6"/>
  <c r="H852" i="6" s="1"/>
  <c r="F834" i="6"/>
  <c r="H834" i="6" s="1"/>
  <c r="G829" i="6"/>
  <c r="E816" i="6"/>
  <c r="G805" i="6"/>
  <c r="H805" i="6" s="1"/>
  <c r="H792" i="6"/>
  <c r="F768" i="6"/>
  <c r="H768" i="6" s="1"/>
  <c r="E278" i="6"/>
  <c r="F261" i="6"/>
  <c r="H261" i="6" s="1"/>
  <c r="F236" i="6"/>
  <c r="H236" i="6" s="1"/>
  <c r="H181" i="6"/>
  <c r="H52" i="6"/>
  <c r="E852" i="6"/>
  <c r="F829" i="6"/>
  <c r="E819" i="6"/>
  <c r="H816" i="6"/>
  <c r="F805" i="6"/>
  <c r="E126" i="6"/>
  <c r="E108" i="6"/>
  <c r="F52" i="6"/>
  <c r="F40" i="6"/>
  <c r="H40" i="6" s="1"/>
  <c r="F28" i="6"/>
  <c r="H28" i="6" s="1"/>
  <c r="E12" i="6"/>
  <c r="G832" i="6"/>
  <c r="F832" i="6"/>
  <c r="H832" i="6" s="1"/>
  <c r="H815" i="6"/>
  <c r="F801" i="6"/>
  <c r="G801" i="6"/>
  <c r="E801" i="6"/>
  <c r="H774" i="6"/>
  <c r="G844" i="6"/>
  <c r="F844" i="6"/>
  <c r="H810" i="6"/>
  <c r="G796" i="6"/>
  <c r="F796" i="6"/>
  <c r="H796" i="6" s="1"/>
  <c r="E848" i="6"/>
  <c r="F848" i="6"/>
  <c r="G848" i="6"/>
  <c r="H791" i="6"/>
  <c r="H839" i="6"/>
  <c r="F777" i="6"/>
  <c r="G777" i="6"/>
  <c r="E777" i="6"/>
  <c r="E836" i="6"/>
  <c r="F836" i="6"/>
  <c r="G836" i="6"/>
  <c r="H826" i="6"/>
  <c r="F813" i="6"/>
  <c r="G813" i="6"/>
  <c r="E813" i="6"/>
  <c r="H851" i="6"/>
  <c r="H767" i="6"/>
  <c r="G808" i="6"/>
  <c r="F808" i="6"/>
  <c r="F825" i="6"/>
  <c r="G825" i="6"/>
  <c r="E825" i="6"/>
  <c r="F789" i="6"/>
  <c r="G789" i="6"/>
  <c r="E789" i="6"/>
  <c r="H798" i="6"/>
  <c r="F849" i="6"/>
  <c r="G849" i="6"/>
  <c r="E849" i="6"/>
  <c r="E824" i="6"/>
  <c r="F824" i="6"/>
  <c r="G824" i="6"/>
  <c r="G820" i="6"/>
  <c r="F820" i="6"/>
  <c r="F837" i="6"/>
  <c r="G837" i="6"/>
  <c r="E837" i="6"/>
  <c r="H779" i="6"/>
  <c r="F765" i="6"/>
  <c r="H765" i="6" s="1"/>
  <c r="G765" i="6"/>
  <c r="E765" i="6"/>
  <c r="F784" i="6"/>
  <c r="H784" i="6" s="1"/>
  <c r="F772" i="6"/>
  <c r="H772" i="6" s="1"/>
  <c r="G855" i="6"/>
  <c r="H855" i="6" s="1"/>
  <c r="G843" i="6"/>
  <c r="H843" i="6" s="1"/>
  <c r="G831" i="6"/>
  <c r="H831" i="6" s="1"/>
  <c r="G819" i="6"/>
  <c r="H819" i="6" s="1"/>
  <c r="F812" i="6"/>
  <c r="H812" i="6" s="1"/>
  <c r="G807" i="6"/>
  <c r="F800" i="6"/>
  <c r="H800" i="6" s="1"/>
  <c r="G795" i="6"/>
  <c r="F788" i="6"/>
  <c r="H788" i="6" s="1"/>
  <c r="G783" i="6"/>
  <c r="F776" i="6"/>
  <c r="H776" i="6" s="1"/>
  <c r="G771" i="6"/>
  <c r="F764" i="6"/>
  <c r="H764" i="6" s="1"/>
  <c r="G814" i="6"/>
  <c r="H814" i="6" s="1"/>
  <c r="F807" i="6"/>
  <c r="H807" i="6" s="1"/>
  <c r="G802" i="6"/>
  <c r="H802" i="6" s="1"/>
  <c r="F795" i="6"/>
  <c r="H795" i="6" s="1"/>
  <c r="G790" i="6"/>
  <c r="H790" i="6" s="1"/>
  <c r="F783" i="6"/>
  <c r="G778" i="6"/>
  <c r="H778" i="6" s="1"/>
  <c r="F771" i="6"/>
  <c r="H771" i="6" s="1"/>
  <c r="G766" i="6"/>
  <c r="H766" i="6" s="1"/>
  <c r="G809" i="6"/>
  <c r="G797" i="6"/>
  <c r="G785" i="6"/>
  <c r="G773" i="6"/>
  <c r="F833" i="6"/>
  <c r="H833" i="6" s="1"/>
  <c r="F821" i="6"/>
  <c r="H821" i="6" s="1"/>
  <c r="F809" i="6"/>
  <c r="H809" i="6" s="1"/>
  <c r="F797" i="6"/>
  <c r="F785" i="6"/>
  <c r="H785" i="6" s="1"/>
  <c r="F773" i="6"/>
  <c r="G847" i="6"/>
  <c r="H847" i="6" s="1"/>
  <c r="F854" i="6"/>
  <c r="H854" i="6" s="1"/>
  <c r="F265" i="6"/>
  <c r="G265" i="6"/>
  <c r="E265" i="6"/>
  <c r="G259" i="6"/>
  <c r="F259" i="6"/>
  <c r="E259" i="6"/>
  <c r="F204" i="6"/>
  <c r="H204" i="6" s="1"/>
  <c r="G204" i="6"/>
  <c r="E204" i="6"/>
  <c r="F180" i="6"/>
  <c r="H180" i="6" s="1"/>
  <c r="G180" i="6"/>
  <c r="E180" i="6"/>
  <c r="F270" i="6"/>
  <c r="G270" i="6"/>
  <c r="E270" i="6"/>
  <c r="H263" i="6"/>
  <c r="F253" i="6"/>
  <c r="G253" i="6"/>
  <c r="E253" i="6"/>
  <c r="G247" i="6"/>
  <c r="F247" i="6"/>
  <c r="E247" i="6"/>
  <c r="H279" i="6"/>
  <c r="H224" i="6"/>
  <c r="H152" i="6"/>
  <c r="F241" i="6"/>
  <c r="G241" i="6"/>
  <c r="E241" i="6"/>
  <c r="G174" i="6"/>
  <c r="F174" i="6"/>
  <c r="E174" i="6"/>
  <c r="F282" i="6"/>
  <c r="G282" i="6"/>
  <c r="E282" i="6"/>
  <c r="E197" i="6"/>
  <c r="F197" i="6"/>
  <c r="G197" i="6"/>
  <c r="F277" i="6"/>
  <c r="H277" i="6" s="1"/>
  <c r="E221" i="6"/>
  <c r="F221" i="6"/>
  <c r="G221" i="6"/>
  <c r="F211" i="6"/>
  <c r="H211" i="6" s="1"/>
  <c r="F156" i="6"/>
  <c r="G156" i="6"/>
  <c r="E148" i="6"/>
  <c r="F148" i="6"/>
  <c r="E136" i="6"/>
  <c r="F136" i="6"/>
  <c r="H136" i="6" s="1"/>
  <c r="E124" i="6"/>
  <c r="F124" i="6"/>
  <c r="F95" i="6"/>
  <c r="G95" i="6"/>
  <c r="E95" i="6"/>
  <c r="H90" i="6"/>
  <c r="H49" i="6"/>
  <c r="H37" i="6"/>
  <c r="H25" i="6"/>
  <c r="F227" i="6"/>
  <c r="G227" i="6"/>
  <c r="H217" i="6"/>
  <c r="E173" i="6"/>
  <c r="F173" i="6"/>
  <c r="G173" i="6"/>
  <c r="H230" i="6"/>
  <c r="E220" i="6"/>
  <c r="F220" i="6"/>
  <c r="H220" i="6" s="1"/>
  <c r="F210" i="6"/>
  <c r="H210" i="6" s="1"/>
  <c r="H193" i="6"/>
  <c r="F155" i="6"/>
  <c r="G155" i="6"/>
  <c r="F71" i="6"/>
  <c r="G71" i="6"/>
  <c r="E71" i="6"/>
  <c r="H44" i="6"/>
  <c r="H32" i="6"/>
  <c r="H20" i="6"/>
  <c r="G276" i="6"/>
  <c r="E269" i="6"/>
  <c r="F264" i="6"/>
  <c r="G264" i="6"/>
  <c r="E258" i="6"/>
  <c r="F252" i="6"/>
  <c r="G252" i="6"/>
  <c r="E246" i="6"/>
  <c r="F240" i="6"/>
  <c r="G240" i="6"/>
  <c r="E210" i="6"/>
  <c r="F203" i="6"/>
  <c r="G203" i="6"/>
  <c r="E196" i="6"/>
  <c r="F196" i="6"/>
  <c r="H196" i="6" s="1"/>
  <c r="F186" i="6"/>
  <c r="H186" i="6" s="1"/>
  <c r="F179" i="6"/>
  <c r="H179" i="6" s="1"/>
  <c r="G179" i="6"/>
  <c r="H169" i="6"/>
  <c r="F162" i="6"/>
  <c r="H162" i="6" s="1"/>
  <c r="H158" i="6"/>
  <c r="F107" i="6"/>
  <c r="H107" i="6" s="1"/>
  <c r="G107" i="6"/>
  <c r="H80" i="6"/>
  <c r="H36" i="6"/>
  <c r="F11" i="6"/>
  <c r="G11" i="6"/>
  <c r="E11" i="6"/>
  <c r="G283" i="6"/>
  <c r="F276" i="6"/>
  <c r="G271" i="6"/>
  <c r="G266" i="6"/>
  <c r="E233" i="6"/>
  <c r="F233" i="6"/>
  <c r="G233" i="6"/>
  <c r="F223" i="6"/>
  <c r="H223" i="6" s="1"/>
  <c r="E172" i="6"/>
  <c r="F172" i="6"/>
  <c r="H172" i="6" s="1"/>
  <c r="F143" i="6"/>
  <c r="G143" i="6"/>
  <c r="F131" i="6"/>
  <c r="G131" i="6"/>
  <c r="F119" i="6"/>
  <c r="H119" i="6" s="1"/>
  <c r="G119" i="6"/>
  <c r="E115" i="6"/>
  <c r="F115" i="6"/>
  <c r="G115" i="6"/>
  <c r="H102" i="6"/>
  <c r="H61" i="6"/>
  <c r="F47" i="6"/>
  <c r="G47" i="6"/>
  <c r="E47" i="6"/>
  <c r="F35" i="6"/>
  <c r="G35" i="6"/>
  <c r="E35" i="6"/>
  <c r="F23" i="6"/>
  <c r="G23" i="6"/>
  <c r="E23" i="6"/>
  <c r="F283" i="6"/>
  <c r="H283" i="6" s="1"/>
  <c r="G278" i="6"/>
  <c r="H278" i="6" s="1"/>
  <c r="F271" i="6"/>
  <c r="F266" i="6"/>
  <c r="G263" i="6"/>
  <c r="G254" i="6"/>
  <c r="H254" i="6" s="1"/>
  <c r="G251" i="6"/>
  <c r="H251" i="6" s="1"/>
  <c r="G229" i="6"/>
  <c r="H229" i="6" s="1"/>
  <c r="E223" i="6"/>
  <c r="F216" i="6"/>
  <c r="G216" i="6"/>
  <c r="E151" i="6"/>
  <c r="G151" i="6"/>
  <c r="H151" i="6" s="1"/>
  <c r="E139" i="6"/>
  <c r="F139" i="6"/>
  <c r="H139" i="6" s="1"/>
  <c r="G139" i="6"/>
  <c r="E127" i="6"/>
  <c r="F127" i="6"/>
  <c r="H127" i="6" s="1"/>
  <c r="G127" i="6"/>
  <c r="H114" i="6"/>
  <c r="H56" i="6"/>
  <c r="H31" i="6"/>
  <c r="H19" i="6"/>
  <c r="G273" i="6"/>
  <c r="G268" i="6"/>
  <c r="E263" i="6"/>
  <c r="G260" i="6"/>
  <c r="E251" i="6"/>
  <c r="G248" i="6"/>
  <c r="F239" i="6"/>
  <c r="G239" i="6"/>
  <c r="E209" i="6"/>
  <c r="F209" i="6"/>
  <c r="G209" i="6"/>
  <c r="F199" i="6"/>
  <c r="H199" i="6" s="1"/>
  <c r="F192" i="6"/>
  <c r="G192" i="6"/>
  <c r="E185" i="6"/>
  <c r="F185" i="6"/>
  <c r="G185" i="6"/>
  <c r="E161" i="6"/>
  <c r="F161" i="6"/>
  <c r="G161" i="6"/>
  <c r="F150" i="6"/>
  <c r="H150" i="6" s="1"/>
  <c r="F138" i="6"/>
  <c r="H138" i="6" s="1"/>
  <c r="H126" i="6"/>
  <c r="F83" i="6"/>
  <c r="G83" i="6"/>
  <c r="E83" i="6"/>
  <c r="F273" i="6"/>
  <c r="F268" i="6"/>
  <c r="F260" i="6"/>
  <c r="H260" i="6" s="1"/>
  <c r="E257" i="6"/>
  <c r="F257" i="6"/>
  <c r="H257" i="6" s="1"/>
  <c r="F248" i="6"/>
  <c r="E245" i="6"/>
  <c r="F245" i="6"/>
  <c r="H245" i="6" s="1"/>
  <c r="E232" i="6"/>
  <c r="F232" i="6"/>
  <c r="H232" i="6" s="1"/>
  <c r="F222" i="6"/>
  <c r="H222" i="6" s="1"/>
  <c r="F175" i="6"/>
  <c r="H175" i="6" s="1"/>
  <c r="F168" i="6"/>
  <c r="G168" i="6"/>
  <c r="H157" i="6"/>
  <c r="E150" i="6"/>
  <c r="E138" i="6"/>
  <c r="E222" i="6"/>
  <c r="F215" i="6"/>
  <c r="G215" i="6"/>
  <c r="H205" i="6"/>
  <c r="E208" i="6"/>
  <c r="F208" i="6"/>
  <c r="H208" i="6" s="1"/>
  <c r="F191" i="6"/>
  <c r="G191" i="6"/>
  <c r="E184" i="6"/>
  <c r="F184" i="6"/>
  <c r="H184" i="6" s="1"/>
  <c r="E160" i="6"/>
  <c r="F160" i="6"/>
  <c r="H160" i="6" s="1"/>
  <c r="E149" i="6"/>
  <c r="F149" i="6"/>
  <c r="G149" i="6"/>
  <c r="H145" i="6"/>
  <c r="H133" i="6"/>
  <c r="H121" i="6"/>
  <c r="F59" i="6"/>
  <c r="G59" i="6"/>
  <c r="E59" i="6"/>
  <c r="F256" i="6"/>
  <c r="F244" i="6"/>
  <c r="H244" i="6" s="1"/>
  <c r="E235" i="6"/>
  <c r="F228" i="6"/>
  <c r="G228" i="6"/>
  <c r="E198" i="6"/>
  <c r="H194" i="6"/>
  <c r="F167" i="6"/>
  <c r="G167" i="6"/>
  <c r="E156" i="6"/>
  <c r="G148" i="6"/>
  <c r="G136" i="6"/>
  <c r="G124" i="6"/>
  <c r="E112" i="6"/>
  <c r="F112" i="6"/>
  <c r="H112" i="6" s="1"/>
  <c r="H68" i="6"/>
  <c r="H13" i="6"/>
  <c r="F78" i="6"/>
  <c r="H78" i="6" s="1"/>
  <c r="F66" i="6"/>
  <c r="H66" i="6" s="1"/>
  <c r="F54" i="6"/>
  <c r="H54" i="6" s="1"/>
  <c r="F42" i="6"/>
  <c r="H42" i="6" s="1"/>
  <c r="F30" i="6"/>
  <c r="H30" i="6" s="1"/>
  <c r="F18" i="6"/>
  <c r="H18" i="6" s="1"/>
  <c r="F166" i="6"/>
  <c r="H166" i="6" s="1"/>
  <c r="F154" i="6"/>
  <c r="H154" i="6" s="1"/>
  <c r="F142" i="6"/>
  <c r="H142" i="6" s="1"/>
  <c r="G137" i="6"/>
  <c r="F130" i="6"/>
  <c r="H130" i="6" s="1"/>
  <c r="G125" i="6"/>
  <c r="F118" i="6"/>
  <c r="H118" i="6" s="1"/>
  <c r="G113" i="6"/>
  <c r="F106" i="6"/>
  <c r="H106" i="6" s="1"/>
  <c r="G101" i="6"/>
  <c r="F94" i="6"/>
  <c r="H94" i="6" s="1"/>
  <c r="G89" i="6"/>
  <c r="G77" i="6"/>
  <c r="F70" i="6"/>
  <c r="H70" i="6" s="1"/>
  <c r="G65" i="6"/>
  <c r="F58" i="6"/>
  <c r="H58" i="6" s="1"/>
  <c r="G53" i="6"/>
  <c r="G41" i="6"/>
  <c r="G29" i="6"/>
  <c r="G17" i="6"/>
  <c r="G144" i="6"/>
  <c r="H144" i="6" s="1"/>
  <c r="F137" i="6"/>
  <c r="H137" i="6" s="1"/>
  <c r="G132" i="6"/>
  <c r="H132" i="6" s="1"/>
  <c r="F125" i="6"/>
  <c r="G120" i="6"/>
  <c r="H120" i="6" s="1"/>
  <c r="F113" i="6"/>
  <c r="G108" i="6"/>
  <c r="H108" i="6" s="1"/>
  <c r="F101" i="6"/>
  <c r="G96" i="6"/>
  <c r="H96" i="6" s="1"/>
  <c r="F89" i="6"/>
  <c r="H89" i="6" s="1"/>
  <c r="G84" i="6"/>
  <c r="F77" i="6"/>
  <c r="H77" i="6" s="1"/>
  <c r="G72" i="6"/>
  <c r="F65" i="6"/>
  <c r="H65" i="6" s="1"/>
  <c r="G60" i="6"/>
  <c r="F53" i="6"/>
  <c r="G48" i="6"/>
  <c r="H48" i="6" s="1"/>
  <c r="F41" i="6"/>
  <c r="G36" i="6"/>
  <c r="F29" i="6"/>
  <c r="G24" i="6"/>
  <c r="H24" i="6" s="1"/>
  <c r="F17" i="6"/>
  <c r="G12" i="6"/>
  <c r="H12" i="6" s="1"/>
  <c r="G103" i="6"/>
  <c r="G91" i="6"/>
  <c r="G79" i="6"/>
  <c r="G67" i="6"/>
  <c r="G55" i="6"/>
  <c r="F103" i="6"/>
  <c r="F91" i="6"/>
  <c r="F79" i="6"/>
  <c r="F67" i="6"/>
  <c r="F55" i="6"/>
  <c r="H55" i="6" s="1"/>
  <c r="G100" i="6"/>
  <c r="G88" i="6"/>
  <c r="F100" i="6"/>
  <c r="F88" i="6"/>
  <c r="H6" i="6"/>
  <c r="H7" i="6"/>
  <c r="F3" i="6"/>
  <c r="H3" i="6" s="1"/>
  <c r="G5" i="6"/>
  <c r="F5" i="6"/>
  <c r="G6" i="6"/>
  <c r="E6" i="6"/>
  <c r="E6" i="5"/>
  <c r="E9" i="5" s="1"/>
  <c r="D6" i="4"/>
  <c r="D10" i="4" s="1"/>
  <c r="D6" i="2"/>
  <c r="D9" i="2" s="1"/>
  <c r="E6" i="2"/>
  <c r="E10" i="2" s="1"/>
  <c r="H783" i="6" l="1"/>
  <c r="H203" i="6"/>
  <c r="H271" i="6"/>
  <c r="H174" i="6"/>
  <c r="H773" i="6"/>
  <c r="H820" i="6"/>
  <c r="H838" i="6"/>
  <c r="H165" i="6"/>
  <c r="H226" i="6"/>
  <c r="H178" i="6"/>
  <c r="H253" i="6"/>
  <c r="H60" i="6"/>
  <c r="H233" i="6"/>
  <c r="H95" i="6"/>
  <c r="H824" i="6"/>
  <c r="H822" i="6"/>
  <c r="H829" i="6"/>
  <c r="H123" i="6"/>
  <c r="H17" i="6"/>
  <c r="H216" i="6"/>
  <c r="H799" i="6"/>
  <c r="H850" i="6"/>
  <c r="H167" i="6"/>
  <c r="H62" i="6"/>
  <c r="H72" i="6"/>
  <c r="H276" i="6"/>
  <c r="H71" i="6"/>
  <c r="H57" i="6"/>
  <c r="H789" i="6"/>
  <c r="H177" i="6"/>
  <c r="H161" i="6"/>
  <c r="H239" i="6"/>
  <c r="H35" i="6"/>
  <c r="H131" i="6"/>
  <c r="H252" i="6"/>
  <c r="H227" i="6"/>
  <c r="H63" i="6"/>
  <c r="H85" i="6"/>
  <c r="H192" i="6"/>
  <c r="H221" i="6"/>
  <c r="H777" i="6"/>
  <c r="H27" i="6"/>
  <c r="H853" i="6"/>
  <c r="H143" i="6"/>
  <c r="H282" i="6"/>
  <c r="H105" i="6"/>
  <c r="H170" i="6"/>
  <c r="H813" i="6"/>
  <c r="H84" i="6"/>
  <c r="H256" i="6"/>
  <c r="H47" i="6"/>
  <c r="H11" i="6"/>
  <c r="H264" i="6"/>
  <c r="H87" i="6"/>
  <c r="H155" i="6"/>
  <c r="H173" i="6"/>
  <c r="H124" i="6"/>
  <c r="H197" i="6"/>
  <c r="H837" i="6"/>
  <c r="H836" i="6"/>
  <c r="H848" i="6"/>
  <c r="H849" i="6"/>
  <c r="H83" i="6"/>
  <c r="H265" i="6"/>
  <c r="H67" i="6"/>
  <c r="H29" i="6"/>
  <c r="H101" i="6"/>
  <c r="H228" i="6"/>
  <c r="H215" i="6"/>
  <c r="H209" i="6"/>
  <c r="H115" i="6"/>
  <c r="H241" i="6"/>
  <c r="H270" i="6"/>
  <c r="H259" i="6"/>
  <c r="H844" i="6"/>
  <c r="H248" i="6"/>
  <c r="H148" i="6"/>
  <c r="H79" i="6"/>
  <c r="H91" i="6"/>
  <c r="H41" i="6"/>
  <c r="H113" i="6"/>
  <c r="H23" i="6"/>
  <c r="H808" i="6"/>
  <c r="H801" i="6"/>
  <c r="H149" i="6"/>
  <c r="H125" i="6"/>
  <c r="H240" i="6"/>
  <c r="H156" i="6"/>
  <c r="H247" i="6"/>
  <c r="H268" i="6"/>
  <c r="H59" i="6"/>
  <c r="H191" i="6"/>
  <c r="H168" i="6"/>
  <c r="H273" i="6"/>
  <c r="H185" i="6"/>
  <c r="H797" i="6"/>
  <c r="H825" i="6"/>
  <c r="H103" i="6"/>
  <c r="H53" i="6"/>
  <c r="H88" i="6"/>
  <c r="H266" i="6"/>
  <c r="H100" i="6"/>
  <c r="H5" i="6"/>
  <c r="E7" i="5"/>
  <c r="E10" i="5"/>
  <c r="E12" i="5" s="1"/>
  <c r="D7" i="4"/>
  <c r="D9" i="4"/>
  <c r="D12" i="4" s="1"/>
  <c r="E12" i="4"/>
  <c r="D7" i="2"/>
  <c r="D10" i="2"/>
  <c r="D12" i="2" s="1"/>
  <c r="E9" i="2"/>
  <c r="E12" i="2" s="1"/>
  <c r="E7" i="2"/>
</calcChain>
</file>

<file path=xl/sharedStrings.xml><?xml version="1.0" encoding="utf-8"?>
<sst xmlns="http://schemas.openxmlformats.org/spreadsheetml/2006/main" count="58" uniqueCount="28">
  <si>
    <t>r</t>
  </si>
  <si>
    <t>-</t>
  </si>
  <si>
    <t>Width</t>
  </si>
  <si>
    <t>Height</t>
  </si>
  <si>
    <t>N</t>
  </si>
  <si>
    <t>h</t>
  </si>
  <si>
    <t>GCI23, [%]</t>
  </si>
  <si>
    <t>GCI12, [%]</t>
  </si>
  <si>
    <t>Time, [s]</t>
  </si>
  <si>
    <t>N, [-]</t>
  </si>
  <si>
    <t>r, [-]</t>
  </si>
  <si>
    <t>Error, [%]</t>
  </si>
  <si>
    <t>Cost, [-] (1HR = 2.5% error)</t>
  </si>
  <si>
    <t>p, [Pa] (Coarse)</t>
  </si>
  <si>
    <t>p, [Pa] (Medium)</t>
  </si>
  <si>
    <t>p, [Pa] (Fine)</t>
  </si>
  <si>
    <t>Order of Convergence</t>
  </si>
  <si>
    <t>p, [Pa] (Exact)</t>
  </si>
  <si>
    <t>GCI  23, [%]</t>
  </si>
  <si>
    <t>GCI 12, [%]</t>
  </si>
  <si>
    <t>Assymptotic Function, [-]</t>
  </si>
  <si>
    <t>Error Bar, [Pa]</t>
  </si>
  <si>
    <t>f3, [m] (Coarse)</t>
  </si>
  <si>
    <t>f2, [m] (Medium)</t>
  </si>
  <si>
    <t>f1, [m] (Fine)</t>
  </si>
  <si>
    <t>Order , [-]</t>
  </si>
  <si>
    <t>f exact, [m]</t>
  </si>
  <si>
    <t>Assymp.,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</si>
</sst>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%"/>
    <numFmt numFmtId="166" formatCode="0.000000"/>
    <numFmt numFmtId="169" formatCode="0.000000000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/>
    <xf numFmtId="165" fontId="0" fillId="0" borderId="0" xfId="0" applyNumberFormat="1"/>
    <xf numFmtId="0" fontId="0" fillId="0" borderId="1" xfId="0" applyBorder="1"/>
    <xf numFmtId="169" fontId="0" fillId="0" borderId="0" xfId="0" applyNumberFormat="1"/>
    <xf numFmtId="2" fontId="0" fillId="0" borderId="0" xfId="0" applyNumberFormat="1"/>
    <xf numFmtId="2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66" fontId="0" fillId="0" borderId="0" xfId="1" applyNumberFormat="1" applyFont="1" applyAlignment="1">
      <alignment horizontal="right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0" fontId="0" fillId="0" borderId="1" xfId="0" applyFill="1" applyBorder="1"/>
    <xf numFmtId="2" fontId="0" fillId="0" borderId="1" xfId="0" applyNumberFormat="1" applyFill="1" applyBorder="1"/>
    <xf numFmtId="10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/>
    <xf numFmtId="164" fontId="0" fillId="0" borderId="1" xfId="0" applyNumberFormat="1" applyFill="1" applyBorder="1"/>
    <xf numFmtId="0" fontId="0" fillId="0" borderId="0" xfId="0" applyFill="1" applyBorder="1"/>
    <xf numFmtId="0" fontId="0" fillId="0" borderId="2" xfId="0" applyBorder="1"/>
    <xf numFmtId="0" fontId="0" fillId="0" borderId="1" xfId="0" applyFont="1" applyBorder="1" applyAlignment="1">
      <alignment horizontal="left" vertical="center"/>
    </xf>
    <xf numFmtId="2" fontId="1" fillId="0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Width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'x=-0.8'!$C$2:$C$4</c:f>
              <c:numCache>
                <c:formatCode>0.00</c:formatCode>
                <c:ptCount val="3"/>
                <c:pt idx="0">
                  <c:v>1.8406149896473663</c:v>
                </c:pt>
                <c:pt idx="1">
                  <c:v>1.3586615816710121</c:v>
                </c:pt>
                <c:pt idx="2">
                  <c:v>1.0000004865468011</c:v>
                </c:pt>
              </c:numCache>
            </c:numRef>
          </c:xVal>
          <c:yVal>
            <c:numRef>
              <c:f>'x=-0.8'!$D$2:$D$4</c:f>
              <c:numCache>
                <c:formatCode>0.00</c:formatCode>
                <c:ptCount val="3"/>
                <c:pt idx="0">
                  <c:v>1.186983302275016</c:v>
                </c:pt>
                <c:pt idx="1">
                  <c:v>1.207892629653982</c:v>
                </c:pt>
                <c:pt idx="2">
                  <c:v>1.2340664805589361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E-421D-B9EA-CC80E39F2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90831"/>
        <c:axId val="986866895"/>
      </c:scatterChart>
      <c:valAx>
        <c:axId val="19989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Normalized Grid Spacing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86866895"/>
        <c:crosses val="autoZero"/>
        <c:crossBetween val="midCat"/>
      </c:valAx>
      <c:valAx>
        <c:axId val="98686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Width, [m]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89083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Height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'x=-0.8'!$C$2:$C$4</c:f>
              <c:numCache>
                <c:formatCode>0.00</c:formatCode>
                <c:ptCount val="3"/>
                <c:pt idx="0">
                  <c:v>1.8406149896473663</c:v>
                </c:pt>
                <c:pt idx="1">
                  <c:v>1.3586615816710121</c:v>
                </c:pt>
                <c:pt idx="2">
                  <c:v>1.0000004865468011</c:v>
                </c:pt>
              </c:numCache>
            </c:numRef>
          </c:xVal>
          <c:yVal>
            <c:numRef>
              <c:f>'x=-0.8'!$E$2:$E$4</c:f>
              <c:numCache>
                <c:formatCode>0.00</c:formatCode>
                <c:ptCount val="3"/>
                <c:pt idx="0">
                  <c:v>0.68963300000000005</c:v>
                </c:pt>
                <c:pt idx="1">
                  <c:v>0.72312799999999999</c:v>
                </c:pt>
                <c:pt idx="2">
                  <c:v>0.73080900000000004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C-45D1-BA8C-B5C5EB3E9948}"/>
            </c:ext>
          </c:extLst>
        </c:ser>
        <c:ser>
          <c:idx val="1"/>
          <c:order val="1"/>
          <c:marker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percentage"/>
            <c:noEndCap val="0"/>
            <c:val val="0.39100000000000007"/>
            <c:spPr>
              <a:ln w="25400"/>
            </c:spPr>
          </c:errBars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'x=-0.8'!$E$7</c:f>
              <c:numCache>
                <c:formatCode>0.00</c:formatCode>
                <c:ptCount val="1"/>
                <c:pt idx="0">
                  <c:v>0.73309449473154109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EC-45D1-BA8C-B5C5EB3E9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90831"/>
        <c:axId val="986866895"/>
      </c:scatterChart>
      <c:valAx>
        <c:axId val="19989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Normalized Grid Spacing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86866895"/>
        <c:crosses val="autoZero"/>
        <c:crossBetween val="midCat"/>
      </c:valAx>
      <c:valAx>
        <c:axId val="98686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Height, [m]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89083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Height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'x=0.0'!$C$2:$C$4</c:f>
              <c:numCache>
                <c:formatCode>0.00</c:formatCode>
                <c:ptCount val="3"/>
                <c:pt idx="0">
                  <c:v>1.8406149896473663</c:v>
                </c:pt>
                <c:pt idx="1">
                  <c:v>1.3586615816710121</c:v>
                </c:pt>
                <c:pt idx="2">
                  <c:v>1.0000004865468011</c:v>
                </c:pt>
              </c:numCache>
            </c:numRef>
          </c:xVal>
          <c:yVal>
            <c:numRef>
              <c:f>'x=0.0'!$E$2:$E$4</c:f>
              <c:numCache>
                <c:formatCode>0.00</c:formatCode>
                <c:ptCount val="3"/>
                <c:pt idx="0">
                  <c:v>0.64474399999999998</c:v>
                </c:pt>
                <c:pt idx="1">
                  <c:v>0.67969400000000002</c:v>
                </c:pt>
                <c:pt idx="2">
                  <c:v>0.68780799999999997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1-442E-90B3-EAD6D8920834}"/>
            </c:ext>
          </c:extLst>
        </c:ser>
        <c:ser>
          <c:idx val="1"/>
          <c:order val="1"/>
          <c:marker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percentage"/>
            <c:noEndCap val="0"/>
            <c:val val="0.44600000000000006"/>
            <c:spPr>
              <a:ln w="25400"/>
            </c:spPr>
          </c:errBars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'x=0.0'!$E$7</c:f>
              <c:numCache>
                <c:formatCode>0.00</c:formatCode>
                <c:ptCount val="1"/>
                <c:pt idx="0">
                  <c:v>0.69026130883887304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1-442E-90B3-EAD6D8920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90831"/>
        <c:axId val="986866895"/>
      </c:scatterChart>
      <c:valAx>
        <c:axId val="19989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Normalized Grid Spacing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86866895"/>
        <c:crosses val="autoZero"/>
        <c:crossBetween val="midCat"/>
      </c:valAx>
      <c:valAx>
        <c:axId val="98686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Height, [m]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89083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Width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'x=0.0'!$C$2:$C$4</c:f>
              <c:numCache>
                <c:formatCode>0.00</c:formatCode>
                <c:ptCount val="3"/>
                <c:pt idx="0">
                  <c:v>1.8406149896473663</c:v>
                </c:pt>
                <c:pt idx="1">
                  <c:v>1.3586615816710121</c:v>
                </c:pt>
                <c:pt idx="2">
                  <c:v>1.0000004865468011</c:v>
                </c:pt>
              </c:numCache>
            </c:numRef>
          </c:xVal>
          <c:yVal>
            <c:numRef>
              <c:f>'x=0.0'!$D$2:$D$4</c:f>
              <c:numCache>
                <c:formatCode>0.00</c:formatCode>
                <c:ptCount val="3"/>
                <c:pt idx="0">
                  <c:v>1.131338</c:v>
                </c:pt>
                <c:pt idx="1">
                  <c:v>1.163044</c:v>
                </c:pt>
                <c:pt idx="2">
                  <c:v>1.1782280000000001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0-4576-A434-D898A525268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percentage"/>
            <c:noEndCap val="0"/>
            <c:val val="1.48"/>
            <c:spPr>
              <a:ln w="25400"/>
            </c:spPr>
          </c:errBars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'x=0.0'!$D$7</c:f>
              <c:numCache>
                <c:formatCode>0.00</c:formatCode>
                <c:ptCount val="1"/>
                <c:pt idx="0">
                  <c:v>1.1921823551628135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0-4576-A434-D898A5252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90831"/>
        <c:axId val="986866895"/>
      </c:scatterChart>
      <c:valAx>
        <c:axId val="19989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Normalized Grid Spacing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86866895"/>
        <c:crosses val="autoZero"/>
        <c:crossBetween val="midCat"/>
      </c:valAx>
      <c:valAx>
        <c:axId val="98686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Width, [m]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89083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Height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'x=0.6'!$C$2:$C$4</c:f>
              <c:numCache>
                <c:formatCode>0.00</c:formatCode>
                <c:ptCount val="3"/>
                <c:pt idx="0">
                  <c:v>1.8406149896473663</c:v>
                </c:pt>
                <c:pt idx="1">
                  <c:v>1.3586615816710121</c:v>
                </c:pt>
                <c:pt idx="2">
                  <c:v>1.0000004865468011</c:v>
                </c:pt>
              </c:numCache>
            </c:numRef>
          </c:xVal>
          <c:yVal>
            <c:numRef>
              <c:f>'x=0.6'!$E$2:$E$4</c:f>
              <c:numCache>
                <c:formatCode>0.00</c:formatCode>
                <c:ptCount val="3"/>
                <c:pt idx="0">
                  <c:v>0.622394</c:v>
                </c:pt>
                <c:pt idx="1">
                  <c:v>0.62974399999999997</c:v>
                </c:pt>
                <c:pt idx="2">
                  <c:v>0.63264200000000004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76-4236-9EEF-4ADB236BF218}"/>
            </c:ext>
          </c:extLst>
        </c:ser>
        <c:ser>
          <c:idx val="1"/>
          <c:order val="1"/>
          <c:marker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fixedVal"/>
            <c:noEndCap val="0"/>
            <c:val val="2.3670000000000006E-3"/>
            <c:spPr>
              <a:ln w="25400"/>
            </c:spPr>
          </c:errBars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'x=0.6'!$E$7</c:f>
              <c:numCache>
                <c:formatCode>0.00</c:formatCode>
                <c:ptCount val="1"/>
                <c:pt idx="0">
                  <c:v>0.63452843396226433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76-4236-9EEF-4ADB236BF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90831"/>
        <c:axId val="986866895"/>
      </c:scatterChart>
      <c:valAx>
        <c:axId val="19989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Normalized Grid Spacing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86866895"/>
        <c:crosses val="autoZero"/>
        <c:crossBetween val="midCat"/>
      </c:valAx>
      <c:valAx>
        <c:axId val="98686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Height, [m]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89083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Width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'x=0.6'!$C$2:$C$4</c:f>
              <c:numCache>
                <c:formatCode>0.00</c:formatCode>
                <c:ptCount val="3"/>
                <c:pt idx="0">
                  <c:v>1.8406149896473663</c:v>
                </c:pt>
                <c:pt idx="1">
                  <c:v>1.3586615816710121</c:v>
                </c:pt>
                <c:pt idx="2">
                  <c:v>1.0000004865468011</c:v>
                </c:pt>
              </c:numCache>
            </c:numRef>
          </c:xVal>
          <c:yVal>
            <c:numRef>
              <c:f>'x=0.6'!$D$2:$D$4</c:f>
              <c:numCache>
                <c:formatCode>0.00</c:formatCode>
                <c:ptCount val="3"/>
                <c:pt idx="0">
                  <c:v>1.101936383953342</c:v>
                </c:pt>
                <c:pt idx="1">
                  <c:v>1.116742321880928</c:v>
                </c:pt>
                <c:pt idx="2">
                  <c:v>1.127176793314784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76-4236-9EEF-4ADB236BF21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fixedVal"/>
            <c:noEndCap val="0"/>
            <c:val val="3.1763000000000007E-2"/>
            <c:spPr>
              <a:ln w="25400"/>
            </c:spPr>
          </c:errBars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'x=0.6'!$D$7</c:f>
              <c:numCache>
                <c:formatCode>0.00</c:formatCode>
                <c:ptCount val="1"/>
                <c:pt idx="0">
                  <c:v>1.1520833536784791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76-4236-9EEF-4ADB236BF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90831"/>
        <c:axId val="986866895"/>
      </c:scatterChart>
      <c:valAx>
        <c:axId val="19989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Normalized Grid Spacing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86866895"/>
        <c:crosses val="autoZero"/>
        <c:crossBetween val="midCat"/>
      </c:valAx>
      <c:valAx>
        <c:axId val="98686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Width, [m]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89083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Coarse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'Static Pressure'!$A$2:$A$1002</c:f>
              <c:numCache>
                <c:formatCode>General</c:formatCode>
                <c:ptCount val="1001"/>
                <c:pt idx="0">
                  <c:v>10.731</c:v>
                </c:pt>
                <c:pt idx="1">
                  <c:v>10.663</c:v>
                </c:pt>
                <c:pt idx="2">
                  <c:v>10.595000000000001</c:v>
                </c:pt>
                <c:pt idx="3">
                  <c:v>10.534000000000001</c:v>
                </c:pt>
                <c:pt idx="4">
                  <c:v>10.473000000000001</c:v>
                </c:pt>
                <c:pt idx="5">
                  <c:v>10.413</c:v>
                </c:pt>
                <c:pt idx="6">
                  <c:v>10.352</c:v>
                </c:pt>
                <c:pt idx="7">
                  <c:v>10.292</c:v>
                </c:pt>
                <c:pt idx="8">
                  <c:v>10.231</c:v>
                </c:pt>
                <c:pt idx="9">
                  <c:v>10.170999999999999</c:v>
                </c:pt>
                <c:pt idx="10">
                  <c:v>10.11</c:v>
                </c:pt>
                <c:pt idx="11">
                  <c:v>10.050000000000001</c:v>
                </c:pt>
                <c:pt idx="12">
                  <c:v>9.9893999999999998</c:v>
                </c:pt>
                <c:pt idx="13">
                  <c:v>9.9290000000000003</c:v>
                </c:pt>
                <c:pt idx="14">
                  <c:v>9.8684999999999992</c:v>
                </c:pt>
                <c:pt idx="15">
                  <c:v>9.8079999999999998</c:v>
                </c:pt>
                <c:pt idx="16">
                  <c:v>9.7475000000000005</c:v>
                </c:pt>
                <c:pt idx="17">
                  <c:v>9.6869999999999994</c:v>
                </c:pt>
                <c:pt idx="18">
                  <c:v>9.6265000000000001</c:v>
                </c:pt>
                <c:pt idx="19">
                  <c:v>9.5660000000000007</c:v>
                </c:pt>
                <c:pt idx="20">
                  <c:v>9.5054999999999996</c:v>
                </c:pt>
                <c:pt idx="21">
                  <c:v>9.4450000000000003</c:v>
                </c:pt>
                <c:pt idx="22">
                  <c:v>9.3844999999999992</c:v>
                </c:pt>
                <c:pt idx="23">
                  <c:v>9.3239999999999998</c:v>
                </c:pt>
                <c:pt idx="24">
                  <c:v>9.2635000000000005</c:v>
                </c:pt>
                <c:pt idx="25">
                  <c:v>9.2029999999999994</c:v>
                </c:pt>
                <c:pt idx="26">
                  <c:v>9.1425999999999998</c:v>
                </c:pt>
                <c:pt idx="27">
                  <c:v>9.0821000000000005</c:v>
                </c:pt>
                <c:pt idx="28">
                  <c:v>9.0273000000000003</c:v>
                </c:pt>
                <c:pt idx="29">
                  <c:v>8.9747000000000003</c:v>
                </c:pt>
                <c:pt idx="30">
                  <c:v>8.9221000000000004</c:v>
                </c:pt>
                <c:pt idx="31">
                  <c:v>8.8695000000000004</c:v>
                </c:pt>
                <c:pt idx="32">
                  <c:v>8.8169000000000004</c:v>
                </c:pt>
                <c:pt idx="33">
                  <c:v>8.7643000000000004</c:v>
                </c:pt>
                <c:pt idx="34">
                  <c:v>8.7116000000000007</c:v>
                </c:pt>
                <c:pt idx="35">
                  <c:v>8.6590000000000007</c:v>
                </c:pt>
                <c:pt idx="36">
                  <c:v>8.6064000000000007</c:v>
                </c:pt>
                <c:pt idx="37">
                  <c:v>8.5538000000000007</c:v>
                </c:pt>
                <c:pt idx="38">
                  <c:v>8.5012000000000008</c:v>
                </c:pt>
                <c:pt idx="39">
                  <c:v>8.4486000000000008</c:v>
                </c:pt>
                <c:pt idx="40">
                  <c:v>8.3960000000000008</c:v>
                </c:pt>
                <c:pt idx="41">
                  <c:v>8.3434000000000008</c:v>
                </c:pt>
                <c:pt idx="42">
                  <c:v>8.2908000000000008</c:v>
                </c:pt>
                <c:pt idx="43">
                  <c:v>8.2380999999999993</c:v>
                </c:pt>
                <c:pt idx="44">
                  <c:v>8.1854999999999993</c:v>
                </c:pt>
                <c:pt idx="45">
                  <c:v>8.1328999999999994</c:v>
                </c:pt>
                <c:pt idx="46">
                  <c:v>8.0802999999999994</c:v>
                </c:pt>
                <c:pt idx="47">
                  <c:v>8.0276999999999994</c:v>
                </c:pt>
                <c:pt idx="48">
                  <c:v>7.9751000000000003</c:v>
                </c:pt>
                <c:pt idx="49">
                  <c:v>7.9225000000000003</c:v>
                </c:pt>
                <c:pt idx="50">
                  <c:v>7.8699000000000003</c:v>
                </c:pt>
                <c:pt idx="51">
                  <c:v>7.8171999999999997</c:v>
                </c:pt>
                <c:pt idx="52">
                  <c:v>7.7645999999999997</c:v>
                </c:pt>
                <c:pt idx="53">
                  <c:v>7.7168000000000001</c:v>
                </c:pt>
                <c:pt idx="54">
                  <c:v>7.6722000000000001</c:v>
                </c:pt>
                <c:pt idx="55">
                  <c:v>7.6276000000000002</c:v>
                </c:pt>
                <c:pt idx="56">
                  <c:v>7.5829000000000004</c:v>
                </c:pt>
                <c:pt idx="57">
                  <c:v>7.5382999999999996</c:v>
                </c:pt>
                <c:pt idx="58">
                  <c:v>7.4936999999999996</c:v>
                </c:pt>
                <c:pt idx="59">
                  <c:v>7.4489999999999998</c:v>
                </c:pt>
                <c:pt idx="60">
                  <c:v>7.4043999999999999</c:v>
                </c:pt>
                <c:pt idx="61">
                  <c:v>7.3597999999999999</c:v>
                </c:pt>
                <c:pt idx="62">
                  <c:v>7.3151000000000002</c:v>
                </c:pt>
                <c:pt idx="63">
                  <c:v>7.2705000000000002</c:v>
                </c:pt>
                <c:pt idx="64">
                  <c:v>7.2259000000000002</c:v>
                </c:pt>
                <c:pt idx="65">
                  <c:v>7.1811999999999996</c:v>
                </c:pt>
                <c:pt idx="66">
                  <c:v>7.1365999999999996</c:v>
                </c:pt>
                <c:pt idx="67">
                  <c:v>7.0919999999999996</c:v>
                </c:pt>
                <c:pt idx="68">
                  <c:v>7.0472999999999999</c:v>
                </c:pt>
                <c:pt idx="69">
                  <c:v>7.0026999999999999</c:v>
                </c:pt>
                <c:pt idx="70">
                  <c:v>6.9580000000000002</c:v>
                </c:pt>
                <c:pt idx="71">
                  <c:v>6.9134000000000002</c:v>
                </c:pt>
                <c:pt idx="72">
                  <c:v>6.8688000000000002</c:v>
                </c:pt>
                <c:pt idx="73">
                  <c:v>6.8240999999999996</c:v>
                </c:pt>
                <c:pt idx="74">
                  <c:v>6.7794999999999996</c:v>
                </c:pt>
                <c:pt idx="75">
                  <c:v>6.7348999999999997</c:v>
                </c:pt>
                <c:pt idx="76">
                  <c:v>6.6901999999999999</c:v>
                </c:pt>
                <c:pt idx="77">
                  <c:v>6.6456</c:v>
                </c:pt>
                <c:pt idx="78">
                  <c:v>6.6051000000000002</c:v>
                </c:pt>
                <c:pt idx="79">
                  <c:v>6.5679999999999996</c:v>
                </c:pt>
                <c:pt idx="80">
                  <c:v>6.5308999999999999</c:v>
                </c:pt>
                <c:pt idx="81">
                  <c:v>6.4936999999999996</c:v>
                </c:pt>
                <c:pt idx="82">
                  <c:v>6.4565999999999999</c:v>
                </c:pt>
                <c:pt idx="83">
                  <c:v>6.4195000000000002</c:v>
                </c:pt>
                <c:pt idx="84">
                  <c:v>6.3822999999999999</c:v>
                </c:pt>
                <c:pt idx="85">
                  <c:v>6.3452000000000002</c:v>
                </c:pt>
                <c:pt idx="86">
                  <c:v>6.3080999999999996</c:v>
                </c:pt>
                <c:pt idx="87">
                  <c:v>6.2709000000000001</c:v>
                </c:pt>
                <c:pt idx="88">
                  <c:v>6.2337999999999996</c:v>
                </c:pt>
                <c:pt idx="89">
                  <c:v>6.1966999999999999</c:v>
                </c:pt>
                <c:pt idx="90">
                  <c:v>6.1596000000000002</c:v>
                </c:pt>
                <c:pt idx="91">
                  <c:v>6.1223999999999998</c:v>
                </c:pt>
                <c:pt idx="92">
                  <c:v>6.0853000000000002</c:v>
                </c:pt>
                <c:pt idx="93">
                  <c:v>6.0481999999999996</c:v>
                </c:pt>
                <c:pt idx="94">
                  <c:v>6.0110000000000001</c:v>
                </c:pt>
                <c:pt idx="95">
                  <c:v>5.9739000000000004</c:v>
                </c:pt>
                <c:pt idx="96">
                  <c:v>5.9367999999999999</c:v>
                </c:pt>
                <c:pt idx="97">
                  <c:v>5.8996000000000004</c:v>
                </c:pt>
                <c:pt idx="98">
                  <c:v>5.8624999999999998</c:v>
                </c:pt>
                <c:pt idx="99">
                  <c:v>5.8254000000000001</c:v>
                </c:pt>
                <c:pt idx="100">
                  <c:v>5.7881999999999998</c:v>
                </c:pt>
                <c:pt idx="101">
                  <c:v>5.7511000000000001</c:v>
                </c:pt>
                <c:pt idx="102">
                  <c:v>5.7140000000000004</c:v>
                </c:pt>
                <c:pt idx="103">
                  <c:v>5.6806000000000001</c:v>
                </c:pt>
                <c:pt idx="104">
                  <c:v>5.65</c:v>
                </c:pt>
                <c:pt idx="105">
                  <c:v>5.6193999999999997</c:v>
                </c:pt>
                <c:pt idx="106">
                  <c:v>5.5888</c:v>
                </c:pt>
                <c:pt idx="107">
                  <c:v>5.5582000000000003</c:v>
                </c:pt>
                <c:pt idx="108">
                  <c:v>5.5277000000000003</c:v>
                </c:pt>
                <c:pt idx="109">
                  <c:v>5.4970999999999997</c:v>
                </c:pt>
                <c:pt idx="110">
                  <c:v>5.4664999999999999</c:v>
                </c:pt>
                <c:pt idx="111">
                  <c:v>5.4359000000000002</c:v>
                </c:pt>
                <c:pt idx="112">
                  <c:v>5.4053000000000004</c:v>
                </c:pt>
                <c:pt idx="113">
                  <c:v>5.3747999999999996</c:v>
                </c:pt>
                <c:pt idx="114">
                  <c:v>5.3441999999999998</c:v>
                </c:pt>
                <c:pt idx="115">
                  <c:v>5.3136000000000001</c:v>
                </c:pt>
                <c:pt idx="116">
                  <c:v>5.2830000000000004</c:v>
                </c:pt>
                <c:pt idx="117">
                  <c:v>5.2523999999999997</c:v>
                </c:pt>
                <c:pt idx="118">
                  <c:v>5.2218999999999998</c:v>
                </c:pt>
                <c:pt idx="119">
                  <c:v>5.1913</c:v>
                </c:pt>
                <c:pt idx="120">
                  <c:v>5.1607000000000003</c:v>
                </c:pt>
                <c:pt idx="121">
                  <c:v>5.1300999999999997</c:v>
                </c:pt>
                <c:pt idx="122">
                  <c:v>5.0994999999999999</c:v>
                </c:pt>
                <c:pt idx="123">
                  <c:v>5.0689000000000002</c:v>
                </c:pt>
                <c:pt idx="124">
                  <c:v>5.0384000000000002</c:v>
                </c:pt>
                <c:pt idx="125">
                  <c:v>5.0077999999999996</c:v>
                </c:pt>
                <c:pt idx="126">
                  <c:v>4.9771999999999998</c:v>
                </c:pt>
                <c:pt idx="127">
                  <c:v>4.9466000000000001</c:v>
                </c:pt>
                <c:pt idx="128">
                  <c:v>4.9196</c:v>
                </c:pt>
                <c:pt idx="129">
                  <c:v>4.8944999999999999</c:v>
                </c:pt>
                <c:pt idx="130">
                  <c:v>4.8695000000000004</c:v>
                </c:pt>
                <c:pt idx="131">
                  <c:v>4.8444000000000003</c:v>
                </c:pt>
                <c:pt idx="132">
                  <c:v>4.8193000000000001</c:v>
                </c:pt>
                <c:pt idx="133">
                  <c:v>4.7942999999999998</c:v>
                </c:pt>
                <c:pt idx="134">
                  <c:v>4.7691999999999997</c:v>
                </c:pt>
                <c:pt idx="135">
                  <c:v>4.7442000000000002</c:v>
                </c:pt>
                <c:pt idx="136">
                  <c:v>4.7191000000000001</c:v>
                </c:pt>
                <c:pt idx="137">
                  <c:v>4.694</c:v>
                </c:pt>
                <c:pt idx="138">
                  <c:v>4.6689999999999996</c:v>
                </c:pt>
                <c:pt idx="139">
                  <c:v>4.6439000000000004</c:v>
                </c:pt>
                <c:pt idx="140">
                  <c:v>4.6189</c:v>
                </c:pt>
                <c:pt idx="141">
                  <c:v>4.5937999999999999</c:v>
                </c:pt>
                <c:pt idx="142">
                  <c:v>4.5688000000000004</c:v>
                </c:pt>
                <c:pt idx="143">
                  <c:v>4.5437000000000003</c:v>
                </c:pt>
                <c:pt idx="144">
                  <c:v>4.5186000000000002</c:v>
                </c:pt>
                <c:pt idx="145">
                  <c:v>4.4935999999999998</c:v>
                </c:pt>
                <c:pt idx="146">
                  <c:v>4.4684999999999997</c:v>
                </c:pt>
                <c:pt idx="147">
                  <c:v>4.4435000000000002</c:v>
                </c:pt>
                <c:pt idx="148">
                  <c:v>4.4184000000000001</c:v>
                </c:pt>
                <c:pt idx="149">
                  <c:v>4.3933</c:v>
                </c:pt>
                <c:pt idx="150">
                  <c:v>4.3682999999999996</c:v>
                </c:pt>
                <c:pt idx="151">
                  <c:v>4.3432000000000004</c:v>
                </c:pt>
                <c:pt idx="152">
                  <c:v>4.3182</c:v>
                </c:pt>
                <c:pt idx="153">
                  <c:v>4.2967000000000004</c:v>
                </c:pt>
                <c:pt idx="154">
                  <c:v>4.2763</c:v>
                </c:pt>
                <c:pt idx="155">
                  <c:v>4.2560000000000002</c:v>
                </c:pt>
                <c:pt idx="156">
                  <c:v>4.2356999999999996</c:v>
                </c:pt>
                <c:pt idx="157">
                  <c:v>4.2153999999999998</c:v>
                </c:pt>
                <c:pt idx="158">
                  <c:v>4.1950000000000003</c:v>
                </c:pt>
                <c:pt idx="159">
                  <c:v>4.1746999999999996</c:v>
                </c:pt>
                <c:pt idx="160">
                  <c:v>4.1543999999999999</c:v>
                </c:pt>
                <c:pt idx="161">
                  <c:v>4.1340000000000003</c:v>
                </c:pt>
                <c:pt idx="162">
                  <c:v>4.1136999999999997</c:v>
                </c:pt>
                <c:pt idx="163">
                  <c:v>4.0933999999999999</c:v>
                </c:pt>
                <c:pt idx="164">
                  <c:v>4.0730000000000004</c:v>
                </c:pt>
                <c:pt idx="165">
                  <c:v>4.0526999999999997</c:v>
                </c:pt>
                <c:pt idx="166">
                  <c:v>4.0324</c:v>
                </c:pt>
                <c:pt idx="167">
                  <c:v>4.0119999999999996</c:v>
                </c:pt>
                <c:pt idx="168">
                  <c:v>3.9916999999999998</c:v>
                </c:pt>
                <c:pt idx="169">
                  <c:v>3.9714</c:v>
                </c:pt>
                <c:pt idx="170">
                  <c:v>3.9510000000000001</c:v>
                </c:pt>
                <c:pt idx="171">
                  <c:v>3.9306999999999999</c:v>
                </c:pt>
                <c:pt idx="172">
                  <c:v>3.9104000000000001</c:v>
                </c:pt>
                <c:pt idx="173">
                  <c:v>3.8900999999999999</c:v>
                </c:pt>
                <c:pt idx="174">
                  <c:v>3.8696999999999999</c:v>
                </c:pt>
                <c:pt idx="175">
                  <c:v>3.8494000000000002</c:v>
                </c:pt>
                <c:pt idx="176">
                  <c:v>3.8290999999999999</c:v>
                </c:pt>
                <c:pt idx="177">
                  <c:v>3.8087</c:v>
                </c:pt>
                <c:pt idx="178">
                  <c:v>3.7921</c:v>
                </c:pt>
                <c:pt idx="179">
                  <c:v>3.7757999999999998</c:v>
                </c:pt>
                <c:pt idx="180">
                  <c:v>3.7595999999999998</c:v>
                </c:pt>
                <c:pt idx="181">
                  <c:v>3.7433999999999998</c:v>
                </c:pt>
                <c:pt idx="182">
                  <c:v>3.7271000000000001</c:v>
                </c:pt>
                <c:pt idx="183">
                  <c:v>3.7109000000000001</c:v>
                </c:pt>
                <c:pt idx="184">
                  <c:v>3.6947000000000001</c:v>
                </c:pt>
                <c:pt idx="185">
                  <c:v>3.6785000000000001</c:v>
                </c:pt>
                <c:pt idx="186">
                  <c:v>3.6621999999999999</c:v>
                </c:pt>
                <c:pt idx="187">
                  <c:v>3.6459999999999999</c:v>
                </c:pt>
                <c:pt idx="188">
                  <c:v>3.6297999999999999</c:v>
                </c:pt>
                <c:pt idx="189">
                  <c:v>3.6135000000000002</c:v>
                </c:pt>
                <c:pt idx="190">
                  <c:v>3.5973000000000002</c:v>
                </c:pt>
                <c:pt idx="191">
                  <c:v>3.5811000000000002</c:v>
                </c:pt>
                <c:pt idx="192">
                  <c:v>3.5648</c:v>
                </c:pt>
                <c:pt idx="193">
                  <c:v>3.5486</c:v>
                </c:pt>
                <c:pt idx="194">
                  <c:v>3.5324</c:v>
                </c:pt>
                <c:pt idx="195">
                  <c:v>3.5160999999999998</c:v>
                </c:pt>
                <c:pt idx="196">
                  <c:v>3.4998999999999998</c:v>
                </c:pt>
                <c:pt idx="197">
                  <c:v>3.4836999999999998</c:v>
                </c:pt>
                <c:pt idx="198">
                  <c:v>3.4674</c:v>
                </c:pt>
                <c:pt idx="199">
                  <c:v>3.4512</c:v>
                </c:pt>
                <c:pt idx="200">
                  <c:v>3.4350000000000001</c:v>
                </c:pt>
                <c:pt idx="201">
                  <c:v>3.4186999999999999</c:v>
                </c:pt>
                <c:pt idx="202">
                  <c:v>3.4026999999999998</c:v>
                </c:pt>
                <c:pt idx="203">
                  <c:v>3.39</c:v>
                </c:pt>
                <c:pt idx="204">
                  <c:v>3.3772000000000002</c:v>
                </c:pt>
                <c:pt idx="205">
                  <c:v>3.3645</c:v>
                </c:pt>
                <c:pt idx="206">
                  <c:v>3.3517000000000001</c:v>
                </c:pt>
                <c:pt idx="207">
                  <c:v>3.339</c:v>
                </c:pt>
                <c:pt idx="208">
                  <c:v>3.3262</c:v>
                </c:pt>
                <c:pt idx="209">
                  <c:v>3.3134999999999999</c:v>
                </c:pt>
                <c:pt idx="210">
                  <c:v>3.3007</c:v>
                </c:pt>
                <c:pt idx="211">
                  <c:v>3.2879999999999998</c:v>
                </c:pt>
                <c:pt idx="212">
                  <c:v>3.2751999999999999</c:v>
                </c:pt>
                <c:pt idx="213">
                  <c:v>3.2625000000000002</c:v>
                </c:pt>
                <c:pt idx="214">
                  <c:v>3.2496999999999998</c:v>
                </c:pt>
                <c:pt idx="215">
                  <c:v>3.2370000000000001</c:v>
                </c:pt>
                <c:pt idx="216">
                  <c:v>3.2242000000000002</c:v>
                </c:pt>
                <c:pt idx="217">
                  <c:v>3.2115</c:v>
                </c:pt>
                <c:pt idx="218">
                  <c:v>3.1987000000000001</c:v>
                </c:pt>
                <c:pt idx="219">
                  <c:v>3.1859999999999999</c:v>
                </c:pt>
                <c:pt idx="220">
                  <c:v>3.1732</c:v>
                </c:pt>
                <c:pt idx="221">
                  <c:v>3.1604999999999999</c:v>
                </c:pt>
                <c:pt idx="222">
                  <c:v>3.1476999999999999</c:v>
                </c:pt>
                <c:pt idx="223">
                  <c:v>3.1349999999999998</c:v>
                </c:pt>
                <c:pt idx="224">
                  <c:v>3.1221999999999999</c:v>
                </c:pt>
                <c:pt idx="225">
                  <c:v>3.1095000000000002</c:v>
                </c:pt>
                <c:pt idx="226">
                  <c:v>3.0966999999999998</c:v>
                </c:pt>
                <c:pt idx="227">
                  <c:v>3.0847000000000002</c:v>
                </c:pt>
                <c:pt idx="228">
                  <c:v>3.0748000000000002</c:v>
                </c:pt>
                <c:pt idx="229">
                  <c:v>3.0649000000000002</c:v>
                </c:pt>
                <c:pt idx="230">
                  <c:v>3.0550999999999999</c:v>
                </c:pt>
                <c:pt idx="231">
                  <c:v>3.0451999999999999</c:v>
                </c:pt>
                <c:pt idx="232">
                  <c:v>3.0354000000000001</c:v>
                </c:pt>
                <c:pt idx="233">
                  <c:v>3.0255000000000001</c:v>
                </c:pt>
                <c:pt idx="234">
                  <c:v>3.0156999999999998</c:v>
                </c:pt>
                <c:pt idx="235">
                  <c:v>3.0057999999999998</c:v>
                </c:pt>
                <c:pt idx="236">
                  <c:v>2.996</c:v>
                </c:pt>
                <c:pt idx="237">
                  <c:v>2.9861</c:v>
                </c:pt>
                <c:pt idx="238">
                  <c:v>2.9762</c:v>
                </c:pt>
                <c:pt idx="239">
                  <c:v>2.9664000000000001</c:v>
                </c:pt>
                <c:pt idx="240">
                  <c:v>2.9565000000000001</c:v>
                </c:pt>
                <c:pt idx="241">
                  <c:v>2.9466999999999999</c:v>
                </c:pt>
                <c:pt idx="242">
                  <c:v>2.9367999999999999</c:v>
                </c:pt>
                <c:pt idx="243">
                  <c:v>2.927</c:v>
                </c:pt>
                <c:pt idx="244">
                  <c:v>2.9171</c:v>
                </c:pt>
                <c:pt idx="245">
                  <c:v>2.9073000000000002</c:v>
                </c:pt>
                <c:pt idx="246">
                  <c:v>2.8974000000000002</c:v>
                </c:pt>
                <c:pt idx="247">
                  <c:v>2.8875000000000002</c:v>
                </c:pt>
                <c:pt idx="248">
                  <c:v>2.8776999999999999</c:v>
                </c:pt>
                <c:pt idx="249">
                  <c:v>2.8677999999999999</c:v>
                </c:pt>
                <c:pt idx="250">
                  <c:v>2.8580000000000001</c:v>
                </c:pt>
                <c:pt idx="251">
                  <c:v>2.8481000000000001</c:v>
                </c:pt>
                <c:pt idx="252">
                  <c:v>2.8391999999999999</c:v>
                </c:pt>
                <c:pt idx="253">
                  <c:v>2.8317999999999999</c:v>
                </c:pt>
                <c:pt idx="254">
                  <c:v>2.8243</c:v>
                </c:pt>
                <c:pt idx="255">
                  <c:v>2.8169</c:v>
                </c:pt>
                <c:pt idx="256">
                  <c:v>2.8094000000000001</c:v>
                </c:pt>
                <c:pt idx="257">
                  <c:v>2.802</c:v>
                </c:pt>
                <c:pt idx="258">
                  <c:v>2.7945000000000002</c:v>
                </c:pt>
                <c:pt idx="259">
                  <c:v>2.7871000000000001</c:v>
                </c:pt>
                <c:pt idx="260">
                  <c:v>2.7795999999999998</c:v>
                </c:pt>
                <c:pt idx="261">
                  <c:v>2.7721</c:v>
                </c:pt>
                <c:pt idx="262">
                  <c:v>2.7646999999999999</c:v>
                </c:pt>
                <c:pt idx="263">
                  <c:v>2.7572000000000001</c:v>
                </c:pt>
                <c:pt idx="264">
                  <c:v>2.7498</c:v>
                </c:pt>
                <c:pt idx="265">
                  <c:v>2.7423000000000002</c:v>
                </c:pt>
                <c:pt idx="266">
                  <c:v>2.7349000000000001</c:v>
                </c:pt>
                <c:pt idx="267">
                  <c:v>2.7273999999999998</c:v>
                </c:pt>
                <c:pt idx="268">
                  <c:v>2.72</c:v>
                </c:pt>
                <c:pt idx="269">
                  <c:v>2.7124999999999999</c:v>
                </c:pt>
                <c:pt idx="270">
                  <c:v>2.7050999999999998</c:v>
                </c:pt>
                <c:pt idx="271">
                  <c:v>2.6976</c:v>
                </c:pt>
                <c:pt idx="272">
                  <c:v>2.6901000000000002</c:v>
                </c:pt>
                <c:pt idx="273">
                  <c:v>2.6827000000000001</c:v>
                </c:pt>
                <c:pt idx="274">
                  <c:v>2.6751999999999998</c:v>
                </c:pt>
                <c:pt idx="275">
                  <c:v>2.6678000000000002</c:v>
                </c:pt>
                <c:pt idx="276">
                  <c:v>2.6602999999999999</c:v>
                </c:pt>
                <c:pt idx="277">
                  <c:v>2.6539999999999999</c:v>
                </c:pt>
                <c:pt idx="278">
                  <c:v>2.6486000000000001</c:v>
                </c:pt>
                <c:pt idx="279">
                  <c:v>2.6431</c:v>
                </c:pt>
                <c:pt idx="280">
                  <c:v>2.6377000000000002</c:v>
                </c:pt>
                <c:pt idx="281">
                  <c:v>2.6322000000000001</c:v>
                </c:pt>
                <c:pt idx="282">
                  <c:v>2.6267999999999998</c:v>
                </c:pt>
                <c:pt idx="283">
                  <c:v>2.6214</c:v>
                </c:pt>
                <c:pt idx="284">
                  <c:v>2.6158999999999999</c:v>
                </c:pt>
                <c:pt idx="285">
                  <c:v>2.6105</c:v>
                </c:pt>
                <c:pt idx="286">
                  <c:v>2.605</c:v>
                </c:pt>
                <c:pt idx="287">
                  <c:v>2.5996000000000001</c:v>
                </c:pt>
                <c:pt idx="288">
                  <c:v>2.5941999999999998</c:v>
                </c:pt>
                <c:pt idx="289">
                  <c:v>2.5886999999999998</c:v>
                </c:pt>
                <c:pt idx="290">
                  <c:v>2.5832999999999999</c:v>
                </c:pt>
                <c:pt idx="291">
                  <c:v>2.5779000000000001</c:v>
                </c:pt>
                <c:pt idx="292">
                  <c:v>2.5724</c:v>
                </c:pt>
                <c:pt idx="293">
                  <c:v>2.5670000000000002</c:v>
                </c:pt>
                <c:pt idx="294">
                  <c:v>2.5615000000000001</c:v>
                </c:pt>
                <c:pt idx="295">
                  <c:v>2.5560999999999998</c:v>
                </c:pt>
                <c:pt idx="296">
                  <c:v>2.5507</c:v>
                </c:pt>
                <c:pt idx="297">
                  <c:v>2.5451999999999999</c:v>
                </c:pt>
                <c:pt idx="298">
                  <c:v>2.5398000000000001</c:v>
                </c:pt>
                <c:pt idx="299">
                  <c:v>2.5343</c:v>
                </c:pt>
                <c:pt idx="300">
                  <c:v>2.5289000000000001</c:v>
                </c:pt>
                <c:pt idx="301">
                  <c:v>2.5234999999999999</c:v>
                </c:pt>
                <c:pt idx="302">
                  <c:v>2.5192000000000001</c:v>
                </c:pt>
                <c:pt idx="303">
                  <c:v>2.5154999999999998</c:v>
                </c:pt>
                <c:pt idx="304">
                  <c:v>2.5118</c:v>
                </c:pt>
                <c:pt idx="305">
                  <c:v>2.508</c:v>
                </c:pt>
                <c:pt idx="306">
                  <c:v>2.5043000000000002</c:v>
                </c:pt>
                <c:pt idx="307">
                  <c:v>2.5005999999999999</c:v>
                </c:pt>
                <c:pt idx="308">
                  <c:v>2.4967999999999999</c:v>
                </c:pt>
                <c:pt idx="309">
                  <c:v>2.4931000000000001</c:v>
                </c:pt>
                <c:pt idx="310">
                  <c:v>2.4893999999999998</c:v>
                </c:pt>
                <c:pt idx="311">
                  <c:v>2.4855999999999998</c:v>
                </c:pt>
                <c:pt idx="312">
                  <c:v>2.4819</c:v>
                </c:pt>
                <c:pt idx="313">
                  <c:v>2.4782000000000002</c:v>
                </c:pt>
                <c:pt idx="314">
                  <c:v>2.4744000000000002</c:v>
                </c:pt>
                <c:pt idx="315">
                  <c:v>2.4706999999999999</c:v>
                </c:pt>
                <c:pt idx="316">
                  <c:v>2.4670000000000001</c:v>
                </c:pt>
                <c:pt idx="317">
                  <c:v>2.4632000000000001</c:v>
                </c:pt>
                <c:pt idx="318">
                  <c:v>2.4594999999999998</c:v>
                </c:pt>
                <c:pt idx="319">
                  <c:v>2.4557000000000002</c:v>
                </c:pt>
                <c:pt idx="320">
                  <c:v>2.452</c:v>
                </c:pt>
                <c:pt idx="321">
                  <c:v>2.4483000000000001</c:v>
                </c:pt>
                <c:pt idx="322">
                  <c:v>2.4445000000000001</c:v>
                </c:pt>
                <c:pt idx="323">
                  <c:v>2.4407999999999999</c:v>
                </c:pt>
                <c:pt idx="324">
                  <c:v>2.4371</c:v>
                </c:pt>
                <c:pt idx="325">
                  <c:v>2.4333</c:v>
                </c:pt>
                <c:pt idx="326">
                  <c:v>2.4296000000000002</c:v>
                </c:pt>
                <c:pt idx="327">
                  <c:v>2.4270999999999998</c:v>
                </c:pt>
                <c:pt idx="328">
                  <c:v>2.4247999999999998</c:v>
                </c:pt>
                <c:pt idx="329">
                  <c:v>2.4226000000000001</c:v>
                </c:pt>
                <c:pt idx="330">
                  <c:v>2.4203000000000001</c:v>
                </c:pt>
                <c:pt idx="331">
                  <c:v>2.4180000000000001</c:v>
                </c:pt>
                <c:pt idx="332">
                  <c:v>2.4157000000000002</c:v>
                </c:pt>
                <c:pt idx="333">
                  <c:v>2.4134000000000002</c:v>
                </c:pt>
                <c:pt idx="334">
                  <c:v>2.4112</c:v>
                </c:pt>
                <c:pt idx="335">
                  <c:v>2.4089</c:v>
                </c:pt>
                <c:pt idx="336">
                  <c:v>2.4066000000000001</c:v>
                </c:pt>
                <c:pt idx="337">
                  <c:v>2.4043000000000001</c:v>
                </c:pt>
                <c:pt idx="338">
                  <c:v>2.4020999999999999</c:v>
                </c:pt>
                <c:pt idx="339">
                  <c:v>2.3997999999999999</c:v>
                </c:pt>
                <c:pt idx="340">
                  <c:v>2.3975</c:v>
                </c:pt>
                <c:pt idx="341">
                  <c:v>2.3952</c:v>
                </c:pt>
                <c:pt idx="342">
                  <c:v>2.3929</c:v>
                </c:pt>
                <c:pt idx="343">
                  <c:v>2.3906999999999998</c:v>
                </c:pt>
                <c:pt idx="344">
                  <c:v>2.3883999999999999</c:v>
                </c:pt>
                <c:pt idx="345">
                  <c:v>2.3860999999999999</c:v>
                </c:pt>
                <c:pt idx="346">
                  <c:v>2.3837999999999999</c:v>
                </c:pt>
                <c:pt idx="347">
                  <c:v>2.3816000000000002</c:v>
                </c:pt>
                <c:pt idx="348">
                  <c:v>2.3793000000000002</c:v>
                </c:pt>
                <c:pt idx="349">
                  <c:v>2.3769999999999998</c:v>
                </c:pt>
                <c:pt idx="350">
                  <c:v>2.3746999999999998</c:v>
                </c:pt>
                <c:pt idx="351">
                  <c:v>2.3723999999999998</c:v>
                </c:pt>
                <c:pt idx="352">
                  <c:v>2.3714</c:v>
                </c:pt>
                <c:pt idx="353">
                  <c:v>2.3704000000000001</c:v>
                </c:pt>
                <c:pt idx="354">
                  <c:v>2.3694000000000002</c:v>
                </c:pt>
                <c:pt idx="355">
                  <c:v>2.3683999999999998</c:v>
                </c:pt>
                <c:pt idx="356">
                  <c:v>2.3673999999999999</c:v>
                </c:pt>
                <c:pt idx="357">
                  <c:v>2.3664000000000001</c:v>
                </c:pt>
                <c:pt idx="358">
                  <c:v>2.3654000000000002</c:v>
                </c:pt>
                <c:pt idx="359">
                  <c:v>2.3643999999999998</c:v>
                </c:pt>
                <c:pt idx="360">
                  <c:v>2.3633999999999999</c:v>
                </c:pt>
                <c:pt idx="361">
                  <c:v>2.3622999999999998</c:v>
                </c:pt>
                <c:pt idx="362">
                  <c:v>2.3613</c:v>
                </c:pt>
                <c:pt idx="363">
                  <c:v>2.3603000000000001</c:v>
                </c:pt>
                <c:pt idx="364">
                  <c:v>2.3593000000000002</c:v>
                </c:pt>
                <c:pt idx="365">
                  <c:v>2.3582999999999998</c:v>
                </c:pt>
                <c:pt idx="366">
                  <c:v>2.3573</c:v>
                </c:pt>
                <c:pt idx="367">
                  <c:v>2.3563000000000001</c:v>
                </c:pt>
                <c:pt idx="368">
                  <c:v>2.3553000000000002</c:v>
                </c:pt>
                <c:pt idx="369">
                  <c:v>2.3542999999999998</c:v>
                </c:pt>
                <c:pt idx="370">
                  <c:v>2.3532999999999999</c:v>
                </c:pt>
                <c:pt idx="371">
                  <c:v>2.3523000000000001</c:v>
                </c:pt>
                <c:pt idx="372">
                  <c:v>2.3513000000000002</c:v>
                </c:pt>
                <c:pt idx="373">
                  <c:v>2.3502999999999998</c:v>
                </c:pt>
                <c:pt idx="374">
                  <c:v>2.3492999999999999</c:v>
                </c:pt>
                <c:pt idx="375">
                  <c:v>2.3481999999999998</c:v>
                </c:pt>
                <c:pt idx="376">
                  <c:v>2.3473000000000002</c:v>
                </c:pt>
                <c:pt idx="377">
                  <c:v>2.3475000000000001</c:v>
                </c:pt>
                <c:pt idx="378">
                  <c:v>2.3475999999999999</c:v>
                </c:pt>
                <c:pt idx="379">
                  <c:v>2.3477999999999999</c:v>
                </c:pt>
                <c:pt idx="380">
                  <c:v>2.3479000000000001</c:v>
                </c:pt>
                <c:pt idx="381">
                  <c:v>2.3479999999999999</c:v>
                </c:pt>
                <c:pt idx="382">
                  <c:v>2.3481999999999998</c:v>
                </c:pt>
                <c:pt idx="383">
                  <c:v>2.3483000000000001</c:v>
                </c:pt>
                <c:pt idx="384">
                  <c:v>2.3483999999999998</c:v>
                </c:pt>
                <c:pt idx="385">
                  <c:v>2.3485999999999998</c:v>
                </c:pt>
                <c:pt idx="386">
                  <c:v>2.3487</c:v>
                </c:pt>
                <c:pt idx="387">
                  <c:v>2.3489</c:v>
                </c:pt>
                <c:pt idx="388">
                  <c:v>2.3490000000000002</c:v>
                </c:pt>
                <c:pt idx="389">
                  <c:v>2.3491</c:v>
                </c:pt>
                <c:pt idx="390">
                  <c:v>2.3492999999999999</c:v>
                </c:pt>
                <c:pt idx="391">
                  <c:v>2.3494000000000002</c:v>
                </c:pt>
                <c:pt idx="392">
                  <c:v>2.3496000000000001</c:v>
                </c:pt>
                <c:pt idx="393">
                  <c:v>2.3496999999999999</c:v>
                </c:pt>
                <c:pt idx="394">
                  <c:v>2.3498000000000001</c:v>
                </c:pt>
                <c:pt idx="395">
                  <c:v>2.35</c:v>
                </c:pt>
                <c:pt idx="396">
                  <c:v>2.3500999999999999</c:v>
                </c:pt>
                <c:pt idx="397">
                  <c:v>2.3502999999999998</c:v>
                </c:pt>
                <c:pt idx="398">
                  <c:v>2.3504</c:v>
                </c:pt>
                <c:pt idx="399">
                  <c:v>2.3504999999999998</c:v>
                </c:pt>
                <c:pt idx="400">
                  <c:v>2.3506999999999998</c:v>
                </c:pt>
                <c:pt idx="401">
                  <c:v>2.351</c:v>
                </c:pt>
                <c:pt idx="402">
                  <c:v>2.3521999999999998</c:v>
                </c:pt>
                <c:pt idx="403">
                  <c:v>2.3534000000000002</c:v>
                </c:pt>
                <c:pt idx="404">
                  <c:v>2.3546999999999998</c:v>
                </c:pt>
                <c:pt idx="405">
                  <c:v>2.3559000000000001</c:v>
                </c:pt>
                <c:pt idx="406">
                  <c:v>2.3571</c:v>
                </c:pt>
                <c:pt idx="407">
                  <c:v>2.3582999999999998</c:v>
                </c:pt>
                <c:pt idx="408">
                  <c:v>2.3595000000000002</c:v>
                </c:pt>
                <c:pt idx="409">
                  <c:v>2.3607</c:v>
                </c:pt>
                <c:pt idx="410">
                  <c:v>2.3620000000000001</c:v>
                </c:pt>
                <c:pt idx="411">
                  <c:v>2.3632</c:v>
                </c:pt>
                <c:pt idx="412">
                  <c:v>2.3643999999999998</c:v>
                </c:pt>
                <c:pt idx="413">
                  <c:v>2.3656000000000001</c:v>
                </c:pt>
                <c:pt idx="414">
                  <c:v>2.3668</c:v>
                </c:pt>
                <c:pt idx="415">
                  <c:v>2.3681000000000001</c:v>
                </c:pt>
                <c:pt idx="416">
                  <c:v>2.3693</c:v>
                </c:pt>
                <c:pt idx="417">
                  <c:v>2.3704999999999998</c:v>
                </c:pt>
                <c:pt idx="418">
                  <c:v>2.3717000000000001</c:v>
                </c:pt>
                <c:pt idx="419">
                  <c:v>2.3729</c:v>
                </c:pt>
                <c:pt idx="420">
                  <c:v>2.3740999999999999</c:v>
                </c:pt>
                <c:pt idx="421">
                  <c:v>2.3754</c:v>
                </c:pt>
                <c:pt idx="422">
                  <c:v>2.3765999999999998</c:v>
                </c:pt>
                <c:pt idx="423">
                  <c:v>2.3778000000000001</c:v>
                </c:pt>
                <c:pt idx="424">
                  <c:v>2.379</c:v>
                </c:pt>
                <c:pt idx="425">
                  <c:v>2.3801999999999999</c:v>
                </c:pt>
                <c:pt idx="426">
                  <c:v>2.3816999999999999</c:v>
                </c:pt>
                <c:pt idx="427">
                  <c:v>2.3839999999999999</c:v>
                </c:pt>
                <c:pt idx="428">
                  <c:v>2.3862999999999999</c:v>
                </c:pt>
                <c:pt idx="429">
                  <c:v>2.3885000000000001</c:v>
                </c:pt>
                <c:pt idx="430">
                  <c:v>2.3908</c:v>
                </c:pt>
                <c:pt idx="431">
                  <c:v>2.3931</c:v>
                </c:pt>
                <c:pt idx="432">
                  <c:v>2.3954</c:v>
                </c:pt>
                <c:pt idx="433">
                  <c:v>2.3976000000000002</c:v>
                </c:pt>
                <c:pt idx="434">
                  <c:v>2.3999000000000001</c:v>
                </c:pt>
                <c:pt idx="435">
                  <c:v>2.4022000000000001</c:v>
                </c:pt>
                <c:pt idx="436">
                  <c:v>2.4045000000000001</c:v>
                </c:pt>
                <c:pt idx="437">
                  <c:v>2.4068000000000001</c:v>
                </c:pt>
                <c:pt idx="438">
                  <c:v>2.4089999999999998</c:v>
                </c:pt>
                <c:pt idx="439">
                  <c:v>2.4113000000000002</c:v>
                </c:pt>
                <c:pt idx="440">
                  <c:v>2.4136000000000002</c:v>
                </c:pt>
                <c:pt idx="441">
                  <c:v>2.4159000000000002</c:v>
                </c:pt>
                <c:pt idx="442">
                  <c:v>2.4182000000000001</c:v>
                </c:pt>
                <c:pt idx="443">
                  <c:v>2.4203999999999999</c:v>
                </c:pt>
                <c:pt idx="444">
                  <c:v>2.4226999999999999</c:v>
                </c:pt>
                <c:pt idx="445">
                  <c:v>2.4249999999999998</c:v>
                </c:pt>
                <c:pt idx="446">
                  <c:v>2.4272999999999998</c:v>
                </c:pt>
                <c:pt idx="447">
                  <c:v>2.4296000000000002</c:v>
                </c:pt>
                <c:pt idx="448">
                  <c:v>2.4318</c:v>
                </c:pt>
                <c:pt idx="449">
                  <c:v>2.4340999999999999</c:v>
                </c:pt>
                <c:pt idx="450">
                  <c:v>2.4363999999999999</c:v>
                </c:pt>
                <c:pt idx="451">
                  <c:v>2.4390000000000001</c:v>
                </c:pt>
                <c:pt idx="452">
                  <c:v>2.4422999999999999</c:v>
                </c:pt>
                <c:pt idx="453">
                  <c:v>2.4457</c:v>
                </c:pt>
                <c:pt idx="454">
                  <c:v>2.4491000000000001</c:v>
                </c:pt>
                <c:pt idx="455">
                  <c:v>2.4525000000000001</c:v>
                </c:pt>
                <c:pt idx="456">
                  <c:v>2.4558</c:v>
                </c:pt>
                <c:pt idx="457">
                  <c:v>2.4592000000000001</c:v>
                </c:pt>
                <c:pt idx="458">
                  <c:v>2.4626000000000001</c:v>
                </c:pt>
                <c:pt idx="459">
                  <c:v>2.4660000000000002</c:v>
                </c:pt>
                <c:pt idx="460">
                  <c:v>2.4693999999999998</c:v>
                </c:pt>
                <c:pt idx="461">
                  <c:v>2.4727000000000001</c:v>
                </c:pt>
                <c:pt idx="462">
                  <c:v>2.4761000000000002</c:v>
                </c:pt>
                <c:pt idx="463">
                  <c:v>2.4794999999999998</c:v>
                </c:pt>
                <c:pt idx="464">
                  <c:v>2.4828999999999999</c:v>
                </c:pt>
                <c:pt idx="465">
                  <c:v>2.4862000000000002</c:v>
                </c:pt>
                <c:pt idx="466">
                  <c:v>2.4895999999999998</c:v>
                </c:pt>
                <c:pt idx="467">
                  <c:v>2.4929999999999999</c:v>
                </c:pt>
                <c:pt idx="468">
                  <c:v>2.4964</c:v>
                </c:pt>
                <c:pt idx="469">
                  <c:v>2.4996999999999998</c:v>
                </c:pt>
                <c:pt idx="470">
                  <c:v>2.5030999999999999</c:v>
                </c:pt>
                <c:pt idx="471">
                  <c:v>2.5065</c:v>
                </c:pt>
                <c:pt idx="472">
                  <c:v>2.5099</c:v>
                </c:pt>
                <c:pt idx="473">
                  <c:v>2.5131999999999999</c:v>
                </c:pt>
                <c:pt idx="474">
                  <c:v>2.5165999999999999</c:v>
                </c:pt>
                <c:pt idx="475">
                  <c:v>2.52</c:v>
                </c:pt>
                <c:pt idx="476">
                  <c:v>2.5236999999999998</c:v>
                </c:pt>
                <c:pt idx="477">
                  <c:v>2.5283000000000002</c:v>
                </c:pt>
                <c:pt idx="478">
                  <c:v>2.5327999999999999</c:v>
                </c:pt>
                <c:pt idx="479">
                  <c:v>2.5373999999999999</c:v>
                </c:pt>
                <c:pt idx="480">
                  <c:v>2.5419</c:v>
                </c:pt>
                <c:pt idx="481">
                  <c:v>2.5465</c:v>
                </c:pt>
                <c:pt idx="482">
                  <c:v>2.5510999999999999</c:v>
                </c:pt>
                <c:pt idx="483">
                  <c:v>2.5556000000000001</c:v>
                </c:pt>
                <c:pt idx="484">
                  <c:v>2.5602</c:v>
                </c:pt>
                <c:pt idx="485">
                  <c:v>2.5647000000000002</c:v>
                </c:pt>
                <c:pt idx="486">
                  <c:v>2.5693000000000001</c:v>
                </c:pt>
                <c:pt idx="487">
                  <c:v>2.5737999999999999</c:v>
                </c:pt>
                <c:pt idx="488">
                  <c:v>2.5783999999999998</c:v>
                </c:pt>
                <c:pt idx="489">
                  <c:v>2.5830000000000002</c:v>
                </c:pt>
                <c:pt idx="490">
                  <c:v>2.5874999999999999</c:v>
                </c:pt>
                <c:pt idx="491">
                  <c:v>2.5920999999999998</c:v>
                </c:pt>
                <c:pt idx="492">
                  <c:v>2.5966</c:v>
                </c:pt>
                <c:pt idx="493">
                  <c:v>2.6012</c:v>
                </c:pt>
                <c:pt idx="494">
                  <c:v>2.6057999999999999</c:v>
                </c:pt>
                <c:pt idx="495">
                  <c:v>2.6103000000000001</c:v>
                </c:pt>
                <c:pt idx="496">
                  <c:v>2.6149</c:v>
                </c:pt>
                <c:pt idx="497">
                  <c:v>2.6194000000000002</c:v>
                </c:pt>
                <c:pt idx="498">
                  <c:v>2.6240000000000001</c:v>
                </c:pt>
                <c:pt idx="499">
                  <c:v>2.6284999999999998</c:v>
                </c:pt>
                <c:pt idx="500">
                  <c:v>2.6331000000000002</c:v>
                </c:pt>
                <c:pt idx="501">
                  <c:v>2.6381000000000001</c:v>
                </c:pt>
                <c:pt idx="502">
                  <c:v>2.6438999999999999</c:v>
                </c:pt>
                <c:pt idx="503">
                  <c:v>2.6497999999999999</c:v>
                </c:pt>
                <c:pt idx="504">
                  <c:v>2.6556999999999999</c:v>
                </c:pt>
                <c:pt idx="505">
                  <c:v>2.6616</c:v>
                </c:pt>
                <c:pt idx="506">
                  <c:v>2.6675</c:v>
                </c:pt>
                <c:pt idx="507">
                  <c:v>2.6734</c:v>
                </c:pt>
                <c:pt idx="508">
                  <c:v>2.6791999999999998</c:v>
                </c:pt>
                <c:pt idx="509">
                  <c:v>2.6850999999999998</c:v>
                </c:pt>
                <c:pt idx="510">
                  <c:v>2.6909999999999998</c:v>
                </c:pt>
                <c:pt idx="511">
                  <c:v>2.6968999999999999</c:v>
                </c:pt>
                <c:pt idx="512">
                  <c:v>2.7027999999999999</c:v>
                </c:pt>
                <c:pt idx="513">
                  <c:v>2.7086000000000001</c:v>
                </c:pt>
                <c:pt idx="514">
                  <c:v>2.7145000000000001</c:v>
                </c:pt>
                <c:pt idx="515">
                  <c:v>2.7204000000000002</c:v>
                </c:pt>
                <c:pt idx="516">
                  <c:v>2.7263000000000002</c:v>
                </c:pt>
                <c:pt idx="517">
                  <c:v>2.7322000000000002</c:v>
                </c:pt>
                <c:pt idx="518">
                  <c:v>2.7381000000000002</c:v>
                </c:pt>
                <c:pt idx="519">
                  <c:v>2.7439</c:v>
                </c:pt>
                <c:pt idx="520">
                  <c:v>2.7498</c:v>
                </c:pt>
                <c:pt idx="521">
                  <c:v>2.7557</c:v>
                </c:pt>
                <c:pt idx="522">
                  <c:v>2.7616000000000001</c:v>
                </c:pt>
                <c:pt idx="523">
                  <c:v>2.7675000000000001</c:v>
                </c:pt>
                <c:pt idx="524">
                  <c:v>2.7732999999999999</c:v>
                </c:pt>
                <c:pt idx="525">
                  <c:v>2.7791999999999999</c:v>
                </c:pt>
                <c:pt idx="526">
                  <c:v>2.7854999999999999</c:v>
                </c:pt>
                <c:pt idx="527">
                  <c:v>2.7928999999999999</c:v>
                </c:pt>
                <c:pt idx="528">
                  <c:v>2.8003</c:v>
                </c:pt>
                <c:pt idx="529">
                  <c:v>2.8077000000000001</c:v>
                </c:pt>
                <c:pt idx="530">
                  <c:v>2.8151000000000002</c:v>
                </c:pt>
                <c:pt idx="531">
                  <c:v>2.8224999999999998</c:v>
                </c:pt>
                <c:pt idx="532">
                  <c:v>2.8298999999999999</c:v>
                </c:pt>
                <c:pt idx="533">
                  <c:v>2.8372999999999999</c:v>
                </c:pt>
                <c:pt idx="534">
                  <c:v>2.8447</c:v>
                </c:pt>
                <c:pt idx="535">
                  <c:v>2.8521000000000001</c:v>
                </c:pt>
                <c:pt idx="536">
                  <c:v>2.8595000000000002</c:v>
                </c:pt>
                <c:pt idx="537">
                  <c:v>2.8668999999999998</c:v>
                </c:pt>
                <c:pt idx="538">
                  <c:v>2.8742999999999999</c:v>
                </c:pt>
                <c:pt idx="539">
                  <c:v>2.8816999999999999</c:v>
                </c:pt>
                <c:pt idx="540">
                  <c:v>2.8892000000000002</c:v>
                </c:pt>
                <c:pt idx="541">
                  <c:v>2.8965999999999998</c:v>
                </c:pt>
                <c:pt idx="542">
                  <c:v>2.9039999999999999</c:v>
                </c:pt>
                <c:pt idx="543">
                  <c:v>2.9114</c:v>
                </c:pt>
                <c:pt idx="544">
                  <c:v>2.9188000000000001</c:v>
                </c:pt>
                <c:pt idx="545">
                  <c:v>2.9262000000000001</c:v>
                </c:pt>
                <c:pt idx="546">
                  <c:v>2.9336000000000002</c:v>
                </c:pt>
                <c:pt idx="547">
                  <c:v>2.9409999999999998</c:v>
                </c:pt>
                <c:pt idx="548">
                  <c:v>2.9483999999999999</c:v>
                </c:pt>
                <c:pt idx="549">
                  <c:v>2.9558</c:v>
                </c:pt>
                <c:pt idx="550">
                  <c:v>2.9632000000000001</c:v>
                </c:pt>
                <c:pt idx="551">
                  <c:v>2.9710000000000001</c:v>
                </c:pt>
                <c:pt idx="552">
                  <c:v>2.9802</c:v>
                </c:pt>
                <c:pt idx="553">
                  <c:v>2.9893000000000001</c:v>
                </c:pt>
                <c:pt idx="554">
                  <c:v>2.9984999999999999</c:v>
                </c:pt>
                <c:pt idx="555">
                  <c:v>3.0076999999999998</c:v>
                </c:pt>
                <c:pt idx="556">
                  <c:v>3.0167999999999999</c:v>
                </c:pt>
                <c:pt idx="557">
                  <c:v>3.0259999999999998</c:v>
                </c:pt>
                <c:pt idx="558">
                  <c:v>3.0352000000000001</c:v>
                </c:pt>
                <c:pt idx="559">
                  <c:v>3.0444</c:v>
                </c:pt>
                <c:pt idx="560">
                  <c:v>3.0535000000000001</c:v>
                </c:pt>
                <c:pt idx="561">
                  <c:v>3.0627</c:v>
                </c:pt>
                <c:pt idx="562">
                  <c:v>3.0718999999999999</c:v>
                </c:pt>
                <c:pt idx="563">
                  <c:v>3.0811000000000002</c:v>
                </c:pt>
                <c:pt idx="564">
                  <c:v>3.0901999999999998</c:v>
                </c:pt>
                <c:pt idx="565">
                  <c:v>3.0994000000000002</c:v>
                </c:pt>
                <c:pt idx="566">
                  <c:v>3.1086</c:v>
                </c:pt>
                <c:pt idx="567">
                  <c:v>3.1177000000000001</c:v>
                </c:pt>
                <c:pt idx="568">
                  <c:v>3.1269</c:v>
                </c:pt>
                <c:pt idx="569">
                  <c:v>3.1360999999999999</c:v>
                </c:pt>
                <c:pt idx="570">
                  <c:v>3.1453000000000002</c:v>
                </c:pt>
                <c:pt idx="571">
                  <c:v>3.1543999999999999</c:v>
                </c:pt>
                <c:pt idx="572">
                  <c:v>3.1636000000000002</c:v>
                </c:pt>
                <c:pt idx="573">
                  <c:v>3.1728000000000001</c:v>
                </c:pt>
                <c:pt idx="574">
                  <c:v>3.1819999999999999</c:v>
                </c:pt>
                <c:pt idx="575">
                  <c:v>3.1911</c:v>
                </c:pt>
                <c:pt idx="576">
                  <c:v>3.2006999999999999</c:v>
                </c:pt>
                <c:pt idx="577">
                  <c:v>3.2119</c:v>
                </c:pt>
                <c:pt idx="578">
                  <c:v>3.2231999999999998</c:v>
                </c:pt>
                <c:pt idx="579">
                  <c:v>3.2343999999999999</c:v>
                </c:pt>
                <c:pt idx="580">
                  <c:v>3.2456999999999998</c:v>
                </c:pt>
                <c:pt idx="581">
                  <c:v>3.2570000000000001</c:v>
                </c:pt>
                <c:pt idx="582">
                  <c:v>3.2682000000000002</c:v>
                </c:pt>
                <c:pt idx="583">
                  <c:v>3.2795000000000001</c:v>
                </c:pt>
                <c:pt idx="584">
                  <c:v>3.2907000000000002</c:v>
                </c:pt>
                <c:pt idx="585">
                  <c:v>3.302</c:v>
                </c:pt>
                <c:pt idx="586">
                  <c:v>3.3132000000000001</c:v>
                </c:pt>
                <c:pt idx="587">
                  <c:v>3.3245</c:v>
                </c:pt>
                <c:pt idx="588">
                  <c:v>3.3357000000000001</c:v>
                </c:pt>
                <c:pt idx="589">
                  <c:v>3.347</c:v>
                </c:pt>
                <c:pt idx="590">
                  <c:v>3.3582000000000001</c:v>
                </c:pt>
                <c:pt idx="591">
                  <c:v>3.3694999999999999</c:v>
                </c:pt>
                <c:pt idx="592">
                  <c:v>3.3807999999999998</c:v>
                </c:pt>
                <c:pt idx="593">
                  <c:v>3.3919999999999999</c:v>
                </c:pt>
                <c:pt idx="594">
                  <c:v>3.4033000000000002</c:v>
                </c:pt>
                <c:pt idx="595">
                  <c:v>3.4144999999999999</c:v>
                </c:pt>
                <c:pt idx="596">
                  <c:v>3.4258000000000002</c:v>
                </c:pt>
                <c:pt idx="597">
                  <c:v>3.4369999999999998</c:v>
                </c:pt>
                <c:pt idx="598">
                  <c:v>3.4483000000000001</c:v>
                </c:pt>
                <c:pt idx="599">
                  <c:v>3.4594999999999998</c:v>
                </c:pt>
                <c:pt idx="600">
                  <c:v>3.4708000000000001</c:v>
                </c:pt>
                <c:pt idx="601">
                  <c:v>3.4823</c:v>
                </c:pt>
                <c:pt idx="602">
                  <c:v>3.496</c:v>
                </c:pt>
                <c:pt idx="603">
                  <c:v>3.5097</c:v>
                </c:pt>
                <c:pt idx="604">
                  <c:v>3.5234000000000001</c:v>
                </c:pt>
                <c:pt idx="605">
                  <c:v>3.5371000000000001</c:v>
                </c:pt>
                <c:pt idx="606">
                  <c:v>3.5508000000000002</c:v>
                </c:pt>
                <c:pt idx="607">
                  <c:v>3.5644999999999998</c:v>
                </c:pt>
                <c:pt idx="608">
                  <c:v>3.5781999999999998</c:v>
                </c:pt>
                <c:pt idx="609">
                  <c:v>3.5918999999999999</c:v>
                </c:pt>
                <c:pt idx="610">
                  <c:v>3.6055999999999999</c:v>
                </c:pt>
                <c:pt idx="611">
                  <c:v>3.6193</c:v>
                </c:pt>
                <c:pt idx="612">
                  <c:v>3.633</c:v>
                </c:pt>
                <c:pt idx="613">
                  <c:v>3.6467000000000001</c:v>
                </c:pt>
                <c:pt idx="614">
                  <c:v>3.6604000000000001</c:v>
                </c:pt>
                <c:pt idx="615">
                  <c:v>3.6741000000000001</c:v>
                </c:pt>
                <c:pt idx="616">
                  <c:v>3.6878000000000002</c:v>
                </c:pt>
                <c:pt idx="617">
                  <c:v>3.7014999999999998</c:v>
                </c:pt>
                <c:pt idx="618">
                  <c:v>3.7151999999999998</c:v>
                </c:pt>
                <c:pt idx="619">
                  <c:v>3.7288999999999999</c:v>
                </c:pt>
                <c:pt idx="620">
                  <c:v>3.7425999999999999</c:v>
                </c:pt>
                <c:pt idx="621">
                  <c:v>3.7563</c:v>
                </c:pt>
                <c:pt idx="622">
                  <c:v>3.77</c:v>
                </c:pt>
                <c:pt idx="623">
                  <c:v>3.7837000000000001</c:v>
                </c:pt>
                <c:pt idx="624">
                  <c:v>3.7974000000000001</c:v>
                </c:pt>
                <c:pt idx="625">
                  <c:v>3.8111000000000002</c:v>
                </c:pt>
                <c:pt idx="626">
                  <c:v>3.8249</c:v>
                </c:pt>
                <c:pt idx="627">
                  <c:v>3.8414999999999999</c:v>
                </c:pt>
                <c:pt idx="628">
                  <c:v>3.8580000000000001</c:v>
                </c:pt>
                <c:pt idx="629">
                  <c:v>3.8746</c:v>
                </c:pt>
                <c:pt idx="630">
                  <c:v>3.8910999999999998</c:v>
                </c:pt>
                <c:pt idx="631">
                  <c:v>3.9077000000000002</c:v>
                </c:pt>
                <c:pt idx="632">
                  <c:v>3.9241999999999999</c:v>
                </c:pt>
                <c:pt idx="633">
                  <c:v>3.9407999999999999</c:v>
                </c:pt>
                <c:pt idx="634">
                  <c:v>3.9573</c:v>
                </c:pt>
                <c:pt idx="635">
                  <c:v>3.9739</c:v>
                </c:pt>
                <c:pt idx="636">
                  <c:v>3.9904000000000002</c:v>
                </c:pt>
                <c:pt idx="637">
                  <c:v>4.0069999999999997</c:v>
                </c:pt>
                <c:pt idx="638">
                  <c:v>4.0235000000000003</c:v>
                </c:pt>
                <c:pt idx="639">
                  <c:v>4.0400999999999998</c:v>
                </c:pt>
                <c:pt idx="640">
                  <c:v>4.0566000000000004</c:v>
                </c:pt>
                <c:pt idx="641">
                  <c:v>4.0731999999999999</c:v>
                </c:pt>
                <c:pt idx="642">
                  <c:v>4.0896999999999997</c:v>
                </c:pt>
                <c:pt idx="643">
                  <c:v>4.1063000000000001</c:v>
                </c:pt>
                <c:pt idx="644">
                  <c:v>4.1227999999999998</c:v>
                </c:pt>
                <c:pt idx="645">
                  <c:v>4.1394000000000002</c:v>
                </c:pt>
                <c:pt idx="646">
                  <c:v>4.1558999999999999</c:v>
                </c:pt>
                <c:pt idx="647">
                  <c:v>4.1725000000000003</c:v>
                </c:pt>
                <c:pt idx="648">
                  <c:v>4.1890000000000001</c:v>
                </c:pt>
                <c:pt idx="649">
                  <c:v>4.2055999999999996</c:v>
                </c:pt>
                <c:pt idx="650">
                  <c:v>4.2221000000000002</c:v>
                </c:pt>
                <c:pt idx="651">
                  <c:v>4.2386999999999997</c:v>
                </c:pt>
                <c:pt idx="652">
                  <c:v>4.2584</c:v>
                </c:pt>
                <c:pt idx="653">
                  <c:v>4.2782</c:v>
                </c:pt>
                <c:pt idx="654">
                  <c:v>4.2980999999999998</c:v>
                </c:pt>
                <c:pt idx="655">
                  <c:v>4.3178999999999998</c:v>
                </c:pt>
                <c:pt idx="656">
                  <c:v>4.3376999999999999</c:v>
                </c:pt>
                <c:pt idx="657">
                  <c:v>4.3575999999999997</c:v>
                </c:pt>
                <c:pt idx="658">
                  <c:v>4.3773999999999997</c:v>
                </c:pt>
                <c:pt idx="659">
                  <c:v>4.3973000000000004</c:v>
                </c:pt>
                <c:pt idx="660">
                  <c:v>4.4170999999999996</c:v>
                </c:pt>
                <c:pt idx="661">
                  <c:v>4.4368999999999996</c:v>
                </c:pt>
                <c:pt idx="662">
                  <c:v>4.4568000000000003</c:v>
                </c:pt>
                <c:pt idx="663">
                  <c:v>4.4766000000000004</c:v>
                </c:pt>
                <c:pt idx="664">
                  <c:v>4.4964000000000004</c:v>
                </c:pt>
                <c:pt idx="665">
                  <c:v>4.5163000000000002</c:v>
                </c:pt>
                <c:pt idx="666">
                  <c:v>4.5361000000000002</c:v>
                </c:pt>
                <c:pt idx="667">
                  <c:v>4.556</c:v>
                </c:pt>
                <c:pt idx="668">
                  <c:v>4.5758000000000001</c:v>
                </c:pt>
                <c:pt idx="669">
                  <c:v>4.5956000000000001</c:v>
                </c:pt>
                <c:pt idx="670">
                  <c:v>4.6154999999999999</c:v>
                </c:pt>
                <c:pt idx="671">
                  <c:v>4.6353</c:v>
                </c:pt>
                <c:pt idx="672">
                  <c:v>4.6551</c:v>
                </c:pt>
                <c:pt idx="673">
                  <c:v>4.6749999999999998</c:v>
                </c:pt>
                <c:pt idx="674">
                  <c:v>4.6947999999999999</c:v>
                </c:pt>
                <c:pt idx="675">
                  <c:v>4.7146999999999997</c:v>
                </c:pt>
                <c:pt idx="676">
                  <c:v>4.7344999999999997</c:v>
                </c:pt>
                <c:pt idx="677">
                  <c:v>4.7576000000000001</c:v>
                </c:pt>
                <c:pt idx="678">
                  <c:v>4.7811000000000003</c:v>
                </c:pt>
                <c:pt idx="679">
                  <c:v>4.8047000000000004</c:v>
                </c:pt>
                <c:pt idx="680">
                  <c:v>4.8281999999999998</c:v>
                </c:pt>
                <c:pt idx="681">
                  <c:v>4.8517999999999999</c:v>
                </c:pt>
                <c:pt idx="682">
                  <c:v>4.8753000000000002</c:v>
                </c:pt>
                <c:pt idx="683">
                  <c:v>4.8989000000000003</c:v>
                </c:pt>
                <c:pt idx="684">
                  <c:v>4.9223999999999997</c:v>
                </c:pt>
                <c:pt idx="685">
                  <c:v>4.9459999999999997</c:v>
                </c:pt>
                <c:pt idx="686">
                  <c:v>4.9695</c:v>
                </c:pt>
                <c:pt idx="687">
                  <c:v>4.9931000000000001</c:v>
                </c:pt>
                <c:pt idx="688">
                  <c:v>5.0166000000000004</c:v>
                </c:pt>
                <c:pt idx="689">
                  <c:v>5.0401999999999996</c:v>
                </c:pt>
                <c:pt idx="690">
                  <c:v>5.0637999999999996</c:v>
                </c:pt>
                <c:pt idx="691">
                  <c:v>5.0872999999999999</c:v>
                </c:pt>
                <c:pt idx="692">
                  <c:v>5.1109</c:v>
                </c:pt>
                <c:pt idx="693">
                  <c:v>5.1344000000000003</c:v>
                </c:pt>
                <c:pt idx="694">
                  <c:v>5.1580000000000004</c:v>
                </c:pt>
                <c:pt idx="695">
                  <c:v>5.1814999999999998</c:v>
                </c:pt>
                <c:pt idx="696">
                  <c:v>5.2050999999999998</c:v>
                </c:pt>
                <c:pt idx="697">
                  <c:v>5.2286000000000001</c:v>
                </c:pt>
                <c:pt idx="698">
                  <c:v>5.2522000000000002</c:v>
                </c:pt>
                <c:pt idx="699">
                  <c:v>5.2756999999999996</c:v>
                </c:pt>
                <c:pt idx="700">
                  <c:v>5.2992999999999997</c:v>
                </c:pt>
                <c:pt idx="701">
                  <c:v>5.3228</c:v>
                </c:pt>
                <c:pt idx="702">
                  <c:v>5.3495999999999997</c:v>
                </c:pt>
                <c:pt idx="703">
                  <c:v>5.3772000000000002</c:v>
                </c:pt>
                <c:pt idx="704">
                  <c:v>5.4047999999999998</c:v>
                </c:pt>
                <c:pt idx="705">
                  <c:v>5.4325000000000001</c:v>
                </c:pt>
                <c:pt idx="706">
                  <c:v>5.4600999999999997</c:v>
                </c:pt>
                <c:pt idx="707">
                  <c:v>5.4878</c:v>
                </c:pt>
                <c:pt idx="708">
                  <c:v>5.5153999999999996</c:v>
                </c:pt>
                <c:pt idx="709">
                  <c:v>5.5430000000000001</c:v>
                </c:pt>
                <c:pt idx="710">
                  <c:v>5.5707000000000004</c:v>
                </c:pt>
                <c:pt idx="711">
                  <c:v>5.5983000000000001</c:v>
                </c:pt>
                <c:pt idx="712">
                  <c:v>5.6260000000000003</c:v>
                </c:pt>
                <c:pt idx="713">
                  <c:v>5.6536</c:v>
                </c:pt>
                <c:pt idx="714">
                  <c:v>5.6813000000000002</c:v>
                </c:pt>
                <c:pt idx="715">
                  <c:v>5.7088999999999999</c:v>
                </c:pt>
                <c:pt idx="716">
                  <c:v>5.7365000000000004</c:v>
                </c:pt>
                <c:pt idx="717">
                  <c:v>5.7641999999999998</c:v>
                </c:pt>
                <c:pt idx="718">
                  <c:v>5.7918000000000003</c:v>
                </c:pt>
                <c:pt idx="719">
                  <c:v>5.8194999999999997</c:v>
                </c:pt>
                <c:pt idx="720">
                  <c:v>5.8471000000000002</c:v>
                </c:pt>
                <c:pt idx="721">
                  <c:v>5.8746999999999998</c:v>
                </c:pt>
                <c:pt idx="722">
                  <c:v>5.9024000000000001</c:v>
                </c:pt>
                <c:pt idx="723">
                  <c:v>5.93</c:v>
                </c:pt>
                <c:pt idx="724">
                  <c:v>5.9577</c:v>
                </c:pt>
                <c:pt idx="725">
                  <c:v>5.9852999999999996</c:v>
                </c:pt>
                <c:pt idx="726">
                  <c:v>6.0129999999999999</c:v>
                </c:pt>
                <c:pt idx="727">
                  <c:v>6.0434999999999999</c:v>
                </c:pt>
                <c:pt idx="728">
                  <c:v>6.0754999999999999</c:v>
                </c:pt>
                <c:pt idx="729">
                  <c:v>6.1074999999999999</c:v>
                </c:pt>
                <c:pt idx="730">
                  <c:v>6.1394000000000002</c:v>
                </c:pt>
                <c:pt idx="731">
                  <c:v>6.1714000000000002</c:v>
                </c:pt>
                <c:pt idx="732">
                  <c:v>6.2034000000000002</c:v>
                </c:pt>
                <c:pt idx="733">
                  <c:v>6.2352999999999996</c:v>
                </c:pt>
                <c:pt idx="734">
                  <c:v>6.2672999999999996</c:v>
                </c:pt>
                <c:pt idx="735">
                  <c:v>6.2992999999999997</c:v>
                </c:pt>
                <c:pt idx="736">
                  <c:v>6.3311999999999999</c:v>
                </c:pt>
                <c:pt idx="737">
                  <c:v>6.3632</c:v>
                </c:pt>
                <c:pt idx="738">
                  <c:v>6.3952</c:v>
                </c:pt>
                <c:pt idx="739">
                  <c:v>6.4271000000000003</c:v>
                </c:pt>
                <c:pt idx="740">
                  <c:v>6.4591000000000003</c:v>
                </c:pt>
                <c:pt idx="741">
                  <c:v>6.4911000000000003</c:v>
                </c:pt>
                <c:pt idx="742">
                  <c:v>6.5231000000000003</c:v>
                </c:pt>
                <c:pt idx="743">
                  <c:v>6.5549999999999997</c:v>
                </c:pt>
                <c:pt idx="744">
                  <c:v>6.5869999999999997</c:v>
                </c:pt>
                <c:pt idx="745">
                  <c:v>6.6189999999999998</c:v>
                </c:pt>
                <c:pt idx="746">
                  <c:v>6.6509</c:v>
                </c:pt>
                <c:pt idx="747">
                  <c:v>6.6829000000000001</c:v>
                </c:pt>
                <c:pt idx="748">
                  <c:v>6.7149000000000001</c:v>
                </c:pt>
                <c:pt idx="749">
                  <c:v>6.7468000000000004</c:v>
                </c:pt>
                <c:pt idx="750">
                  <c:v>6.7788000000000004</c:v>
                </c:pt>
                <c:pt idx="751">
                  <c:v>6.8108000000000004</c:v>
                </c:pt>
                <c:pt idx="752">
                  <c:v>6.8452999999999999</c:v>
                </c:pt>
                <c:pt idx="753">
                  <c:v>6.8815999999999997</c:v>
                </c:pt>
                <c:pt idx="754">
                  <c:v>6.9179000000000004</c:v>
                </c:pt>
                <c:pt idx="755">
                  <c:v>6.9542000000000002</c:v>
                </c:pt>
                <c:pt idx="756">
                  <c:v>6.9904999999999999</c:v>
                </c:pt>
                <c:pt idx="757">
                  <c:v>7.0267999999999997</c:v>
                </c:pt>
                <c:pt idx="758">
                  <c:v>7.0631000000000004</c:v>
                </c:pt>
                <c:pt idx="759">
                  <c:v>7.0994000000000002</c:v>
                </c:pt>
                <c:pt idx="760">
                  <c:v>7.1356999999999999</c:v>
                </c:pt>
                <c:pt idx="761">
                  <c:v>7.1719999999999997</c:v>
                </c:pt>
                <c:pt idx="762">
                  <c:v>7.2083000000000004</c:v>
                </c:pt>
                <c:pt idx="763">
                  <c:v>7.2446000000000002</c:v>
                </c:pt>
                <c:pt idx="764">
                  <c:v>7.2808999999999999</c:v>
                </c:pt>
                <c:pt idx="765">
                  <c:v>7.3171999999999997</c:v>
                </c:pt>
                <c:pt idx="766">
                  <c:v>7.3535000000000004</c:v>
                </c:pt>
                <c:pt idx="767">
                  <c:v>7.3898000000000001</c:v>
                </c:pt>
                <c:pt idx="768">
                  <c:v>7.4260999999999999</c:v>
                </c:pt>
                <c:pt idx="769">
                  <c:v>7.4623999999999997</c:v>
                </c:pt>
                <c:pt idx="770">
                  <c:v>7.4987000000000004</c:v>
                </c:pt>
                <c:pt idx="771">
                  <c:v>7.5350000000000001</c:v>
                </c:pt>
                <c:pt idx="772">
                  <c:v>7.5712999999999999</c:v>
                </c:pt>
                <c:pt idx="773">
                  <c:v>7.6075999999999997</c:v>
                </c:pt>
                <c:pt idx="774">
                  <c:v>7.6439000000000004</c:v>
                </c:pt>
                <c:pt idx="775">
                  <c:v>7.6802000000000001</c:v>
                </c:pt>
                <c:pt idx="776">
                  <c:v>7.7164999999999999</c:v>
                </c:pt>
                <c:pt idx="777">
                  <c:v>7.7548000000000004</c:v>
                </c:pt>
                <c:pt idx="778">
                  <c:v>7.7950999999999997</c:v>
                </c:pt>
                <c:pt idx="779">
                  <c:v>7.8353999999999999</c:v>
                </c:pt>
                <c:pt idx="780">
                  <c:v>7.8757000000000001</c:v>
                </c:pt>
                <c:pt idx="781">
                  <c:v>7.9160000000000004</c:v>
                </c:pt>
                <c:pt idx="782">
                  <c:v>7.9562999999999997</c:v>
                </c:pt>
                <c:pt idx="783">
                  <c:v>7.9965000000000002</c:v>
                </c:pt>
                <c:pt idx="784">
                  <c:v>8.0367999999999995</c:v>
                </c:pt>
                <c:pt idx="785">
                  <c:v>8.0770999999999997</c:v>
                </c:pt>
                <c:pt idx="786">
                  <c:v>8.1173999999999999</c:v>
                </c:pt>
                <c:pt idx="787">
                  <c:v>8.1577000000000002</c:v>
                </c:pt>
                <c:pt idx="788">
                  <c:v>8.1980000000000004</c:v>
                </c:pt>
                <c:pt idx="789">
                  <c:v>8.2382000000000009</c:v>
                </c:pt>
                <c:pt idx="790">
                  <c:v>8.2784999999999993</c:v>
                </c:pt>
                <c:pt idx="791">
                  <c:v>8.3187999999999995</c:v>
                </c:pt>
                <c:pt idx="792">
                  <c:v>8.3590999999999998</c:v>
                </c:pt>
                <c:pt idx="793">
                  <c:v>8.3994</c:v>
                </c:pt>
                <c:pt idx="794">
                  <c:v>8.4396000000000004</c:v>
                </c:pt>
                <c:pt idx="795">
                  <c:v>8.4799000000000007</c:v>
                </c:pt>
                <c:pt idx="796">
                  <c:v>8.5202000000000009</c:v>
                </c:pt>
                <c:pt idx="797">
                  <c:v>8.5604999999999993</c:v>
                </c:pt>
                <c:pt idx="798">
                  <c:v>8.6007999999999996</c:v>
                </c:pt>
                <c:pt idx="799">
                  <c:v>8.6410999999999998</c:v>
                </c:pt>
                <c:pt idx="800">
                  <c:v>8.6813000000000002</c:v>
                </c:pt>
                <c:pt idx="801">
                  <c:v>8.7216000000000005</c:v>
                </c:pt>
                <c:pt idx="802">
                  <c:v>8.7632999999999992</c:v>
                </c:pt>
                <c:pt idx="803">
                  <c:v>8.8066999999999993</c:v>
                </c:pt>
                <c:pt idx="804">
                  <c:v>8.8500999999999994</c:v>
                </c:pt>
                <c:pt idx="805">
                  <c:v>8.8934999999999995</c:v>
                </c:pt>
                <c:pt idx="806">
                  <c:v>8.9368999999999996</c:v>
                </c:pt>
                <c:pt idx="807">
                  <c:v>8.9803999999999995</c:v>
                </c:pt>
                <c:pt idx="808">
                  <c:v>9.0237999999999996</c:v>
                </c:pt>
                <c:pt idx="809">
                  <c:v>9.0671999999999997</c:v>
                </c:pt>
                <c:pt idx="810">
                  <c:v>9.1105999999999998</c:v>
                </c:pt>
                <c:pt idx="811">
                  <c:v>9.1539999999999999</c:v>
                </c:pt>
                <c:pt idx="812">
                  <c:v>9.1974</c:v>
                </c:pt>
                <c:pt idx="813">
                  <c:v>9.2408000000000001</c:v>
                </c:pt>
                <c:pt idx="814">
                  <c:v>9.2843</c:v>
                </c:pt>
                <c:pt idx="815">
                  <c:v>9.3277000000000001</c:v>
                </c:pt>
                <c:pt idx="816">
                  <c:v>9.3711000000000002</c:v>
                </c:pt>
                <c:pt idx="817">
                  <c:v>9.4145000000000003</c:v>
                </c:pt>
                <c:pt idx="818">
                  <c:v>9.4579000000000004</c:v>
                </c:pt>
                <c:pt idx="819">
                  <c:v>9.5013000000000005</c:v>
                </c:pt>
                <c:pt idx="820">
                  <c:v>9.5447000000000006</c:v>
                </c:pt>
                <c:pt idx="821">
                  <c:v>9.5882000000000005</c:v>
                </c:pt>
                <c:pt idx="822">
                  <c:v>9.6316000000000006</c:v>
                </c:pt>
                <c:pt idx="823">
                  <c:v>9.6750000000000007</c:v>
                </c:pt>
                <c:pt idx="824">
                  <c:v>9.7184000000000008</c:v>
                </c:pt>
                <c:pt idx="825">
                  <c:v>9.7617999999999991</c:v>
                </c:pt>
                <c:pt idx="826">
                  <c:v>9.8051999999999992</c:v>
                </c:pt>
                <c:pt idx="827">
                  <c:v>9.8492999999999995</c:v>
                </c:pt>
                <c:pt idx="828">
                  <c:v>9.8943999999999992</c:v>
                </c:pt>
                <c:pt idx="829">
                  <c:v>9.9395000000000007</c:v>
                </c:pt>
                <c:pt idx="830">
                  <c:v>9.9845000000000006</c:v>
                </c:pt>
                <c:pt idx="831">
                  <c:v>10.029999999999999</c:v>
                </c:pt>
                <c:pt idx="832">
                  <c:v>10.074999999999999</c:v>
                </c:pt>
                <c:pt idx="833">
                  <c:v>10.119999999999999</c:v>
                </c:pt>
                <c:pt idx="834">
                  <c:v>10.164999999999999</c:v>
                </c:pt>
                <c:pt idx="835">
                  <c:v>10.210000000000001</c:v>
                </c:pt>
                <c:pt idx="836">
                  <c:v>10.255000000000001</c:v>
                </c:pt>
                <c:pt idx="837">
                  <c:v>10.3</c:v>
                </c:pt>
                <c:pt idx="838">
                  <c:v>10.345000000000001</c:v>
                </c:pt>
                <c:pt idx="839">
                  <c:v>10.39</c:v>
                </c:pt>
                <c:pt idx="840">
                  <c:v>10.435</c:v>
                </c:pt>
                <c:pt idx="841">
                  <c:v>10.48</c:v>
                </c:pt>
                <c:pt idx="842">
                  <c:v>10.526</c:v>
                </c:pt>
                <c:pt idx="843">
                  <c:v>10.571</c:v>
                </c:pt>
                <c:pt idx="844">
                  <c:v>10.616</c:v>
                </c:pt>
                <c:pt idx="845">
                  <c:v>10.661</c:v>
                </c:pt>
                <c:pt idx="846">
                  <c:v>10.706</c:v>
                </c:pt>
                <c:pt idx="847">
                  <c:v>10.750999999999999</c:v>
                </c:pt>
                <c:pt idx="848">
                  <c:v>10.795999999999999</c:v>
                </c:pt>
                <c:pt idx="849">
                  <c:v>10.840999999999999</c:v>
                </c:pt>
                <c:pt idx="850">
                  <c:v>10.885999999999999</c:v>
                </c:pt>
                <c:pt idx="851">
                  <c:v>10.930999999999999</c:v>
                </c:pt>
                <c:pt idx="852">
                  <c:v>10.976000000000001</c:v>
                </c:pt>
                <c:pt idx="853">
                  <c:v>11.021000000000001</c:v>
                </c:pt>
                <c:pt idx="854">
                  <c:v>11.066000000000001</c:v>
                </c:pt>
                <c:pt idx="855">
                  <c:v>11.11</c:v>
                </c:pt>
                <c:pt idx="856">
                  <c:v>11.154999999999999</c:v>
                </c:pt>
                <c:pt idx="857">
                  <c:v>11.199</c:v>
                </c:pt>
                <c:pt idx="858">
                  <c:v>11.244</c:v>
                </c:pt>
                <c:pt idx="859">
                  <c:v>11.289</c:v>
                </c:pt>
                <c:pt idx="860">
                  <c:v>11.333</c:v>
                </c:pt>
                <c:pt idx="861">
                  <c:v>11.378</c:v>
                </c:pt>
                <c:pt idx="862">
                  <c:v>11.423</c:v>
                </c:pt>
                <c:pt idx="863">
                  <c:v>11.467000000000001</c:v>
                </c:pt>
                <c:pt idx="864">
                  <c:v>11.512</c:v>
                </c:pt>
                <c:pt idx="865">
                  <c:v>11.557</c:v>
                </c:pt>
                <c:pt idx="866">
                  <c:v>11.601000000000001</c:v>
                </c:pt>
                <c:pt idx="867">
                  <c:v>11.646000000000001</c:v>
                </c:pt>
                <c:pt idx="868">
                  <c:v>11.69</c:v>
                </c:pt>
                <c:pt idx="869">
                  <c:v>11.734999999999999</c:v>
                </c:pt>
                <c:pt idx="870">
                  <c:v>11.78</c:v>
                </c:pt>
                <c:pt idx="871">
                  <c:v>11.824</c:v>
                </c:pt>
                <c:pt idx="872">
                  <c:v>11.869</c:v>
                </c:pt>
                <c:pt idx="873">
                  <c:v>11.914</c:v>
                </c:pt>
                <c:pt idx="874">
                  <c:v>11.958</c:v>
                </c:pt>
                <c:pt idx="875">
                  <c:v>12.003</c:v>
                </c:pt>
                <c:pt idx="876">
                  <c:v>12.048</c:v>
                </c:pt>
                <c:pt idx="877">
                  <c:v>12.090999999999999</c:v>
                </c:pt>
                <c:pt idx="878">
                  <c:v>12.132999999999999</c:v>
                </c:pt>
                <c:pt idx="879">
                  <c:v>12.173999999999999</c:v>
                </c:pt>
                <c:pt idx="880">
                  <c:v>12.215999999999999</c:v>
                </c:pt>
                <c:pt idx="881">
                  <c:v>12.257</c:v>
                </c:pt>
                <c:pt idx="882">
                  <c:v>12.298999999999999</c:v>
                </c:pt>
                <c:pt idx="883">
                  <c:v>12.34</c:v>
                </c:pt>
                <c:pt idx="884">
                  <c:v>12.382</c:v>
                </c:pt>
                <c:pt idx="885">
                  <c:v>12.423</c:v>
                </c:pt>
                <c:pt idx="886">
                  <c:v>12.465</c:v>
                </c:pt>
                <c:pt idx="887">
                  <c:v>12.506</c:v>
                </c:pt>
                <c:pt idx="888">
                  <c:v>12.548</c:v>
                </c:pt>
                <c:pt idx="889">
                  <c:v>12.589</c:v>
                </c:pt>
                <c:pt idx="890">
                  <c:v>12.631</c:v>
                </c:pt>
                <c:pt idx="891">
                  <c:v>12.672000000000001</c:v>
                </c:pt>
                <c:pt idx="892">
                  <c:v>12.714</c:v>
                </c:pt>
                <c:pt idx="893">
                  <c:v>12.755000000000001</c:v>
                </c:pt>
                <c:pt idx="894">
                  <c:v>12.797000000000001</c:v>
                </c:pt>
                <c:pt idx="895">
                  <c:v>12.837999999999999</c:v>
                </c:pt>
                <c:pt idx="896">
                  <c:v>12.88</c:v>
                </c:pt>
                <c:pt idx="897">
                  <c:v>12.920999999999999</c:v>
                </c:pt>
                <c:pt idx="898">
                  <c:v>12.962999999999999</c:v>
                </c:pt>
                <c:pt idx="899">
                  <c:v>13.004</c:v>
                </c:pt>
                <c:pt idx="900">
                  <c:v>13.045999999999999</c:v>
                </c:pt>
                <c:pt idx="901">
                  <c:v>13.087</c:v>
                </c:pt>
                <c:pt idx="902">
                  <c:v>13.127000000000001</c:v>
                </c:pt>
                <c:pt idx="903">
                  <c:v>13.162000000000001</c:v>
                </c:pt>
                <c:pt idx="904">
                  <c:v>13.198</c:v>
                </c:pt>
                <c:pt idx="905">
                  <c:v>13.233000000000001</c:v>
                </c:pt>
                <c:pt idx="906">
                  <c:v>13.269</c:v>
                </c:pt>
                <c:pt idx="907">
                  <c:v>13.304</c:v>
                </c:pt>
                <c:pt idx="908">
                  <c:v>13.34</c:v>
                </c:pt>
                <c:pt idx="909">
                  <c:v>13.375</c:v>
                </c:pt>
                <c:pt idx="910">
                  <c:v>13.411</c:v>
                </c:pt>
                <c:pt idx="911">
                  <c:v>13.446</c:v>
                </c:pt>
                <c:pt idx="912">
                  <c:v>13.481999999999999</c:v>
                </c:pt>
                <c:pt idx="913">
                  <c:v>13.518000000000001</c:v>
                </c:pt>
                <c:pt idx="914">
                  <c:v>13.553000000000001</c:v>
                </c:pt>
                <c:pt idx="915">
                  <c:v>13.589</c:v>
                </c:pt>
                <c:pt idx="916">
                  <c:v>13.624000000000001</c:v>
                </c:pt>
                <c:pt idx="917">
                  <c:v>13.66</c:v>
                </c:pt>
                <c:pt idx="918">
                  <c:v>13.695</c:v>
                </c:pt>
                <c:pt idx="919">
                  <c:v>13.731</c:v>
                </c:pt>
                <c:pt idx="920">
                  <c:v>13.766</c:v>
                </c:pt>
                <c:pt idx="921">
                  <c:v>13.802</c:v>
                </c:pt>
                <c:pt idx="922">
                  <c:v>13.837</c:v>
                </c:pt>
                <c:pt idx="923">
                  <c:v>13.872999999999999</c:v>
                </c:pt>
                <c:pt idx="924">
                  <c:v>13.907999999999999</c:v>
                </c:pt>
                <c:pt idx="925">
                  <c:v>13.944000000000001</c:v>
                </c:pt>
                <c:pt idx="926">
                  <c:v>13.978999999999999</c:v>
                </c:pt>
                <c:pt idx="927">
                  <c:v>14.010999999999999</c:v>
                </c:pt>
                <c:pt idx="928">
                  <c:v>14.039</c:v>
                </c:pt>
                <c:pt idx="929">
                  <c:v>14.066000000000001</c:v>
                </c:pt>
                <c:pt idx="930">
                  <c:v>14.093</c:v>
                </c:pt>
                <c:pt idx="931">
                  <c:v>14.12</c:v>
                </c:pt>
                <c:pt idx="932">
                  <c:v>14.147</c:v>
                </c:pt>
                <c:pt idx="933">
                  <c:v>14.173999999999999</c:v>
                </c:pt>
                <c:pt idx="934">
                  <c:v>14.202</c:v>
                </c:pt>
                <c:pt idx="935">
                  <c:v>14.228999999999999</c:v>
                </c:pt>
                <c:pt idx="936">
                  <c:v>14.256</c:v>
                </c:pt>
                <c:pt idx="937">
                  <c:v>14.282999999999999</c:v>
                </c:pt>
                <c:pt idx="938">
                  <c:v>14.31</c:v>
                </c:pt>
                <c:pt idx="939">
                  <c:v>14.337999999999999</c:v>
                </c:pt>
                <c:pt idx="940">
                  <c:v>14.365</c:v>
                </c:pt>
                <c:pt idx="941">
                  <c:v>14.391999999999999</c:v>
                </c:pt>
                <c:pt idx="942">
                  <c:v>14.419</c:v>
                </c:pt>
                <c:pt idx="943">
                  <c:v>14.446</c:v>
                </c:pt>
                <c:pt idx="944">
                  <c:v>14.474</c:v>
                </c:pt>
                <c:pt idx="945">
                  <c:v>14.500999999999999</c:v>
                </c:pt>
                <c:pt idx="946">
                  <c:v>14.528</c:v>
                </c:pt>
                <c:pt idx="947">
                  <c:v>14.555</c:v>
                </c:pt>
                <c:pt idx="948">
                  <c:v>14.582000000000001</c:v>
                </c:pt>
                <c:pt idx="949">
                  <c:v>14.61</c:v>
                </c:pt>
                <c:pt idx="950">
                  <c:v>14.637</c:v>
                </c:pt>
                <c:pt idx="951">
                  <c:v>14.664</c:v>
                </c:pt>
                <c:pt idx="952">
                  <c:v>14.686</c:v>
                </c:pt>
                <c:pt idx="953">
                  <c:v>14.704000000000001</c:v>
                </c:pt>
                <c:pt idx="954">
                  <c:v>14.723000000000001</c:v>
                </c:pt>
                <c:pt idx="955">
                  <c:v>14.741</c:v>
                </c:pt>
                <c:pt idx="956">
                  <c:v>14.759</c:v>
                </c:pt>
                <c:pt idx="957">
                  <c:v>14.776999999999999</c:v>
                </c:pt>
                <c:pt idx="958">
                  <c:v>14.795</c:v>
                </c:pt>
                <c:pt idx="959">
                  <c:v>14.813000000000001</c:v>
                </c:pt>
                <c:pt idx="960">
                  <c:v>14.831</c:v>
                </c:pt>
                <c:pt idx="961">
                  <c:v>14.849</c:v>
                </c:pt>
                <c:pt idx="962">
                  <c:v>14.867000000000001</c:v>
                </c:pt>
                <c:pt idx="963">
                  <c:v>14.885</c:v>
                </c:pt>
                <c:pt idx="964">
                  <c:v>14.903</c:v>
                </c:pt>
                <c:pt idx="965">
                  <c:v>14.920999999999999</c:v>
                </c:pt>
                <c:pt idx="966">
                  <c:v>14.94</c:v>
                </c:pt>
                <c:pt idx="967">
                  <c:v>14.958</c:v>
                </c:pt>
                <c:pt idx="968">
                  <c:v>14.976000000000001</c:v>
                </c:pt>
                <c:pt idx="969">
                  <c:v>14.994</c:v>
                </c:pt>
                <c:pt idx="970">
                  <c:v>15.012</c:v>
                </c:pt>
                <c:pt idx="971">
                  <c:v>15.03</c:v>
                </c:pt>
                <c:pt idx="972">
                  <c:v>15.048</c:v>
                </c:pt>
                <c:pt idx="973">
                  <c:v>15.066000000000001</c:v>
                </c:pt>
                <c:pt idx="974">
                  <c:v>15.084</c:v>
                </c:pt>
                <c:pt idx="975">
                  <c:v>15.102</c:v>
                </c:pt>
                <c:pt idx="976">
                  <c:v>15.12</c:v>
                </c:pt>
                <c:pt idx="977">
                  <c:v>15.134</c:v>
                </c:pt>
                <c:pt idx="978">
                  <c:v>15.145</c:v>
                </c:pt>
                <c:pt idx="979">
                  <c:v>15.156000000000001</c:v>
                </c:pt>
                <c:pt idx="980">
                  <c:v>15.167</c:v>
                </c:pt>
                <c:pt idx="981">
                  <c:v>15.178000000000001</c:v>
                </c:pt>
                <c:pt idx="982">
                  <c:v>15.189</c:v>
                </c:pt>
                <c:pt idx="983">
                  <c:v>15.199</c:v>
                </c:pt>
                <c:pt idx="984">
                  <c:v>15.21</c:v>
                </c:pt>
                <c:pt idx="985">
                  <c:v>15.221</c:v>
                </c:pt>
                <c:pt idx="986">
                  <c:v>15.231999999999999</c:v>
                </c:pt>
                <c:pt idx="987">
                  <c:v>15.243</c:v>
                </c:pt>
                <c:pt idx="988">
                  <c:v>15.254</c:v>
                </c:pt>
                <c:pt idx="989">
                  <c:v>15.265000000000001</c:v>
                </c:pt>
                <c:pt idx="990">
                  <c:v>15.276</c:v>
                </c:pt>
                <c:pt idx="991">
                  <c:v>15.287000000000001</c:v>
                </c:pt>
                <c:pt idx="992">
                  <c:v>15.298</c:v>
                </c:pt>
                <c:pt idx="993">
                  <c:v>15.308999999999999</c:v>
                </c:pt>
                <c:pt idx="994">
                  <c:v>15.32</c:v>
                </c:pt>
                <c:pt idx="995">
                  <c:v>15.331</c:v>
                </c:pt>
                <c:pt idx="996">
                  <c:v>15.342000000000001</c:v>
                </c:pt>
                <c:pt idx="997">
                  <c:v>15.353</c:v>
                </c:pt>
                <c:pt idx="998">
                  <c:v>15.364000000000001</c:v>
                </c:pt>
                <c:pt idx="999">
                  <c:v>15.375</c:v>
                </c:pt>
                <c:pt idx="1000">
                  <c:v>15.385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1-4602-B6AE-1E6F9CAB4C18}"/>
            </c:ext>
          </c:extLst>
        </c:ser>
        <c:ser>
          <c:idx val="2"/>
          <c:order val="1"/>
          <c:tx>
            <c:v>Fine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'Static Pressure'!$C$2:$C$1002</c:f>
              <c:numCache>
                <c:formatCode>General</c:formatCode>
                <c:ptCount val="1001"/>
                <c:pt idx="0">
                  <c:v>7.9447999999999999</c:v>
                </c:pt>
                <c:pt idx="1">
                  <c:v>7.8944999999999999</c:v>
                </c:pt>
                <c:pt idx="2">
                  <c:v>7.8445999999999998</c:v>
                </c:pt>
                <c:pt idx="3">
                  <c:v>7.7946999999999997</c:v>
                </c:pt>
                <c:pt idx="4">
                  <c:v>7.7447999999999997</c:v>
                </c:pt>
                <c:pt idx="5">
                  <c:v>7.6948999999999996</c:v>
                </c:pt>
                <c:pt idx="6">
                  <c:v>7.6449999999999996</c:v>
                </c:pt>
                <c:pt idx="7">
                  <c:v>7.5949999999999998</c:v>
                </c:pt>
                <c:pt idx="8">
                  <c:v>7.5450999999999997</c:v>
                </c:pt>
                <c:pt idx="9">
                  <c:v>7.4951999999999996</c:v>
                </c:pt>
                <c:pt idx="10">
                  <c:v>7.4452999999999996</c:v>
                </c:pt>
                <c:pt idx="11">
                  <c:v>7.3954000000000004</c:v>
                </c:pt>
                <c:pt idx="12">
                  <c:v>7.3483999999999998</c:v>
                </c:pt>
                <c:pt idx="13">
                  <c:v>7.3022</c:v>
                </c:pt>
                <c:pt idx="14">
                  <c:v>7.2560000000000002</c:v>
                </c:pt>
                <c:pt idx="15">
                  <c:v>7.2099000000000002</c:v>
                </c:pt>
                <c:pt idx="16">
                  <c:v>7.1637000000000004</c:v>
                </c:pt>
                <c:pt idx="17">
                  <c:v>7.1174999999999997</c:v>
                </c:pt>
                <c:pt idx="18">
                  <c:v>7.0712999999999999</c:v>
                </c:pt>
                <c:pt idx="19">
                  <c:v>7.0251000000000001</c:v>
                </c:pt>
                <c:pt idx="20">
                  <c:v>6.9790000000000001</c:v>
                </c:pt>
                <c:pt idx="21">
                  <c:v>6.9328000000000003</c:v>
                </c:pt>
                <c:pt idx="22">
                  <c:v>6.8865999999999996</c:v>
                </c:pt>
                <c:pt idx="23">
                  <c:v>6.8428000000000004</c:v>
                </c:pt>
                <c:pt idx="24">
                  <c:v>6.8000999999999996</c:v>
                </c:pt>
                <c:pt idx="25">
                  <c:v>6.7575000000000003</c:v>
                </c:pt>
                <c:pt idx="26">
                  <c:v>6.7148000000000003</c:v>
                </c:pt>
                <c:pt idx="27">
                  <c:v>6.6722000000000001</c:v>
                </c:pt>
                <c:pt idx="28">
                  <c:v>6.6295999999999999</c:v>
                </c:pt>
                <c:pt idx="29">
                  <c:v>6.5869</c:v>
                </c:pt>
                <c:pt idx="30">
                  <c:v>6.5442999999999998</c:v>
                </c:pt>
                <c:pt idx="31">
                  <c:v>6.5015999999999998</c:v>
                </c:pt>
                <c:pt idx="32">
                  <c:v>6.4589999999999996</c:v>
                </c:pt>
                <c:pt idx="33">
                  <c:v>6.4162999999999997</c:v>
                </c:pt>
                <c:pt idx="34">
                  <c:v>6.3756000000000004</c:v>
                </c:pt>
                <c:pt idx="35">
                  <c:v>6.3362999999999996</c:v>
                </c:pt>
                <c:pt idx="36">
                  <c:v>6.2969999999999997</c:v>
                </c:pt>
                <c:pt idx="37">
                  <c:v>6.2577999999999996</c:v>
                </c:pt>
                <c:pt idx="38">
                  <c:v>6.2184999999999997</c:v>
                </c:pt>
                <c:pt idx="39">
                  <c:v>6.1791999999999998</c:v>
                </c:pt>
                <c:pt idx="40">
                  <c:v>6.14</c:v>
                </c:pt>
                <c:pt idx="41">
                  <c:v>6.1006999999999998</c:v>
                </c:pt>
                <c:pt idx="42">
                  <c:v>6.0613999999999999</c:v>
                </c:pt>
                <c:pt idx="43">
                  <c:v>6.0221999999999998</c:v>
                </c:pt>
                <c:pt idx="44">
                  <c:v>5.9828999999999999</c:v>
                </c:pt>
                <c:pt idx="45">
                  <c:v>5.9450000000000003</c:v>
                </c:pt>
                <c:pt idx="46">
                  <c:v>5.9089999999999998</c:v>
                </c:pt>
                <c:pt idx="47">
                  <c:v>5.8728999999999996</c:v>
                </c:pt>
                <c:pt idx="48">
                  <c:v>5.8369</c:v>
                </c:pt>
                <c:pt idx="49">
                  <c:v>5.8007999999999997</c:v>
                </c:pt>
                <c:pt idx="50">
                  <c:v>5.7648000000000001</c:v>
                </c:pt>
                <c:pt idx="51">
                  <c:v>5.7286999999999999</c:v>
                </c:pt>
                <c:pt idx="52">
                  <c:v>5.6927000000000003</c:v>
                </c:pt>
                <c:pt idx="53">
                  <c:v>5.6566000000000001</c:v>
                </c:pt>
                <c:pt idx="54">
                  <c:v>5.6204999999999998</c:v>
                </c:pt>
                <c:pt idx="55">
                  <c:v>5.5845000000000002</c:v>
                </c:pt>
                <c:pt idx="56">
                  <c:v>5.5494000000000003</c:v>
                </c:pt>
                <c:pt idx="57">
                  <c:v>5.5164</c:v>
                </c:pt>
                <c:pt idx="58">
                  <c:v>5.4833999999999996</c:v>
                </c:pt>
                <c:pt idx="59">
                  <c:v>5.4504000000000001</c:v>
                </c:pt>
                <c:pt idx="60">
                  <c:v>5.4173999999999998</c:v>
                </c:pt>
                <c:pt idx="61">
                  <c:v>5.3844000000000003</c:v>
                </c:pt>
                <c:pt idx="62">
                  <c:v>5.3513999999999999</c:v>
                </c:pt>
                <c:pt idx="63">
                  <c:v>5.3183999999999996</c:v>
                </c:pt>
                <c:pt idx="64">
                  <c:v>5.2854000000000001</c:v>
                </c:pt>
                <c:pt idx="65">
                  <c:v>5.2523999999999997</c:v>
                </c:pt>
                <c:pt idx="66">
                  <c:v>5.2194000000000003</c:v>
                </c:pt>
                <c:pt idx="67">
                  <c:v>5.1871</c:v>
                </c:pt>
                <c:pt idx="68">
                  <c:v>5.1569000000000003</c:v>
                </c:pt>
                <c:pt idx="69">
                  <c:v>5.1268000000000002</c:v>
                </c:pt>
                <c:pt idx="70">
                  <c:v>5.0967000000000002</c:v>
                </c:pt>
                <c:pt idx="71">
                  <c:v>5.0666000000000002</c:v>
                </c:pt>
                <c:pt idx="72">
                  <c:v>5.0365000000000002</c:v>
                </c:pt>
                <c:pt idx="73">
                  <c:v>5.0064000000000002</c:v>
                </c:pt>
                <c:pt idx="74">
                  <c:v>4.9763000000000002</c:v>
                </c:pt>
                <c:pt idx="75">
                  <c:v>4.9461000000000004</c:v>
                </c:pt>
                <c:pt idx="76">
                  <c:v>4.9160000000000004</c:v>
                </c:pt>
                <c:pt idx="77">
                  <c:v>4.8859000000000004</c:v>
                </c:pt>
                <c:pt idx="78">
                  <c:v>4.8560999999999996</c:v>
                </c:pt>
                <c:pt idx="79">
                  <c:v>4.8287000000000004</c:v>
                </c:pt>
                <c:pt idx="80">
                  <c:v>4.8013000000000003</c:v>
                </c:pt>
                <c:pt idx="81">
                  <c:v>4.774</c:v>
                </c:pt>
                <c:pt idx="82">
                  <c:v>4.7465999999999999</c:v>
                </c:pt>
                <c:pt idx="83">
                  <c:v>4.7191999999999998</c:v>
                </c:pt>
                <c:pt idx="84">
                  <c:v>4.6917999999999997</c:v>
                </c:pt>
                <c:pt idx="85">
                  <c:v>4.6643999999999997</c:v>
                </c:pt>
                <c:pt idx="86">
                  <c:v>4.6369999999999996</c:v>
                </c:pt>
                <c:pt idx="87">
                  <c:v>4.6096000000000004</c:v>
                </c:pt>
                <c:pt idx="88">
                  <c:v>4.5822000000000003</c:v>
                </c:pt>
                <c:pt idx="89">
                  <c:v>4.5548999999999999</c:v>
                </c:pt>
                <c:pt idx="90">
                  <c:v>4.5301</c:v>
                </c:pt>
                <c:pt idx="91">
                  <c:v>4.5052000000000003</c:v>
                </c:pt>
                <c:pt idx="92">
                  <c:v>4.4804000000000004</c:v>
                </c:pt>
                <c:pt idx="93">
                  <c:v>4.4555999999999996</c:v>
                </c:pt>
                <c:pt idx="94">
                  <c:v>4.4306999999999999</c:v>
                </c:pt>
                <c:pt idx="95">
                  <c:v>4.4058999999999999</c:v>
                </c:pt>
                <c:pt idx="96">
                  <c:v>4.3811</c:v>
                </c:pt>
                <c:pt idx="97">
                  <c:v>4.3562000000000003</c:v>
                </c:pt>
                <c:pt idx="98">
                  <c:v>4.3314000000000004</c:v>
                </c:pt>
                <c:pt idx="99">
                  <c:v>4.3066000000000004</c:v>
                </c:pt>
                <c:pt idx="100">
                  <c:v>4.2817999999999996</c:v>
                </c:pt>
                <c:pt idx="101">
                  <c:v>4.2591000000000001</c:v>
                </c:pt>
                <c:pt idx="102">
                  <c:v>4.2366999999999999</c:v>
                </c:pt>
                <c:pt idx="103">
                  <c:v>4.2141999999999999</c:v>
                </c:pt>
                <c:pt idx="104">
                  <c:v>4.1917999999999997</c:v>
                </c:pt>
                <c:pt idx="105">
                  <c:v>4.1694000000000004</c:v>
                </c:pt>
                <c:pt idx="106">
                  <c:v>4.1468999999999996</c:v>
                </c:pt>
                <c:pt idx="107">
                  <c:v>4.1245000000000003</c:v>
                </c:pt>
                <c:pt idx="108">
                  <c:v>4.1020000000000003</c:v>
                </c:pt>
                <c:pt idx="109">
                  <c:v>4.0796000000000001</c:v>
                </c:pt>
                <c:pt idx="110">
                  <c:v>4.0571999999999999</c:v>
                </c:pt>
                <c:pt idx="111">
                  <c:v>4.0347</c:v>
                </c:pt>
                <c:pt idx="112">
                  <c:v>4.0141</c:v>
                </c:pt>
                <c:pt idx="113">
                  <c:v>3.9939</c:v>
                </c:pt>
                <c:pt idx="114">
                  <c:v>3.9737</c:v>
                </c:pt>
                <c:pt idx="115">
                  <c:v>3.9535</c:v>
                </c:pt>
                <c:pt idx="116">
                  <c:v>3.9331999999999998</c:v>
                </c:pt>
                <c:pt idx="117">
                  <c:v>3.9129999999999998</c:v>
                </c:pt>
                <c:pt idx="118">
                  <c:v>3.8927999999999998</c:v>
                </c:pt>
                <c:pt idx="119">
                  <c:v>3.8725999999999998</c:v>
                </c:pt>
                <c:pt idx="120">
                  <c:v>3.8523999999999998</c:v>
                </c:pt>
                <c:pt idx="121">
                  <c:v>3.8321999999999998</c:v>
                </c:pt>
                <c:pt idx="122">
                  <c:v>3.8119999999999998</c:v>
                </c:pt>
                <c:pt idx="123">
                  <c:v>3.7932000000000001</c:v>
                </c:pt>
                <c:pt idx="124">
                  <c:v>3.7751000000000001</c:v>
                </c:pt>
                <c:pt idx="125">
                  <c:v>3.7568999999999999</c:v>
                </c:pt>
                <c:pt idx="126">
                  <c:v>3.7387999999999999</c:v>
                </c:pt>
                <c:pt idx="127">
                  <c:v>3.7206000000000001</c:v>
                </c:pt>
                <c:pt idx="128">
                  <c:v>3.7025000000000001</c:v>
                </c:pt>
                <c:pt idx="129">
                  <c:v>3.6842999999999999</c:v>
                </c:pt>
                <c:pt idx="130">
                  <c:v>3.6661999999999999</c:v>
                </c:pt>
                <c:pt idx="131">
                  <c:v>3.6480999999999999</c:v>
                </c:pt>
                <c:pt idx="132">
                  <c:v>3.6299000000000001</c:v>
                </c:pt>
                <c:pt idx="133">
                  <c:v>3.6118000000000001</c:v>
                </c:pt>
                <c:pt idx="134">
                  <c:v>3.5948000000000002</c:v>
                </c:pt>
                <c:pt idx="135">
                  <c:v>3.5785</c:v>
                </c:pt>
                <c:pt idx="136">
                  <c:v>3.5623</c:v>
                </c:pt>
                <c:pt idx="137">
                  <c:v>3.5459999999999998</c:v>
                </c:pt>
                <c:pt idx="138">
                  <c:v>3.5297999999999998</c:v>
                </c:pt>
                <c:pt idx="139">
                  <c:v>3.5135999999999998</c:v>
                </c:pt>
                <c:pt idx="140">
                  <c:v>3.4973000000000001</c:v>
                </c:pt>
                <c:pt idx="141">
                  <c:v>3.4811000000000001</c:v>
                </c:pt>
                <c:pt idx="142">
                  <c:v>3.4647999999999999</c:v>
                </c:pt>
                <c:pt idx="143">
                  <c:v>3.4485999999999999</c:v>
                </c:pt>
                <c:pt idx="144">
                  <c:v>3.4323999999999999</c:v>
                </c:pt>
                <c:pt idx="145">
                  <c:v>3.4169999999999998</c:v>
                </c:pt>
                <c:pt idx="146">
                  <c:v>3.4024999999999999</c:v>
                </c:pt>
                <c:pt idx="147">
                  <c:v>3.3879999999999999</c:v>
                </c:pt>
                <c:pt idx="148">
                  <c:v>3.3736000000000002</c:v>
                </c:pt>
                <c:pt idx="149">
                  <c:v>3.3591000000000002</c:v>
                </c:pt>
                <c:pt idx="150">
                  <c:v>3.3445999999999998</c:v>
                </c:pt>
                <c:pt idx="151">
                  <c:v>3.3300999999999998</c:v>
                </c:pt>
                <c:pt idx="152">
                  <c:v>3.3155999999999999</c:v>
                </c:pt>
                <c:pt idx="153">
                  <c:v>3.3010999999999999</c:v>
                </c:pt>
                <c:pt idx="154">
                  <c:v>3.2866</c:v>
                </c:pt>
                <c:pt idx="155">
                  <c:v>3.2722000000000002</c:v>
                </c:pt>
                <c:pt idx="156">
                  <c:v>3.2583000000000002</c:v>
                </c:pt>
                <c:pt idx="157">
                  <c:v>3.2454000000000001</c:v>
                </c:pt>
                <c:pt idx="158">
                  <c:v>3.2326000000000001</c:v>
                </c:pt>
                <c:pt idx="159">
                  <c:v>3.2197</c:v>
                </c:pt>
                <c:pt idx="160">
                  <c:v>3.2067999999999999</c:v>
                </c:pt>
                <c:pt idx="161">
                  <c:v>3.194</c:v>
                </c:pt>
                <c:pt idx="162">
                  <c:v>3.1810999999999998</c:v>
                </c:pt>
                <c:pt idx="163">
                  <c:v>3.1682000000000001</c:v>
                </c:pt>
                <c:pt idx="164">
                  <c:v>3.1553</c:v>
                </c:pt>
                <c:pt idx="165">
                  <c:v>3.1425000000000001</c:v>
                </c:pt>
                <c:pt idx="166">
                  <c:v>3.1295999999999999</c:v>
                </c:pt>
                <c:pt idx="167">
                  <c:v>3.1171000000000002</c:v>
                </c:pt>
                <c:pt idx="168">
                  <c:v>3.1057000000000001</c:v>
                </c:pt>
                <c:pt idx="169">
                  <c:v>3.0943000000000001</c:v>
                </c:pt>
                <c:pt idx="170">
                  <c:v>3.0830000000000002</c:v>
                </c:pt>
                <c:pt idx="171">
                  <c:v>3.0716000000000001</c:v>
                </c:pt>
                <c:pt idx="172">
                  <c:v>3.0602</c:v>
                </c:pt>
                <c:pt idx="173">
                  <c:v>3.0488</c:v>
                </c:pt>
                <c:pt idx="174">
                  <c:v>3.0373999999999999</c:v>
                </c:pt>
                <c:pt idx="175">
                  <c:v>3.0259999999999998</c:v>
                </c:pt>
                <c:pt idx="176">
                  <c:v>3.0146000000000002</c:v>
                </c:pt>
                <c:pt idx="177">
                  <c:v>3.0032000000000001</c:v>
                </c:pt>
                <c:pt idx="178">
                  <c:v>2.992</c:v>
                </c:pt>
                <c:pt idx="179">
                  <c:v>2.9820000000000002</c:v>
                </c:pt>
                <c:pt idx="180">
                  <c:v>2.9719000000000002</c:v>
                </c:pt>
                <c:pt idx="181">
                  <c:v>2.9619</c:v>
                </c:pt>
                <c:pt idx="182">
                  <c:v>2.9518</c:v>
                </c:pt>
                <c:pt idx="183">
                  <c:v>2.9418000000000002</c:v>
                </c:pt>
                <c:pt idx="184">
                  <c:v>2.9317000000000002</c:v>
                </c:pt>
                <c:pt idx="185">
                  <c:v>2.9217</c:v>
                </c:pt>
                <c:pt idx="186">
                  <c:v>2.9116</c:v>
                </c:pt>
                <c:pt idx="187">
                  <c:v>2.9016000000000002</c:v>
                </c:pt>
                <c:pt idx="188">
                  <c:v>2.8915000000000002</c:v>
                </c:pt>
                <c:pt idx="189">
                  <c:v>2.8816000000000002</c:v>
                </c:pt>
                <c:pt idx="190">
                  <c:v>2.8727</c:v>
                </c:pt>
                <c:pt idx="191">
                  <c:v>2.8639000000000001</c:v>
                </c:pt>
                <c:pt idx="192">
                  <c:v>2.8551000000000002</c:v>
                </c:pt>
                <c:pt idx="193">
                  <c:v>2.8462999999999998</c:v>
                </c:pt>
                <c:pt idx="194">
                  <c:v>2.8374000000000001</c:v>
                </c:pt>
                <c:pt idx="195">
                  <c:v>2.8285999999999998</c:v>
                </c:pt>
                <c:pt idx="196">
                  <c:v>2.8197999999999999</c:v>
                </c:pt>
                <c:pt idx="197">
                  <c:v>2.8109999999999999</c:v>
                </c:pt>
                <c:pt idx="198">
                  <c:v>2.8022</c:v>
                </c:pt>
                <c:pt idx="199">
                  <c:v>2.7932999999999999</c:v>
                </c:pt>
                <c:pt idx="200">
                  <c:v>2.7845</c:v>
                </c:pt>
                <c:pt idx="201">
                  <c:v>2.7768000000000002</c:v>
                </c:pt>
                <c:pt idx="202">
                  <c:v>2.7690999999999999</c:v>
                </c:pt>
                <c:pt idx="203">
                  <c:v>2.7614000000000001</c:v>
                </c:pt>
                <c:pt idx="204">
                  <c:v>2.7536999999999998</c:v>
                </c:pt>
                <c:pt idx="205">
                  <c:v>2.746</c:v>
                </c:pt>
                <c:pt idx="206">
                  <c:v>2.7382</c:v>
                </c:pt>
                <c:pt idx="207">
                  <c:v>2.7305000000000001</c:v>
                </c:pt>
                <c:pt idx="208">
                  <c:v>2.7227999999999999</c:v>
                </c:pt>
                <c:pt idx="209">
                  <c:v>2.7151000000000001</c:v>
                </c:pt>
                <c:pt idx="210">
                  <c:v>2.7073999999999998</c:v>
                </c:pt>
                <c:pt idx="211">
                  <c:v>2.6997</c:v>
                </c:pt>
                <c:pt idx="212">
                  <c:v>2.6928999999999998</c:v>
                </c:pt>
                <c:pt idx="213">
                  <c:v>2.6861999999999999</c:v>
                </c:pt>
                <c:pt idx="214">
                  <c:v>2.6795</c:v>
                </c:pt>
                <c:pt idx="215">
                  <c:v>2.6728000000000001</c:v>
                </c:pt>
                <c:pt idx="216">
                  <c:v>2.6661000000000001</c:v>
                </c:pt>
                <c:pt idx="217">
                  <c:v>2.6594000000000002</c:v>
                </c:pt>
                <c:pt idx="218">
                  <c:v>2.6526999999999998</c:v>
                </c:pt>
                <c:pt idx="219">
                  <c:v>2.6459999999999999</c:v>
                </c:pt>
                <c:pt idx="220">
                  <c:v>2.6393</c:v>
                </c:pt>
                <c:pt idx="221">
                  <c:v>2.6326999999999998</c:v>
                </c:pt>
                <c:pt idx="222">
                  <c:v>2.6259999999999999</c:v>
                </c:pt>
                <c:pt idx="223">
                  <c:v>2.62</c:v>
                </c:pt>
                <c:pt idx="224">
                  <c:v>2.6141999999999999</c:v>
                </c:pt>
                <c:pt idx="225">
                  <c:v>2.6084000000000001</c:v>
                </c:pt>
                <c:pt idx="226">
                  <c:v>2.6025999999999998</c:v>
                </c:pt>
                <c:pt idx="227">
                  <c:v>2.5969000000000002</c:v>
                </c:pt>
                <c:pt idx="228">
                  <c:v>2.5911</c:v>
                </c:pt>
                <c:pt idx="229">
                  <c:v>2.5853000000000002</c:v>
                </c:pt>
                <c:pt idx="230">
                  <c:v>2.5796000000000001</c:v>
                </c:pt>
                <c:pt idx="231">
                  <c:v>2.5737999999999999</c:v>
                </c:pt>
                <c:pt idx="232">
                  <c:v>2.5680000000000001</c:v>
                </c:pt>
                <c:pt idx="233">
                  <c:v>2.5621999999999998</c:v>
                </c:pt>
                <c:pt idx="234">
                  <c:v>2.5569999999999999</c:v>
                </c:pt>
                <c:pt idx="235">
                  <c:v>2.5520999999999998</c:v>
                </c:pt>
                <c:pt idx="236">
                  <c:v>2.5470999999999999</c:v>
                </c:pt>
                <c:pt idx="237">
                  <c:v>2.5421999999999998</c:v>
                </c:pt>
                <c:pt idx="238">
                  <c:v>2.5373000000000001</c:v>
                </c:pt>
                <c:pt idx="239">
                  <c:v>2.5323000000000002</c:v>
                </c:pt>
                <c:pt idx="240">
                  <c:v>2.5274000000000001</c:v>
                </c:pt>
                <c:pt idx="241">
                  <c:v>2.5224000000000002</c:v>
                </c:pt>
                <c:pt idx="242">
                  <c:v>2.5175000000000001</c:v>
                </c:pt>
                <c:pt idx="243">
                  <c:v>2.5125999999999999</c:v>
                </c:pt>
                <c:pt idx="244">
                  <c:v>2.5076000000000001</c:v>
                </c:pt>
                <c:pt idx="245">
                  <c:v>2.5030999999999999</c:v>
                </c:pt>
                <c:pt idx="246">
                  <c:v>2.4988999999999999</c:v>
                </c:pt>
                <c:pt idx="247">
                  <c:v>2.4946999999999999</c:v>
                </c:pt>
                <c:pt idx="248">
                  <c:v>2.4904999999999999</c:v>
                </c:pt>
                <c:pt idx="249">
                  <c:v>2.4864000000000002</c:v>
                </c:pt>
                <c:pt idx="250">
                  <c:v>2.4822000000000002</c:v>
                </c:pt>
                <c:pt idx="251">
                  <c:v>2.4780000000000002</c:v>
                </c:pt>
                <c:pt idx="252">
                  <c:v>2.4738000000000002</c:v>
                </c:pt>
                <c:pt idx="253">
                  <c:v>2.4695999999999998</c:v>
                </c:pt>
                <c:pt idx="254">
                  <c:v>2.4653999999999998</c:v>
                </c:pt>
                <c:pt idx="255">
                  <c:v>2.4613</c:v>
                </c:pt>
                <c:pt idx="256">
                  <c:v>2.4573999999999998</c:v>
                </c:pt>
                <c:pt idx="257">
                  <c:v>2.4539</c:v>
                </c:pt>
                <c:pt idx="258">
                  <c:v>2.4504000000000001</c:v>
                </c:pt>
                <c:pt idx="259">
                  <c:v>2.4468999999999999</c:v>
                </c:pt>
                <c:pt idx="260">
                  <c:v>2.4434</c:v>
                </c:pt>
                <c:pt idx="261">
                  <c:v>2.4399000000000002</c:v>
                </c:pt>
                <c:pt idx="262">
                  <c:v>2.4363999999999999</c:v>
                </c:pt>
                <c:pt idx="263">
                  <c:v>2.4329000000000001</c:v>
                </c:pt>
                <c:pt idx="264">
                  <c:v>2.4293999999999998</c:v>
                </c:pt>
                <c:pt idx="265">
                  <c:v>2.4258999999999999</c:v>
                </c:pt>
                <c:pt idx="266">
                  <c:v>2.4224000000000001</c:v>
                </c:pt>
                <c:pt idx="267">
                  <c:v>2.4190999999999998</c:v>
                </c:pt>
                <c:pt idx="268">
                  <c:v>2.4161999999999999</c:v>
                </c:pt>
                <c:pt idx="269">
                  <c:v>2.4133</c:v>
                </c:pt>
                <c:pt idx="270">
                  <c:v>2.4104999999999999</c:v>
                </c:pt>
                <c:pt idx="271">
                  <c:v>2.4076</c:v>
                </c:pt>
                <c:pt idx="272">
                  <c:v>2.4047000000000001</c:v>
                </c:pt>
                <c:pt idx="273">
                  <c:v>2.4018000000000002</c:v>
                </c:pt>
                <c:pt idx="274">
                  <c:v>2.399</c:v>
                </c:pt>
                <c:pt idx="275">
                  <c:v>2.3961000000000001</c:v>
                </c:pt>
                <c:pt idx="276">
                  <c:v>2.3932000000000002</c:v>
                </c:pt>
                <c:pt idx="277">
                  <c:v>2.3902999999999999</c:v>
                </c:pt>
                <c:pt idx="278">
                  <c:v>2.3875999999999999</c:v>
                </c:pt>
                <c:pt idx="279">
                  <c:v>2.3853</c:v>
                </c:pt>
                <c:pt idx="280">
                  <c:v>2.383</c:v>
                </c:pt>
                <c:pt idx="281">
                  <c:v>2.3807</c:v>
                </c:pt>
                <c:pt idx="282">
                  <c:v>2.3784000000000001</c:v>
                </c:pt>
                <c:pt idx="283">
                  <c:v>2.3759999999999999</c:v>
                </c:pt>
                <c:pt idx="284">
                  <c:v>2.3736999999999999</c:v>
                </c:pt>
                <c:pt idx="285">
                  <c:v>2.3714</c:v>
                </c:pt>
                <c:pt idx="286">
                  <c:v>2.3691</c:v>
                </c:pt>
                <c:pt idx="287">
                  <c:v>2.3668</c:v>
                </c:pt>
                <c:pt idx="288">
                  <c:v>2.3645</c:v>
                </c:pt>
                <c:pt idx="289">
                  <c:v>2.3622999999999998</c:v>
                </c:pt>
                <c:pt idx="290">
                  <c:v>2.3605</c:v>
                </c:pt>
                <c:pt idx="291">
                  <c:v>2.3586999999999998</c:v>
                </c:pt>
                <c:pt idx="292">
                  <c:v>2.3569</c:v>
                </c:pt>
                <c:pt idx="293">
                  <c:v>2.3551000000000002</c:v>
                </c:pt>
                <c:pt idx="294">
                  <c:v>2.3532999999999999</c:v>
                </c:pt>
                <c:pt idx="295">
                  <c:v>2.3515000000000001</c:v>
                </c:pt>
                <c:pt idx="296">
                  <c:v>2.3496999999999999</c:v>
                </c:pt>
                <c:pt idx="297">
                  <c:v>2.3479999999999999</c:v>
                </c:pt>
                <c:pt idx="298">
                  <c:v>2.3462000000000001</c:v>
                </c:pt>
                <c:pt idx="299">
                  <c:v>2.3443999999999998</c:v>
                </c:pt>
                <c:pt idx="300">
                  <c:v>2.3426</c:v>
                </c:pt>
                <c:pt idx="301">
                  <c:v>2.3412999999999999</c:v>
                </c:pt>
                <c:pt idx="302">
                  <c:v>2.34</c:v>
                </c:pt>
                <c:pt idx="303">
                  <c:v>2.3386</c:v>
                </c:pt>
                <c:pt idx="304">
                  <c:v>2.3372999999999999</c:v>
                </c:pt>
                <c:pt idx="305">
                  <c:v>2.3359999999999999</c:v>
                </c:pt>
                <c:pt idx="306">
                  <c:v>2.3347000000000002</c:v>
                </c:pt>
                <c:pt idx="307">
                  <c:v>2.3334000000000001</c:v>
                </c:pt>
                <c:pt idx="308">
                  <c:v>2.3321000000000001</c:v>
                </c:pt>
                <c:pt idx="309">
                  <c:v>2.3308</c:v>
                </c:pt>
                <c:pt idx="310">
                  <c:v>2.3294999999999999</c:v>
                </c:pt>
                <c:pt idx="311">
                  <c:v>2.3281000000000001</c:v>
                </c:pt>
                <c:pt idx="312">
                  <c:v>2.3271999999999999</c:v>
                </c:pt>
                <c:pt idx="313">
                  <c:v>2.3264</c:v>
                </c:pt>
                <c:pt idx="314">
                  <c:v>2.3254999999999999</c:v>
                </c:pt>
                <c:pt idx="315">
                  <c:v>2.3246000000000002</c:v>
                </c:pt>
                <c:pt idx="316">
                  <c:v>2.3237000000000001</c:v>
                </c:pt>
                <c:pt idx="317">
                  <c:v>2.3229000000000002</c:v>
                </c:pt>
                <c:pt idx="318">
                  <c:v>2.3220000000000001</c:v>
                </c:pt>
                <c:pt idx="319">
                  <c:v>2.3210999999999999</c:v>
                </c:pt>
                <c:pt idx="320">
                  <c:v>2.3203</c:v>
                </c:pt>
                <c:pt idx="321">
                  <c:v>2.3193999999999999</c:v>
                </c:pt>
                <c:pt idx="322">
                  <c:v>2.3184999999999998</c:v>
                </c:pt>
                <c:pt idx="323">
                  <c:v>2.3180000000000001</c:v>
                </c:pt>
                <c:pt idx="324">
                  <c:v>2.3174999999999999</c:v>
                </c:pt>
                <c:pt idx="325">
                  <c:v>2.3170000000000002</c:v>
                </c:pt>
                <c:pt idx="326">
                  <c:v>2.3166000000000002</c:v>
                </c:pt>
                <c:pt idx="327">
                  <c:v>2.3161</c:v>
                </c:pt>
                <c:pt idx="328">
                  <c:v>2.3157000000000001</c:v>
                </c:pt>
                <c:pt idx="329">
                  <c:v>2.3151999999999999</c:v>
                </c:pt>
                <c:pt idx="330">
                  <c:v>2.3147000000000002</c:v>
                </c:pt>
                <c:pt idx="331">
                  <c:v>2.3142999999999998</c:v>
                </c:pt>
                <c:pt idx="332">
                  <c:v>2.3138000000000001</c:v>
                </c:pt>
                <c:pt idx="333">
                  <c:v>2.3132999999999999</c:v>
                </c:pt>
                <c:pt idx="334">
                  <c:v>2.3130999999999999</c:v>
                </c:pt>
                <c:pt idx="335">
                  <c:v>2.3130999999999999</c:v>
                </c:pt>
                <c:pt idx="336">
                  <c:v>2.3130000000000002</c:v>
                </c:pt>
                <c:pt idx="337">
                  <c:v>2.3129</c:v>
                </c:pt>
                <c:pt idx="338">
                  <c:v>2.3128000000000002</c:v>
                </c:pt>
                <c:pt idx="339">
                  <c:v>2.3127</c:v>
                </c:pt>
                <c:pt idx="340">
                  <c:v>2.3127</c:v>
                </c:pt>
                <c:pt idx="341">
                  <c:v>2.3126000000000002</c:v>
                </c:pt>
                <c:pt idx="342">
                  <c:v>2.3125</c:v>
                </c:pt>
                <c:pt idx="343">
                  <c:v>2.3123999999999998</c:v>
                </c:pt>
                <c:pt idx="344">
                  <c:v>2.3123</c:v>
                </c:pt>
                <c:pt idx="345">
                  <c:v>2.3125</c:v>
                </c:pt>
                <c:pt idx="346">
                  <c:v>2.3127</c:v>
                </c:pt>
                <c:pt idx="347">
                  <c:v>2.3130000000000002</c:v>
                </c:pt>
                <c:pt idx="348">
                  <c:v>2.3132999999999999</c:v>
                </c:pt>
                <c:pt idx="349">
                  <c:v>2.3136000000000001</c:v>
                </c:pt>
                <c:pt idx="350">
                  <c:v>2.3138999999999998</c:v>
                </c:pt>
                <c:pt idx="351">
                  <c:v>2.3140999999999998</c:v>
                </c:pt>
                <c:pt idx="352">
                  <c:v>2.3144</c:v>
                </c:pt>
                <c:pt idx="353">
                  <c:v>2.3147000000000002</c:v>
                </c:pt>
                <c:pt idx="354">
                  <c:v>2.3149999999999999</c:v>
                </c:pt>
                <c:pt idx="355">
                  <c:v>2.3153000000000001</c:v>
                </c:pt>
                <c:pt idx="356">
                  <c:v>2.3157000000000001</c:v>
                </c:pt>
                <c:pt idx="357">
                  <c:v>2.3163</c:v>
                </c:pt>
                <c:pt idx="358">
                  <c:v>2.3169</c:v>
                </c:pt>
                <c:pt idx="359">
                  <c:v>2.3176000000000001</c:v>
                </c:pt>
                <c:pt idx="360">
                  <c:v>2.3182</c:v>
                </c:pt>
                <c:pt idx="361">
                  <c:v>2.3188</c:v>
                </c:pt>
                <c:pt idx="362">
                  <c:v>2.3193999999999999</c:v>
                </c:pt>
                <c:pt idx="363">
                  <c:v>2.3199999999999998</c:v>
                </c:pt>
                <c:pt idx="364">
                  <c:v>2.3207</c:v>
                </c:pt>
                <c:pt idx="365">
                  <c:v>2.3212999999999999</c:v>
                </c:pt>
                <c:pt idx="366">
                  <c:v>2.3218999999999999</c:v>
                </c:pt>
                <c:pt idx="367">
                  <c:v>2.3226</c:v>
                </c:pt>
                <c:pt idx="368">
                  <c:v>2.3235999999999999</c:v>
                </c:pt>
                <c:pt idx="369">
                  <c:v>2.3246000000000002</c:v>
                </c:pt>
                <c:pt idx="370">
                  <c:v>2.3254999999999999</c:v>
                </c:pt>
                <c:pt idx="371">
                  <c:v>2.3264999999999998</c:v>
                </c:pt>
                <c:pt idx="372">
                  <c:v>2.3273999999999999</c:v>
                </c:pt>
                <c:pt idx="373">
                  <c:v>2.3283999999999998</c:v>
                </c:pt>
                <c:pt idx="374">
                  <c:v>2.3292999999999999</c:v>
                </c:pt>
                <c:pt idx="375">
                  <c:v>2.3302999999999998</c:v>
                </c:pt>
                <c:pt idx="376">
                  <c:v>2.3311999999999999</c:v>
                </c:pt>
                <c:pt idx="377">
                  <c:v>2.3321999999999998</c:v>
                </c:pt>
                <c:pt idx="378">
                  <c:v>2.3332000000000002</c:v>
                </c:pt>
                <c:pt idx="379">
                  <c:v>2.3344999999999998</c:v>
                </c:pt>
                <c:pt idx="380">
                  <c:v>2.3357000000000001</c:v>
                </c:pt>
                <c:pt idx="381">
                  <c:v>2.3370000000000002</c:v>
                </c:pt>
                <c:pt idx="382">
                  <c:v>2.3382999999999998</c:v>
                </c:pt>
                <c:pt idx="383">
                  <c:v>2.3395999999999999</c:v>
                </c:pt>
                <c:pt idx="384">
                  <c:v>2.3408000000000002</c:v>
                </c:pt>
                <c:pt idx="385">
                  <c:v>2.3420999999999998</c:v>
                </c:pt>
                <c:pt idx="386">
                  <c:v>2.3433999999999999</c:v>
                </c:pt>
                <c:pt idx="387">
                  <c:v>2.3445999999999998</c:v>
                </c:pt>
                <c:pt idx="388">
                  <c:v>2.3458999999999999</c:v>
                </c:pt>
                <c:pt idx="389">
                  <c:v>2.3472</c:v>
                </c:pt>
                <c:pt idx="390">
                  <c:v>2.3488000000000002</c:v>
                </c:pt>
                <c:pt idx="391">
                  <c:v>2.3504</c:v>
                </c:pt>
                <c:pt idx="392">
                  <c:v>2.3519999999999999</c:v>
                </c:pt>
                <c:pt idx="393">
                  <c:v>2.3536000000000001</c:v>
                </c:pt>
                <c:pt idx="394">
                  <c:v>2.3552</c:v>
                </c:pt>
                <c:pt idx="395">
                  <c:v>2.3567</c:v>
                </c:pt>
                <c:pt idx="396">
                  <c:v>2.3582999999999998</c:v>
                </c:pt>
                <c:pt idx="397">
                  <c:v>2.3599000000000001</c:v>
                </c:pt>
                <c:pt idx="398">
                  <c:v>2.3614999999999999</c:v>
                </c:pt>
                <c:pt idx="399">
                  <c:v>2.3631000000000002</c:v>
                </c:pt>
                <c:pt idx="400">
                  <c:v>2.3647</c:v>
                </c:pt>
                <c:pt idx="401">
                  <c:v>2.3666</c:v>
                </c:pt>
                <c:pt idx="402">
                  <c:v>2.3685</c:v>
                </c:pt>
                <c:pt idx="403">
                  <c:v>2.3704000000000001</c:v>
                </c:pt>
                <c:pt idx="404">
                  <c:v>2.3723000000000001</c:v>
                </c:pt>
                <c:pt idx="405">
                  <c:v>2.3742000000000001</c:v>
                </c:pt>
                <c:pt idx="406">
                  <c:v>2.3761000000000001</c:v>
                </c:pt>
                <c:pt idx="407">
                  <c:v>2.3780000000000001</c:v>
                </c:pt>
                <c:pt idx="408">
                  <c:v>2.3799000000000001</c:v>
                </c:pt>
                <c:pt idx="409">
                  <c:v>2.3818000000000001</c:v>
                </c:pt>
                <c:pt idx="410">
                  <c:v>2.3837000000000002</c:v>
                </c:pt>
                <c:pt idx="411">
                  <c:v>2.3856000000000002</c:v>
                </c:pt>
                <c:pt idx="412">
                  <c:v>2.3877999999999999</c:v>
                </c:pt>
                <c:pt idx="413">
                  <c:v>2.39</c:v>
                </c:pt>
                <c:pt idx="414">
                  <c:v>2.3921999999999999</c:v>
                </c:pt>
                <c:pt idx="415">
                  <c:v>2.3944000000000001</c:v>
                </c:pt>
                <c:pt idx="416">
                  <c:v>2.3967000000000001</c:v>
                </c:pt>
                <c:pt idx="417">
                  <c:v>2.3988999999999998</c:v>
                </c:pt>
                <c:pt idx="418">
                  <c:v>2.4011</c:v>
                </c:pt>
                <c:pt idx="419">
                  <c:v>2.4033000000000002</c:v>
                </c:pt>
                <c:pt idx="420">
                  <c:v>2.4055</c:v>
                </c:pt>
                <c:pt idx="421">
                  <c:v>2.4077999999999999</c:v>
                </c:pt>
                <c:pt idx="422">
                  <c:v>2.41</c:v>
                </c:pt>
                <c:pt idx="423">
                  <c:v>2.4125000000000001</c:v>
                </c:pt>
                <c:pt idx="424">
                  <c:v>2.415</c:v>
                </c:pt>
                <c:pt idx="425">
                  <c:v>2.4176000000000002</c:v>
                </c:pt>
                <c:pt idx="426">
                  <c:v>2.4201000000000001</c:v>
                </c:pt>
                <c:pt idx="427">
                  <c:v>2.4226999999999999</c:v>
                </c:pt>
                <c:pt idx="428">
                  <c:v>2.4251999999999998</c:v>
                </c:pt>
                <c:pt idx="429">
                  <c:v>2.4277000000000002</c:v>
                </c:pt>
                <c:pt idx="430">
                  <c:v>2.4302999999999999</c:v>
                </c:pt>
                <c:pt idx="431">
                  <c:v>2.4327999999999999</c:v>
                </c:pt>
                <c:pt idx="432">
                  <c:v>2.4354</c:v>
                </c:pt>
                <c:pt idx="433">
                  <c:v>2.4379</c:v>
                </c:pt>
                <c:pt idx="434">
                  <c:v>2.4407000000000001</c:v>
                </c:pt>
                <c:pt idx="435">
                  <c:v>2.4436</c:v>
                </c:pt>
                <c:pt idx="436">
                  <c:v>2.4464999999999999</c:v>
                </c:pt>
                <c:pt idx="437">
                  <c:v>2.4493999999999998</c:v>
                </c:pt>
                <c:pt idx="438">
                  <c:v>2.4521999999999999</c:v>
                </c:pt>
                <c:pt idx="439">
                  <c:v>2.4550999999999998</c:v>
                </c:pt>
                <c:pt idx="440">
                  <c:v>2.4580000000000002</c:v>
                </c:pt>
                <c:pt idx="441">
                  <c:v>2.4609000000000001</c:v>
                </c:pt>
                <c:pt idx="442">
                  <c:v>2.4638</c:v>
                </c:pt>
                <c:pt idx="443">
                  <c:v>2.4666999999999999</c:v>
                </c:pt>
                <c:pt idx="444">
                  <c:v>2.4695</c:v>
                </c:pt>
                <c:pt idx="445">
                  <c:v>2.4725999999999999</c:v>
                </c:pt>
                <c:pt idx="446">
                  <c:v>2.4759000000000002</c:v>
                </c:pt>
                <c:pt idx="447">
                  <c:v>2.4790999999999999</c:v>
                </c:pt>
                <c:pt idx="448">
                  <c:v>2.4823</c:v>
                </c:pt>
                <c:pt idx="449">
                  <c:v>2.4855999999999998</c:v>
                </c:pt>
                <c:pt idx="450">
                  <c:v>2.4887999999999999</c:v>
                </c:pt>
                <c:pt idx="451">
                  <c:v>2.492</c:v>
                </c:pt>
                <c:pt idx="452">
                  <c:v>2.4952999999999999</c:v>
                </c:pt>
                <c:pt idx="453">
                  <c:v>2.4984999999999999</c:v>
                </c:pt>
                <c:pt idx="454">
                  <c:v>2.5017</c:v>
                </c:pt>
                <c:pt idx="455">
                  <c:v>2.5049999999999999</c:v>
                </c:pt>
                <c:pt idx="456">
                  <c:v>2.5084</c:v>
                </c:pt>
                <c:pt idx="457">
                  <c:v>2.512</c:v>
                </c:pt>
                <c:pt idx="458">
                  <c:v>2.5156000000000001</c:v>
                </c:pt>
                <c:pt idx="459">
                  <c:v>2.5192000000000001</c:v>
                </c:pt>
                <c:pt idx="460">
                  <c:v>2.5228000000000002</c:v>
                </c:pt>
                <c:pt idx="461">
                  <c:v>2.5264000000000002</c:v>
                </c:pt>
                <c:pt idx="462">
                  <c:v>2.5299999999999998</c:v>
                </c:pt>
                <c:pt idx="463">
                  <c:v>2.5335999999999999</c:v>
                </c:pt>
                <c:pt idx="464">
                  <c:v>2.5373000000000001</c:v>
                </c:pt>
                <c:pt idx="465">
                  <c:v>2.5409000000000002</c:v>
                </c:pt>
                <c:pt idx="466">
                  <c:v>2.5445000000000002</c:v>
                </c:pt>
                <c:pt idx="467">
                  <c:v>2.5482</c:v>
                </c:pt>
                <c:pt idx="468">
                  <c:v>2.5522</c:v>
                </c:pt>
                <c:pt idx="469">
                  <c:v>2.5562</c:v>
                </c:pt>
                <c:pt idx="470">
                  <c:v>2.5602</c:v>
                </c:pt>
                <c:pt idx="471">
                  <c:v>2.5642</c:v>
                </c:pt>
                <c:pt idx="472">
                  <c:v>2.5682</c:v>
                </c:pt>
                <c:pt idx="473">
                  <c:v>2.5722</c:v>
                </c:pt>
                <c:pt idx="474">
                  <c:v>2.5762</c:v>
                </c:pt>
                <c:pt idx="475">
                  <c:v>2.5802</c:v>
                </c:pt>
                <c:pt idx="476">
                  <c:v>2.5842000000000001</c:v>
                </c:pt>
                <c:pt idx="477">
                  <c:v>2.5882000000000001</c:v>
                </c:pt>
                <c:pt idx="478">
                  <c:v>2.5922999999999998</c:v>
                </c:pt>
                <c:pt idx="479">
                  <c:v>2.5968</c:v>
                </c:pt>
                <c:pt idx="480">
                  <c:v>2.6012</c:v>
                </c:pt>
                <c:pt idx="481">
                  <c:v>2.6055999999999999</c:v>
                </c:pt>
                <c:pt idx="482">
                  <c:v>2.61</c:v>
                </c:pt>
                <c:pt idx="483">
                  <c:v>2.6145</c:v>
                </c:pt>
                <c:pt idx="484">
                  <c:v>2.6189</c:v>
                </c:pt>
                <c:pt idx="485">
                  <c:v>2.6233</c:v>
                </c:pt>
                <c:pt idx="486">
                  <c:v>2.6276999999999999</c:v>
                </c:pt>
                <c:pt idx="487">
                  <c:v>2.6320999999999999</c:v>
                </c:pt>
                <c:pt idx="488">
                  <c:v>2.6366000000000001</c:v>
                </c:pt>
                <c:pt idx="489">
                  <c:v>2.641</c:v>
                </c:pt>
                <c:pt idx="490">
                  <c:v>2.6459000000000001</c:v>
                </c:pt>
                <c:pt idx="491">
                  <c:v>2.6507999999999998</c:v>
                </c:pt>
                <c:pt idx="492">
                  <c:v>2.6556999999999999</c:v>
                </c:pt>
                <c:pt idx="493">
                  <c:v>2.6606000000000001</c:v>
                </c:pt>
                <c:pt idx="494">
                  <c:v>2.6654</c:v>
                </c:pt>
                <c:pt idx="495">
                  <c:v>2.6703000000000001</c:v>
                </c:pt>
                <c:pt idx="496">
                  <c:v>2.6751999999999998</c:v>
                </c:pt>
                <c:pt idx="497">
                  <c:v>2.6800999999999999</c:v>
                </c:pt>
                <c:pt idx="498">
                  <c:v>2.6848999999999998</c:v>
                </c:pt>
                <c:pt idx="499">
                  <c:v>2.6898</c:v>
                </c:pt>
                <c:pt idx="500">
                  <c:v>2.6947000000000001</c:v>
                </c:pt>
                <c:pt idx="501">
                  <c:v>2.7000999999999999</c:v>
                </c:pt>
                <c:pt idx="502">
                  <c:v>2.7054</c:v>
                </c:pt>
                <c:pt idx="503">
                  <c:v>2.7107999999999999</c:v>
                </c:pt>
                <c:pt idx="504">
                  <c:v>2.7162000000000002</c:v>
                </c:pt>
                <c:pt idx="505">
                  <c:v>2.7214999999999998</c:v>
                </c:pt>
                <c:pt idx="506">
                  <c:v>2.7269000000000001</c:v>
                </c:pt>
                <c:pt idx="507">
                  <c:v>2.7323</c:v>
                </c:pt>
                <c:pt idx="508">
                  <c:v>2.7376</c:v>
                </c:pt>
                <c:pt idx="509">
                  <c:v>2.7429999999999999</c:v>
                </c:pt>
                <c:pt idx="510">
                  <c:v>2.7484000000000002</c:v>
                </c:pt>
                <c:pt idx="511">
                  <c:v>2.7536999999999998</c:v>
                </c:pt>
                <c:pt idx="512">
                  <c:v>2.7595999999999998</c:v>
                </c:pt>
                <c:pt idx="513">
                  <c:v>2.7654000000000001</c:v>
                </c:pt>
                <c:pt idx="514">
                  <c:v>2.7713000000000001</c:v>
                </c:pt>
                <c:pt idx="515">
                  <c:v>2.7772000000000001</c:v>
                </c:pt>
                <c:pt idx="516">
                  <c:v>2.7831000000000001</c:v>
                </c:pt>
                <c:pt idx="517">
                  <c:v>2.7890000000000001</c:v>
                </c:pt>
                <c:pt idx="518">
                  <c:v>2.7949000000000002</c:v>
                </c:pt>
                <c:pt idx="519">
                  <c:v>2.8008000000000002</c:v>
                </c:pt>
                <c:pt idx="520">
                  <c:v>2.8067000000000002</c:v>
                </c:pt>
                <c:pt idx="521">
                  <c:v>2.8126000000000002</c:v>
                </c:pt>
                <c:pt idx="522">
                  <c:v>2.8184999999999998</c:v>
                </c:pt>
                <c:pt idx="523">
                  <c:v>2.8248000000000002</c:v>
                </c:pt>
                <c:pt idx="524">
                  <c:v>2.8313000000000001</c:v>
                </c:pt>
                <c:pt idx="525">
                  <c:v>2.8376999999999999</c:v>
                </c:pt>
                <c:pt idx="526">
                  <c:v>2.8441999999999998</c:v>
                </c:pt>
                <c:pt idx="527">
                  <c:v>2.8506</c:v>
                </c:pt>
                <c:pt idx="528">
                  <c:v>2.8571</c:v>
                </c:pt>
                <c:pt idx="529">
                  <c:v>2.8635999999999999</c:v>
                </c:pt>
                <c:pt idx="530">
                  <c:v>2.87</c:v>
                </c:pt>
                <c:pt idx="531">
                  <c:v>2.8765000000000001</c:v>
                </c:pt>
                <c:pt idx="532">
                  <c:v>2.8828999999999998</c:v>
                </c:pt>
                <c:pt idx="533">
                  <c:v>2.8894000000000002</c:v>
                </c:pt>
                <c:pt idx="534">
                  <c:v>2.8963000000000001</c:v>
                </c:pt>
                <c:pt idx="535">
                  <c:v>2.9034</c:v>
                </c:pt>
                <c:pt idx="536">
                  <c:v>2.9104000000000001</c:v>
                </c:pt>
                <c:pt idx="537">
                  <c:v>2.9175</c:v>
                </c:pt>
                <c:pt idx="538">
                  <c:v>2.9245999999999999</c:v>
                </c:pt>
                <c:pt idx="539">
                  <c:v>2.9317000000000002</c:v>
                </c:pt>
                <c:pt idx="540">
                  <c:v>2.9388000000000001</c:v>
                </c:pt>
                <c:pt idx="541">
                  <c:v>2.9458000000000002</c:v>
                </c:pt>
                <c:pt idx="542">
                  <c:v>2.9529000000000001</c:v>
                </c:pt>
                <c:pt idx="543">
                  <c:v>2.96</c:v>
                </c:pt>
                <c:pt idx="544">
                  <c:v>2.9670999999999998</c:v>
                </c:pt>
                <c:pt idx="545">
                  <c:v>2.9744999999999999</c:v>
                </c:pt>
                <c:pt idx="546">
                  <c:v>2.9823</c:v>
                </c:pt>
                <c:pt idx="547">
                  <c:v>2.99</c:v>
                </c:pt>
                <c:pt idx="548">
                  <c:v>2.9977999999999998</c:v>
                </c:pt>
                <c:pt idx="549">
                  <c:v>3.0055999999999998</c:v>
                </c:pt>
                <c:pt idx="550">
                  <c:v>3.0133000000000001</c:v>
                </c:pt>
                <c:pt idx="551">
                  <c:v>3.0211000000000001</c:v>
                </c:pt>
                <c:pt idx="552">
                  <c:v>3.0287999999999999</c:v>
                </c:pt>
                <c:pt idx="553">
                  <c:v>3.0366</c:v>
                </c:pt>
                <c:pt idx="554">
                  <c:v>3.0442999999999998</c:v>
                </c:pt>
                <c:pt idx="555">
                  <c:v>3.0520999999999998</c:v>
                </c:pt>
                <c:pt idx="556">
                  <c:v>3.0602</c:v>
                </c:pt>
                <c:pt idx="557">
                  <c:v>3.0686</c:v>
                </c:pt>
                <c:pt idx="558">
                  <c:v>3.0771000000000002</c:v>
                </c:pt>
                <c:pt idx="559">
                  <c:v>3.0855999999999999</c:v>
                </c:pt>
                <c:pt idx="560">
                  <c:v>3.0941000000000001</c:v>
                </c:pt>
                <c:pt idx="561">
                  <c:v>3.1025999999999998</c:v>
                </c:pt>
                <c:pt idx="562">
                  <c:v>3.1111</c:v>
                </c:pt>
                <c:pt idx="563">
                  <c:v>3.1196000000000002</c:v>
                </c:pt>
                <c:pt idx="564">
                  <c:v>3.1280999999999999</c:v>
                </c:pt>
                <c:pt idx="565">
                  <c:v>3.1364999999999998</c:v>
                </c:pt>
                <c:pt idx="566">
                  <c:v>3.145</c:v>
                </c:pt>
                <c:pt idx="567">
                  <c:v>3.1537999999999999</c:v>
                </c:pt>
                <c:pt idx="568">
                  <c:v>3.1631</c:v>
                </c:pt>
                <c:pt idx="569">
                  <c:v>3.1722999999999999</c:v>
                </c:pt>
                <c:pt idx="570">
                  <c:v>3.1816</c:v>
                </c:pt>
                <c:pt idx="571">
                  <c:v>3.1909000000000001</c:v>
                </c:pt>
                <c:pt idx="572">
                  <c:v>3.2002000000000002</c:v>
                </c:pt>
                <c:pt idx="573">
                  <c:v>3.2094999999999998</c:v>
                </c:pt>
                <c:pt idx="574">
                  <c:v>3.2187999999999999</c:v>
                </c:pt>
                <c:pt idx="575">
                  <c:v>3.2280000000000002</c:v>
                </c:pt>
                <c:pt idx="576">
                  <c:v>3.2372999999999998</c:v>
                </c:pt>
                <c:pt idx="577">
                  <c:v>3.2465999999999999</c:v>
                </c:pt>
                <c:pt idx="578">
                  <c:v>3.2561</c:v>
                </c:pt>
                <c:pt idx="579">
                  <c:v>3.2662</c:v>
                </c:pt>
                <c:pt idx="580">
                  <c:v>3.2764000000000002</c:v>
                </c:pt>
                <c:pt idx="581">
                  <c:v>3.2865000000000002</c:v>
                </c:pt>
                <c:pt idx="582">
                  <c:v>3.2967</c:v>
                </c:pt>
                <c:pt idx="583">
                  <c:v>3.3068</c:v>
                </c:pt>
                <c:pt idx="584">
                  <c:v>3.3170000000000002</c:v>
                </c:pt>
                <c:pt idx="585">
                  <c:v>3.3271000000000002</c:v>
                </c:pt>
                <c:pt idx="586">
                  <c:v>3.3372999999999999</c:v>
                </c:pt>
                <c:pt idx="587">
                  <c:v>3.3473999999999999</c:v>
                </c:pt>
                <c:pt idx="588">
                  <c:v>3.3576000000000001</c:v>
                </c:pt>
                <c:pt idx="589">
                  <c:v>3.3677999999999999</c:v>
                </c:pt>
                <c:pt idx="590">
                  <c:v>3.3788999999999998</c:v>
                </c:pt>
                <c:pt idx="591">
                  <c:v>3.39</c:v>
                </c:pt>
                <c:pt idx="592">
                  <c:v>3.4011</c:v>
                </c:pt>
                <c:pt idx="593">
                  <c:v>3.4121999999999999</c:v>
                </c:pt>
                <c:pt idx="594">
                  <c:v>3.4232999999999998</c:v>
                </c:pt>
                <c:pt idx="595">
                  <c:v>3.4344000000000001</c:v>
                </c:pt>
                <c:pt idx="596">
                  <c:v>3.4455</c:v>
                </c:pt>
                <c:pt idx="597">
                  <c:v>3.4565000000000001</c:v>
                </c:pt>
                <c:pt idx="598">
                  <c:v>3.4676</c:v>
                </c:pt>
                <c:pt idx="599">
                  <c:v>3.4786999999999999</c:v>
                </c:pt>
                <c:pt idx="600">
                  <c:v>3.4897999999999998</c:v>
                </c:pt>
                <c:pt idx="601">
                  <c:v>3.5019</c:v>
                </c:pt>
                <c:pt idx="602">
                  <c:v>3.5139999999999998</c:v>
                </c:pt>
                <c:pt idx="603">
                  <c:v>3.5261</c:v>
                </c:pt>
                <c:pt idx="604">
                  <c:v>3.5381999999999998</c:v>
                </c:pt>
                <c:pt idx="605">
                  <c:v>3.5503</c:v>
                </c:pt>
                <c:pt idx="606">
                  <c:v>3.5623999999999998</c:v>
                </c:pt>
                <c:pt idx="607">
                  <c:v>3.5745</c:v>
                </c:pt>
                <c:pt idx="608">
                  <c:v>3.5865999999999998</c:v>
                </c:pt>
                <c:pt idx="609">
                  <c:v>3.5987</c:v>
                </c:pt>
                <c:pt idx="610">
                  <c:v>3.6109</c:v>
                </c:pt>
                <c:pt idx="611">
                  <c:v>3.6230000000000002</c:v>
                </c:pt>
                <c:pt idx="612">
                  <c:v>3.6360000000000001</c:v>
                </c:pt>
                <c:pt idx="613">
                  <c:v>3.6492</c:v>
                </c:pt>
                <c:pt idx="614">
                  <c:v>3.6623999999999999</c:v>
                </c:pt>
                <c:pt idx="615">
                  <c:v>3.6756000000000002</c:v>
                </c:pt>
                <c:pt idx="616">
                  <c:v>3.6888000000000001</c:v>
                </c:pt>
                <c:pt idx="617">
                  <c:v>3.702</c:v>
                </c:pt>
                <c:pt idx="618">
                  <c:v>3.7151999999999998</c:v>
                </c:pt>
                <c:pt idx="619">
                  <c:v>3.7284000000000002</c:v>
                </c:pt>
                <c:pt idx="620">
                  <c:v>3.7416</c:v>
                </c:pt>
                <c:pt idx="621">
                  <c:v>3.7547999999999999</c:v>
                </c:pt>
                <c:pt idx="622">
                  <c:v>3.7679999999999998</c:v>
                </c:pt>
                <c:pt idx="623">
                  <c:v>3.7822</c:v>
                </c:pt>
                <c:pt idx="624">
                  <c:v>3.7965</c:v>
                </c:pt>
                <c:pt idx="625">
                  <c:v>3.8109000000000002</c:v>
                </c:pt>
                <c:pt idx="626">
                  <c:v>3.8252999999999999</c:v>
                </c:pt>
                <c:pt idx="627">
                  <c:v>3.8397000000000001</c:v>
                </c:pt>
                <c:pt idx="628">
                  <c:v>3.8540999999999999</c:v>
                </c:pt>
                <c:pt idx="629">
                  <c:v>3.8685</c:v>
                </c:pt>
                <c:pt idx="630">
                  <c:v>3.8828999999999998</c:v>
                </c:pt>
                <c:pt idx="631">
                  <c:v>3.8972000000000002</c:v>
                </c:pt>
                <c:pt idx="632">
                  <c:v>3.9116</c:v>
                </c:pt>
                <c:pt idx="633">
                  <c:v>3.9260000000000002</c:v>
                </c:pt>
                <c:pt idx="634">
                  <c:v>3.9413</c:v>
                </c:pt>
                <c:pt idx="635">
                  <c:v>3.9569000000000001</c:v>
                </c:pt>
                <c:pt idx="636">
                  <c:v>3.9725999999999999</c:v>
                </c:pt>
                <c:pt idx="637">
                  <c:v>3.9882</c:v>
                </c:pt>
                <c:pt idx="638">
                  <c:v>4.0038999999999998</c:v>
                </c:pt>
                <c:pt idx="639">
                  <c:v>4.0194999999999999</c:v>
                </c:pt>
                <c:pt idx="640">
                  <c:v>4.0351999999999997</c:v>
                </c:pt>
                <c:pt idx="641">
                  <c:v>4.0509000000000004</c:v>
                </c:pt>
                <c:pt idx="642">
                  <c:v>4.0664999999999996</c:v>
                </c:pt>
                <c:pt idx="643">
                  <c:v>4.0822000000000003</c:v>
                </c:pt>
                <c:pt idx="644">
                  <c:v>4.0978000000000003</c:v>
                </c:pt>
                <c:pt idx="645">
                  <c:v>4.1143000000000001</c:v>
                </c:pt>
                <c:pt idx="646">
                  <c:v>4.1313000000000004</c:v>
                </c:pt>
                <c:pt idx="647">
                  <c:v>4.1482999999999999</c:v>
                </c:pt>
                <c:pt idx="648">
                  <c:v>4.1653000000000002</c:v>
                </c:pt>
                <c:pt idx="649">
                  <c:v>4.1822999999999997</c:v>
                </c:pt>
                <c:pt idx="650">
                  <c:v>4.1993999999999998</c:v>
                </c:pt>
                <c:pt idx="651">
                  <c:v>4.2164000000000001</c:v>
                </c:pt>
                <c:pt idx="652">
                  <c:v>4.2333999999999996</c:v>
                </c:pt>
                <c:pt idx="653">
                  <c:v>4.2504</c:v>
                </c:pt>
                <c:pt idx="654">
                  <c:v>4.2674000000000003</c:v>
                </c:pt>
                <c:pt idx="655">
                  <c:v>4.2845000000000004</c:v>
                </c:pt>
                <c:pt idx="656">
                  <c:v>4.3021000000000003</c:v>
                </c:pt>
                <c:pt idx="657">
                  <c:v>4.3205999999999998</c:v>
                </c:pt>
                <c:pt idx="658">
                  <c:v>4.3391000000000002</c:v>
                </c:pt>
                <c:pt idx="659">
                  <c:v>4.3575999999999997</c:v>
                </c:pt>
                <c:pt idx="660">
                  <c:v>4.3760000000000003</c:v>
                </c:pt>
                <c:pt idx="661">
                  <c:v>4.3944999999999999</c:v>
                </c:pt>
                <c:pt idx="662">
                  <c:v>4.4130000000000003</c:v>
                </c:pt>
                <c:pt idx="663">
                  <c:v>4.4314</c:v>
                </c:pt>
                <c:pt idx="664">
                  <c:v>4.4499000000000004</c:v>
                </c:pt>
                <c:pt idx="665">
                  <c:v>4.4683999999999999</c:v>
                </c:pt>
                <c:pt idx="666">
                  <c:v>4.4869000000000003</c:v>
                </c:pt>
                <c:pt idx="667">
                  <c:v>4.5058999999999996</c:v>
                </c:pt>
                <c:pt idx="668">
                  <c:v>4.5259</c:v>
                </c:pt>
                <c:pt idx="669">
                  <c:v>4.5458999999999996</c:v>
                </c:pt>
                <c:pt idx="670">
                  <c:v>4.5659000000000001</c:v>
                </c:pt>
                <c:pt idx="671">
                  <c:v>4.5858999999999996</c:v>
                </c:pt>
                <c:pt idx="672">
                  <c:v>4.6059999999999999</c:v>
                </c:pt>
                <c:pt idx="673">
                  <c:v>4.6260000000000003</c:v>
                </c:pt>
                <c:pt idx="674">
                  <c:v>4.6459999999999999</c:v>
                </c:pt>
                <c:pt idx="675">
                  <c:v>4.6660000000000004</c:v>
                </c:pt>
                <c:pt idx="676">
                  <c:v>4.6859999999999999</c:v>
                </c:pt>
                <c:pt idx="677">
                  <c:v>4.7060000000000004</c:v>
                </c:pt>
                <c:pt idx="678">
                  <c:v>4.7263999999999999</c:v>
                </c:pt>
                <c:pt idx="679">
                  <c:v>4.7481</c:v>
                </c:pt>
                <c:pt idx="680">
                  <c:v>4.7697000000000003</c:v>
                </c:pt>
                <c:pt idx="681">
                  <c:v>4.7914000000000003</c:v>
                </c:pt>
                <c:pt idx="682">
                  <c:v>4.8129999999999997</c:v>
                </c:pt>
                <c:pt idx="683">
                  <c:v>4.8346999999999998</c:v>
                </c:pt>
                <c:pt idx="684">
                  <c:v>4.8563000000000001</c:v>
                </c:pt>
                <c:pt idx="685">
                  <c:v>4.8780000000000001</c:v>
                </c:pt>
                <c:pt idx="686">
                  <c:v>4.8996000000000004</c:v>
                </c:pt>
                <c:pt idx="687">
                  <c:v>4.9212999999999996</c:v>
                </c:pt>
                <c:pt idx="688">
                  <c:v>4.9428999999999998</c:v>
                </c:pt>
                <c:pt idx="689">
                  <c:v>4.9648000000000003</c:v>
                </c:pt>
                <c:pt idx="690">
                  <c:v>4.9881000000000002</c:v>
                </c:pt>
                <c:pt idx="691">
                  <c:v>5.0114999999999998</c:v>
                </c:pt>
                <c:pt idx="692">
                  <c:v>5.0349000000000004</c:v>
                </c:pt>
                <c:pt idx="693">
                  <c:v>5.0582000000000003</c:v>
                </c:pt>
                <c:pt idx="694">
                  <c:v>5.0815999999999999</c:v>
                </c:pt>
                <c:pt idx="695">
                  <c:v>5.1050000000000004</c:v>
                </c:pt>
                <c:pt idx="696">
                  <c:v>5.1283000000000003</c:v>
                </c:pt>
                <c:pt idx="697">
                  <c:v>5.1516999999999999</c:v>
                </c:pt>
                <c:pt idx="698">
                  <c:v>5.1750999999999996</c:v>
                </c:pt>
                <c:pt idx="699">
                  <c:v>5.1984000000000004</c:v>
                </c:pt>
                <c:pt idx="700">
                  <c:v>5.2218</c:v>
                </c:pt>
                <c:pt idx="701">
                  <c:v>5.2469000000000001</c:v>
                </c:pt>
                <c:pt idx="702">
                  <c:v>5.2721</c:v>
                </c:pt>
                <c:pt idx="703">
                  <c:v>5.2972000000000001</c:v>
                </c:pt>
                <c:pt idx="704">
                  <c:v>5.3224</c:v>
                </c:pt>
                <c:pt idx="705">
                  <c:v>5.3475000000000001</c:v>
                </c:pt>
                <c:pt idx="706">
                  <c:v>5.3727</c:v>
                </c:pt>
                <c:pt idx="707">
                  <c:v>5.3978000000000002</c:v>
                </c:pt>
                <c:pt idx="708">
                  <c:v>5.423</c:v>
                </c:pt>
                <c:pt idx="709">
                  <c:v>5.4481000000000002</c:v>
                </c:pt>
                <c:pt idx="710">
                  <c:v>5.4733000000000001</c:v>
                </c:pt>
                <c:pt idx="711">
                  <c:v>5.4984000000000002</c:v>
                </c:pt>
                <c:pt idx="712">
                  <c:v>5.5251999999999999</c:v>
                </c:pt>
                <c:pt idx="713">
                  <c:v>5.5522</c:v>
                </c:pt>
                <c:pt idx="714">
                  <c:v>5.5792000000000002</c:v>
                </c:pt>
                <c:pt idx="715">
                  <c:v>5.6062000000000003</c:v>
                </c:pt>
                <c:pt idx="716">
                  <c:v>5.6333000000000002</c:v>
                </c:pt>
                <c:pt idx="717">
                  <c:v>5.6603000000000003</c:v>
                </c:pt>
                <c:pt idx="718">
                  <c:v>5.6872999999999996</c:v>
                </c:pt>
                <c:pt idx="719">
                  <c:v>5.7142999999999997</c:v>
                </c:pt>
                <c:pt idx="720">
                  <c:v>5.7412999999999998</c:v>
                </c:pt>
                <c:pt idx="721">
                  <c:v>5.7683</c:v>
                </c:pt>
                <c:pt idx="722">
                  <c:v>5.7953000000000001</c:v>
                </c:pt>
                <c:pt idx="723">
                  <c:v>5.8238000000000003</c:v>
                </c:pt>
                <c:pt idx="724">
                  <c:v>5.8526999999999996</c:v>
                </c:pt>
                <c:pt idx="725">
                  <c:v>5.8815999999999997</c:v>
                </c:pt>
                <c:pt idx="726">
                  <c:v>5.9104999999999999</c:v>
                </c:pt>
                <c:pt idx="727">
                  <c:v>5.9394</c:v>
                </c:pt>
                <c:pt idx="728">
                  <c:v>5.9683000000000002</c:v>
                </c:pt>
                <c:pt idx="729">
                  <c:v>5.9972000000000003</c:v>
                </c:pt>
                <c:pt idx="730">
                  <c:v>6.0260999999999996</c:v>
                </c:pt>
                <c:pt idx="731">
                  <c:v>6.0549999999999997</c:v>
                </c:pt>
                <c:pt idx="732">
                  <c:v>6.0838999999999999</c:v>
                </c:pt>
                <c:pt idx="733">
                  <c:v>6.1128</c:v>
                </c:pt>
                <c:pt idx="734">
                  <c:v>6.1429999999999998</c:v>
                </c:pt>
                <c:pt idx="735">
                  <c:v>6.1738</c:v>
                </c:pt>
                <c:pt idx="736">
                  <c:v>6.2046000000000001</c:v>
                </c:pt>
                <c:pt idx="737">
                  <c:v>6.2355</c:v>
                </c:pt>
                <c:pt idx="738">
                  <c:v>6.2663000000000002</c:v>
                </c:pt>
                <c:pt idx="739">
                  <c:v>6.2971000000000004</c:v>
                </c:pt>
                <c:pt idx="740">
                  <c:v>6.3280000000000003</c:v>
                </c:pt>
                <c:pt idx="741">
                  <c:v>6.3587999999999996</c:v>
                </c:pt>
                <c:pt idx="742">
                  <c:v>6.3895999999999997</c:v>
                </c:pt>
                <c:pt idx="743">
                  <c:v>6.4203999999999999</c:v>
                </c:pt>
                <c:pt idx="744">
                  <c:v>6.4512999999999998</c:v>
                </c:pt>
                <c:pt idx="745">
                  <c:v>6.4832000000000001</c:v>
                </c:pt>
                <c:pt idx="746">
                  <c:v>6.5159000000000002</c:v>
                </c:pt>
                <c:pt idx="747">
                  <c:v>6.5487000000000002</c:v>
                </c:pt>
                <c:pt idx="748">
                  <c:v>6.5814000000000004</c:v>
                </c:pt>
                <c:pt idx="749">
                  <c:v>6.6142000000000003</c:v>
                </c:pt>
                <c:pt idx="750">
                  <c:v>6.6470000000000002</c:v>
                </c:pt>
                <c:pt idx="751">
                  <c:v>6.6797000000000004</c:v>
                </c:pt>
                <c:pt idx="752">
                  <c:v>6.7125000000000004</c:v>
                </c:pt>
                <c:pt idx="753">
                  <c:v>6.7451999999999996</c:v>
                </c:pt>
                <c:pt idx="754">
                  <c:v>6.7779999999999996</c:v>
                </c:pt>
                <c:pt idx="755">
                  <c:v>6.8108000000000004</c:v>
                </c:pt>
                <c:pt idx="756">
                  <c:v>6.8442999999999996</c:v>
                </c:pt>
                <c:pt idx="757">
                  <c:v>6.8789999999999996</c:v>
                </c:pt>
                <c:pt idx="758">
                  <c:v>6.9137000000000004</c:v>
                </c:pt>
                <c:pt idx="759">
                  <c:v>6.9482999999999997</c:v>
                </c:pt>
                <c:pt idx="760">
                  <c:v>6.9829999999999997</c:v>
                </c:pt>
                <c:pt idx="761">
                  <c:v>7.0176999999999996</c:v>
                </c:pt>
                <c:pt idx="762">
                  <c:v>7.0522999999999998</c:v>
                </c:pt>
                <c:pt idx="763">
                  <c:v>7.0869999999999997</c:v>
                </c:pt>
                <c:pt idx="764">
                  <c:v>7.1216999999999997</c:v>
                </c:pt>
                <c:pt idx="765">
                  <c:v>7.1562999999999999</c:v>
                </c:pt>
                <c:pt idx="766">
                  <c:v>7.1909999999999998</c:v>
                </c:pt>
                <c:pt idx="767">
                  <c:v>7.2263000000000002</c:v>
                </c:pt>
                <c:pt idx="768">
                  <c:v>7.2628000000000004</c:v>
                </c:pt>
                <c:pt idx="769">
                  <c:v>7.2992999999999997</c:v>
                </c:pt>
                <c:pt idx="770">
                  <c:v>7.3357999999999999</c:v>
                </c:pt>
                <c:pt idx="771">
                  <c:v>7.3723000000000001</c:v>
                </c:pt>
                <c:pt idx="772">
                  <c:v>7.4088000000000003</c:v>
                </c:pt>
                <c:pt idx="773">
                  <c:v>7.4452999999999996</c:v>
                </c:pt>
                <c:pt idx="774">
                  <c:v>7.4819000000000004</c:v>
                </c:pt>
                <c:pt idx="775">
                  <c:v>7.5183999999999997</c:v>
                </c:pt>
                <c:pt idx="776">
                  <c:v>7.5548999999999999</c:v>
                </c:pt>
                <c:pt idx="777">
                  <c:v>7.5914000000000001</c:v>
                </c:pt>
                <c:pt idx="778">
                  <c:v>7.6283000000000003</c:v>
                </c:pt>
                <c:pt idx="779">
                  <c:v>7.6665000000000001</c:v>
                </c:pt>
                <c:pt idx="780">
                  <c:v>7.7047999999999996</c:v>
                </c:pt>
                <c:pt idx="781">
                  <c:v>7.7430000000000003</c:v>
                </c:pt>
                <c:pt idx="782">
                  <c:v>7.7812999999999999</c:v>
                </c:pt>
                <c:pt idx="783">
                  <c:v>7.8194999999999997</c:v>
                </c:pt>
                <c:pt idx="784">
                  <c:v>7.8578000000000001</c:v>
                </c:pt>
                <c:pt idx="785">
                  <c:v>7.8959999999999999</c:v>
                </c:pt>
                <c:pt idx="786">
                  <c:v>7.9343000000000004</c:v>
                </c:pt>
                <c:pt idx="787">
                  <c:v>7.9725000000000001</c:v>
                </c:pt>
                <c:pt idx="788">
                  <c:v>8.0107999999999997</c:v>
                </c:pt>
                <c:pt idx="789">
                  <c:v>8.0492000000000008</c:v>
                </c:pt>
                <c:pt idx="790">
                  <c:v>8.0890000000000004</c:v>
                </c:pt>
                <c:pt idx="791">
                  <c:v>8.1288999999999998</c:v>
                </c:pt>
                <c:pt idx="792">
                  <c:v>8.1686999999999994</c:v>
                </c:pt>
                <c:pt idx="793">
                  <c:v>8.2086000000000006</c:v>
                </c:pt>
                <c:pt idx="794">
                  <c:v>8.2484000000000002</c:v>
                </c:pt>
                <c:pt idx="795">
                  <c:v>8.2882999999999996</c:v>
                </c:pt>
                <c:pt idx="796">
                  <c:v>8.3280999999999992</c:v>
                </c:pt>
                <c:pt idx="797">
                  <c:v>8.3680000000000003</c:v>
                </c:pt>
                <c:pt idx="798">
                  <c:v>8.4077999999999999</c:v>
                </c:pt>
                <c:pt idx="799">
                  <c:v>8.4475999999999996</c:v>
                </c:pt>
                <c:pt idx="800">
                  <c:v>8.4875000000000007</c:v>
                </c:pt>
                <c:pt idx="801">
                  <c:v>8.5287000000000006</c:v>
                </c:pt>
                <c:pt idx="802">
                  <c:v>8.5699000000000005</c:v>
                </c:pt>
                <c:pt idx="803">
                  <c:v>8.6112000000000002</c:v>
                </c:pt>
                <c:pt idx="804">
                  <c:v>8.6524000000000001</c:v>
                </c:pt>
                <c:pt idx="805">
                  <c:v>8.6936999999999998</c:v>
                </c:pt>
                <c:pt idx="806">
                  <c:v>8.7348999999999997</c:v>
                </c:pt>
                <c:pt idx="807">
                  <c:v>8.7760999999999996</c:v>
                </c:pt>
                <c:pt idx="808">
                  <c:v>8.8173999999999992</c:v>
                </c:pt>
                <c:pt idx="809">
                  <c:v>8.8585999999999991</c:v>
                </c:pt>
                <c:pt idx="810">
                  <c:v>8.8998000000000008</c:v>
                </c:pt>
                <c:pt idx="811">
                  <c:v>8.9411000000000005</c:v>
                </c:pt>
                <c:pt idx="812">
                  <c:v>8.9832999999999998</c:v>
                </c:pt>
                <c:pt idx="813">
                  <c:v>9.0257000000000005</c:v>
                </c:pt>
                <c:pt idx="814">
                  <c:v>9.0679999999999996</c:v>
                </c:pt>
                <c:pt idx="815">
                  <c:v>9.1104000000000003</c:v>
                </c:pt>
                <c:pt idx="816">
                  <c:v>9.1527999999999992</c:v>
                </c:pt>
                <c:pt idx="817">
                  <c:v>9.1951999999999998</c:v>
                </c:pt>
                <c:pt idx="818">
                  <c:v>9.2375000000000007</c:v>
                </c:pt>
                <c:pt idx="819">
                  <c:v>9.2798999999999996</c:v>
                </c:pt>
                <c:pt idx="820">
                  <c:v>9.3223000000000003</c:v>
                </c:pt>
                <c:pt idx="821">
                  <c:v>9.3646999999999991</c:v>
                </c:pt>
                <c:pt idx="822">
                  <c:v>9.407</c:v>
                </c:pt>
                <c:pt idx="823">
                  <c:v>9.4499999999999993</c:v>
                </c:pt>
                <c:pt idx="824">
                  <c:v>9.4931999999999999</c:v>
                </c:pt>
                <c:pt idx="825">
                  <c:v>9.5364000000000004</c:v>
                </c:pt>
                <c:pt idx="826">
                  <c:v>9.5795999999999992</c:v>
                </c:pt>
                <c:pt idx="827">
                  <c:v>9.6227999999999998</c:v>
                </c:pt>
                <c:pt idx="828">
                  <c:v>9.6660000000000004</c:v>
                </c:pt>
                <c:pt idx="829">
                  <c:v>9.7091999999999992</c:v>
                </c:pt>
                <c:pt idx="830">
                  <c:v>9.7523999999999997</c:v>
                </c:pt>
                <c:pt idx="831">
                  <c:v>9.7956000000000003</c:v>
                </c:pt>
                <c:pt idx="832">
                  <c:v>9.8386999999999993</c:v>
                </c:pt>
                <c:pt idx="833">
                  <c:v>9.8818999999999999</c:v>
                </c:pt>
                <c:pt idx="834">
                  <c:v>9.9253999999999998</c:v>
                </c:pt>
                <c:pt idx="835">
                  <c:v>9.9690999999999992</c:v>
                </c:pt>
                <c:pt idx="836">
                  <c:v>10.013</c:v>
                </c:pt>
                <c:pt idx="837">
                  <c:v>10.055999999999999</c:v>
                </c:pt>
                <c:pt idx="838">
                  <c:v>10.1</c:v>
                </c:pt>
                <c:pt idx="839">
                  <c:v>10.144</c:v>
                </c:pt>
                <c:pt idx="840">
                  <c:v>10.186999999999999</c:v>
                </c:pt>
                <c:pt idx="841">
                  <c:v>10.231</c:v>
                </c:pt>
                <c:pt idx="842">
                  <c:v>10.275</c:v>
                </c:pt>
                <c:pt idx="843">
                  <c:v>10.318</c:v>
                </c:pt>
                <c:pt idx="844">
                  <c:v>10.362</c:v>
                </c:pt>
                <c:pt idx="845">
                  <c:v>10.404999999999999</c:v>
                </c:pt>
                <c:pt idx="846">
                  <c:v>10.449</c:v>
                </c:pt>
                <c:pt idx="847">
                  <c:v>10.493</c:v>
                </c:pt>
                <c:pt idx="848">
                  <c:v>10.536</c:v>
                </c:pt>
                <c:pt idx="849">
                  <c:v>10.58</c:v>
                </c:pt>
                <c:pt idx="850">
                  <c:v>10.624000000000001</c:v>
                </c:pt>
                <c:pt idx="851">
                  <c:v>10.667</c:v>
                </c:pt>
                <c:pt idx="852">
                  <c:v>10.711</c:v>
                </c:pt>
                <c:pt idx="853">
                  <c:v>10.755000000000001</c:v>
                </c:pt>
                <c:pt idx="854">
                  <c:v>10.798</c:v>
                </c:pt>
                <c:pt idx="855">
                  <c:v>10.842000000000001</c:v>
                </c:pt>
                <c:pt idx="856">
                  <c:v>10.885999999999999</c:v>
                </c:pt>
                <c:pt idx="857">
                  <c:v>10.929</c:v>
                </c:pt>
                <c:pt idx="858">
                  <c:v>10.972</c:v>
                </c:pt>
                <c:pt idx="859">
                  <c:v>11.015000000000001</c:v>
                </c:pt>
                <c:pt idx="860">
                  <c:v>11.058</c:v>
                </c:pt>
                <c:pt idx="861">
                  <c:v>11.102</c:v>
                </c:pt>
                <c:pt idx="862">
                  <c:v>11.145</c:v>
                </c:pt>
                <c:pt idx="863">
                  <c:v>11.188000000000001</c:v>
                </c:pt>
                <c:pt idx="864">
                  <c:v>11.231</c:v>
                </c:pt>
                <c:pt idx="865">
                  <c:v>11.273999999999999</c:v>
                </c:pt>
                <c:pt idx="866">
                  <c:v>11.318</c:v>
                </c:pt>
                <c:pt idx="867">
                  <c:v>11.361000000000001</c:v>
                </c:pt>
                <c:pt idx="868">
                  <c:v>11.403</c:v>
                </c:pt>
                <c:pt idx="869">
                  <c:v>11.445</c:v>
                </c:pt>
                <c:pt idx="870">
                  <c:v>11.487</c:v>
                </c:pt>
                <c:pt idx="871">
                  <c:v>11.53</c:v>
                </c:pt>
                <c:pt idx="872">
                  <c:v>11.571999999999999</c:v>
                </c:pt>
                <c:pt idx="873">
                  <c:v>11.614000000000001</c:v>
                </c:pt>
                <c:pt idx="874">
                  <c:v>11.656000000000001</c:v>
                </c:pt>
                <c:pt idx="875">
                  <c:v>11.699</c:v>
                </c:pt>
                <c:pt idx="876">
                  <c:v>11.741</c:v>
                </c:pt>
                <c:pt idx="877">
                  <c:v>11.782999999999999</c:v>
                </c:pt>
                <c:pt idx="878">
                  <c:v>11.824999999999999</c:v>
                </c:pt>
                <c:pt idx="879">
                  <c:v>11.866</c:v>
                </c:pt>
                <c:pt idx="880">
                  <c:v>11.907</c:v>
                </c:pt>
                <c:pt idx="881">
                  <c:v>11.946999999999999</c:v>
                </c:pt>
                <c:pt idx="882">
                  <c:v>11.988</c:v>
                </c:pt>
                <c:pt idx="883">
                  <c:v>12.029</c:v>
                </c:pt>
                <c:pt idx="884">
                  <c:v>12.07</c:v>
                </c:pt>
                <c:pt idx="885">
                  <c:v>12.111000000000001</c:v>
                </c:pt>
                <c:pt idx="886">
                  <c:v>12.151</c:v>
                </c:pt>
                <c:pt idx="887">
                  <c:v>12.192</c:v>
                </c:pt>
                <c:pt idx="888">
                  <c:v>12.233000000000001</c:v>
                </c:pt>
                <c:pt idx="889">
                  <c:v>12.273</c:v>
                </c:pt>
                <c:pt idx="890">
                  <c:v>12.311999999999999</c:v>
                </c:pt>
                <c:pt idx="891">
                  <c:v>12.351000000000001</c:v>
                </c:pt>
                <c:pt idx="892">
                  <c:v>12.39</c:v>
                </c:pt>
                <c:pt idx="893">
                  <c:v>12.429</c:v>
                </c:pt>
                <c:pt idx="894">
                  <c:v>12.467000000000001</c:v>
                </c:pt>
                <c:pt idx="895">
                  <c:v>12.506</c:v>
                </c:pt>
                <c:pt idx="896">
                  <c:v>12.545</c:v>
                </c:pt>
                <c:pt idx="897">
                  <c:v>12.584</c:v>
                </c:pt>
                <c:pt idx="898">
                  <c:v>12.622</c:v>
                </c:pt>
                <c:pt idx="899">
                  <c:v>12.661</c:v>
                </c:pt>
                <c:pt idx="900">
                  <c:v>12.7</c:v>
                </c:pt>
                <c:pt idx="901">
                  <c:v>12.736000000000001</c:v>
                </c:pt>
                <c:pt idx="902">
                  <c:v>12.773</c:v>
                </c:pt>
                <c:pt idx="903">
                  <c:v>12.808999999999999</c:v>
                </c:pt>
                <c:pt idx="904">
                  <c:v>12.845000000000001</c:v>
                </c:pt>
                <c:pt idx="905">
                  <c:v>12.882</c:v>
                </c:pt>
                <c:pt idx="906">
                  <c:v>12.917999999999999</c:v>
                </c:pt>
                <c:pt idx="907">
                  <c:v>12.954000000000001</c:v>
                </c:pt>
                <c:pt idx="908">
                  <c:v>12.991</c:v>
                </c:pt>
                <c:pt idx="909">
                  <c:v>13.026999999999999</c:v>
                </c:pt>
                <c:pt idx="910">
                  <c:v>13.063000000000001</c:v>
                </c:pt>
                <c:pt idx="911">
                  <c:v>13.1</c:v>
                </c:pt>
                <c:pt idx="912">
                  <c:v>13.132999999999999</c:v>
                </c:pt>
                <c:pt idx="913">
                  <c:v>13.167</c:v>
                </c:pt>
                <c:pt idx="914">
                  <c:v>13.2</c:v>
                </c:pt>
                <c:pt idx="915">
                  <c:v>13.234</c:v>
                </c:pt>
                <c:pt idx="916">
                  <c:v>13.266999999999999</c:v>
                </c:pt>
                <c:pt idx="917">
                  <c:v>13.301</c:v>
                </c:pt>
                <c:pt idx="918">
                  <c:v>13.334</c:v>
                </c:pt>
                <c:pt idx="919">
                  <c:v>13.367000000000001</c:v>
                </c:pt>
                <c:pt idx="920">
                  <c:v>13.401</c:v>
                </c:pt>
                <c:pt idx="921">
                  <c:v>13.433999999999999</c:v>
                </c:pt>
                <c:pt idx="922">
                  <c:v>13.468</c:v>
                </c:pt>
                <c:pt idx="923">
                  <c:v>13.499000000000001</c:v>
                </c:pt>
                <c:pt idx="924">
                  <c:v>13.529</c:v>
                </c:pt>
                <c:pt idx="925">
                  <c:v>13.558999999999999</c:v>
                </c:pt>
                <c:pt idx="926">
                  <c:v>13.59</c:v>
                </c:pt>
                <c:pt idx="927">
                  <c:v>13.62</c:v>
                </c:pt>
                <c:pt idx="928">
                  <c:v>13.65</c:v>
                </c:pt>
                <c:pt idx="929">
                  <c:v>13.680999999999999</c:v>
                </c:pt>
                <c:pt idx="930">
                  <c:v>13.711</c:v>
                </c:pt>
                <c:pt idx="931">
                  <c:v>13.741</c:v>
                </c:pt>
                <c:pt idx="932">
                  <c:v>13.771000000000001</c:v>
                </c:pt>
                <c:pt idx="933">
                  <c:v>13.802</c:v>
                </c:pt>
                <c:pt idx="934">
                  <c:v>13.83</c:v>
                </c:pt>
                <c:pt idx="935">
                  <c:v>13.856999999999999</c:v>
                </c:pt>
                <c:pt idx="936">
                  <c:v>13.884</c:v>
                </c:pt>
                <c:pt idx="937">
                  <c:v>13.911</c:v>
                </c:pt>
                <c:pt idx="938">
                  <c:v>13.938000000000001</c:v>
                </c:pt>
                <c:pt idx="939">
                  <c:v>13.965</c:v>
                </c:pt>
                <c:pt idx="940">
                  <c:v>13.992000000000001</c:v>
                </c:pt>
                <c:pt idx="941">
                  <c:v>14.019</c:v>
                </c:pt>
                <c:pt idx="942">
                  <c:v>14.045999999999999</c:v>
                </c:pt>
                <c:pt idx="943">
                  <c:v>14.073</c:v>
                </c:pt>
                <c:pt idx="944">
                  <c:v>14.1</c:v>
                </c:pt>
                <c:pt idx="945">
                  <c:v>14.125</c:v>
                </c:pt>
                <c:pt idx="946">
                  <c:v>14.148999999999999</c:v>
                </c:pt>
                <c:pt idx="947">
                  <c:v>14.172000000000001</c:v>
                </c:pt>
                <c:pt idx="948">
                  <c:v>14.196</c:v>
                </c:pt>
                <c:pt idx="949">
                  <c:v>14.22</c:v>
                </c:pt>
                <c:pt idx="950">
                  <c:v>14.244</c:v>
                </c:pt>
                <c:pt idx="951">
                  <c:v>14.266999999999999</c:v>
                </c:pt>
                <c:pt idx="952">
                  <c:v>14.291</c:v>
                </c:pt>
                <c:pt idx="953">
                  <c:v>14.315</c:v>
                </c:pt>
                <c:pt idx="954">
                  <c:v>14.339</c:v>
                </c:pt>
                <c:pt idx="955">
                  <c:v>14.362</c:v>
                </c:pt>
                <c:pt idx="956">
                  <c:v>14.385</c:v>
                </c:pt>
                <c:pt idx="957">
                  <c:v>14.406000000000001</c:v>
                </c:pt>
                <c:pt idx="958">
                  <c:v>14.427</c:v>
                </c:pt>
                <c:pt idx="959">
                  <c:v>14.446999999999999</c:v>
                </c:pt>
                <c:pt idx="960">
                  <c:v>14.468</c:v>
                </c:pt>
                <c:pt idx="961">
                  <c:v>14.489000000000001</c:v>
                </c:pt>
                <c:pt idx="962">
                  <c:v>14.51</c:v>
                </c:pt>
                <c:pt idx="963">
                  <c:v>14.531000000000001</c:v>
                </c:pt>
                <c:pt idx="964">
                  <c:v>14.552</c:v>
                </c:pt>
                <c:pt idx="965">
                  <c:v>14.571999999999999</c:v>
                </c:pt>
                <c:pt idx="966">
                  <c:v>14.593</c:v>
                </c:pt>
                <c:pt idx="967">
                  <c:v>14.613</c:v>
                </c:pt>
                <c:pt idx="968">
                  <c:v>14.632</c:v>
                </c:pt>
                <c:pt idx="969">
                  <c:v>14.65</c:v>
                </c:pt>
                <c:pt idx="970">
                  <c:v>14.669</c:v>
                </c:pt>
                <c:pt idx="971">
                  <c:v>14.686999999999999</c:v>
                </c:pt>
                <c:pt idx="972">
                  <c:v>14.706</c:v>
                </c:pt>
                <c:pt idx="973">
                  <c:v>14.724</c:v>
                </c:pt>
                <c:pt idx="974">
                  <c:v>14.743</c:v>
                </c:pt>
                <c:pt idx="975">
                  <c:v>14.760999999999999</c:v>
                </c:pt>
                <c:pt idx="976">
                  <c:v>14.78</c:v>
                </c:pt>
                <c:pt idx="977">
                  <c:v>14.798</c:v>
                </c:pt>
                <c:pt idx="978">
                  <c:v>14.816000000000001</c:v>
                </c:pt>
                <c:pt idx="979">
                  <c:v>14.833</c:v>
                </c:pt>
                <c:pt idx="980">
                  <c:v>14.85</c:v>
                </c:pt>
                <c:pt idx="981">
                  <c:v>14.867000000000001</c:v>
                </c:pt>
                <c:pt idx="982">
                  <c:v>14.884</c:v>
                </c:pt>
                <c:pt idx="983">
                  <c:v>14.901</c:v>
                </c:pt>
                <c:pt idx="984">
                  <c:v>14.917999999999999</c:v>
                </c:pt>
                <c:pt idx="985">
                  <c:v>14.935</c:v>
                </c:pt>
                <c:pt idx="986">
                  <c:v>14.952</c:v>
                </c:pt>
                <c:pt idx="987">
                  <c:v>14.968999999999999</c:v>
                </c:pt>
                <c:pt idx="988">
                  <c:v>14.984999999999999</c:v>
                </c:pt>
                <c:pt idx="989">
                  <c:v>15.002000000000001</c:v>
                </c:pt>
                <c:pt idx="990">
                  <c:v>15.019</c:v>
                </c:pt>
                <c:pt idx="991">
                  <c:v>15.035</c:v>
                </c:pt>
                <c:pt idx="992">
                  <c:v>15.052</c:v>
                </c:pt>
                <c:pt idx="993">
                  <c:v>15.068</c:v>
                </c:pt>
                <c:pt idx="994">
                  <c:v>15.085000000000001</c:v>
                </c:pt>
                <c:pt idx="995">
                  <c:v>15.101000000000001</c:v>
                </c:pt>
                <c:pt idx="996">
                  <c:v>15.118</c:v>
                </c:pt>
                <c:pt idx="997">
                  <c:v>15.134</c:v>
                </c:pt>
                <c:pt idx="998">
                  <c:v>15.151</c:v>
                </c:pt>
                <c:pt idx="999">
                  <c:v>15.167</c:v>
                </c:pt>
                <c:pt idx="1000">
                  <c:v>15.183999999999999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E1-4602-B6AE-1E6F9CAB4C18}"/>
            </c:ext>
          </c:extLst>
        </c:ser>
        <c:ser>
          <c:idx val="3"/>
          <c:order val="2"/>
          <c:tx>
            <c:v>Extrapolated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'Static Pressure'!$I$2:$I$1002</c:f>
                <c:numCache>
                  <c:formatCode>General</c:formatCode>
                  <c:ptCount val="1001"/>
                  <c:pt idx="0">
                    <c:v>1.7019846450122296</c:v>
                  </c:pt>
                  <c:pt idx="1">
                    <c:v>1.697703732410484</c:v>
                  </c:pt>
                  <c:pt idx="2">
                    <c:v>1.6997015429520019</c:v>
                  </c:pt>
                  <c:pt idx="3">
                    <c:v>1.6884424825260127</c:v>
                  </c:pt>
                  <c:pt idx="4">
                    <c:v>1.6778005058025471</c:v>
                  </c:pt>
                  <c:pt idx="5">
                    <c:v>1.6646869394465029</c:v>
                  </c:pt>
                  <c:pt idx="6">
                    <c:v>1.6540696099720107</c:v>
                  </c:pt>
                  <c:pt idx="7">
                    <c:v>1.6414104669085658</c:v>
                  </c:pt>
                  <c:pt idx="8">
                    <c:v>1.630220813729037</c:v>
                  </c:pt>
                  <c:pt idx="9">
                    <c:v>1.6177984305644684</c:v>
                  </c:pt>
                  <c:pt idx="10">
                    <c:v>1.6066389947008792</c:v>
                  </c:pt>
                  <c:pt idx="11">
                    <c:v>1.5936724038588181</c:v>
                  </c:pt>
                  <c:pt idx="12">
                    <c:v>1.5708403246078193</c:v>
                  </c:pt>
                  <c:pt idx="13">
                    <c:v>1.5440248209730612</c:v>
                  </c:pt>
                  <c:pt idx="14">
                    <c:v>1.5181382447087202</c:v>
                  </c:pt>
                  <c:pt idx="15">
                    <c:v>1.4914621014535787</c:v>
                  </c:pt>
                  <c:pt idx="16">
                    <c:v>1.4653628556796792</c:v>
                  </c:pt>
                  <c:pt idx="17">
                    <c:v>1.4422364232854885</c:v>
                  </c:pt>
                  <c:pt idx="18">
                    <c:v>1.4465315145051945</c:v>
                  </c:pt>
                  <c:pt idx="19">
                    <c:v>1.4508979944690572</c:v>
                  </c:pt>
                  <c:pt idx="20">
                    <c:v>1.4549456004536658</c:v>
                  </c:pt>
                  <c:pt idx="21">
                    <c:v>1.4594521225808452</c:v>
                  </c:pt>
                  <c:pt idx="22">
                    <c:v>1.4640285445553975</c:v>
                  </c:pt>
                  <c:pt idx="23">
                    <c:v>1.4592129418304505</c:v>
                  </c:pt>
                  <c:pt idx="24">
                    <c:v>1.4500727543065348</c:v>
                  </c:pt>
                  <c:pt idx="25">
                    <c:v>1.440539004156741</c:v>
                  </c:pt>
                  <c:pt idx="26">
                    <c:v>1.4312232557698612</c:v>
                  </c:pt>
                  <c:pt idx="27">
                    <c:v>1.4216903074185789</c:v>
                  </c:pt>
                  <c:pt idx="28">
                    <c:v>1.4020814590211625</c:v>
                  </c:pt>
                  <c:pt idx="29">
                    <c:v>1.3791472678443883</c:v>
                  </c:pt>
                  <c:pt idx="30">
                    <c:v>1.3560231082911911</c:v>
                  </c:pt>
                  <c:pt idx="31">
                    <c:v>1.3334880169183037</c:v>
                  </c:pt>
                  <c:pt idx="32">
                    <c:v>1.3107730614178852</c:v>
                  </c:pt>
                  <c:pt idx="33">
                    <c:v>1.2886438347737399</c:v>
                  </c:pt>
                  <c:pt idx="34">
                    <c:v>1.2707096844451626</c:v>
                  </c:pt>
                  <c:pt idx="35">
                    <c:v>1.2636110001073928</c:v>
                  </c:pt>
                  <c:pt idx="36">
                    <c:v>1.2565120448623983</c:v>
                  </c:pt>
                  <c:pt idx="37">
                    <c:v>1.2495779511574612</c:v>
                  </c:pt>
                  <c:pt idx="38">
                    <c:v>1.2424784398993507</c:v>
                  </c:pt>
                  <c:pt idx="39">
                    <c:v>1.2353786410717182</c:v>
                  </c:pt>
                  <c:pt idx="40">
                    <c:v>1.2284437330621596</c:v>
                  </c:pt>
                  <c:pt idx="41">
                    <c:v>1.2213433434712107</c:v>
                  </c:pt>
                  <c:pt idx="42">
                    <c:v>1.2142426482533812</c:v>
                  </c:pt>
                  <c:pt idx="43">
                    <c:v>1.2074671108181232</c:v>
                  </c:pt>
                  <c:pt idx="44">
                    <c:v>1.2003657805439991</c:v>
                  </c:pt>
                  <c:pt idx="45">
                    <c:v>1.1880315899184881</c:v>
                  </c:pt>
                  <c:pt idx="46">
                    <c:v>1.169171145274561</c:v>
                  </c:pt>
                  <c:pt idx="47">
                    <c:v>1.1502018166364563</c:v>
                  </c:pt>
                  <c:pt idx="48">
                    <c:v>1.1309223326929816</c:v>
                  </c:pt>
                  <c:pt idx="49">
                    <c:v>1.1125978805008638</c:v>
                  </c:pt>
                  <c:pt idx="50">
                    <c:v>1.0934443570863905</c:v>
                  </c:pt>
                  <c:pt idx="51">
                    <c:v>1.0941306589114712</c:v>
                  </c:pt>
                  <c:pt idx="52">
                    <c:v>1.1007287414695874</c:v>
                  </c:pt>
                  <c:pt idx="53">
                    <c:v>1.1008623399255832</c:v>
                  </c:pt>
                  <c:pt idx="54">
                    <c:v>1.0954528345427001</c:v>
                  </c:pt>
                  <c:pt idx="55">
                    <c:v>1.0896708868214136</c:v>
                  </c:pt>
                  <c:pt idx="56">
                    <c:v>1.0807174685515406</c:v>
                  </c:pt>
                  <c:pt idx="57">
                    <c:v>1.0644287694300549</c:v>
                  </c:pt>
                  <c:pt idx="58">
                    <c:v>1.0477018927505384</c:v>
                  </c:pt>
                  <c:pt idx="59">
                    <c:v>1.0312179831658606</c:v>
                  </c:pt>
                  <c:pt idx="60">
                    <c:v>1.0146771193684541</c:v>
                  </c:pt>
                  <c:pt idx="61">
                    <c:v>0.9987399871765219</c:v>
                  </c:pt>
                  <c:pt idx="62">
                    <c:v>0.98253266066526146</c:v>
                  </c:pt>
                  <c:pt idx="63">
                    <c:v>0.9662788178254772</c:v>
                  </c:pt>
                  <c:pt idx="64">
                    <c:v>0.95061934647193336</c:v>
                  </c:pt>
                  <c:pt idx="65">
                    <c:v>0.9347019806411011</c:v>
                  </c:pt>
                  <c:pt idx="66">
                    <c:v>0.91874837883890281</c:v>
                  </c:pt>
                  <c:pt idx="67">
                    <c:v>0.90290414820820808</c:v>
                  </c:pt>
                  <c:pt idx="68">
                    <c:v>0.89972507960793224</c:v>
                  </c:pt>
                  <c:pt idx="69">
                    <c:v>0.8960827193226526</c:v>
                  </c:pt>
                  <c:pt idx="70">
                    <c:v>0.89307499056650375</c:v>
                  </c:pt>
                  <c:pt idx="71">
                    <c:v>0.88946167904451645</c:v>
                  </c:pt>
                  <c:pt idx="72">
                    <c:v>0.88635166524303155</c:v>
                  </c:pt>
                  <c:pt idx="73">
                    <c:v>0.88290721496846414</c:v>
                  </c:pt>
                  <c:pt idx="74">
                    <c:v>0.87983333320854429</c:v>
                  </c:pt>
                  <c:pt idx="75">
                    <c:v>0.87663475460906237</c:v>
                  </c:pt>
                  <c:pt idx="76">
                    <c:v>0.87324258362393614</c:v>
                  </c:pt>
                  <c:pt idx="77">
                    <c:v>0.87022681205187968</c:v>
                  </c:pt>
                  <c:pt idx="78">
                    <c:v>0.8598290739437725</c:v>
                  </c:pt>
                  <c:pt idx="79">
                    <c:v>0.83683338273768881</c:v>
                  </c:pt>
                  <c:pt idx="80">
                    <c:v>0.8137145359802832</c:v>
                  </c:pt>
                  <c:pt idx="81">
                    <c:v>0.79123528024082668</c:v>
                  </c:pt>
                  <c:pt idx="82">
                    <c:v>0.76886575135338264</c:v>
                  </c:pt>
                  <c:pt idx="83">
                    <c:v>0.74687718567789008</c:v>
                  </c:pt>
                  <c:pt idx="84">
                    <c:v>0.73423929334560722</c:v>
                  </c:pt>
                  <c:pt idx="85">
                    <c:v>0.73176364097638014</c:v>
                  </c:pt>
                  <c:pt idx="86">
                    <c:v>0.72929176534228735</c:v>
                  </c:pt>
                  <c:pt idx="87">
                    <c:v>0.72739286133064474</c:v>
                  </c:pt>
                  <c:pt idx="88">
                    <c:v>0.72493016532234666</c:v>
                  </c:pt>
                  <c:pt idx="89">
                    <c:v>0.72259610870337776</c:v>
                  </c:pt>
                  <c:pt idx="90">
                    <c:v>0.71168358275936694</c:v>
                  </c:pt>
                  <c:pt idx="91">
                    <c:v>0.70169041450291936</c:v>
                  </c:pt>
                  <c:pt idx="92">
                    <c:v>0.69083757951932356</c:v>
                  </c:pt>
                  <c:pt idx="93">
                    <c:v>0.68001886532720091</c:v>
                  </c:pt>
                  <c:pt idx="94">
                    <c:v>0.6701048289910887</c:v>
                  </c:pt>
                  <c:pt idx="95">
                    <c:v>0.65935083381297432</c:v>
                  </c:pt>
                  <c:pt idx="96">
                    <c:v>0.64906372433032744</c:v>
                  </c:pt>
                  <c:pt idx="97">
                    <c:v>0.63880583977146599</c:v>
                  </c:pt>
                  <c:pt idx="98">
                    <c:v>0.62858268656358618</c:v>
                  </c:pt>
                  <c:pt idx="99">
                    <c:v>0.61797182526122363</c:v>
                  </c:pt>
                  <c:pt idx="100">
                    <c:v>0.60751016809903835</c:v>
                  </c:pt>
                  <c:pt idx="101">
                    <c:v>0.60388078619805918</c:v>
                  </c:pt>
                  <c:pt idx="102">
                    <c:v>0.60270573078144496</c:v>
                  </c:pt>
                  <c:pt idx="103">
                    <c:v>0.59777281596944176</c:v>
                  </c:pt>
                  <c:pt idx="104">
                    <c:v>0.58945754396910399</c:v>
                  </c:pt>
                  <c:pt idx="105">
                    <c:v>0.58118157824485717</c:v>
                  </c:pt>
                  <c:pt idx="106">
                    <c:v>0.57324949864511476</c:v>
                  </c:pt>
                  <c:pt idx="107">
                    <c:v>0.56505128165846796</c:v>
                  </c:pt>
                  <c:pt idx="108">
                    <c:v>0.55708952368813858</c:v>
                  </c:pt>
                  <c:pt idx="109">
                    <c:v>0.54897187556104599</c:v>
                  </c:pt>
                  <c:pt idx="110">
                    <c:v>0.54089551513097489</c:v>
                  </c:pt>
                  <c:pt idx="111">
                    <c:v>0.5331547266883282</c:v>
                  </c:pt>
                  <c:pt idx="112">
                    <c:v>0.51992472944153567</c:v>
                  </c:pt>
                  <c:pt idx="113">
                    <c:v>0.50561100588454233</c:v>
                  </c:pt>
                  <c:pt idx="114">
                    <c:v>0.49158497330133138</c:v>
                  </c:pt>
                  <c:pt idx="115">
                    <c:v>0.47775014360466295</c:v>
                  </c:pt>
                  <c:pt idx="116">
                    <c:v>0.46437974387382824</c:v>
                  </c:pt>
                  <c:pt idx="117">
                    <c:v>0.45305326908987353</c:v>
                  </c:pt>
                  <c:pt idx="118">
                    <c:v>0.45236501837247917</c:v>
                  </c:pt>
                  <c:pt idx="119">
                    <c:v>0.45178192618307089</c:v>
                  </c:pt>
                  <c:pt idx="120">
                    <c:v>0.45121913656405166</c:v>
                  </c:pt>
                  <c:pt idx="121">
                    <c:v>0.45067731394513738</c:v>
                  </c:pt>
                  <c:pt idx="122">
                    <c:v>0.4501571519455948</c:v>
                  </c:pt>
                  <c:pt idx="123">
                    <c:v>0.44577924640034788</c:v>
                  </c:pt>
                  <c:pt idx="124">
                    <c:v>0.43937756056960686</c:v>
                  </c:pt>
                  <c:pt idx="125">
                    <c:v>0.43334244286689433</c:v>
                  </c:pt>
                  <c:pt idx="126">
                    <c:v>0.42703407753777117</c:v>
                  </c:pt>
                  <c:pt idx="127">
                    <c:v>0.42100173194059959</c:v>
                  </c:pt>
                  <c:pt idx="128">
                    <c:v>0.41158559285601876</c:v>
                  </c:pt>
                  <c:pt idx="129">
                    <c:v>0.40093417978674317</c:v>
                  </c:pt>
                  <c:pt idx="130">
                    <c:v>0.39010177482113462</c:v>
                  </c:pt>
                  <c:pt idx="131">
                    <c:v>0.37952237579130732</c:v>
                  </c:pt>
                  <c:pt idx="132">
                    <c:v>0.36936419569329998</c:v>
                  </c:pt>
                  <c:pt idx="133">
                    <c:v>0.35904368053968505</c:v>
                  </c:pt>
                  <c:pt idx="134">
                    <c:v>0.35135575231663452</c:v>
                  </c:pt>
                  <c:pt idx="135">
                    <c:v>0.34732916685381759</c:v>
                  </c:pt>
                  <c:pt idx="136">
                    <c:v>0.34281892721201984</c:v>
                  </c:pt>
                  <c:pt idx="137">
                    <c:v>0.33887301942615977</c:v>
                  </c:pt>
                  <c:pt idx="138">
                    <c:v>0.33430478888520987</c:v>
                  </c:pt>
                  <c:pt idx="139">
                    <c:v>0.33012721353797375</c:v>
                  </c:pt>
                  <c:pt idx="140">
                    <c:v>0.32581455117262459</c:v>
                  </c:pt>
                  <c:pt idx="141">
                    <c:v>0.32164842743709099</c:v>
                  </c:pt>
                  <c:pt idx="142">
                    <c:v>0.31734949417968727</c:v>
                  </c:pt>
                  <c:pt idx="143">
                    <c:v>0.31288952180876922</c:v>
                  </c:pt>
                  <c:pt idx="144">
                    <c:v>0.30874269289315381</c:v>
                  </c:pt>
                  <c:pt idx="145">
                    <c:v>0.30235736206548003</c:v>
                  </c:pt>
                  <c:pt idx="146">
                    <c:v>0.29429112834838395</c:v>
                  </c:pt>
                  <c:pt idx="147">
                    <c:v>0.28594485077437165</c:v>
                  </c:pt>
                  <c:pt idx="148">
                    <c:v>0.27781237470741599</c:v>
                  </c:pt>
                  <c:pt idx="149">
                    <c:v>0.26970357474177825</c:v>
                  </c:pt>
                  <c:pt idx="150">
                    <c:v>0.26190220073876397</c:v>
                  </c:pt>
                  <c:pt idx="151">
                    <c:v>0.26085131752699448</c:v>
                  </c:pt>
                  <c:pt idx="152">
                    <c:v>0.26087489355702509</c:v>
                  </c:pt>
                  <c:pt idx="153">
                    <c:v>0.25908926447960556</c:v>
                  </c:pt>
                  <c:pt idx="154">
                    <c:v>0.25636248018198798</c:v>
                  </c:pt>
                  <c:pt idx="155">
                    <c:v>0.25336185850571902</c:v>
                  </c:pt>
                  <c:pt idx="156">
                    <c:v>0.24955634959250475</c:v>
                  </c:pt>
                  <c:pt idx="157">
                    <c:v>0.2433391665677257</c:v>
                  </c:pt>
                  <c:pt idx="158">
                    <c:v>0.23730226736608373</c:v>
                  </c:pt>
                  <c:pt idx="159">
                    <c:v>0.23121887509020386</c:v>
                  </c:pt>
                  <c:pt idx="160">
                    <c:v>0.22520456145767892</c:v>
                  </c:pt>
                  <c:pt idx="161">
                    <c:v>0.21936403914694783</c:v>
                  </c:pt>
                  <c:pt idx="162">
                    <c:v>0.21348674672543777</c:v>
                  </c:pt>
                  <c:pt idx="163">
                    <c:v>0.20792671965051296</c:v>
                  </c:pt>
                  <c:pt idx="164">
                    <c:v>0.20223489002805189</c:v>
                  </c:pt>
                  <c:pt idx="165">
                    <c:v>0.19637440787749405</c:v>
                  </c:pt>
                  <c:pt idx="166">
                    <c:v>0.19101380460318509</c:v>
                  </c:pt>
                  <c:pt idx="167">
                    <c:v>0.18594049979619068</c:v>
                  </c:pt>
                  <c:pt idx="168">
                    <c:v>0.18364286838528646</c:v>
                  </c:pt>
                  <c:pt idx="169">
                    <c:v>0.18134502105821729</c:v>
                  </c:pt>
                  <c:pt idx="170">
                    <c:v>0.17890640690354248</c:v>
                  </c:pt>
                  <c:pt idx="171">
                    <c:v>0.17660835688867257</c:v>
                  </c:pt>
                  <c:pt idx="172">
                    <c:v>0.17453820568203324</c:v>
                  </c:pt>
                  <c:pt idx="173">
                    <c:v>0.17223946179263347</c:v>
                  </c:pt>
                  <c:pt idx="174">
                    <c:v>0.16998410504886499</c:v>
                  </c:pt>
                  <c:pt idx="175">
                    <c:v>0.16768508037055996</c:v>
                  </c:pt>
                  <c:pt idx="176">
                    <c:v>0.1653860417389518</c:v>
                  </c:pt>
                  <c:pt idx="177">
                    <c:v>0.16313003587669625</c:v>
                  </c:pt>
                  <c:pt idx="178">
                    <c:v>0.15890079951935276</c:v>
                  </c:pt>
                  <c:pt idx="179">
                    <c:v>0.15249002492972835</c:v>
                  </c:pt>
                  <c:pt idx="180">
                    <c:v>0.14636168308194991</c:v>
                  </c:pt>
                  <c:pt idx="181">
                    <c:v>0.14021054513438194</c:v>
                  </c:pt>
                  <c:pt idx="182">
                    <c:v>0.13440757941457349</c:v>
                  </c:pt>
                  <c:pt idx="183">
                    <c:v>0.1285519114626342</c:v>
                  </c:pt>
                  <c:pt idx="184">
                    <c:v>0.12542624652995468</c:v>
                  </c:pt>
                  <c:pt idx="185">
                    <c:v>0.12385544629964938</c:v>
                  </c:pt>
                  <c:pt idx="186">
                    <c:v>0.12266058237721081</c:v>
                  </c:pt>
                  <c:pt idx="187">
                    <c:v>0.12127868946275024</c:v>
                  </c:pt>
                  <c:pt idx="188">
                    <c:v>0.11986513955147297</c:v>
                  </c:pt>
                  <c:pt idx="189">
                    <c:v>0.11836271817401682</c:v>
                  </c:pt>
                  <c:pt idx="190">
                    <c:v>0.11530321282430292</c:v>
                  </c:pt>
                  <c:pt idx="191">
                    <c:v>0.11193805948856034</c:v>
                  </c:pt>
                  <c:pt idx="192">
                    <c:v>0.10881527339808809</c:v>
                  </c:pt>
                  <c:pt idx="193">
                    <c:v>0.10569185773303068</c:v>
                  </c:pt>
                  <c:pt idx="194">
                    <c:v>0.10257040127522485</c:v>
                  </c:pt>
                  <c:pt idx="195">
                    <c:v>9.9536795548106557E-2</c:v>
                  </c:pt>
                  <c:pt idx="196">
                    <c:v>9.6339860316166009E-2</c:v>
                  </c:pt>
                  <c:pt idx="197">
                    <c:v>9.3344455261282683E-2</c:v>
                  </c:pt>
                  <c:pt idx="198">
                    <c:v>9.0407318136635925E-2</c:v>
                  </c:pt>
                  <c:pt idx="199">
                    <c:v>8.7452520593794977E-2</c:v>
                  </c:pt>
                  <c:pt idx="200">
                    <c:v>8.4557301678209615E-2</c:v>
                  </c:pt>
                  <c:pt idx="201">
                    <c:v>8.3054944237096917E-2</c:v>
                  </c:pt>
                  <c:pt idx="202">
                    <c:v>8.1635968955382179E-2</c:v>
                  </c:pt>
                  <c:pt idx="203">
                    <c:v>7.9595428552768591E-2</c:v>
                  </c:pt>
                  <c:pt idx="204">
                    <c:v>7.7447697788269043E-2</c:v>
                  </c:pt>
                  <c:pt idx="205">
                    <c:v>7.5448404069955691E-2</c:v>
                  </c:pt>
                  <c:pt idx="206">
                    <c:v>7.3469175797881744E-2</c:v>
                  </c:pt>
                  <c:pt idx="207">
                    <c:v>7.1510355777907902E-2</c:v>
                  </c:pt>
                  <c:pt idx="208">
                    <c:v>6.9452046604539242E-2</c:v>
                  </c:pt>
                  <c:pt idx="209">
                    <c:v>6.7536271221509528E-2</c:v>
                  </c:pt>
                  <c:pt idx="210">
                    <c:v>6.5524981145753461E-2</c:v>
                  </c:pt>
                  <c:pt idx="211">
                    <c:v>6.365317954921787E-2</c:v>
                  </c:pt>
                  <c:pt idx="212">
                    <c:v>6.0679359742360169E-2</c:v>
                  </c:pt>
                  <c:pt idx="213">
                    <c:v>5.777481310458623E-2</c:v>
                  </c:pt>
                  <c:pt idx="214">
                    <c:v>5.4834123490965954E-2</c:v>
                  </c:pt>
                  <c:pt idx="215">
                    <c:v>5.2071699026834048E-2</c:v>
                  </c:pt>
                  <c:pt idx="216">
                    <c:v>4.9279682292268152E-2</c:v>
                  </c:pt>
                  <c:pt idx="217">
                    <c:v>4.7103261575093432E-2</c:v>
                  </c:pt>
                  <c:pt idx="218">
                    <c:v>4.6408148786886184E-2</c:v>
                  </c:pt>
                  <c:pt idx="219">
                    <c:v>4.5699381358134658E-2</c:v>
                  </c:pt>
                  <c:pt idx="220">
                    <c:v>4.5005067915408446E-2</c:v>
                  </c:pt>
                  <c:pt idx="221">
                    <c:v>4.420139198801025E-2</c:v>
                  </c:pt>
                  <c:pt idx="222">
                    <c:v>4.3398980064511372E-2</c:v>
                  </c:pt>
                  <c:pt idx="223">
                    <c:v>4.203062476339952E-2</c:v>
                  </c:pt>
                  <c:pt idx="224">
                    <c:v>4.0501446296329346E-2</c:v>
                  </c:pt>
                  <c:pt idx="225">
                    <c:v>3.8976544279118598E-2</c:v>
                  </c:pt>
                  <c:pt idx="226">
                    <c:v>3.7482038999865817E-2</c:v>
                  </c:pt>
                  <c:pt idx="227">
                    <c:v>3.5823103462744713E-2</c:v>
                  </c:pt>
                  <c:pt idx="228">
                    <c:v>3.4042470238322166E-2</c:v>
                  </c:pt>
                  <c:pt idx="229">
                    <c:v>3.2308772767926125E-2</c:v>
                  </c:pt>
                  <c:pt idx="230">
                    <c:v>3.0441981351434361E-2</c:v>
                  </c:pt>
                  <c:pt idx="231">
                    <c:v>2.8807857456530361E-2</c:v>
                  </c:pt>
                  <c:pt idx="232">
                    <c:v>2.7211424571765265E-2</c:v>
                  </c:pt>
                  <c:pt idx="233">
                    <c:v>2.5670842906630558E-2</c:v>
                  </c:pt>
                  <c:pt idx="234">
                    <c:v>2.445119629823643E-2</c:v>
                  </c:pt>
                  <c:pt idx="235">
                    <c:v>2.3519374320123711E-2</c:v>
                  </c:pt>
                  <c:pt idx="236">
                    <c:v>2.2661483734107247E-2</c:v>
                  </c:pt>
                  <c:pt idx="237">
                    <c:v>2.1755370250265745E-2</c:v>
                  </c:pt>
                  <c:pt idx="238">
                    <c:v>2.086298611637551E-2</c:v>
                  </c:pt>
                  <c:pt idx="239">
                    <c:v>2.0042174277565605E-2</c:v>
                  </c:pt>
                  <c:pt idx="240">
                    <c:v>1.9176926603962949E-2</c:v>
                  </c:pt>
                  <c:pt idx="241">
                    <c:v>1.8381661064405058E-2</c:v>
                  </c:pt>
                  <c:pt idx="242">
                    <c:v>1.7544543503756501E-2</c:v>
                  </c:pt>
                  <c:pt idx="243">
                    <c:v>1.6716695007736534E-2</c:v>
                  </c:pt>
                  <c:pt idx="244">
                    <c:v>1.6031210883472657E-2</c:v>
                  </c:pt>
                  <c:pt idx="245">
                    <c:v>1.5006877764588427E-2</c:v>
                  </c:pt>
                  <c:pt idx="246">
                    <c:v>1.3855386535191364E-2</c:v>
                  </c:pt>
                  <c:pt idx="247">
                    <c:v>1.2745927553289771E-2</c:v>
                  </c:pt>
                  <c:pt idx="248">
                    <c:v>1.1674899154617393E-2</c:v>
                  </c:pt>
                  <c:pt idx="249">
                    <c:v>1.0604502348678326E-2</c:v>
                  </c:pt>
                  <c:pt idx="250">
                    <c:v>9.6233389996404108E-3</c:v>
                  </c:pt>
                  <c:pt idx="251">
                    <c:v>9.2442357482895535E-3</c:v>
                  </c:pt>
                  <c:pt idx="252">
                    <c:v>8.9296081187024839E-3</c:v>
                  </c:pt>
                  <c:pt idx="253">
                    <c:v>8.525524828772538E-3</c:v>
                  </c:pt>
                  <c:pt idx="254">
                    <c:v>8.1323176349099753E-3</c:v>
                  </c:pt>
                  <c:pt idx="255">
                    <c:v>7.746866174624412E-3</c:v>
                  </c:pt>
                  <c:pt idx="256">
                    <c:v>7.2517050781845498E-3</c:v>
                  </c:pt>
                  <c:pt idx="257">
                    <c:v>6.6192446039560334E-3</c:v>
                  </c:pt>
                  <c:pt idx="258">
                    <c:v>6.0546967087912809E-3</c:v>
                  </c:pt>
                  <c:pt idx="259">
                    <c:v>5.4761943893819384E-3</c:v>
                  </c:pt>
                  <c:pt idx="260">
                    <c:v>4.9278156569128569E-3</c:v>
                  </c:pt>
                  <c:pt idx="261">
                    <c:v>4.4393003201131679E-3</c:v>
                  </c:pt>
                  <c:pt idx="262">
                    <c:v>3.9437497502590336E-3</c:v>
                  </c:pt>
                  <c:pt idx="263">
                    <c:v>3.4782020168738137E-3</c:v>
                  </c:pt>
                  <c:pt idx="264">
                    <c:v>3.0660894703441093E-3</c:v>
                  </c:pt>
                  <c:pt idx="265">
                    <c:v>2.6559440595700047E-3</c:v>
                  </c:pt>
                  <c:pt idx="266">
                    <c:v>2.2737745487999847E-3</c:v>
                  </c:pt>
                  <c:pt idx="267">
                    <c:v>1.9639771522598263E-3</c:v>
                  </c:pt>
                  <c:pt idx="268">
                    <c:v>1.75468263398642E-3</c:v>
                  </c:pt>
                  <c:pt idx="269">
                    <c:v>1.5562780351064572E-3</c:v>
                  </c:pt>
                  <c:pt idx="270">
                    <c:v>1.3511177382147584E-3</c:v>
                  </c:pt>
                  <c:pt idx="271">
                    <c:v>1.1749659510766816E-3</c:v>
                  </c:pt>
                  <c:pt idx="272">
                    <c:v>1.0097930441628526E-3</c:v>
                  </c:pt>
                  <c:pt idx="273">
                    <c:v>8.5555173201155171E-4</c:v>
                  </c:pt>
                  <c:pt idx="274">
                    <c:v>7.0115333639011188E-4</c:v>
                  </c:pt>
                  <c:pt idx="275">
                    <c:v>5.7165473466061609E-4</c:v>
                  </c:pt>
                  <c:pt idx="276">
                    <c:v>4.4475866492162591E-4</c:v>
                  </c:pt>
                  <c:pt idx="277">
                    <c:v>3.3983194224637193E-4</c:v>
                  </c:pt>
                  <c:pt idx="278">
                    <c:v>2.3361146061508069E-4</c:v>
                  </c:pt>
                  <c:pt idx="279">
                    <c:v>1.2610443204581019E-4</c:v>
                  </c:pt>
                  <c:pt idx="280">
                    <c:v>5.1549651558308294E-5</c:v>
                  </c:pt>
                  <c:pt idx="281">
                    <c:v>9.8511937660241229E-6</c:v>
                  </c:pt>
                  <c:pt idx="762">
                    <c:v>1.2886596054337215E-6</c:v>
                  </c:pt>
                  <c:pt idx="763">
                    <c:v>3.9212530658260515E-6</c:v>
                  </c:pt>
                  <c:pt idx="764">
                    <c:v>7.9516468413619493E-6</c:v>
                  </c:pt>
                  <c:pt idx="765">
                    <c:v>1.334489481065048E-5</c:v>
                  </c:pt>
                  <c:pt idx="766">
                    <c:v>2.0087839602644211E-5</c:v>
                  </c:pt>
                  <c:pt idx="767">
                    <c:v>2.5328259185331121E-5</c:v>
                  </c:pt>
                  <c:pt idx="768">
                    <c:v>8.1579891507150884E-5</c:v>
                  </c:pt>
                  <c:pt idx="769">
                    <c:v>1.71861610003891E-4</c:v>
                  </c:pt>
                  <c:pt idx="770">
                    <c:v>2.9820103743302966E-4</c:v>
                  </c:pt>
                  <c:pt idx="771">
                    <c:v>4.6278946800438651E-4</c:v>
                  </c:pt>
                  <c:pt idx="772">
                    <c:v>6.6799873901266719E-4</c:v>
                  </c:pt>
                  <c:pt idx="773">
                    <c:v>9.1640023282974837E-4</c:v>
                  </c:pt>
                  <c:pt idx="774">
                    <c:v>1.1891473235170153E-3</c:v>
                  </c:pt>
                  <c:pt idx="775">
                    <c:v>1.5292547531362566E-3</c:v>
                  </c:pt>
                  <c:pt idx="776">
                    <c:v>1.9215073653106186E-3</c:v>
                  </c:pt>
                  <c:pt idx="777">
                    <c:v>2.3336114381923199E-3</c:v>
                  </c:pt>
                  <c:pt idx="778">
                    <c:v>2.6125709028886526E-3</c:v>
                  </c:pt>
                  <c:pt idx="779">
                    <c:v>2.4696057142847751E-3</c:v>
                  </c:pt>
                  <c:pt idx="780">
                    <c:v>2.3032646027752179E-3</c:v>
                  </c:pt>
                  <c:pt idx="781">
                    <c:v>2.1754465497729977E-3</c:v>
                  </c:pt>
                  <c:pt idx="782">
                    <c:v>2.0259801827995495E-3</c:v>
                  </c:pt>
                  <c:pt idx="783">
                    <c:v>1.9128907978669227E-3</c:v>
                  </c:pt>
                  <c:pt idx="784">
                    <c:v>2.1463548230741388E-3</c:v>
                  </c:pt>
                  <c:pt idx="785">
                    <c:v>2.8961220195940912E-3</c:v>
                  </c:pt>
                  <c:pt idx="786">
                    <c:v>3.7367869304806242E-3</c:v>
                  </c:pt>
                  <c:pt idx="787">
                    <c:v>4.7480948203644218E-3</c:v>
                  </c:pt>
                  <c:pt idx="788">
                    <c:v>5.8539127292667409E-3</c:v>
                  </c:pt>
                  <c:pt idx="789">
                    <c:v>7.1115582970156547E-3</c:v>
                  </c:pt>
                  <c:pt idx="790">
                    <c:v>7.5918797210930552E-3</c:v>
                  </c:pt>
                  <c:pt idx="791">
                    <c:v>8.0309432965389414E-3</c:v>
                  </c:pt>
                  <c:pt idx="792">
                    <c:v>8.549586674632275E-3</c:v>
                  </c:pt>
                  <c:pt idx="793">
                    <c:v>9.0233009244875834E-3</c:v>
                  </c:pt>
                  <c:pt idx="794">
                    <c:v>9.5895845437774466E-3</c:v>
                  </c:pt>
                  <c:pt idx="795">
                    <c:v>1.0100122573326658E-2</c:v>
                  </c:pt>
                  <c:pt idx="796">
                    <c:v>1.0783809852587039E-2</c:v>
                  </c:pt>
                  <c:pt idx="797">
                    <c:v>1.1335510742768016E-2</c:v>
                  </c:pt>
                  <c:pt idx="798">
                    <c:v>1.198478979318819E-2</c:v>
                  </c:pt>
                  <c:pt idx="799">
                    <c:v>1.2658608690024116E-2</c:v>
                  </c:pt>
                  <c:pt idx="800">
                    <c:v>1.3283818386041485E-2</c:v>
                  </c:pt>
                  <c:pt idx="801">
                    <c:v>1.4680594608580469E-2</c:v>
                  </c:pt>
                  <c:pt idx="802">
                    <c:v>1.6562961816492645E-2</c:v>
                  </c:pt>
                  <c:pt idx="803">
                    <c:v>1.8116753659907305E-2</c:v>
                  </c:pt>
                  <c:pt idx="804">
                    <c:v>1.9996719572770237E-2</c:v>
                  </c:pt>
                  <c:pt idx="805">
                    <c:v>2.1877233677251869E-2</c:v>
                  </c:pt>
                  <c:pt idx="806">
                    <c:v>2.3845268026166339E-2</c:v>
                  </c:pt>
                  <c:pt idx="807">
                    <c:v>2.605455904648404E-2</c:v>
                  </c:pt>
                  <c:pt idx="808">
                    <c:v>2.8110797571838701E-2</c:v>
                  </c:pt>
                  <c:pt idx="809">
                    <c:v>3.0591823626049529E-2</c:v>
                  </c:pt>
                  <c:pt idx="810">
                    <c:v>3.3214640761396748E-2</c:v>
                  </c:pt>
                  <c:pt idx="811">
                    <c:v>3.5620225595666924E-2</c:v>
                  </c:pt>
                  <c:pt idx="812">
                    <c:v>3.6811977140603587E-2</c:v>
                  </c:pt>
                  <c:pt idx="813">
                    <c:v>3.7685589577543699E-2</c:v>
                  </c:pt>
                  <c:pt idx="814">
                    <c:v>3.8496747045129523E-2</c:v>
                  </c:pt>
                  <c:pt idx="815">
                    <c:v>3.9392489777327365E-2</c:v>
                  </c:pt>
                  <c:pt idx="816">
                    <c:v>4.0083598448480709E-2</c:v>
                  </c:pt>
                  <c:pt idx="817">
                    <c:v>4.144168958036016E-2</c:v>
                  </c:pt>
                  <c:pt idx="818">
                    <c:v>4.6826925506038369E-2</c:v>
                  </c:pt>
                  <c:pt idx="819">
                    <c:v>5.2317673889921139E-2</c:v>
                  </c:pt>
                  <c:pt idx="820">
                    <c:v>5.8683909203877636E-2</c:v>
                  </c:pt>
                  <c:pt idx="821">
                    <c:v>6.5684377376356046E-2</c:v>
                  </c:pt>
                  <c:pt idx="822">
                    <c:v>7.3463605932415438E-2</c:v>
                  </c:pt>
                  <c:pt idx="823">
                    <c:v>8.0290997593052429E-2</c:v>
                  </c:pt>
                  <c:pt idx="824">
                    <c:v>8.7083969574439285E-2</c:v>
                  </c:pt>
                  <c:pt idx="825">
                    <c:v>9.4000991765631675E-2</c:v>
                  </c:pt>
                  <c:pt idx="826">
                    <c:v>0.10206766577960262</c:v>
                  </c:pt>
                  <c:pt idx="827">
                    <c:v>0.10981061862467116</c:v>
                  </c:pt>
                  <c:pt idx="828">
                    <c:v>0.11582689609008981</c:v>
                  </c:pt>
                  <c:pt idx="829">
                    <c:v>0.1227739538300346</c:v>
                  </c:pt>
                  <c:pt idx="830">
                    <c:v>0.13027881787183121</c:v>
                  </c:pt>
                  <c:pt idx="831">
                    <c:v>0.13640878651143909</c:v>
                  </c:pt>
                  <c:pt idx="832">
                    <c:v>0.14519221221421016</c:v>
                  </c:pt>
                  <c:pt idx="833">
                    <c:v>0.15307869826173934</c:v>
                  </c:pt>
                  <c:pt idx="834">
                    <c:v>0.16392074587400468</c:v>
                  </c:pt>
                  <c:pt idx="835">
                    <c:v>0.18214326932934144</c:v>
                  </c:pt>
                  <c:pt idx="836">
                    <c:v>0.20119455030818328</c:v>
                  </c:pt>
                  <c:pt idx="837">
                    <c:v>0.2308231861078073</c:v>
                  </c:pt>
                  <c:pt idx="838">
                    <c:v>0.24024554455446154</c:v>
                  </c:pt>
                  <c:pt idx="839">
                    <c:v>0.26591561663276708</c:v>
                  </c:pt>
                  <c:pt idx="840">
                    <c:v>0.30791490823693141</c:v>
                  </c:pt>
                  <c:pt idx="841">
                    <c:v>0.34360156132973818</c:v>
                  </c:pt>
                  <c:pt idx="842">
                    <c:v>0.37514231301728568</c:v>
                  </c:pt>
                  <c:pt idx="843">
                    <c:v>0.4420457237621806</c:v>
                  </c:pt>
                  <c:pt idx="844">
                    <c:v>0.4634053210074891</c:v>
                  </c:pt>
                  <c:pt idx="845">
                    <c:v>0.55429815434105723</c:v>
                  </c:pt>
                  <c:pt idx="846">
                    <c:v>0.63814329868885755</c:v>
                  </c:pt>
                  <c:pt idx="847">
                    <c:v>0.74341717973341281</c:v>
                  </c:pt>
                  <c:pt idx="848">
                    <c:v>0.93824314834447686</c:v>
                  </c:pt>
                  <c:pt idx="849">
                    <c:v>1.0038456315696802</c:v>
                  </c:pt>
                  <c:pt idx="850">
                    <c:v>1.2309341959674354</c:v>
                  </c:pt>
                  <c:pt idx="851">
                    <c:v>1.7112775253120045</c:v>
                  </c:pt>
                  <c:pt idx="852">
                    <c:v>2.3120646903142004</c:v>
                  </c:pt>
                  <c:pt idx="853">
                    <c:v>3.223546453683467</c:v>
                  </c:pt>
                </c:numCache>
              </c:numRef>
            </c:plus>
            <c:minus>
              <c:numRef>
                <c:f>'Static Pressure'!$I$2:$I$1002</c:f>
                <c:numCache>
                  <c:formatCode>General</c:formatCode>
                  <c:ptCount val="1001"/>
                  <c:pt idx="0">
                    <c:v>1.7019846450122296</c:v>
                  </c:pt>
                  <c:pt idx="1">
                    <c:v>1.697703732410484</c:v>
                  </c:pt>
                  <c:pt idx="2">
                    <c:v>1.6997015429520019</c:v>
                  </c:pt>
                  <c:pt idx="3">
                    <c:v>1.6884424825260127</c:v>
                  </c:pt>
                  <c:pt idx="4">
                    <c:v>1.6778005058025471</c:v>
                  </c:pt>
                  <c:pt idx="5">
                    <c:v>1.6646869394465029</c:v>
                  </c:pt>
                  <c:pt idx="6">
                    <c:v>1.6540696099720107</c:v>
                  </c:pt>
                  <c:pt idx="7">
                    <c:v>1.6414104669085658</c:v>
                  </c:pt>
                  <c:pt idx="8">
                    <c:v>1.630220813729037</c:v>
                  </c:pt>
                  <c:pt idx="9">
                    <c:v>1.6177984305644684</c:v>
                  </c:pt>
                  <c:pt idx="10">
                    <c:v>1.6066389947008792</c:v>
                  </c:pt>
                  <c:pt idx="11">
                    <c:v>1.5936724038588181</c:v>
                  </c:pt>
                  <c:pt idx="12">
                    <c:v>1.5708403246078193</c:v>
                  </c:pt>
                  <c:pt idx="13">
                    <c:v>1.5440248209730612</c:v>
                  </c:pt>
                  <c:pt idx="14">
                    <c:v>1.5181382447087202</c:v>
                  </c:pt>
                  <c:pt idx="15">
                    <c:v>1.4914621014535787</c:v>
                  </c:pt>
                  <c:pt idx="16">
                    <c:v>1.4653628556796792</c:v>
                  </c:pt>
                  <c:pt idx="17">
                    <c:v>1.4422364232854885</c:v>
                  </c:pt>
                  <c:pt idx="18">
                    <c:v>1.4465315145051945</c:v>
                  </c:pt>
                  <c:pt idx="19">
                    <c:v>1.4508979944690572</c:v>
                  </c:pt>
                  <c:pt idx="20">
                    <c:v>1.4549456004536658</c:v>
                  </c:pt>
                  <c:pt idx="21">
                    <c:v>1.4594521225808452</c:v>
                  </c:pt>
                  <c:pt idx="22">
                    <c:v>1.4640285445553975</c:v>
                  </c:pt>
                  <c:pt idx="23">
                    <c:v>1.4592129418304505</c:v>
                  </c:pt>
                  <c:pt idx="24">
                    <c:v>1.4500727543065348</c:v>
                  </c:pt>
                  <c:pt idx="25">
                    <c:v>1.440539004156741</c:v>
                  </c:pt>
                  <c:pt idx="26">
                    <c:v>1.4312232557698612</c:v>
                  </c:pt>
                  <c:pt idx="27">
                    <c:v>1.4216903074185789</c:v>
                  </c:pt>
                  <c:pt idx="28">
                    <c:v>1.4020814590211625</c:v>
                  </c:pt>
                  <c:pt idx="29">
                    <c:v>1.3791472678443883</c:v>
                  </c:pt>
                  <c:pt idx="30">
                    <c:v>1.3560231082911911</c:v>
                  </c:pt>
                  <c:pt idx="31">
                    <c:v>1.3334880169183037</c:v>
                  </c:pt>
                  <c:pt idx="32">
                    <c:v>1.3107730614178852</c:v>
                  </c:pt>
                  <c:pt idx="33">
                    <c:v>1.2886438347737399</c:v>
                  </c:pt>
                  <c:pt idx="34">
                    <c:v>1.2707096844451626</c:v>
                  </c:pt>
                  <c:pt idx="35">
                    <c:v>1.2636110001073928</c:v>
                  </c:pt>
                  <c:pt idx="36">
                    <c:v>1.2565120448623983</c:v>
                  </c:pt>
                  <c:pt idx="37">
                    <c:v>1.2495779511574612</c:v>
                  </c:pt>
                  <c:pt idx="38">
                    <c:v>1.2424784398993507</c:v>
                  </c:pt>
                  <c:pt idx="39">
                    <c:v>1.2353786410717182</c:v>
                  </c:pt>
                  <c:pt idx="40">
                    <c:v>1.2284437330621596</c:v>
                  </c:pt>
                  <c:pt idx="41">
                    <c:v>1.2213433434712107</c:v>
                  </c:pt>
                  <c:pt idx="42">
                    <c:v>1.2142426482533812</c:v>
                  </c:pt>
                  <c:pt idx="43">
                    <c:v>1.2074671108181232</c:v>
                  </c:pt>
                  <c:pt idx="44">
                    <c:v>1.2003657805439991</c:v>
                  </c:pt>
                  <c:pt idx="45">
                    <c:v>1.1880315899184881</c:v>
                  </c:pt>
                  <c:pt idx="46">
                    <c:v>1.169171145274561</c:v>
                  </c:pt>
                  <c:pt idx="47">
                    <c:v>1.1502018166364563</c:v>
                  </c:pt>
                  <c:pt idx="48">
                    <c:v>1.1309223326929816</c:v>
                  </c:pt>
                  <c:pt idx="49">
                    <c:v>1.1125978805008638</c:v>
                  </c:pt>
                  <c:pt idx="50">
                    <c:v>1.0934443570863905</c:v>
                  </c:pt>
                  <c:pt idx="51">
                    <c:v>1.0941306589114712</c:v>
                  </c:pt>
                  <c:pt idx="52">
                    <c:v>1.1007287414695874</c:v>
                  </c:pt>
                  <c:pt idx="53">
                    <c:v>1.1008623399255832</c:v>
                  </c:pt>
                  <c:pt idx="54">
                    <c:v>1.0954528345427001</c:v>
                  </c:pt>
                  <c:pt idx="55">
                    <c:v>1.0896708868214136</c:v>
                  </c:pt>
                  <c:pt idx="56">
                    <c:v>1.0807174685515406</c:v>
                  </c:pt>
                  <c:pt idx="57">
                    <c:v>1.0644287694300549</c:v>
                  </c:pt>
                  <c:pt idx="58">
                    <c:v>1.0477018927505384</c:v>
                  </c:pt>
                  <c:pt idx="59">
                    <c:v>1.0312179831658606</c:v>
                  </c:pt>
                  <c:pt idx="60">
                    <c:v>1.0146771193684541</c:v>
                  </c:pt>
                  <c:pt idx="61">
                    <c:v>0.9987399871765219</c:v>
                  </c:pt>
                  <c:pt idx="62">
                    <c:v>0.98253266066526146</c:v>
                  </c:pt>
                  <c:pt idx="63">
                    <c:v>0.9662788178254772</c:v>
                  </c:pt>
                  <c:pt idx="64">
                    <c:v>0.95061934647193336</c:v>
                  </c:pt>
                  <c:pt idx="65">
                    <c:v>0.9347019806411011</c:v>
                  </c:pt>
                  <c:pt idx="66">
                    <c:v>0.91874837883890281</c:v>
                  </c:pt>
                  <c:pt idx="67">
                    <c:v>0.90290414820820808</c:v>
                  </c:pt>
                  <c:pt idx="68">
                    <c:v>0.89972507960793224</c:v>
                  </c:pt>
                  <c:pt idx="69">
                    <c:v>0.8960827193226526</c:v>
                  </c:pt>
                  <c:pt idx="70">
                    <c:v>0.89307499056650375</c:v>
                  </c:pt>
                  <c:pt idx="71">
                    <c:v>0.88946167904451645</c:v>
                  </c:pt>
                  <c:pt idx="72">
                    <c:v>0.88635166524303155</c:v>
                  </c:pt>
                  <c:pt idx="73">
                    <c:v>0.88290721496846414</c:v>
                  </c:pt>
                  <c:pt idx="74">
                    <c:v>0.87983333320854429</c:v>
                  </c:pt>
                  <c:pt idx="75">
                    <c:v>0.87663475460906237</c:v>
                  </c:pt>
                  <c:pt idx="76">
                    <c:v>0.87324258362393614</c:v>
                  </c:pt>
                  <c:pt idx="77">
                    <c:v>0.87022681205187968</c:v>
                  </c:pt>
                  <c:pt idx="78">
                    <c:v>0.8598290739437725</c:v>
                  </c:pt>
                  <c:pt idx="79">
                    <c:v>0.83683338273768881</c:v>
                  </c:pt>
                  <c:pt idx="80">
                    <c:v>0.8137145359802832</c:v>
                  </c:pt>
                  <c:pt idx="81">
                    <c:v>0.79123528024082668</c:v>
                  </c:pt>
                  <c:pt idx="82">
                    <c:v>0.76886575135338264</c:v>
                  </c:pt>
                  <c:pt idx="83">
                    <c:v>0.74687718567789008</c:v>
                  </c:pt>
                  <c:pt idx="84">
                    <c:v>0.73423929334560722</c:v>
                  </c:pt>
                  <c:pt idx="85">
                    <c:v>0.73176364097638014</c:v>
                  </c:pt>
                  <c:pt idx="86">
                    <c:v>0.72929176534228735</c:v>
                  </c:pt>
                  <c:pt idx="87">
                    <c:v>0.72739286133064474</c:v>
                  </c:pt>
                  <c:pt idx="88">
                    <c:v>0.72493016532234666</c:v>
                  </c:pt>
                  <c:pt idx="89">
                    <c:v>0.72259610870337776</c:v>
                  </c:pt>
                  <c:pt idx="90">
                    <c:v>0.71168358275936694</c:v>
                  </c:pt>
                  <c:pt idx="91">
                    <c:v>0.70169041450291936</c:v>
                  </c:pt>
                  <c:pt idx="92">
                    <c:v>0.69083757951932356</c:v>
                  </c:pt>
                  <c:pt idx="93">
                    <c:v>0.68001886532720091</c:v>
                  </c:pt>
                  <c:pt idx="94">
                    <c:v>0.6701048289910887</c:v>
                  </c:pt>
                  <c:pt idx="95">
                    <c:v>0.65935083381297432</c:v>
                  </c:pt>
                  <c:pt idx="96">
                    <c:v>0.64906372433032744</c:v>
                  </c:pt>
                  <c:pt idx="97">
                    <c:v>0.63880583977146599</c:v>
                  </c:pt>
                  <c:pt idx="98">
                    <c:v>0.62858268656358618</c:v>
                  </c:pt>
                  <c:pt idx="99">
                    <c:v>0.61797182526122363</c:v>
                  </c:pt>
                  <c:pt idx="100">
                    <c:v>0.60751016809903835</c:v>
                  </c:pt>
                  <c:pt idx="101">
                    <c:v>0.60388078619805918</c:v>
                  </c:pt>
                  <c:pt idx="102">
                    <c:v>0.60270573078144496</c:v>
                  </c:pt>
                  <c:pt idx="103">
                    <c:v>0.59777281596944176</c:v>
                  </c:pt>
                  <c:pt idx="104">
                    <c:v>0.58945754396910399</c:v>
                  </c:pt>
                  <c:pt idx="105">
                    <c:v>0.58118157824485717</c:v>
                  </c:pt>
                  <c:pt idx="106">
                    <c:v>0.57324949864511476</c:v>
                  </c:pt>
                  <c:pt idx="107">
                    <c:v>0.56505128165846796</c:v>
                  </c:pt>
                  <c:pt idx="108">
                    <c:v>0.55708952368813858</c:v>
                  </c:pt>
                  <c:pt idx="109">
                    <c:v>0.54897187556104599</c:v>
                  </c:pt>
                  <c:pt idx="110">
                    <c:v>0.54089551513097489</c:v>
                  </c:pt>
                  <c:pt idx="111">
                    <c:v>0.5331547266883282</c:v>
                  </c:pt>
                  <c:pt idx="112">
                    <c:v>0.51992472944153567</c:v>
                  </c:pt>
                  <c:pt idx="113">
                    <c:v>0.50561100588454233</c:v>
                  </c:pt>
                  <c:pt idx="114">
                    <c:v>0.49158497330133138</c:v>
                  </c:pt>
                  <c:pt idx="115">
                    <c:v>0.47775014360466295</c:v>
                  </c:pt>
                  <c:pt idx="116">
                    <c:v>0.46437974387382824</c:v>
                  </c:pt>
                  <c:pt idx="117">
                    <c:v>0.45305326908987353</c:v>
                  </c:pt>
                  <c:pt idx="118">
                    <c:v>0.45236501837247917</c:v>
                  </c:pt>
                  <c:pt idx="119">
                    <c:v>0.45178192618307089</c:v>
                  </c:pt>
                  <c:pt idx="120">
                    <c:v>0.45121913656405166</c:v>
                  </c:pt>
                  <c:pt idx="121">
                    <c:v>0.45067731394513738</c:v>
                  </c:pt>
                  <c:pt idx="122">
                    <c:v>0.4501571519455948</c:v>
                  </c:pt>
                  <c:pt idx="123">
                    <c:v>0.44577924640034788</c:v>
                  </c:pt>
                  <c:pt idx="124">
                    <c:v>0.43937756056960686</c:v>
                  </c:pt>
                  <c:pt idx="125">
                    <c:v>0.43334244286689433</c:v>
                  </c:pt>
                  <c:pt idx="126">
                    <c:v>0.42703407753777117</c:v>
                  </c:pt>
                  <c:pt idx="127">
                    <c:v>0.42100173194059959</c:v>
                  </c:pt>
                  <c:pt idx="128">
                    <c:v>0.41158559285601876</c:v>
                  </c:pt>
                  <c:pt idx="129">
                    <c:v>0.40093417978674317</c:v>
                  </c:pt>
                  <c:pt idx="130">
                    <c:v>0.39010177482113462</c:v>
                  </c:pt>
                  <c:pt idx="131">
                    <c:v>0.37952237579130732</c:v>
                  </c:pt>
                  <c:pt idx="132">
                    <c:v>0.36936419569329998</c:v>
                  </c:pt>
                  <c:pt idx="133">
                    <c:v>0.35904368053968505</c:v>
                  </c:pt>
                  <c:pt idx="134">
                    <c:v>0.35135575231663452</c:v>
                  </c:pt>
                  <c:pt idx="135">
                    <c:v>0.34732916685381759</c:v>
                  </c:pt>
                  <c:pt idx="136">
                    <c:v>0.34281892721201984</c:v>
                  </c:pt>
                  <c:pt idx="137">
                    <c:v>0.33887301942615977</c:v>
                  </c:pt>
                  <c:pt idx="138">
                    <c:v>0.33430478888520987</c:v>
                  </c:pt>
                  <c:pt idx="139">
                    <c:v>0.33012721353797375</c:v>
                  </c:pt>
                  <c:pt idx="140">
                    <c:v>0.32581455117262459</c:v>
                  </c:pt>
                  <c:pt idx="141">
                    <c:v>0.32164842743709099</c:v>
                  </c:pt>
                  <c:pt idx="142">
                    <c:v>0.31734949417968727</c:v>
                  </c:pt>
                  <c:pt idx="143">
                    <c:v>0.31288952180876922</c:v>
                  </c:pt>
                  <c:pt idx="144">
                    <c:v>0.30874269289315381</c:v>
                  </c:pt>
                  <c:pt idx="145">
                    <c:v>0.30235736206548003</c:v>
                  </c:pt>
                  <c:pt idx="146">
                    <c:v>0.29429112834838395</c:v>
                  </c:pt>
                  <c:pt idx="147">
                    <c:v>0.28594485077437165</c:v>
                  </c:pt>
                  <c:pt idx="148">
                    <c:v>0.27781237470741599</c:v>
                  </c:pt>
                  <c:pt idx="149">
                    <c:v>0.26970357474177825</c:v>
                  </c:pt>
                  <c:pt idx="150">
                    <c:v>0.26190220073876397</c:v>
                  </c:pt>
                  <c:pt idx="151">
                    <c:v>0.26085131752699448</c:v>
                  </c:pt>
                  <c:pt idx="152">
                    <c:v>0.26087489355702509</c:v>
                  </c:pt>
                  <c:pt idx="153">
                    <c:v>0.25908926447960556</c:v>
                  </c:pt>
                  <c:pt idx="154">
                    <c:v>0.25636248018198798</c:v>
                  </c:pt>
                  <c:pt idx="155">
                    <c:v>0.25336185850571902</c:v>
                  </c:pt>
                  <c:pt idx="156">
                    <c:v>0.24955634959250475</c:v>
                  </c:pt>
                  <c:pt idx="157">
                    <c:v>0.2433391665677257</c:v>
                  </c:pt>
                  <c:pt idx="158">
                    <c:v>0.23730226736608373</c:v>
                  </c:pt>
                  <c:pt idx="159">
                    <c:v>0.23121887509020386</c:v>
                  </c:pt>
                  <c:pt idx="160">
                    <c:v>0.22520456145767892</c:v>
                  </c:pt>
                  <c:pt idx="161">
                    <c:v>0.21936403914694783</c:v>
                  </c:pt>
                  <c:pt idx="162">
                    <c:v>0.21348674672543777</c:v>
                  </c:pt>
                  <c:pt idx="163">
                    <c:v>0.20792671965051296</c:v>
                  </c:pt>
                  <c:pt idx="164">
                    <c:v>0.20223489002805189</c:v>
                  </c:pt>
                  <c:pt idx="165">
                    <c:v>0.19637440787749405</c:v>
                  </c:pt>
                  <c:pt idx="166">
                    <c:v>0.19101380460318509</c:v>
                  </c:pt>
                  <c:pt idx="167">
                    <c:v>0.18594049979619068</c:v>
                  </c:pt>
                  <c:pt idx="168">
                    <c:v>0.18364286838528646</c:v>
                  </c:pt>
                  <c:pt idx="169">
                    <c:v>0.18134502105821729</c:v>
                  </c:pt>
                  <c:pt idx="170">
                    <c:v>0.17890640690354248</c:v>
                  </c:pt>
                  <c:pt idx="171">
                    <c:v>0.17660835688867257</c:v>
                  </c:pt>
                  <c:pt idx="172">
                    <c:v>0.17453820568203324</c:v>
                  </c:pt>
                  <c:pt idx="173">
                    <c:v>0.17223946179263347</c:v>
                  </c:pt>
                  <c:pt idx="174">
                    <c:v>0.16998410504886499</c:v>
                  </c:pt>
                  <c:pt idx="175">
                    <c:v>0.16768508037055996</c:v>
                  </c:pt>
                  <c:pt idx="176">
                    <c:v>0.1653860417389518</c:v>
                  </c:pt>
                  <c:pt idx="177">
                    <c:v>0.16313003587669625</c:v>
                  </c:pt>
                  <c:pt idx="178">
                    <c:v>0.15890079951935276</c:v>
                  </c:pt>
                  <c:pt idx="179">
                    <c:v>0.15249002492972835</c:v>
                  </c:pt>
                  <c:pt idx="180">
                    <c:v>0.14636168308194991</c:v>
                  </c:pt>
                  <c:pt idx="181">
                    <c:v>0.14021054513438194</c:v>
                  </c:pt>
                  <c:pt idx="182">
                    <c:v>0.13440757941457349</c:v>
                  </c:pt>
                  <c:pt idx="183">
                    <c:v>0.1285519114626342</c:v>
                  </c:pt>
                  <c:pt idx="184">
                    <c:v>0.12542624652995468</c:v>
                  </c:pt>
                  <c:pt idx="185">
                    <c:v>0.12385544629964938</c:v>
                  </c:pt>
                  <c:pt idx="186">
                    <c:v>0.12266058237721081</c:v>
                  </c:pt>
                  <c:pt idx="187">
                    <c:v>0.12127868946275024</c:v>
                  </c:pt>
                  <c:pt idx="188">
                    <c:v>0.11986513955147297</c:v>
                  </c:pt>
                  <c:pt idx="189">
                    <c:v>0.11836271817401682</c:v>
                  </c:pt>
                  <c:pt idx="190">
                    <c:v>0.11530321282430292</c:v>
                  </c:pt>
                  <c:pt idx="191">
                    <c:v>0.11193805948856034</c:v>
                  </c:pt>
                  <c:pt idx="192">
                    <c:v>0.10881527339808809</c:v>
                  </c:pt>
                  <c:pt idx="193">
                    <c:v>0.10569185773303068</c:v>
                  </c:pt>
                  <c:pt idx="194">
                    <c:v>0.10257040127522485</c:v>
                  </c:pt>
                  <c:pt idx="195">
                    <c:v>9.9536795548106557E-2</c:v>
                  </c:pt>
                  <c:pt idx="196">
                    <c:v>9.6339860316166009E-2</c:v>
                  </c:pt>
                  <c:pt idx="197">
                    <c:v>9.3344455261282683E-2</c:v>
                  </c:pt>
                  <c:pt idx="198">
                    <c:v>9.0407318136635925E-2</c:v>
                  </c:pt>
                  <c:pt idx="199">
                    <c:v>8.7452520593794977E-2</c:v>
                  </c:pt>
                  <c:pt idx="200">
                    <c:v>8.4557301678209615E-2</c:v>
                  </c:pt>
                  <c:pt idx="201">
                    <c:v>8.3054944237096917E-2</c:v>
                  </c:pt>
                  <c:pt idx="202">
                    <c:v>8.1635968955382179E-2</c:v>
                  </c:pt>
                  <c:pt idx="203">
                    <c:v>7.9595428552768591E-2</c:v>
                  </c:pt>
                  <c:pt idx="204">
                    <c:v>7.7447697788269043E-2</c:v>
                  </c:pt>
                  <c:pt idx="205">
                    <c:v>7.5448404069955691E-2</c:v>
                  </c:pt>
                  <c:pt idx="206">
                    <c:v>7.3469175797881744E-2</c:v>
                  </c:pt>
                  <c:pt idx="207">
                    <c:v>7.1510355777907902E-2</c:v>
                  </c:pt>
                  <c:pt idx="208">
                    <c:v>6.9452046604539242E-2</c:v>
                  </c:pt>
                  <c:pt idx="209">
                    <c:v>6.7536271221509528E-2</c:v>
                  </c:pt>
                  <c:pt idx="210">
                    <c:v>6.5524981145753461E-2</c:v>
                  </c:pt>
                  <c:pt idx="211">
                    <c:v>6.365317954921787E-2</c:v>
                  </c:pt>
                  <c:pt idx="212">
                    <c:v>6.0679359742360169E-2</c:v>
                  </c:pt>
                  <c:pt idx="213">
                    <c:v>5.777481310458623E-2</c:v>
                  </c:pt>
                  <c:pt idx="214">
                    <c:v>5.4834123490965954E-2</c:v>
                  </c:pt>
                  <c:pt idx="215">
                    <c:v>5.2071699026834048E-2</c:v>
                  </c:pt>
                  <c:pt idx="216">
                    <c:v>4.9279682292268152E-2</c:v>
                  </c:pt>
                  <c:pt idx="217">
                    <c:v>4.7103261575093432E-2</c:v>
                  </c:pt>
                  <c:pt idx="218">
                    <c:v>4.6408148786886184E-2</c:v>
                  </c:pt>
                  <c:pt idx="219">
                    <c:v>4.5699381358134658E-2</c:v>
                  </c:pt>
                  <c:pt idx="220">
                    <c:v>4.5005067915408446E-2</c:v>
                  </c:pt>
                  <c:pt idx="221">
                    <c:v>4.420139198801025E-2</c:v>
                  </c:pt>
                  <c:pt idx="222">
                    <c:v>4.3398980064511372E-2</c:v>
                  </c:pt>
                  <c:pt idx="223">
                    <c:v>4.203062476339952E-2</c:v>
                  </c:pt>
                  <c:pt idx="224">
                    <c:v>4.0501446296329346E-2</c:v>
                  </c:pt>
                  <c:pt idx="225">
                    <c:v>3.8976544279118598E-2</c:v>
                  </c:pt>
                  <c:pt idx="226">
                    <c:v>3.7482038999865817E-2</c:v>
                  </c:pt>
                  <c:pt idx="227">
                    <c:v>3.5823103462744713E-2</c:v>
                  </c:pt>
                  <c:pt idx="228">
                    <c:v>3.4042470238322166E-2</c:v>
                  </c:pt>
                  <c:pt idx="229">
                    <c:v>3.2308772767926125E-2</c:v>
                  </c:pt>
                  <c:pt idx="230">
                    <c:v>3.0441981351434361E-2</c:v>
                  </c:pt>
                  <c:pt idx="231">
                    <c:v>2.8807857456530361E-2</c:v>
                  </c:pt>
                  <c:pt idx="232">
                    <c:v>2.7211424571765265E-2</c:v>
                  </c:pt>
                  <c:pt idx="233">
                    <c:v>2.5670842906630558E-2</c:v>
                  </c:pt>
                  <c:pt idx="234">
                    <c:v>2.445119629823643E-2</c:v>
                  </c:pt>
                  <c:pt idx="235">
                    <c:v>2.3519374320123711E-2</c:v>
                  </c:pt>
                  <c:pt idx="236">
                    <c:v>2.2661483734107247E-2</c:v>
                  </c:pt>
                  <c:pt idx="237">
                    <c:v>2.1755370250265745E-2</c:v>
                  </c:pt>
                  <c:pt idx="238">
                    <c:v>2.086298611637551E-2</c:v>
                  </c:pt>
                  <c:pt idx="239">
                    <c:v>2.0042174277565605E-2</c:v>
                  </c:pt>
                  <c:pt idx="240">
                    <c:v>1.9176926603962949E-2</c:v>
                  </c:pt>
                  <c:pt idx="241">
                    <c:v>1.8381661064405058E-2</c:v>
                  </c:pt>
                  <c:pt idx="242">
                    <c:v>1.7544543503756501E-2</c:v>
                  </c:pt>
                  <c:pt idx="243">
                    <c:v>1.6716695007736534E-2</c:v>
                  </c:pt>
                  <c:pt idx="244">
                    <c:v>1.6031210883472657E-2</c:v>
                  </c:pt>
                  <c:pt idx="245">
                    <c:v>1.5006877764588427E-2</c:v>
                  </c:pt>
                  <c:pt idx="246">
                    <c:v>1.3855386535191364E-2</c:v>
                  </c:pt>
                  <c:pt idx="247">
                    <c:v>1.2745927553289771E-2</c:v>
                  </c:pt>
                  <c:pt idx="248">
                    <c:v>1.1674899154617393E-2</c:v>
                  </c:pt>
                  <c:pt idx="249">
                    <c:v>1.0604502348678326E-2</c:v>
                  </c:pt>
                  <c:pt idx="250">
                    <c:v>9.6233389996404108E-3</c:v>
                  </c:pt>
                  <c:pt idx="251">
                    <c:v>9.2442357482895535E-3</c:v>
                  </c:pt>
                  <c:pt idx="252">
                    <c:v>8.9296081187024839E-3</c:v>
                  </c:pt>
                  <c:pt idx="253">
                    <c:v>8.525524828772538E-3</c:v>
                  </c:pt>
                  <c:pt idx="254">
                    <c:v>8.1323176349099753E-3</c:v>
                  </c:pt>
                  <c:pt idx="255">
                    <c:v>7.746866174624412E-3</c:v>
                  </c:pt>
                  <c:pt idx="256">
                    <c:v>7.2517050781845498E-3</c:v>
                  </c:pt>
                  <c:pt idx="257">
                    <c:v>6.6192446039560334E-3</c:v>
                  </c:pt>
                  <c:pt idx="258">
                    <c:v>6.0546967087912809E-3</c:v>
                  </c:pt>
                  <c:pt idx="259">
                    <c:v>5.4761943893819384E-3</c:v>
                  </c:pt>
                  <c:pt idx="260">
                    <c:v>4.9278156569128569E-3</c:v>
                  </c:pt>
                  <c:pt idx="261">
                    <c:v>4.4393003201131679E-3</c:v>
                  </c:pt>
                  <c:pt idx="262">
                    <c:v>3.9437497502590336E-3</c:v>
                  </c:pt>
                  <c:pt idx="263">
                    <c:v>3.4782020168738137E-3</c:v>
                  </c:pt>
                  <c:pt idx="264">
                    <c:v>3.0660894703441093E-3</c:v>
                  </c:pt>
                  <c:pt idx="265">
                    <c:v>2.6559440595700047E-3</c:v>
                  </c:pt>
                  <c:pt idx="266">
                    <c:v>2.2737745487999847E-3</c:v>
                  </c:pt>
                  <c:pt idx="267">
                    <c:v>1.9639771522598263E-3</c:v>
                  </c:pt>
                  <c:pt idx="268">
                    <c:v>1.75468263398642E-3</c:v>
                  </c:pt>
                  <c:pt idx="269">
                    <c:v>1.5562780351064572E-3</c:v>
                  </c:pt>
                  <c:pt idx="270">
                    <c:v>1.3511177382147584E-3</c:v>
                  </c:pt>
                  <c:pt idx="271">
                    <c:v>1.1749659510766816E-3</c:v>
                  </c:pt>
                  <c:pt idx="272">
                    <c:v>1.0097930441628526E-3</c:v>
                  </c:pt>
                  <c:pt idx="273">
                    <c:v>8.5555173201155171E-4</c:v>
                  </c:pt>
                  <c:pt idx="274">
                    <c:v>7.0115333639011188E-4</c:v>
                  </c:pt>
                  <c:pt idx="275">
                    <c:v>5.7165473466061609E-4</c:v>
                  </c:pt>
                  <c:pt idx="276">
                    <c:v>4.4475866492162591E-4</c:v>
                  </c:pt>
                  <c:pt idx="277">
                    <c:v>3.3983194224637193E-4</c:v>
                  </c:pt>
                  <c:pt idx="278">
                    <c:v>2.3361146061508069E-4</c:v>
                  </c:pt>
                  <c:pt idx="279">
                    <c:v>1.2610443204581019E-4</c:v>
                  </c:pt>
                  <c:pt idx="280">
                    <c:v>5.1549651558308294E-5</c:v>
                  </c:pt>
                  <c:pt idx="281">
                    <c:v>9.8511937660241229E-6</c:v>
                  </c:pt>
                  <c:pt idx="762">
                    <c:v>1.2886596054337215E-6</c:v>
                  </c:pt>
                  <c:pt idx="763">
                    <c:v>3.9212530658260515E-6</c:v>
                  </c:pt>
                  <c:pt idx="764">
                    <c:v>7.9516468413619493E-6</c:v>
                  </c:pt>
                  <c:pt idx="765">
                    <c:v>1.334489481065048E-5</c:v>
                  </c:pt>
                  <c:pt idx="766">
                    <c:v>2.0087839602644211E-5</c:v>
                  </c:pt>
                  <c:pt idx="767">
                    <c:v>2.5328259185331121E-5</c:v>
                  </c:pt>
                  <c:pt idx="768">
                    <c:v>8.1579891507150884E-5</c:v>
                  </c:pt>
                  <c:pt idx="769">
                    <c:v>1.71861610003891E-4</c:v>
                  </c:pt>
                  <c:pt idx="770">
                    <c:v>2.9820103743302966E-4</c:v>
                  </c:pt>
                  <c:pt idx="771">
                    <c:v>4.6278946800438651E-4</c:v>
                  </c:pt>
                  <c:pt idx="772">
                    <c:v>6.6799873901266719E-4</c:v>
                  </c:pt>
                  <c:pt idx="773">
                    <c:v>9.1640023282974837E-4</c:v>
                  </c:pt>
                  <c:pt idx="774">
                    <c:v>1.1891473235170153E-3</c:v>
                  </c:pt>
                  <c:pt idx="775">
                    <c:v>1.5292547531362566E-3</c:v>
                  </c:pt>
                  <c:pt idx="776">
                    <c:v>1.9215073653106186E-3</c:v>
                  </c:pt>
                  <c:pt idx="777">
                    <c:v>2.3336114381923199E-3</c:v>
                  </c:pt>
                  <c:pt idx="778">
                    <c:v>2.6125709028886526E-3</c:v>
                  </c:pt>
                  <c:pt idx="779">
                    <c:v>2.4696057142847751E-3</c:v>
                  </c:pt>
                  <c:pt idx="780">
                    <c:v>2.3032646027752179E-3</c:v>
                  </c:pt>
                  <c:pt idx="781">
                    <c:v>2.1754465497729977E-3</c:v>
                  </c:pt>
                  <c:pt idx="782">
                    <c:v>2.0259801827995495E-3</c:v>
                  </c:pt>
                  <c:pt idx="783">
                    <c:v>1.9128907978669227E-3</c:v>
                  </c:pt>
                  <c:pt idx="784">
                    <c:v>2.1463548230741388E-3</c:v>
                  </c:pt>
                  <c:pt idx="785">
                    <c:v>2.8961220195940912E-3</c:v>
                  </c:pt>
                  <c:pt idx="786">
                    <c:v>3.7367869304806242E-3</c:v>
                  </c:pt>
                  <c:pt idx="787">
                    <c:v>4.7480948203644218E-3</c:v>
                  </c:pt>
                  <c:pt idx="788">
                    <c:v>5.8539127292667409E-3</c:v>
                  </c:pt>
                  <c:pt idx="789">
                    <c:v>7.1115582970156547E-3</c:v>
                  </c:pt>
                  <c:pt idx="790">
                    <c:v>7.5918797210930552E-3</c:v>
                  </c:pt>
                  <c:pt idx="791">
                    <c:v>8.0309432965389414E-3</c:v>
                  </c:pt>
                  <c:pt idx="792">
                    <c:v>8.549586674632275E-3</c:v>
                  </c:pt>
                  <c:pt idx="793">
                    <c:v>9.0233009244875834E-3</c:v>
                  </c:pt>
                  <c:pt idx="794">
                    <c:v>9.5895845437774466E-3</c:v>
                  </c:pt>
                  <c:pt idx="795">
                    <c:v>1.0100122573326658E-2</c:v>
                  </c:pt>
                  <c:pt idx="796">
                    <c:v>1.0783809852587039E-2</c:v>
                  </c:pt>
                  <c:pt idx="797">
                    <c:v>1.1335510742768016E-2</c:v>
                  </c:pt>
                  <c:pt idx="798">
                    <c:v>1.198478979318819E-2</c:v>
                  </c:pt>
                  <c:pt idx="799">
                    <c:v>1.2658608690024116E-2</c:v>
                  </c:pt>
                  <c:pt idx="800">
                    <c:v>1.3283818386041485E-2</c:v>
                  </c:pt>
                  <c:pt idx="801">
                    <c:v>1.4680594608580469E-2</c:v>
                  </c:pt>
                  <c:pt idx="802">
                    <c:v>1.6562961816492645E-2</c:v>
                  </c:pt>
                  <c:pt idx="803">
                    <c:v>1.8116753659907305E-2</c:v>
                  </c:pt>
                  <c:pt idx="804">
                    <c:v>1.9996719572770237E-2</c:v>
                  </c:pt>
                  <c:pt idx="805">
                    <c:v>2.1877233677251869E-2</c:v>
                  </c:pt>
                  <c:pt idx="806">
                    <c:v>2.3845268026166339E-2</c:v>
                  </c:pt>
                  <c:pt idx="807">
                    <c:v>2.605455904648404E-2</c:v>
                  </c:pt>
                  <c:pt idx="808">
                    <c:v>2.8110797571838701E-2</c:v>
                  </c:pt>
                  <c:pt idx="809">
                    <c:v>3.0591823626049529E-2</c:v>
                  </c:pt>
                  <c:pt idx="810">
                    <c:v>3.3214640761396748E-2</c:v>
                  </c:pt>
                  <c:pt idx="811">
                    <c:v>3.5620225595666924E-2</c:v>
                  </c:pt>
                  <c:pt idx="812">
                    <c:v>3.6811977140603587E-2</c:v>
                  </c:pt>
                  <c:pt idx="813">
                    <c:v>3.7685589577543699E-2</c:v>
                  </c:pt>
                  <c:pt idx="814">
                    <c:v>3.8496747045129523E-2</c:v>
                  </c:pt>
                  <c:pt idx="815">
                    <c:v>3.9392489777327365E-2</c:v>
                  </c:pt>
                  <c:pt idx="816">
                    <c:v>4.0083598448480709E-2</c:v>
                  </c:pt>
                  <c:pt idx="817">
                    <c:v>4.144168958036016E-2</c:v>
                  </c:pt>
                  <c:pt idx="818">
                    <c:v>4.6826925506038369E-2</c:v>
                  </c:pt>
                  <c:pt idx="819">
                    <c:v>5.2317673889921139E-2</c:v>
                  </c:pt>
                  <c:pt idx="820">
                    <c:v>5.8683909203877636E-2</c:v>
                  </c:pt>
                  <c:pt idx="821">
                    <c:v>6.5684377376356046E-2</c:v>
                  </c:pt>
                  <c:pt idx="822">
                    <c:v>7.3463605932415438E-2</c:v>
                  </c:pt>
                  <c:pt idx="823">
                    <c:v>8.0290997593052429E-2</c:v>
                  </c:pt>
                  <c:pt idx="824">
                    <c:v>8.7083969574439285E-2</c:v>
                  </c:pt>
                  <c:pt idx="825">
                    <c:v>9.4000991765631675E-2</c:v>
                  </c:pt>
                  <c:pt idx="826">
                    <c:v>0.10206766577960262</c:v>
                  </c:pt>
                  <c:pt idx="827">
                    <c:v>0.10981061862467116</c:v>
                  </c:pt>
                  <c:pt idx="828">
                    <c:v>0.11582689609008981</c:v>
                  </c:pt>
                  <c:pt idx="829">
                    <c:v>0.1227739538300346</c:v>
                  </c:pt>
                  <c:pt idx="830">
                    <c:v>0.13027881787183121</c:v>
                  </c:pt>
                  <c:pt idx="831">
                    <c:v>0.13640878651143909</c:v>
                  </c:pt>
                  <c:pt idx="832">
                    <c:v>0.14519221221421016</c:v>
                  </c:pt>
                  <c:pt idx="833">
                    <c:v>0.15307869826173934</c:v>
                  </c:pt>
                  <c:pt idx="834">
                    <c:v>0.16392074587400468</c:v>
                  </c:pt>
                  <c:pt idx="835">
                    <c:v>0.18214326932934144</c:v>
                  </c:pt>
                  <c:pt idx="836">
                    <c:v>0.20119455030818328</c:v>
                  </c:pt>
                  <c:pt idx="837">
                    <c:v>0.2308231861078073</c:v>
                  </c:pt>
                  <c:pt idx="838">
                    <c:v>0.24024554455446154</c:v>
                  </c:pt>
                  <c:pt idx="839">
                    <c:v>0.26591561663276708</c:v>
                  </c:pt>
                  <c:pt idx="840">
                    <c:v>0.30791490823693141</c:v>
                  </c:pt>
                  <c:pt idx="841">
                    <c:v>0.34360156132973818</c:v>
                  </c:pt>
                  <c:pt idx="842">
                    <c:v>0.37514231301728568</c:v>
                  </c:pt>
                  <c:pt idx="843">
                    <c:v>0.4420457237621806</c:v>
                  </c:pt>
                  <c:pt idx="844">
                    <c:v>0.4634053210074891</c:v>
                  </c:pt>
                  <c:pt idx="845">
                    <c:v>0.55429815434105723</c:v>
                  </c:pt>
                  <c:pt idx="846">
                    <c:v>0.63814329868885755</c:v>
                  </c:pt>
                  <c:pt idx="847">
                    <c:v>0.74341717973341281</c:v>
                  </c:pt>
                  <c:pt idx="848">
                    <c:v>0.93824314834447686</c:v>
                  </c:pt>
                  <c:pt idx="849">
                    <c:v>1.0038456315696802</c:v>
                  </c:pt>
                  <c:pt idx="850">
                    <c:v>1.2309341959674354</c:v>
                  </c:pt>
                  <c:pt idx="851">
                    <c:v>1.7112775253120045</c:v>
                  </c:pt>
                  <c:pt idx="852">
                    <c:v>2.3120646903142004</c:v>
                  </c:pt>
                  <c:pt idx="853">
                    <c:v>3.223546453683467</c:v>
                  </c:pt>
                </c:numCache>
              </c:numRef>
            </c:minus>
            <c:spPr>
              <a:noFill/>
              <a:ln w="38100" cap="sq" cmpd="sng" algn="ctr">
                <a:solidFill>
                  <a:schemeClr val="tx1">
                    <a:lumMod val="65000"/>
                    <a:lumOff val="35000"/>
                    <a:alpha val="2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'Static Pressure'!$E$2:$E$1002</c:f>
              <c:numCache>
                <c:formatCode>General</c:formatCode>
                <c:ptCount val="1001"/>
                <c:pt idx="0">
                  <c:v>6.2000489117106117</c:v>
                </c:pt>
                <c:pt idx="1">
                  <c:v>6.1515106175514607</c:v>
                </c:pt>
                <c:pt idx="2">
                  <c:v>6.0943161856963632</c:v>
                </c:pt>
                <c:pt idx="3">
                  <c:v>6.0561957396635808</c:v>
                </c:pt>
                <c:pt idx="4">
                  <c:v>6.0171839691046607</c:v>
                </c:pt>
                <c:pt idx="5">
                  <c:v>5.9817395488247325</c:v>
                </c:pt>
                <c:pt idx="6">
                  <c:v>5.9426925656437861</c:v>
                </c:pt>
                <c:pt idx="7">
                  <c:v>5.9064799081697181</c:v>
                </c:pt>
                <c:pt idx="8">
                  <c:v>5.86825757816219</c:v>
                </c:pt>
                <c:pt idx="9">
                  <c:v>5.8318090880203348</c:v>
                </c:pt>
                <c:pt idx="10">
                  <c:v>5.7935424589902862</c:v>
                </c:pt>
                <c:pt idx="11">
                  <c:v>5.7578721708638811</c:v>
                </c:pt>
                <c:pt idx="12">
                  <c:v>5.7394397456279789</c:v>
                </c:pt>
                <c:pt idx="13">
                  <c:v>5.7273246438746472</c:v>
                </c:pt>
                <c:pt idx="14">
                  <c:v>5.7136402175626611</c:v>
                </c:pt>
                <c:pt idx="15">
                  <c:v>5.7009057290849139</c:v>
                </c:pt>
                <c:pt idx="16">
                  <c:v>5.6870135354798421</c:v>
                </c:pt>
                <c:pt idx="17">
                  <c:v>5.6688702260327322</c:v>
                </c:pt>
                <c:pt idx="18">
                  <c:v>5.6135658509630595</c:v>
                </c:pt>
                <c:pt idx="19">
                  <c:v>5.5579948664641003</c:v>
                </c:pt>
                <c:pt idx="20">
                  <c:v>5.5027953021221432</c:v>
                </c:pt>
                <c:pt idx="21">
                  <c:v>5.4466669566644832</c:v>
                </c:pt>
                <c:pt idx="22">
                  <c:v>5.390239061720175</c:v>
                </c:pt>
                <c:pt idx="23">
                  <c:v>5.3495846657709105</c:v>
                </c:pt>
                <c:pt idx="24">
                  <c:v>5.3162515064319571</c:v>
                </c:pt>
                <c:pt idx="25">
                  <c:v>5.2835853487975442</c:v>
                </c:pt>
                <c:pt idx="26">
                  <c:v>5.2505012719147466</c:v>
                </c:pt>
                <c:pt idx="27">
                  <c:v>5.2178336566776409</c:v>
                </c:pt>
                <c:pt idx="28">
                  <c:v>5.1993974762316331</c:v>
                </c:pt>
                <c:pt idx="29">
                  <c:v>5.185371983499488</c:v>
                </c:pt>
                <c:pt idx="30">
                  <c:v>5.1715151572112106</c:v>
                </c:pt>
                <c:pt idx="31">
                  <c:v>5.1565429226847899</c:v>
                </c:pt>
                <c:pt idx="32">
                  <c:v>5.1417352593343484</c:v>
                </c:pt>
                <c:pt idx="33">
                  <c:v>5.1258481182795688</c:v>
                </c:pt>
                <c:pt idx="34">
                  <c:v>5.1063514089231852</c:v>
                </c:pt>
                <c:pt idx="35">
                  <c:v>5.073899122659018</c:v>
                </c:pt>
                <c:pt idx="36">
                  <c:v>5.0414466904276996</c:v>
                </c:pt>
                <c:pt idx="37">
                  <c:v>5.0088808743169357</c:v>
                </c:pt>
                <c:pt idx="38">
                  <c:v>4.9764280364198559</c:v>
                </c:pt>
                <c:pt idx="39">
                  <c:v>4.9439750432077405</c:v>
                </c:pt>
                <c:pt idx="40">
                  <c:v>4.9114082608695639</c:v>
                </c:pt>
                <c:pt idx="41">
                  <c:v>4.8789548381452317</c:v>
                </c:pt>
                <c:pt idx="42">
                  <c:v>4.8465012500000002</c:v>
                </c:pt>
                <c:pt idx="43">
                  <c:v>4.8137193336877528</c:v>
                </c:pt>
                <c:pt idx="44">
                  <c:v>4.7812651747503558</c:v>
                </c:pt>
                <c:pt idx="45">
                  <c:v>4.7572907463755163</c:v>
                </c:pt>
                <c:pt idx="46">
                  <c:v>4.7439592512985858</c:v>
                </c:pt>
                <c:pt idx="47">
                  <c:v>4.7305298207885293</c:v>
                </c:pt>
                <c:pt idx="48">
                  <c:v>4.7174736106131201</c:v>
                </c:pt>
                <c:pt idx="49">
                  <c:v>4.7029409653687395</c:v>
                </c:pt>
                <c:pt idx="50">
                  <c:v>4.6894526655896609</c:v>
                </c:pt>
                <c:pt idx="51">
                  <c:v>4.6504473875841938</c:v>
                </c:pt>
                <c:pt idx="52">
                  <c:v>4.6038520674949046</c:v>
                </c:pt>
                <c:pt idx="53">
                  <c:v>4.5654155863619312</c:v>
                </c:pt>
                <c:pt idx="54">
                  <c:v>4.5341731239420744</c:v>
                </c:pt>
                <c:pt idx="55">
                  <c:v>4.5035204077779909</c:v>
                </c:pt>
                <c:pt idx="56">
                  <c:v>4.4779596026490109</c:v>
                </c:pt>
                <c:pt idx="57">
                  <c:v>4.4641353296807118</c:v>
                </c:pt>
                <c:pt idx="58">
                  <c:v>4.450776956439749</c:v>
                </c:pt>
                <c:pt idx="59">
                  <c:v>4.4370044992469886</c:v>
                </c:pt>
                <c:pt idx="60">
                  <c:v>4.4232046599022912</c:v>
                </c:pt>
                <c:pt idx="61">
                  <c:v>4.4085473921200773</c:v>
                </c:pt>
                <c:pt idx="62">
                  <c:v>4.3941383217831049</c:v>
                </c:pt>
                <c:pt idx="63">
                  <c:v>4.3796937745372944</c:v>
                </c:pt>
                <c:pt idx="64">
                  <c:v>4.3644260220272546</c:v>
                </c:pt>
                <c:pt idx="65">
                  <c:v>4.3493899180022337</c:v>
                </c:pt>
                <c:pt idx="66">
                  <c:v>4.3343106398809521</c:v>
                </c:pt>
                <c:pt idx="67">
                  <c:v>4.3197418539847661</c:v>
                </c:pt>
                <c:pt idx="68">
                  <c:v>4.2920924924924932</c:v>
                </c:pt>
                <c:pt idx="69">
                  <c:v>4.2651021042654031</c:v>
                </c:pt>
                <c:pt idx="70">
                  <c:v>4.2373436290477118</c:v>
                </c:pt>
                <c:pt idx="71">
                  <c:v>4.2103127177700364</c:v>
                </c:pt>
                <c:pt idx="72">
                  <c:v>4.1826702993543368</c:v>
                </c:pt>
                <c:pt idx="73">
                  <c:v>4.1554290686177584</c:v>
                </c:pt>
                <c:pt idx="74">
                  <c:v>4.1277349260295901</c:v>
                </c:pt>
                <c:pt idx="75">
                  <c:v>4.1000834276475375</c:v>
                </c:pt>
                <c:pt idx="76">
                  <c:v>4.0727679607682905</c:v>
                </c:pt>
                <c:pt idx="77">
                  <c:v>4.0449898739409011</c:v>
                </c:pt>
                <c:pt idx="78">
                  <c:v>4.0265161490683239</c:v>
                </c:pt>
                <c:pt idx="79">
                  <c:v>4.0256947918802535</c:v>
                </c:pt>
                <c:pt idx="80">
                  <c:v>4.0247221477872506</c:v>
                </c:pt>
                <c:pt idx="81">
                  <c:v>4.0228127086265815</c:v>
                </c:pt>
                <c:pt idx="82">
                  <c:v>4.0204048387096751</c:v>
                </c:pt>
                <c:pt idx="83">
                  <c:v>4.0173038059554305</c:v>
                </c:pt>
                <c:pt idx="84">
                  <c:v>4.00340525694034</c:v>
                </c:pt>
                <c:pt idx="85">
                  <c:v>3.9779722134073769</c:v>
                </c:pt>
                <c:pt idx="86">
                  <c:v>3.9525322877122866</c:v>
                </c:pt>
                <c:pt idx="87">
                  <c:v>3.9264383484390746</c:v>
                </c:pt>
                <c:pt idx="88">
                  <c:v>3.9009817370129878</c:v>
                </c:pt>
                <c:pt idx="89">
                  <c:v>3.8754788139059277</c:v>
                </c:pt>
                <c:pt idx="90">
                  <c:v>3.8623143062102883</c:v>
                </c:pt>
                <c:pt idx="91">
                  <c:v>3.8479689967105286</c:v>
                </c:pt>
                <c:pt idx="92">
                  <c:v>3.8346632598392789</c:v>
                </c:pt>
                <c:pt idx="93">
                  <c:v>3.821280214787274</c:v>
                </c:pt>
                <c:pt idx="94">
                  <c:v>3.8067483944478977</c:v>
                </c:pt>
                <c:pt idx="95">
                  <c:v>3.7932209302325601</c:v>
                </c:pt>
                <c:pt idx="96">
                  <c:v>3.779140204039142</c:v>
                </c:pt>
                <c:pt idx="97">
                  <c:v>3.7648913569937394</c:v>
                </c:pt>
                <c:pt idx="98">
                  <c:v>3.7506738329495497</c:v>
                </c:pt>
                <c:pt idx="99">
                  <c:v>3.7368450482584992</c:v>
                </c:pt>
                <c:pt idx="100">
                  <c:v>3.7228175641564984</c:v>
                </c:pt>
                <c:pt idx="101">
                  <c:v>3.7035234042553187</c:v>
                </c:pt>
                <c:pt idx="102">
                  <c:v>3.6818780703647764</c:v>
                </c:pt>
                <c:pt idx="103">
                  <c:v>3.6642008474576278</c:v>
                </c:pt>
                <c:pt idx="104">
                  <c:v>3.650276499999999</c:v>
                </c:pt>
                <c:pt idx="105">
                  <c:v>3.6362899304045238</c:v>
                </c:pt>
                <c:pt idx="106">
                  <c:v>3.6218130794341672</c:v>
                </c:pt>
                <c:pt idx="107">
                  <c:v>3.6077052253429152</c:v>
                </c:pt>
                <c:pt idx="108">
                  <c:v>3.5932243737747775</c:v>
                </c:pt>
                <c:pt idx="109">
                  <c:v>3.5789931357594229</c:v>
                </c:pt>
                <c:pt idx="110">
                  <c:v>3.564699258774799</c:v>
                </c:pt>
                <c:pt idx="111">
                  <c:v>3.5499313263525307</c:v>
                </c:pt>
                <c:pt idx="112">
                  <c:v>3.5428318260869558</c:v>
                </c:pt>
                <c:pt idx="113">
                  <c:v>3.5371842241938989</c:v>
                </c:pt>
                <c:pt idx="114">
                  <c:v>3.5311439991381173</c:v>
                </c:pt>
                <c:pt idx="115">
                  <c:v>3.5248173138811412</c:v>
                </c:pt>
                <c:pt idx="116">
                  <c:v>3.5178307478632465</c:v>
                </c:pt>
                <c:pt idx="117">
                  <c:v>3.5088061220136506</c:v>
                </c:pt>
                <c:pt idx="118">
                  <c:v>3.4890275393573424</c:v>
                </c:pt>
                <c:pt idx="119">
                  <c:v>3.469140872410033</c:v>
                </c:pt>
                <c:pt idx="120">
                  <c:v>3.4492315684976846</c:v>
                </c:pt>
                <c:pt idx="121">
                  <c:v>3.4292988395447423</c:v>
                </c:pt>
                <c:pt idx="122">
                  <c:v>3.4093418604651151</c:v>
                </c:pt>
                <c:pt idx="123">
                  <c:v>3.3947147119107273</c:v>
                </c:pt>
                <c:pt idx="124">
                  <c:v>3.3828391423985336</c:v>
                </c:pt>
                <c:pt idx="125">
                  <c:v>3.3704805035805037</c:v>
                </c:pt>
                <c:pt idx="126">
                  <c:v>3.3584870870172185</c:v>
                </c:pt>
                <c:pt idx="127">
                  <c:v>3.3461037740271911</c:v>
                </c:pt>
                <c:pt idx="128">
                  <c:v>3.3371874268321235</c:v>
                </c:pt>
                <c:pt idx="129">
                  <c:v>3.3293578481602233</c:v>
                </c:pt>
                <c:pt idx="130">
                  <c:v>3.321758022690438</c:v>
                </c:pt>
                <c:pt idx="131">
                  <c:v>3.3138586921482855</c:v>
                </c:pt>
                <c:pt idx="132">
                  <c:v>3.3053994044892341</c:v>
                </c:pt>
                <c:pt idx="133">
                  <c:v>3.2971543839672064</c:v>
                </c:pt>
                <c:pt idx="134">
                  <c:v>3.2874348429676838</c:v>
                </c:pt>
                <c:pt idx="135">
                  <c:v>3.2748749942804851</c:v>
                </c:pt>
                <c:pt idx="136">
                  <c:v>3.2628774482758622</c:v>
                </c:pt>
                <c:pt idx="137">
                  <c:v>3.2502318770226526</c:v>
                </c:pt>
                <c:pt idx="138">
                  <c:v>3.2382800510914991</c:v>
                </c:pt>
                <c:pt idx="139">
                  <c:v>3.2259488209199163</c:v>
                </c:pt>
                <c:pt idx="140">
                  <c:v>3.2136414124824024</c:v>
                </c:pt>
                <c:pt idx="141">
                  <c:v>3.2012902335456479</c:v>
                </c:pt>
                <c:pt idx="142">
                  <c:v>3.1889602418207685</c:v>
                </c:pt>
                <c:pt idx="143">
                  <c:v>3.176879032642363</c:v>
                </c:pt>
                <c:pt idx="144">
                  <c:v>3.1644954480114995</c:v>
                </c:pt>
                <c:pt idx="145">
                  <c:v>3.155029697260932</c:v>
                </c:pt>
                <c:pt idx="146">
                  <c:v>3.1480364773820977</c:v>
                </c:pt>
                <c:pt idx="147">
                  <c:v>3.1412771249699012</c:v>
                </c:pt>
                <c:pt idx="148">
                  <c:v>3.1343883317261332</c:v>
                </c:pt>
                <c:pt idx="149">
                  <c:v>3.1273480453667961</c:v>
                </c:pt>
                <c:pt idx="150">
                  <c:v>3.1199949987919773</c:v>
                </c:pt>
                <c:pt idx="151">
                  <c:v>3.1063905997552013</c:v>
                </c:pt>
                <c:pt idx="152">
                  <c:v>3.0917928180914513</c:v>
                </c:pt>
                <c:pt idx="153">
                  <c:v>3.0788677677677678</c:v>
                </c:pt>
                <c:pt idx="154">
                  <c:v>3.0668119065561421</c:v>
                </c:pt>
                <c:pt idx="155">
                  <c:v>3.0551076360887102</c:v>
                </c:pt>
                <c:pt idx="156">
                  <c:v>3.0446450227387567</c:v>
                </c:pt>
                <c:pt idx="157">
                  <c:v>3.037397474747475</c:v>
                </c:pt>
                <c:pt idx="158">
                  <c:v>3.0300690909090915</c:v>
                </c:pt>
                <c:pt idx="159">
                  <c:v>3.0226672892478548</c:v>
                </c:pt>
                <c:pt idx="160">
                  <c:v>3.0151870837537831</c:v>
                </c:pt>
                <c:pt idx="161">
                  <c:v>3.0076346115035313</c:v>
                </c:pt>
                <c:pt idx="162">
                  <c:v>3.0000006555723644</c:v>
                </c:pt>
                <c:pt idx="163">
                  <c:v>2.9920666414523449</c:v>
                </c:pt>
                <c:pt idx="164">
                  <c:v>2.9842381144441648</c:v>
                </c:pt>
                <c:pt idx="165">
                  <c:v>2.9766472040302272</c:v>
                </c:pt>
                <c:pt idx="166">
                  <c:v>2.9684956926952144</c:v>
                </c:pt>
                <c:pt idx="167">
                  <c:v>2.960477957124843</c:v>
                </c:pt>
                <c:pt idx="168">
                  <c:v>2.9510886768447842</c:v>
                </c:pt>
                <c:pt idx="169">
                  <c:v>2.9416981001283702</c:v>
                </c:pt>
                <c:pt idx="170">
                  <c:v>2.9325310880829023</c:v>
                </c:pt>
                <c:pt idx="171">
                  <c:v>2.9231375424836608</c:v>
                </c:pt>
                <c:pt idx="172">
                  <c:v>2.9135408394931361</c:v>
                </c:pt>
                <c:pt idx="173">
                  <c:v>2.9041450572875029</c:v>
                </c:pt>
                <c:pt idx="174">
                  <c:v>2.8947094161958562</c:v>
                </c:pt>
                <c:pt idx="175">
                  <c:v>2.885310809342748</c:v>
                </c:pt>
                <c:pt idx="176">
                  <c:v>2.8759106388812725</c:v>
                </c:pt>
                <c:pt idx="177">
                  <c:v>2.8664710052617006</c:v>
                </c:pt>
                <c:pt idx="178">
                  <c:v>2.8589640663900413</c:v>
                </c:pt>
                <c:pt idx="179">
                  <c:v>2.854561805173363</c:v>
                </c:pt>
                <c:pt idx="180">
                  <c:v>2.8497936764303318</c:v>
                </c:pt>
                <c:pt idx="181">
                  <c:v>2.8451278518921859</c:v>
                </c:pt>
                <c:pt idx="182">
                  <c:v>2.8400427255486318</c:v>
                </c:pt>
                <c:pt idx="183">
                  <c:v>2.8350875235785504</c:v>
                </c:pt>
                <c:pt idx="184">
                  <c:v>2.8276673596112314</c:v>
                </c:pt>
                <c:pt idx="185">
                  <c:v>2.8190060869565219</c:v>
                </c:pt>
                <c:pt idx="186">
                  <c:v>2.8099206736035049</c:v>
                </c:pt>
                <c:pt idx="187">
                  <c:v>2.8010958356315507</c:v>
                </c:pt>
                <c:pt idx="188">
                  <c:v>2.7921975562343797</c:v>
                </c:pt>
                <c:pt idx="189">
                  <c:v>2.7835752727272731</c:v>
                </c:pt>
                <c:pt idx="190">
                  <c:v>2.7772885112359553</c:v>
                </c:pt>
                <c:pt idx="191">
                  <c:v>2.7713593010146562</c:v>
                </c:pt>
                <c:pt idx="192">
                  <c:v>2.7652181998301728</c:v>
                </c:pt>
                <c:pt idx="193">
                  <c:v>2.7590734015345264</c:v>
                </c:pt>
                <c:pt idx="194">
                  <c:v>2.7528225898459788</c:v>
                </c:pt>
                <c:pt idx="195">
                  <c:v>2.7465930105986822</c:v>
                </c:pt>
                <c:pt idx="196">
                  <c:v>2.7404978729519973</c:v>
                </c:pt>
                <c:pt idx="197">
                  <c:v>2.7342276767676768</c:v>
                </c:pt>
                <c:pt idx="198">
                  <c:v>2.7279043188405798</c:v>
                </c:pt>
                <c:pt idx="199">
                  <c:v>2.7214919988361941</c:v>
                </c:pt>
                <c:pt idx="200">
                  <c:v>2.7151257376570257</c:v>
                </c:pt>
                <c:pt idx="201">
                  <c:v>2.7086851906591787</c:v>
                </c:pt>
                <c:pt idx="202">
                  <c:v>2.7021736842105262</c:v>
                </c:pt>
                <c:pt idx="203">
                  <c:v>2.6961834232613908</c:v>
                </c:pt>
                <c:pt idx="204">
                  <c:v>2.6902812856713725</c:v>
                </c:pt>
                <c:pt idx="205">
                  <c:v>2.6842528154170426</c:v>
                </c:pt>
                <c:pt idx="206">
                  <c:v>2.6781057953516449</c:v>
                </c:pt>
                <c:pt idx="207">
                  <c:v>2.6720400907715587</c:v>
                </c:pt>
                <c:pt idx="208">
                  <c:v>2.6660557913887204</c:v>
                </c:pt>
                <c:pt idx="209">
                  <c:v>2.6599507902735562</c:v>
                </c:pt>
                <c:pt idx="210">
                  <c:v>2.6539237587572337</c:v>
                </c:pt>
                <c:pt idx="211">
                  <c:v>2.6477789007633588</c:v>
                </c:pt>
                <c:pt idx="212">
                  <c:v>2.643448397924931</c:v>
                </c:pt>
                <c:pt idx="213">
                  <c:v>2.63915626715462</c:v>
                </c:pt>
                <c:pt idx="214">
                  <c:v>2.6348900060938454</c:v>
                </c:pt>
                <c:pt idx="215">
                  <c:v>2.6304723203410476</c:v>
                </c:pt>
                <c:pt idx="216">
                  <c:v>2.6260753878916945</c:v>
                </c:pt>
                <c:pt idx="217">
                  <c:v>2.6211677537336184</c:v>
                </c:pt>
                <c:pt idx="218">
                  <c:v>2.615038793103448</c:v>
                </c:pt>
                <c:pt idx="219">
                  <c:v>2.6089208955223882</c:v>
                </c:pt>
                <c:pt idx="220">
                  <c:v>2.6027909205152371</c:v>
                </c:pt>
                <c:pt idx="221">
                  <c:v>2.5968507296954311</c:v>
                </c:pt>
                <c:pt idx="222">
                  <c:v>2.5908092278115986</c:v>
                </c:pt>
                <c:pt idx="223">
                  <c:v>2.5859325258397932</c:v>
                </c:pt>
                <c:pt idx="224">
                  <c:v>2.5813869791666666</c:v>
                </c:pt>
                <c:pt idx="225">
                  <c:v>2.5768368317481141</c:v>
                </c:pt>
                <c:pt idx="226">
                  <c:v>2.5722606942148758</c:v>
                </c:pt>
                <c:pt idx="227">
                  <c:v>2.5679180730897011</c:v>
                </c:pt>
                <c:pt idx="228">
                  <c:v>2.5635735986733001</c:v>
                </c:pt>
                <c:pt idx="229">
                  <c:v>2.559189271523179</c:v>
                </c:pt>
                <c:pt idx="230">
                  <c:v>2.5550120501815781</c:v>
                </c:pt>
                <c:pt idx="231">
                  <c:v>2.5505435728411334</c:v>
                </c:pt>
                <c:pt idx="232">
                  <c:v>2.5460431250000002</c:v>
                </c:pt>
                <c:pt idx="233">
                  <c:v>2.5414960262725779</c:v>
                </c:pt>
                <c:pt idx="234">
                  <c:v>2.5372870681145114</c:v>
                </c:pt>
                <c:pt idx="235">
                  <c:v>2.5331436983129336</c:v>
                </c:pt>
                <c:pt idx="236">
                  <c:v>2.5288399068839373</c:v>
                </c:pt>
                <c:pt idx="237">
                  <c:v>2.5246748913406885</c:v>
                </c:pt>
                <c:pt idx="238">
                  <c:v>2.5204983529411766</c:v>
                </c:pt>
                <c:pt idx="239">
                  <c:v>2.5161634335924301</c:v>
                </c:pt>
                <c:pt idx="240">
                  <c:v>2.5119641862045534</c:v>
                </c:pt>
                <c:pt idx="241">
                  <c:v>2.5076079262043049</c:v>
                </c:pt>
                <c:pt idx="242">
                  <c:v>2.5033852284438338</c:v>
                </c:pt>
                <c:pt idx="243">
                  <c:v>2.4991546961325963</c:v>
                </c:pt>
                <c:pt idx="244">
                  <c:v>2.4947087591240877</c:v>
                </c:pt>
                <c:pt idx="245">
                  <c:v>2.4910363572923933</c:v>
                </c:pt>
                <c:pt idx="246">
                  <c:v>2.487766083304165</c:v>
                </c:pt>
                <c:pt idx="247">
                  <c:v>2.484461235955056</c:v>
                </c:pt>
                <c:pt idx="248">
                  <c:v>2.4811247887323944</c:v>
                </c:pt>
                <c:pt idx="249">
                  <c:v>2.4778872528248592</c:v>
                </c:pt>
                <c:pt idx="250">
                  <c:v>2.474477301699717</c:v>
                </c:pt>
                <c:pt idx="251">
                  <c:v>2.4705824077391618</c:v>
                </c:pt>
                <c:pt idx="252">
                  <c:v>2.4666355643994216</c:v>
                </c:pt>
                <c:pt idx="253">
                  <c:v>2.4627606390704426</c:v>
                </c:pt>
                <c:pt idx="254">
                  <c:v>2.4588768866204882</c:v>
                </c:pt>
                <c:pt idx="255">
                  <c:v>2.4550868228404101</c:v>
                </c:pt>
                <c:pt idx="256">
                  <c:v>2.4515848751835536</c:v>
                </c:pt>
                <c:pt idx="257">
                  <c:v>2.4485931275266446</c:v>
                </c:pt>
                <c:pt idx="258">
                  <c:v>2.4455466298342543</c:v>
                </c:pt>
                <c:pt idx="259">
                  <c:v>2.4425111725663715</c:v>
                </c:pt>
                <c:pt idx="260">
                  <c:v>2.4394513663220088</c:v>
                </c:pt>
                <c:pt idx="261">
                  <c:v>2.4363433752775725</c:v>
                </c:pt>
                <c:pt idx="262">
                  <c:v>2.4332409040385325</c:v>
                </c:pt>
                <c:pt idx="263">
                  <c:v>2.4301142486085343</c:v>
                </c:pt>
                <c:pt idx="264">
                  <c:v>2.4269446468401483</c:v>
                </c:pt>
                <c:pt idx="265">
                  <c:v>2.4237733804914372</c:v>
                </c:pt>
                <c:pt idx="266">
                  <c:v>2.4205796123742083</c:v>
                </c:pt>
                <c:pt idx="267">
                  <c:v>2.4175277964833519</c:v>
                </c:pt>
                <c:pt idx="268">
                  <c:v>2.4147954374057314</c:v>
                </c:pt>
                <c:pt idx="269">
                  <c:v>2.4120543346007604</c:v>
                </c:pt>
                <c:pt idx="270">
                  <c:v>2.4094186206896548</c:v>
                </c:pt>
                <c:pt idx="271">
                  <c:v>2.4066596599690881</c:v>
                </c:pt>
                <c:pt idx="272">
                  <c:v>2.4038918939984413</c:v>
                </c:pt>
                <c:pt idx="273">
                  <c:v>2.4011153634577607</c:v>
                </c:pt>
                <c:pt idx="274">
                  <c:v>2.3984389461172744</c:v>
                </c:pt>
                <c:pt idx="275">
                  <c:v>2.3956425888933279</c:v>
                </c:pt>
                <c:pt idx="276">
                  <c:v>2.3928441401530409</c:v>
                </c:pt>
                <c:pt idx="277">
                  <c:v>2.3900281035179942</c:v>
                </c:pt>
                <c:pt idx="278">
                  <c:v>2.3874130962004849</c:v>
                </c:pt>
                <c:pt idx="279">
                  <c:v>2.3851991121872476</c:v>
                </c:pt>
                <c:pt idx="280">
                  <c:v>2.3829587595650423</c:v>
                </c:pt>
                <c:pt idx="281">
                  <c:v>2.3806921190188981</c:v>
                </c:pt>
                <c:pt idx="762">
                  <c:v>7.0522989690721651</c:v>
                </c:pt>
                <c:pt idx="763">
                  <c:v>7.0869968629961582</c:v>
                </c:pt>
                <c:pt idx="764">
                  <c:v>7.1216936386768444</c:v>
                </c:pt>
                <c:pt idx="765">
                  <c:v>7.1562893240682248</c:v>
                </c:pt>
                <c:pt idx="766">
                  <c:v>7.1909839296924041</c:v>
                </c:pt>
                <c:pt idx="767">
                  <c:v>7.226279737335835</c:v>
                </c:pt>
                <c:pt idx="768">
                  <c:v>7.2627347355003193</c:v>
                </c:pt>
                <c:pt idx="769">
                  <c:v>7.2991625081221567</c:v>
                </c:pt>
                <c:pt idx="770">
                  <c:v>7.3355614314115307</c:v>
                </c:pt>
                <c:pt idx="771">
                  <c:v>7.3719297498309668</c:v>
                </c:pt>
                <c:pt idx="772">
                  <c:v>7.408265562456867</c:v>
                </c:pt>
                <c:pt idx="773">
                  <c:v>7.4445668076109932</c:v>
                </c:pt>
                <c:pt idx="774">
                  <c:v>7.48094856115108</c:v>
                </c:pt>
                <c:pt idx="775">
                  <c:v>7.5171763970588232</c:v>
                </c:pt>
                <c:pt idx="776">
                  <c:v>7.5533624812030071</c:v>
                </c:pt>
                <c:pt idx="777">
                  <c:v>7.5895326515151513</c:v>
                </c:pt>
                <c:pt idx="778">
                  <c:v>7.626209370314843</c:v>
                </c:pt>
                <c:pt idx="779">
                  <c:v>7.6645238060249818</c:v>
                </c:pt>
                <c:pt idx="780">
                  <c:v>7.7029569474442043</c:v>
                </c:pt>
                <c:pt idx="781">
                  <c:v>7.7412592514124299</c:v>
                </c:pt>
                <c:pt idx="782">
                  <c:v>7.7796788781163437</c:v>
                </c:pt>
                <c:pt idx="783">
                  <c:v>7.8179693877551015</c:v>
                </c:pt>
                <c:pt idx="784">
                  <c:v>7.8560825407608696</c:v>
                </c:pt>
                <c:pt idx="785">
                  <c:v>7.8936824221453286</c:v>
                </c:pt>
                <c:pt idx="786">
                  <c:v>7.9313094432699085</c:v>
                </c:pt>
                <c:pt idx="787">
                  <c:v>7.9686997126436783</c:v>
                </c:pt>
                <c:pt idx="788">
                  <c:v>8.006114128843338</c:v>
                </c:pt>
                <c:pt idx="789">
                  <c:v>8.0435067264573998</c:v>
                </c:pt>
                <c:pt idx="790">
                  <c:v>8.0829219291635273</c:v>
                </c:pt>
                <c:pt idx="791">
                  <c:v>8.1224701594533038</c:v>
                </c:pt>
                <c:pt idx="792">
                  <c:v>8.1618545941807028</c:v>
                </c:pt>
                <c:pt idx="793">
                  <c:v>8.2013750000000005</c:v>
                </c:pt>
                <c:pt idx="794">
                  <c:v>8.2407211838006234</c:v>
                </c:pt>
                <c:pt idx="795">
                  <c:v>8.2802120094191523</c:v>
                </c:pt>
                <c:pt idx="796">
                  <c:v>8.3194639968279134</c:v>
                </c:pt>
                <c:pt idx="797">
                  <c:v>8.358921742605915</c:v>
                </c:pt>
                <c:pt idx="798">
                  <c:v>8.3982012096774188</c:v>
                </c:pt>
                <c:pt idx="799">
                  <c:v>8.4374609438567933</c:v>
                </c:pt>
                <c:pt idx="800">
                  <c:v>8.476859605911331</c:v>
                </c:pt>
                <c:pt idx="801">
                  <c:v>8.5169393068470001</c:v>
                </c:pt>
                <c:pt idx="802">
                  <c:v>8.5566290798611124</c:v>
                </c:pt>
                <c:pt idx="803">
                  <c:v>8.5966821209465394</c:v>
                </c:pt>
                <c:pt idx="804">
                  <c:v>8.6363729370008873</c:v>
                </c:pt>
                <c:pt idx="805">
                  <c:v>8.6761628366247745</c:v>
                </c:pt>
                <c:pt idx="806">
                  <c:v>8.7157819419237743</c:v>
                </c:pt>
                <c:pt idx="807">
                  <c:v>8.7552066115702463</c:v>
                </c:pt>
                <c:pt idx="808">
                  <c:v>8.7948537105751381</c:v>
                </c:pt>
                <c:pt idx="809">
                  <c:v>8.8340585526315749</c:v>
                </c:pt>
                <c:pt idx="810">
                  <c:v>8.8731484761904778</c:v>
                </c:pt>
                <c:pt idx="811">
                  <c:v>8.9125124157844091</c:v>
                </c:pt>
                <c:pt idx="812">
                  <c:v>8.9537532367149737</c:v>
                </c:pt>
                <c:pt idx="813">
                  <c:v>8.9954501452081335</c:v>
                </c:pt>
                <c:pt idx="814">
                  <c:v>9.0370972894482087</c:v>
                </c:pt>
                <c:pt idx="815">
                  <c:v>9.0787762366634333</c:v>
                </c:pt>
                <c:pt idx="816">
                  <c:v>9.1206199806013561</c:v>
                </c:pt>
                <c:pt idx="817">
                  <c:v>9.1619262439024372</c:v>
                </c:pt>
                <c:pt idx="818">
                  <c:v>9.1998852941176477</c:v>
                </c:pt>
                <c:pt idx="819">
                  <c:v>9.2378553684210516</c:v>
                </c:pt>
                <c:pt idx="820">
                  <c:v>9.2751140350877197</c:v>
                </c:pt>
                <c:pt idx="821">
                  <c:v>9.311854285714281</c:v>
                </c:pt>
                <c:pt idx="822">
                  <c:v>9.3478572792362797</c:v>
                </c:pt>
                <c:pt idx="823">
                  <c:v>9.3853245657568234</c:v>
                </c:pt>
                <c:pt idx="824">
                  <c:v>9.4230139175257719</c:v>
                </c:pt>
                <c:pt idx="825">
                  <c:v>9.4605966577540084</c:v>
                </c:pt>
                <c:pt idx="826">
                  <c:v>9.4972377437325886</c:v>
                </c:pt>
                <c:pt idx="827">
                  <c:v>9.5341345323741002</c:v>
                </c:pt>
                <c:pt idx="828">
                  <c:v>9.5724327485380094</c:v>
                </c:pt>
                <c:pt idx="829">
                  <c:v>9.6099666169895599</c:v>
                </c:pt>
                <c:pt idx="830">
                  <c:v>9.6470386605783887</c:v>
                </c:pt>
                <c:pt idx="831">
                  <c:v>9.6852293846153845</c:v>
                </c:pt>
                <c:pt idx="832">
                  <c:v>9.7211415748031413</c:v>
                </c:pt>
                <c:pt idx="833">
                  <c:v>9.7578805778491198</c:v>
                </c:pt>
                <c:pt idx="834">
                  <c:v>9.7924834437086012</c:v>
                </c:pt>
                <c:pt idx="835">
                  <c:v>9.8211908931698737</c:v>
                </c:pt>
                <c:pt idx="836">
                  <c:v>9.8493703703703783</c:v>
                </c:pt>
                <c:pt idx="837">
                  <c:v>9.8678199999999894</c:v>
                </c:pt>
                <c:pt idx="838">
                  <c:v>9.9039999999999946</c:v>
                </c:pt>
                <c:pt idx="839">
                  <c:v>9.9266086956521811</c:v>
                </c:pt>
                <c:pt idx="840">
                  <c:v>9.9344047619047728</c:v>
                </c:pt>
                <c:pt idx="841">
                  <c:v>9.9483076923076883</c:v>
                </c:pt>
                <c:pt idx="842">
                  <c:v>9.9655675675675788</c:v>
                </c:pt>
                <c:pt idx="843">
                  <c:v>9.9513333333332987</c:v>
                </c:pt>
                <c:pt idx="844">
                  <c:v>9.9769687499999744</c:v>
                </c:pt>
                <c:pt idx="845">
                  <c:v>9.940857142857114</c:v>
                </c:pt>
                <c:pt idx="846">
                  <c:v>9.9107600000000105</c:v>
                </c:pt>
                <c:pt idx="847">
                  <c:v>9.8600909090908608</c:v>
                </c:pt>
                <c:pt idx="848">
                  <c:v>9.7226111111110551</c:v>
                </c:pt>
                <c:pt idx="849">
                  <c:v>9.7044705882352673</c:v>
                </c:pt>
                <c:pt idx="850">
                  <c:v>9.525714285714395</c:v>
                </c:pt>
                <c:pt idx="851">
                  <c:v>9.0540999999996608</c:v>
                </c:pt>
                <c:pt idx="852">
                  <c:v>8.3337142857147946</c:v>
                </c:pt>
                <c:pt idx="853">
                  <c:v>6.4647500000034279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E1-4602-B6AE-1E6F9CAB4C18}"/>
            </c:ext>
          </c:extLst>
        </c:ser>
        <c:ser>
          <c:idx val="1"/>
          <c:order val="3"/>
          <c:tx>
            <c:v>Medium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'Static Pressure'!$B$2:$B$1002</c:f>
              <c:numCache>
                <c:formatCode>General</c:formatCode>
                <c:ptCount val="1001"/>
                <c:pt idx="0">
                  <c:v>9.0116999999999994</c:v>
                </c:pt>
                <c:pt idx="1">
                  <c:v>8.9557000000000002</c:v>
                </c:pt>
                <c:pt idx="2">
                  <c:v>8.9009999999999998</c:v>
                </c:pt>
                <c:pt idx="3">
                  <c:v>8.8462999999999994</c:v>
                </c:pt>
                <c:pt idx="4">
                  <c:v>8.7917000000000005</c:v>
                </c:pt>
                <c:pt idx="5">
                  <c:v>8.7370000000000001</c:v>
                </c:pt>
                <c:pt idx="6">
                  <c:v>8.6823999999999995</c:v>
                </c:pt>
                <c:pt idx="7">
                  <c:v>8.6277000000000008</c:v>
                </c:pt>
                <c:pt idx="8">
                  <c:v>8.5730000000000004</c:v>
                </c:pt>
                <c:pt idx="9">
                  <c:v>8.5183999999999997</c:v>
                </c:pt>
                <c:pt idx="10">
                  <c:v>8.4636999999999993</c:v>
                </c:pt>
                <c:pt idx="11">
                  <c:v>8.4090000000000007</c:v>
                </c:pt>
                <c:pt idx="12">
                  <c:v>8.3544</c:v>
                </c:pt>
                <c:pt idx="13">
                  <c:v>8.2996999999999996</c:v>
                </c:pt>
                <c:pt idx="14">
                  <c:v>8.2451000000000008</c:v>
                </c:pt>
                <c:pt idx="15">
                  <c:v>8.1904000000000003</c:v>
                </c:pt>
                <c:pt idx="16">
                  <c:v>8.1356999999999999</c:v>
                </c:pt>
                <c:pt idx="17">
                  <c:v>8.0815000000000001</c:v>
                </c:pt>
                <c:pt idx="18">
                  <c:v>8.0321999999999996</c:v>
                </c:pt>
                <c:pt idx="19">
                  <c:v>7.9828999999999999</c:v>
                </c:pt>
                <c:pt idx="20">
                  <c:v>7.9336000000000002</c:v>
                </c:pt>
                <c:pt idx="21">
                  <c:v>7.8842999999999996</c:v>
                </c:pt>
                <c:pt idx="22">
                  <c:v>7.835</c:v>
                </c:pt>
                <c:pt idx="23">
                  <c:v>7.7857000000000003</c:v>
                </c:pt>
                <c:pt idx="24">
                  <c:v>7.7363999999999997</c:v>
                </c:pt>
                <c:pt idx="25">
                  <c:v>7.6871</c:v>
                </c:pt>
                <c:pt idx="26">
                  <c:v>7.6378000000000004</c:v>
                </c:pt>
                <c:pt idx="27">
                  <c:v>7.5884999999999998</c:v>
                </c:pt>
                <c:pt idx="28">
                  <c:v>7.5392000000000001</c:v>
                </c:pt>
                <c:pt idx="29">
                  <c:v>7.4898999999999996</c:v>
                </c:pt>
                <c:pt idx="30">
                  <c:v>7.4405999999999999</c:v>
                </c:pt>
                <c:pt idx="31">
                  <c:v>7.3913000000000002</c:v>
                </c:pt>
                <c:pt idx="32">
                  <c:v>7.3419999999999996</c:v>
                </c:pt>
                <c:pt idx="33">
                  <c:v>7.2927</c:v>
                </c:pt>
                <c:pt idx="34">
                  <c:v>7.2454999999999998</c:v>
                </c:pt>
                <c:pt idx="35">
                  <c:v>7.2012999999999998</c:v>
                </c:pt>
                <c:pt idx="36">
                  <c:v>7.1570999999999998</c:v>
                </c:pt>
                <c:pt idx="37">
                  <c:v>7.1130000000000004</c:v>
                </c:pt>
                <c:pt idx="38">
                  <c:v>7.0688000000000004</c:v>
                </c:pt>
                <c:pt idx="39">
                  <c:v>7.0246000000000004</c:v>
                </c:pt>
                <c:pt idx="40">
                  <c:v>6.9805000000000001</c:v>
                </c:pt>
                <c:pt idx="41">
                  <c:v>6.9363000000000001</c:v>
                </c:pt>
                <c:pt idx="42">
                  <c:v>6.8921000000000001</c:v>
                </c:pt>
                <c:pt idx="43">
                  <c:v>6.8479999999999999</c:v>
                </c:pt>
                <c:pt idx="44">
                  <c:v>6.8037999999999998</c:v>
                </c:pt>
                <c:pt idx="45">
                  <c:v>6.7595999999999998</c:v>
                </c:pt>
                <c:pt idx="46">
                  <c:v>6.7154999999999996</c:v>
                </c:pt>
                <c:pt idx="47">
                  <c:v>6.6712999999999996</c:v>
                </c:pt>
                <c:pt idx="48">
                  <c:v>6.6271000000000004</c:v>
                </c:pt>
                <c:pt idx="49">
                  <c:v>6.5830000000000002</c:v>
                </c:pt>
                <c:pt idx="50">
                  <c:v>6.5388000000000002</c:v>
                </c:pt>
                <c:pt idx="51">
                  <c:v>6.4983000000000004</c:v>
                </c:pt>
                <c:pt idx="52">
                  <c:v>6.4589999999999996</c:v>
                </c:pt>
                <c:pt idx="53">
                  <c:v>6.4198000000000004</c:v>
                </c:pt>
                <c:pt idx="54">
                  <c:v>6.3804999999999996</c:v>
                </c:pt>
                <c:pt idx="55">
                  <c:v>6.3411999999999997</c:v>
                </c:pt>
                <c:pt idx="56">
                  <c:v>6.3018999999999998</c:v>
                </c:pt>
                <c:pt idx="57">
                  <c:v>6.2626999999999997</c:v>
                </c:pt>
                <c:pt idx="58">
                  <c:v>6.2233999999999998</c:v>
                </c:pt>
                <c:pt idx="59">
                  <c:v>6.1840999999999999</c:v>
                </c:pt>
                <c:pt idx="60">
                  <c:v>6.1448</c:v>
                </c:pt>
                <c:pt idx="61">
                  <c:v>6.1055999999999999</c:v>
                </c:pt>
                <c:pt idx="62">
                  <c:v>6.0663</c:v>
                </c:pt>
                <c:pt idx="63">
                  <c:v>6.0270000000000001</c:v>
                </c:pt>
                <c:pt idx="64">
                  <c:v>5.9878</c:v>
                </c:pt>
                <c:pt idx="65">
                  <c:v>5.9485000000000001</c:v>
                </c:pt>
                <c:pt idx="66">
                  <c:v>5.9092000000000002</c:v>
                </c:pt>
                <c:pt idx="67">
                  <c:v>5.8704000000000001</c:v>
                </c:pt>
                <c:pt idx="68">
                  <c:v>5.8357000000000001</c:v>
                </c:pt>
                <c:pt idx="69">
                  <c:v>5.8010000000000002</c:v>
                </c:pt>
                <c:pt idx="70">
                  <c:v>5.7664</c:v>
                </c:pt>
                <c:pt idx="71">
                  <c:v>5.7317</c:v>
                </c:pt>
                <c:pt idx="72">
                  <c:v>5.6970999999999998</c:v>
                </c:pt>
                <c:pt idx="73">
                  <c:v>5.6623999999999999</c:v>
                </c:pt>
                <c:pt idx="74">
                  <c:v>5.6277999999999997</c:v>
                </c:pt>
                <c:pt idx="75">
                  <c:v>5.5930999999999997</c:v>
                </c:pt>
                <c:pt idx="76">
                  <c:v>5.5583999999999998</c:v>
                </c:pt>
                <c:pt idx="77">
                  <c:v>5.5237999999999996</c:v>
                </c:pt>
                <c:pt idx="78">
                  <c:v>5.4890999999999996</c:v>
                </c:pt>
                <c:pt idx="79">
                  <c:v>5.4545000000000003</c:v>
                </c:pt>
                <c:pt idx="80">
                  <c:v>5.4198000000000004</c:v>
                </c:pt>
                <c:pt idx="81">
                  <c:v>5.3852000000000002</c:v>
                </c:pt>
                <c:pt idx="82">
                  <c:v>5.3505000000000003</c:v>
                </c:pt>
                <c:pt idx="83">
                  <c:v>5.3158000000000003</c:v>
                </c:pt>
                <c:pt idx="84">
                  <c:v>5.2831000000000001</c:v>
                </c:pt>
                <c:pt idx="85">
                  <c:v>5.2526999999999999</c:v>
                </c:pt>
                <c:pt idx="86">
                  <c:v>5.2222999999999997</c:v>
                </c:pt>
                <c:pt idx="87">
                  <c:v>5.1920000000000002</c:v>
                </c:pt>
                <c:pt idx="88">
                  <c:v>5.1616</c:v>
                </c:pt>
                <c:pt idx="89">
                  <c:v>5.1313000000000004</c:v>
                </c:pt>
                <c:pt idx="90">
                  <c:v>5.1009000000000002</c:v>
                </c:pt>
                <c:pt idx="91">
                  <c:v>5.0705999999999998</c:v>
                </c:pt>
                <c:pt idx="92">
                  <c:v>5.0401999999999996</c:v>
                </c:pt>
                <c:pt idx="93">
                  <c:v>5.0098000000000003</c:v>
                </c:pt>
                <c:pt idx="94">
                  <c:v>4.9794999999999998</c:v>
                </c:pt>
                <c:pt idx="95">
                  <c:v>4.9490999999999996</c:v>
                </c:pt>
                <c:pt idx="96">
                  <c:v>4.9188000000000001</c:v>
                </c:pt>
                <c:pt idx="97">
                  <c:v>4.8883999999999999</c:v>
                </c:pt>
                <c:pt idx="98">
                  <c:v>4.8581000000000003</c:v>
                </c:pt>
                <c:pt idx="99">
                  <c:v>4.8277000000000001</c:v>
                </c:pt>
                <c:pt idx="100">
                  <c:v>4.7972999999999999</c:v>
                </c:pt>
                <c:pt idx="101">
                  <c:v>4.7701000000000002</c:v>
                </c:pt>
                <c:pt idx="102">
                  <c:v>4.7436999999999996</c:v>
                </c:pt>
                <c:pt idx="103">
                  <c:v>4.7172999999999998</c:v>
                </c:pt>
                <c:pt idx="104">
                  <c:v>4.6909000000000001</c:v>
                </c:pt>
                <c:pt idx="105">
                  <c:v>4.6645000000000003</c:v>
                </c:pt>
                <c:pt idx="106">
                  <c:v>4.6380999999999997</c:v>
                </c:pt>
                <c:pt idx="107">
                  <c:v>4.6116999999999999</c:v>
                </c:pt>
                <c:pt idx="108">
                  <c:v>4.5853000000000002</c:v>
                </c:pt>
                <c:pt idx="109">
                  <c:v>4.5589000000000004</c:v>
                </c:pt>
                <c:pt idx="110">
                  <c:v>4.5324999999999998</c:v>
                </c:pt>
                <c:pt idx="111">
                  <c:v>4.5061</c:v>
                </c:pt>
                <c:pt idx="112">
                  <c:v>4.4797000000000002</c:v>
                </c:pt>
                <c:pt idx="113">
                  <c:v>4.4532999999999996</c:v>
                </c:pt>
                <c:pt idx="114">
                  <c:v>4.4268999999999998</c:v>
                </c:pt>
                <c:pt idx="115">
                  <c:v>4.4005000000000001</c:v>
                </c:pt>
                <c:pt idx="116">
                  <c:v>4.3741000000000003</c:v>
                </c:pt>
                <c:pt idx="117">
                  <c:v>4.3483000000000001</c:v>
                </c:pt>
                <c:pt idx="118">
                  <c:v>4.3254999999999999</c:v>
                </c:pt>
                <c:pt idx="119">
                  <c:v>4.3026999999999997</c:v>
                </c:pt>
                <c:pt idx="120">
                  <c:v>4.2798999999999996</c:v>
                </c:pt>
                <c:pt idx="121">
                  <c:v>4.2571000000000003</c:v>
                </c:pt>
                <c:pt idx="122">
                  <c:v>4.2343000000000002</c:v>
                </c:pt>
                <c:pt idx="123">
                  <c:v>4.2115</c:v>
                </c:pt>
                <c:pt idx="124">
                  <c:v>4.1886999999999999</c:v>
                </c:pt>
                <c:pt idx="125">
                  <c:v>4.1658999999999997</c:v>
                </c:pt>
                <c:pt idx="126">
                  <c:v>4.1430999999999996</c:v>
                </c:pt>
                <c:pt idx="127">
                  <c:v>4.1203000000000003</c:v>
                </c:pt>
                <c:pt idx="128">
                  <c:v>4.0975000000000001</c:v>
                </c:pt>
                <c:pt idx="129">
                  <c:v>4.0747</c:v>
                </c:pt>
                <c:pt idx="130">
                  <c:v>4.0518999999999998</c:v>
                </c:pt>
                <c:pt idx="131">
                  <c:v>4.0290999999999997</c:v>
                </c:pt>
                <c:pt idx="132">
                  <c:v>4.0063000000000004</c:v>
                </c:pt>
                <c:pt idx="133">
                  <c:v>3.9834999999999998</c:v>
                </c:pt>
                <c:pt idx="134">
                  <c:v>3.9622999999999999</c:v>
                </c:pt>
                <c:pt idx="135">
                  <c:v>3.9428000000000001</c:v>
                </c:pt>
                <c:pt idx="136">
                  <c:v>3.9232</c:v>
                </c:pt>
                <c:pt idx="137">
                  <c:v>3.9037000000000002</c:v>
                </c:pt>
                <c:pt idx="138">
                  <c:v>3.8841000000000001</c:v>
                </c:pt>
                <c:pt idx="139">
                  <c:v>3.8645999999999998</c:v>
                </c:pt>
                <c:pt idx="140">
                  <c:v>3.8450000000000002</c:v>
                </c:pt>
                <c:pt idx="141">
                  <c:v>3.8254999999999999</c:v>
                </c:pt>
                <c:pt idx="142">
                  <c:v>3.8058999999999998</c:v>
                </c:pt>
                <c:pt idx="143">
                  <c:v>3.7863000000000002</c:v>
                </c:pt>
                <c:pt idx="144">
                  <c:v>3.7667999999999999</c:v>
                </c:pt>
                <c:pt idx="145">
                  <c:v>3.7471999999999999</c:v>
                </c:pt>
                <c:pt idx="146">
                  <c:v>3.7277</c:v>
                </c:pt>
                <c:pt idx="147">
                  <c:v>3.7081</c:v>
                </c:pt>
                <c:pt idx="148">
                  <c:v>3.6886000000000001</c:v>
                </c:pt>
                <c:pt idx="149">
                  <c:v>3.669</c:v>
                </c:pt>
                <c:pt idx="150">
                  <c:v>3.6495000000000002</c:v>
                </c:pt>
                <c:pt idx="151">
                  <c:v>3.6324000000000001</c:v>
                </c:pt>
                <c:pt idx="152">
                  <c:v>3.6156999999999999</c:v>
                </c:pt>
                <c:pt idx="153">
                  <c:v>3.5991</c:v>
                </c:pt>
                <c:pt idx="154">
                  <c:v>3.5823999999999998</c:v>
                </c:pt>
                <c:pt idx="155">
                  <c:v>3.5657000000000001</c:v>
                </c:pt>
                <c:pt idx="156">
                  <c:v>3.5491000000000001</c:v>
                </c:pt>
                <c:pt idx="157">
                  <c:v>3.5324</c:v>
                </c:pt>
                <c:pt idx="158">
                  <c:v>3.5158</c:v>
                </c:pt>
                <c:pt idx="159">
                  <c:v>3.4990999999999999</c:v>
                </c:pt>
                <c:pt idx="160">
                  <c:v>3.4824000000000002</c:v>
                </c:pt>
                <c:pt idx="161">
                  <c:v>3.4658000000000002</c:v>
                </c:pt>
                <c:pt idx="162">
                  <c:v>3.4491000000000001</c:v>
                </c:pt>
                <c:pt idx="163">
                  <c:v>3.4325000000000001</c:v>
                </c:pt>
                <c:pt idx="164">
                  <c:v>3.4157999999999999</c:v>
                </c:pt>
                <c:pt idx="165">
                  <c:v>3.3990999999999998</c:v>
                </c:pt>
                <c:pt idx="166">
                  <c:v>3.3824999999999998</c:v>
                </c:pt>
                <c:pt idx="167">
                  <c:v>3.3662999999999998</c:v>
                </c:pt>
                <c:pt idx="168">
                  <c:v>3.3521999999999998</c:v>
                </c:pt>
                <c:pt idx="169">
                  <c:v>3.3380999999999998</c:v>
                </c:pt>
                <c:pt idx="170">
                  <c:v>3.3239999999999998</c:v>
                </c:pt>
                <c:pt idx="171">
                  <c:v>3.3098999999999998</c:v>
                </c:pt>
                <c:pt idx="172">
                  <c:v>3.2959000000000001</c:v>
                </c:pt>
                <c:pt idx="173">
                  <c:v>3.2818000000000001</c:v>
                </c:pt>
                <c:pt idx="174">
                  <c:v>3.2677</c:v>
                </c:pt>
                <c:pt idx="175">
                  <c:v>3.2536</c:v>
                </c:pt>
                <c:pt idx="176">
                  <c:v>3.2395</c:v>
                </c:pt>
                <c:pt idx="177">
                  <c:v>3.2254</c:v>
                </c:pt>
                <c:pt idx="178">
                  <c:v>3.2113</c:v>
                </c:pt>
                <c:pt idx="179">
                  <c:v>3.1972</c:v>
                </c:pt>
                <c:pt idx="180">
                  <c:v>3.1831</c:v>
                </c:pt>
                <c:pt idx="181">
                  <c:v>3.169</c:v>
                </c:pt>
                <c:pt idx="182">
                  <c:v>3.1549</c:v>
                </c:pt>
                <c:pt idx="183">
                  <c:v>3.1408</c:v>
                </c:pt>
                <c:pt idx="184">
                  <c:v>3.1280000000000001</c:v>
                </c:pt>
                <c:pt idx="185">
                  <c:v>3.1160999999999999</c:v>
                </c:pt>
                <c:pt idx="186">
                  <c:v>3.1042999999999998</c:v>
                </c:pt>
                <c:pt idx="187">
                  <c:v>3.0924999999999998</c:v>
                </c:pt>
                <c:pt idx="188">
                  <c:v>3.0806</c:v>
                </c:pt>
                <c:pt idx="189">
                  <c:v>3.0688</c:v>
                </c:pt>
                <c:pt idx="190">
                  <c:v>3.0569999999999999</c:v>
                </c:pt>
                <c:pt idx="191">
                  <c:v>3.0451000000000001</c:v>
                </c:pt>
                <c:pt idx="192">
                  <c:v>3.0333000000000001</c:v>
                </c:pt>
                <c:pt idx="193">
                  <c:v>3.0215000000000001</c:v>
                </c:pt>
                <c:pt idx="194">
                  <c:v>3.0095999999999998</c:v>
                </c:pt>
                <c:pt idx="195">
                  <c:v>2.9977999999999998</c:v>
                </c:pt>
                <c:pt idx="196">
                  <c:v>2.9859</c:v>
                </c:pt>
                <c:pt idx="197">
                  <c:v>2.9741</c:v>
                </c:pt>
                <c:pt idx="198">
                  <c:v>2.9622999999999999</c:v>
                </c:pt>
                <c:pt idx="199">
                  <c:v>2.9504000000000001</c:v>
                </c:pt>
                <c:pt idx="200">
                  <c:v>2.9386000000000001</c:v>
                </c:pt>
                <c:pt idx="201">
                  <c:v>2.9285999999999999</c:v>
                </c:pt>
                <c:pt idx="202">
                  <c:v>2.9186999999999999</c:v>
                </c:pt>
                <c:pt idx="203">
                  <c:v>2.9089</c:v>
                </c:pt>
                <c:pt idx="204">
                  <c:v>2.899</c:v>
                </c:pt>
                <c:pt idx="205">
                  <c:v>2.8892000000000002</c:v>
                </c:pt>
                <c:pt idx="206">
                  <c:v>2.8793000000000002</c:v>
                </c:pt>
                <c:pt idx="207">
                  <c:v>2.8694999999999999</c:v>
                </c:pt>
                <c:pt idx="208">
                  <c:v>2.8595999999999999</c:v>
                </c:pt>
                <c:pt idx="209">
                  <c:v>2.8498000000000001</c:v>
                </c:pt>
                <c:pt idx="210">
                  <c:v>2.8399000000000001</c:v>
                </c:pt>
                <c:pt idx="211">
                  <c:v>2.8300999999999998</c:v>
                </c:pt>
                <c:pt idx="212">
                  <c:v>2.8201999999999998</c:v>
                </c:pt>
                <c:pt idx="213">
                  <c:v>2.8104</c:v>
                </c:pt>
                <c:pt idx="214">
                  <c:v>2.8005</c:v>
                </c:pt>
                <c:pt idx="215">
                  <c:v>2.7907000000000002</c:v>
                </c:pt>
                <c:pt idx="216">
                  <c:v>2.7808000000000002</c:v>
                </c:pt>
                <c:pt idx="217">
                  <c:v>2.7713999999999999</c:v>
                </c:pt>
                <c:pt idx="218">
                  <c:v>2.7633000000000001</c:v>
                </c:pt>
                <c:pt idx="219">
                  <c:v>2.7551999999999999</c:v>
                </c:pt>
                <c:pt idx="220">
                  <c:v>2.7471000000000001</c:v>
                </c:pt>
                <c:pt idx="221">
                  <c:v>2.7389999999999999</c:v>
                </c:pt>
                <c:pt idx="222">
                  <c:v>2.7307999999999999</c:v>
                </c:pt>
                <c:pt idx="223">
                  <c:v>2.7227000000000001</c:v>
                </c:pt>
                <c:pt idx="224">
                  <c:v>2.7145999999999999</c:v>
                </c:pt>
                <c:pt idx="225">
                  <c:v>2.7065000000000001</c:v>
                </c:pt>
                <c:pt idx="226">
                  <c:v>2.6983999999999999</c:v>
                </c:pt>
                <c:pt idx="227">
                  <c:v>2.6903000000000001</c:v>
                </c:pt>
                <c:pt idx="228">
                  <c:v>2.6821999999999999</c:v>
                </c:pt>
                <c:pt idx="229">
                  <c:v>2.6741000000000001</c:v>
                </c:pt>
                <c:pt idx="230">
                  <c:v>2.6659000000000002</c:v>
                </c:pt>
                <c:pt idx="231">
                  <c:v>2.6577999999999999</c:v>
                </c:pt>
                <c:pt idx="232">
                  <c:v>2.6497000000000002</c:v>
                </c:pt>
                <c:pt idx="233">
                  <c:v>2.6415999999999999</c:v>
                </c:pt>
                <c:pt idx="234">
                  <c:v>2.6343999999999999</c:v>
                </c:pt>
                <c:pt idx="235">
                  <c:v>2.6278000000000001</c:v>
                </c:pt>
                <c:pt idx="236">
                  <c:v>2.6212</c:v>
                </c:pt>
                <c:pt idx="237">
                  <c:v>2.6145999999999998</c:v>
                </c:pt>
                <c:pt idx="238">
                  <c:v>2.6080000000000001</c:v>
                </c:pt>
                <c:pt idx="239">
                  <c:v>2.6013999999999999</c:v>
                </c:pt>
                <c:pt idx="240">
                  <c:v>2.5948000000000002</c:v>
                </c:pt>
                <c:pt idx="241">
                  <c:v>2.5882000000000001</c:v>
                </c:pt>
                <c:pt idx="242">
                  <c:v>2.5815999999999999</c:v>
                </c:pt>
                <c:pt idx="243">
                  <c:v>2.5750000000000002</c:v>
                </c:pt>
                <c:pt idx="244">
                  <c:v>2.5684999999999998</c:v>
                </c:pt>
                <c:pt idx="245">
                  <c:v>2.5619000000000001</c:v>
                </c:pt>
                <c:pt idx="246">
                  <c:v>2.5552999999999999</c:v>
                </c:pt>
                <c:pt idx="247">
                  <c:v>2.5487000000000002</c:v>
                </c:pt>
                <c:pt idx="248">
                  <c:v>2.5421</c:v>
                </c:pt>
                <c:pt idx="249">
                  <c:v>2.5354999999999999</c:v>
                </c:pt>
                <c:pt idx="250">
                  <c:v>2.5289000000000001</c:v>
                </c:pt>
                <c:pt idx="251">
                  <c:v>2.5234999999999999</c:v>
                </c:pt>
                <c:pt idx="252">
                  <c:v>2.5183</c:v>
                </c:pt>
                <c:pt idx="253">
                  <c:v>2.5129999999999999</c:v>
                </c:pt>
                <c:pt idx="254">
                  <c:v>2.5076999999999998</c:v>
                </c:pt>
                <c:pt idx="255">
                  <c:v>2.5024999999999999</c:v>
                </c:pt>
                <c:pt idx="256">
                  <c:v>2.4971999999999999</c:v>
                </c:pt>
                <c:pt idx="257">
                  <c:v>2.4918999999999998</c:v>
                </c:pt>
                <c:pt idx="258">
                  <c:v>2.4866999999999999</c:v>
                </c:pt>
                <c:pt idx="259">
                  <c:v>2.4813999999999998</c:v>
                </c:pt>
                <c:pt idx="260">
                  <c:v>2.4761000000000002</c:v>
                </c:pt>
                <c:pt idx="261">
                  <c:v>2.4708999999999999</c:v>
                </c:pt>
                <c:pt idx="262">
                  <c:v>2.4655999999999998</c:v>
                </c:pt>
                <c:pt idx="263">
                  <c:v>2.4603000000000002</c:v>
                </c:pt>
                <c:pt idx="264">
                  <c:v>2.4550999999999998</c:v>
                </c:pt>
                <c:pt idx="265">
                  <c:v>2.4498000000000002</c:v>
                </c:pt>
                <c:pt idx="266">
                  <c:v>2.4445000000000001</c:v>
                </c:pt>
                <c:pt idx="267">
                  <c:v>2.4396</c:v>
                </c:pt>
                <c:pt idx="268">
                  <c:v>2.4355000000000002</c:v>
                </c:pt>
                <c:pt idx="269">
                  <c:v>2.4314</c:v>
                </c:pt>
                <c:pt idx="270">
                  <c:v>2.4272999999999998</c:v>
                </c:pt>
                <c:pt idx="271">
                  <c:v>2.4232</c:v>
                </c:pt>
                <c:pt idx="272">
                  <c:v>2.4190999999999998</c:v>
                </c:pt>
                <c:pt idx="273">
                  <c:v>2.415</c:v>
                </c:pt>
                <c:pt idx="274">
                  <c:v>2.4108999999999998</c:v>
                </c:pt>
                <c:pt idx="275">
                  <c:v>2.4068000000000001</c:v>
                </c:pt>
                <c:pt idx="276">
                  <c:v>2.4026000000000001</c:v>
                </c:pt>
                <c:pt idx="277">
                  <c:v>2.3984999999999999</c:v>
                </c:pt>
                <c:pt idx="278">
                  <c:v>2.3944000000000001</c:v>
                </c:pt>
                <c:pt idx="279">
                  <c:v>2.3902999999999999</c:v>
                </c:pt>
                <c:pt idx="280">
                  <c:v>2.3862000000000001</c:v>
                </c:pt>
                <c:pt idx="281">
                  <c:v>2.3820999999999999</c:v>
                </c:pt>
                <c:pt idx="282">
                  <c:v>2.3780000000000001</c:v>
                </c:pt>
                <c:pt idx="283">
                  <c:v>2.3738999999999999</c:v>
                </c:pt>
                <c:pt idx="284">
                  <c:v>2.3704000000000001</c:v>
                </c:pt>
                <c:pt idx="285">
                  <c:v>2.3673000000000002</c:v>
                </c:pt>
                <c:pt idx="286">
                  <c:v>2.3643000000000001</c:v>
                </c:pt>
                <c:pt idx="287">
                  <c:v>2.3612000000000002</c:v>
                </c:pt>
                <c:pt idx="288">
                  <c:v>2.3580999999999999</c:v>
                </c:pt>
                <c:pt idx="289">
                  <c:v>2.355</c:v>
                </c:pt>
                <c:pt idx="290">
                  <c:v>2.3519000000000001</c:v>
                </c:pt>
                <c:pt idx="291">
                  <c:v>2.3488000000000002</c:v>
                </c:pt>
                <c:pt idx="292">
                  <c:v>2.3456999999999999</c:v>
                </c:pt>
                <c:pt idx="293">
                  <c:v>2.3426</c:v>
                </c:pt>
                <c:pt idx="294">
                  <c:v>2.3395999999999999</c:v>
                </c:pt>
                <c:pt idx="295">
                  <c:v>2.3365</c:v>
                </c:pt>
                <c:pt idx="296">
                  <c:v>2.3334000000000001</c:v>
                </c:pt>
                <c:pt idx="297">
                  <c:v>2.3302999999999998</c:v>
                </c:pt>
                <c:pt idx="298">
                  <c:v>2.3271999999999999</c:v>
                </c:pt>
                <c:pt idx="299">
                  <c:v>2.3241000000000001</c:v>
                </c:pt>
                <c:pt idx="300">
                  <c:v>2.3210000000000002</c:v>
                </c:pt>
                <c:pt idx="301">
                  <c:v>2.3188</c:v>
                </c:pt>
                <c:pt idx="302">
                  <c:v>2.3166000000000002</c:v>
                </c:pt>
                <c:pt idx="303">
                  <c:v>2.3144</c:v>
                </c:pt>
                <c:pt idx="304">
                  <c:v>2.3121999999999998</c:v>
                </c:pt>
                <c:pt idx="305">
                  <c:v>2.3100999999999998</c:v>
                </c:pt>
                <c:pt idx="306">
                  <c:v>2.3079000000000001</c:v>
                </c:pt>
                <c:pt idx="307">
                  <c:v>2.3056999999999999</c:v>
                </c:pt>
                <c:pt idx="308">
                  <c:v>2.3035000000000001</c:v>
                </c:pt>
                <c:pt idx="309">
                  <c:v>2.3012999999999999</c:v>
                </c:pt>
                <c:pt idx="310">
                  <c:v>2.2991000000000001</c:v>
                </c:pt>
                <c:pt idx="311">
                  <c:v>2.2968999999999999</c:v>
                </c:pt>
                <c:pt idx="312">
                  <c:v>2.2947000000000002</c:v>
                </c:pt>
                <c:pt idx="313">
                  <c:v>2.2925</c:v>
                </c:pt>
                <c:pt idx="314">
                  <c:v>2.2904</c:v>
                </c:pt>
                <c:pt idx="315">
                  <c:v>2.2881999999999998</c:v>
                </c:pt>
                <c:pt idx="316">
                  <c:v>2.286</c:v>
                </c:pt>
                <c:pt idx="317">
                  <c:v>2.2839999999999998</c:v>
                </c:pt>
                <c:pt idx="318">
                  <c:v>2.2826</c:v>
                </c:pt>
                <c:pt idx="319">
                  <c:v>2.2812999999999999</c:v>
                </c:pt>
                <c:pt idx="320">
                  <c:v>2.2799</c:v>
                </c:pt>
                <c:pt idx="321">
                  <c:v>2.2785000000000002</c:v>
                </c:pt>
                <c:pt idx="322">
                  <c:v>2.2770999999999999</c:v>
                </c:pt>
                <c:pt idx="323">
                  <c:v>2.2757000000000001</c:v>
                </c:pt>
                <c:pt idx="324">
                  <c:v>2.2743000000000002</c:v>
                </c:pt>
                <c:pt idx="325">
                  <c:v>2.2728999999999999</c:v>
                </c:pt>
                <c:pt idx="326">
                  <c:v>2.2715000000000001</c:v>
                </c:pt>
                <c:pt idx="327">
                  <c:v>2.2700999999999998</c:v>
                </c:pt>
                <c:pt idx="328">
                  <c:v>2.2688000000000001</c:v>
                </c:pt>
                <c:pt idx="329">
                  <c:v>2.2673999999999999</c:v>
                </c:pt>
                <c:pt idx="330">
                  <c:v>2.266</c:v>
                </c:pt>
                <c:pt idx="331">
                  <c:v>2.2646000000000002</c:v>
                </c:pt>
                <c:pt idx="332">
                  <c:v>2.2631999999999999</c:v>
                </c:pt>
                <c:pt idx="333">
                  <c:v>2.2618</c:v>
                </c:pt>
                <c:pt idx="334">
                  <c:v>2.2608999999999999</c:v>
                </c:pt>
                <c:pt idx="335">
                  <c:v>2.2602000000000002</c:v>
                </c:pt>
                <c:pt idx="336">
                  <c:v>2.2595000000000001</c:v>
                </c:pt>
                <c:pt idx="337">
                  <c:v>2.2589000000000001</c:v>
                </c:pt>
                <c:pt idx="338">
                  <c:v>2.2582</c:v>
                </c:pt>
                <c:pt idx="339">
                  <c:v>2.2574999999999998</c:v>
                </c:pt>
                <c:pt idx="340">
                  <c:v>2.2568999999999999</c:v>
                </c:pt>
                <c:pt idx="341">
                  <c:v>2.2562000000000002</c:v>
                </c:pt>
                <c:pt idx="342">
                  <c:v>2.2555000000000001</c:v>
                </c:pt>
                <c:pt idx="343">
                  <c:v>2.2549000000000001</c:v>
                </c:pt>
                <c:pt idx="344">
                  <c:v>2.2542</c:v>
                </c:pt>
                <c:pt idx="345">
                  <c:v>2.2534999999999998</c:v>
                </c:pt>
                <c:pt idx="346">
                  <c:v>2.2528000000000001</c:v>
                </c:pt>
                <c:pt idx="347">
                  <c:v>2.2522000000000002</c:v>
                </c:pt>
                <c:pt idx="348">
                  <c:v>2.2515000000000001</c:v>
                </c:pt>
                <c:pt idx="349">
                  <c:v>2.2507999999999999</c:v>
                </c:pt>
                <c:pt idx="350">
                  <c:v>2.2502</c:v>
                </c:pt>
                <c:pt idx="351">
                  <c:v>2.2501000000000002</c:v>
                </c:pt>
                <c:pt idx="352">
                  <c:v>2.2501000000000002</c:v>
                </c:pt>
                <c:pt idx="353">
                  <c:v>2.2501000000000002</c:v>
                </c:pt>
                <c:pt idx="354">
                  <c:v>2.2501000000000002</c:v>
                </c:pt>
                <c:pt idx="355">
                  <c:v>2.2501000000000002</c:v>
                </c:pt>
                <c:pt idx="356">
                  <c:v>2.2501000000000002</c:v>
                </c:pt>
                <c:pt idx="357">
                  <c:v>2.2501000000000002</c:v>
                </c:pt>
                <c:pt idx="358">
                  <c:v>2.25</c:v>
                </c:pt>
                <c:pt idx="359">
                  <c:v>2.25</c:v>
                </c:pt>
                <c:pt idx="360">
                  <c:v>2.25</c:v>
                </c:pt>
                <c:pt idx="361">
                  <c:v>2.25</c:v>
                </c:pt>
                <c:pt idx="362">
                  <c:v>2.25</c:v>
                </c:pt>
                <c:pt idx="363">
                  <c:v>2.25</c:v>
                </c:pt>
                <c:pt idx="364">
                  <c:v>2.25</c:v>
                </c:pt>
                <c:pt idx="365">
                  <c:v>2.2498999999999998</c:v>
                </c:pt>
                <c:pt idx="366">
                  <c:v>2.2498999999999998</c:v>
                </c:pt>
                <c:pt idx="367">
                  <c:v>2.2501000000000002</c:v>
                </c:pt>
                <c:pt idx="368">
                  <c:v>2.2507000000000001</c:v>
                </c:pt>
                <c:pt idx="369">
                  <c:v>2.2513000000000001</c:v>
                </c:pt>
                <c:pt idx="370">
                  <c:v>2.2519</c:v>
                </c:pt>
                <c:pt idx="371">
                  <c:v>2.2524999999999999</c:v>
                </c:pt>
                <c:pt idx="372">
                  <c:v>2.2530999999999999</c:v>
                </c:pt>
                <c:pt idx="373">
                  <c:v>2.2536999999999998</c:v>
                </c:pt>
                <c:pt idx="374">
                  <c:v>2.2543000000000002</c:v>
                </c:pt>
                <c:pt idx="375">
                  <c:v>2.2549000000000001</c:v>
                </c:pt>
                <c:pt idx="376">
                  <c:v>2.2555000000000001</c:v>
                </c:pt>
                <c:pt idx="377">
                  <c:v>2.2561</c:v>
                </c:pt>
                <c:pt idx="378">
                  <c:v>2.2566999999999999</c:v>
                </c:pt>
                <c:pt idx="379">
                  <c:v>2.2572999999999999</c:v>
                </c:pt>
                <c:pt idx="380">
                  <c:v>2.2578999999999998</c:v>
                </c:pt>
                <c:pt idx="381">
                  <c:v>2.2584</c:v>
                </c:pt>
                <c:pt idx="382">
                  <c:v>2.2589999999999999</c:v>
                </c:pt>
                <c:pt idx="383">
                  <c:v>2.2595999999999998</c:v>
                </c:pt>
                <c:pt idx="384">
                  <c:v>2.2606000000000002</c:v>
                </c:pt>
                <c:pt idx="385">
                  <c:v>2.2618</c:v>
                </c:pt>
                <c:pt idx="386">
                  <c:v>2.2629999999999999</c:v>
                </c:pt>
                <c:pt idx="387">
                  <c:v>2.2641</c:v>
                </c:pt>
                <c:pt idx="388">
                  <c:v>2.2652999999999999</c:v>
                </c:pt>
                <c:pt idx="389">
                  <c:v>2.2665000000000002</c:v>
                </c:pt>
                <c:pt idx="390">
                  <c:v>2.2677</c:v>
                </c:pt>
                <c:pt idx="391">
                  <c:v>2.2688000000000001</c:v>
                </c:pt>
                <c:pt idx="392">
                  <c:v>2.27</c:v>
                </c:pt>
                <c:pt idx="393">
                  <c:v>2.2711999999999999</c:v>
                </c:pt>
                <c:pt idx="394">
                  <c:v>2.2724000000000002</c:v>
                </c:pt>
                <c:pt idx="395">
                  <c:v>2.2734999999999999</c:v>
                </c:pt>
                <c:pt idx="396">
                  <c:v>2.2747000000000002</c:v>
                </c:pt>
                <c:pt idx="397">
                  <c:v>2.2759</c:v>
                </c:pt>
                <c:pt idx="398">
                  <c:v>2.2770999999999999</c:v>
                </c:pt>
                <c:pt idx="399">
                  <c:v>2.2782</c:v>
                </c:pt>
                <c:pt idx="400">
                  <c:v>2.2793999999999999</c:v>
                </c:pt>
                <c:pt idx="401">
                  <c:v>2.2810999999999999</c:v>
                </c:pt>
                <c:pt idx="402">
                  <c:v>2.2829000000000002</c:v>
                </c:pt>
                <c:pt idx="403">
                  <c:v>2.2846000000000002</c:v>
                </c:pt>
                <c:pt idx="404">
                  <c:v>2.2864</c:v>
                </c:pt>
                <c:pt idx="405">
                  <c:v>2.2881</c:v>
                </c:pt>
                <c:pt idx="406">
                  <c:v>2.2898000000000001</c:v>
                </c:pt>
                <c:pt idx="407">
                  <c:v>2.2915999999999999</c:v>
                </c:pt>
                <c:pt idx="408">
                  <c:v>2.2932999999999999</c:v>
                </c:pt>
                <c:pt idx="409">
                  <c:v>2.2949999999999999</c:v>
                </c:pt>
                <c:pt idx="410">
                  <c:v>2.2968000000000002</c:v>
                </c:pt>
                <c:pt idx="411">
                  <c:v>2.2985000000000002</c:v>
                </c:pt>
                <c:pt idx="412">
                  <c:v>2.3003</c:v>
                </c:pt>
                <c:pt idx="413">
                  <c:v>2.302</c:v>
                </c:pt>
                <c:pt idx="414">
                  <c:v>2.3037000000000001</c:v>
                </c:pt>
                <c:pt idx="415">
                  <c:v>2.3054999999999999</c:v>
                </c:pt>
                <c:pt idx="416">
                  <c:v>2.3071999999999999</c:v>
                </c:pt>
                <c:pt idx="417">
                  <c:v>2.3090999999999999</c:v>
                </c:pt>
                <c:pt idx="418">
                  <c:v>2.3113999999999999</c:v>
                </c:pt>
                <c:pt idx="419">
                  <c:v>2.3136999999999999</c:v>
                </c:pt>
                <c:pt idx="420">
                  <c:v>2.3159999999999998</c:v>
                </c:pt>
                <c:pt idx="421">
                  <c:v>2.3182999999999998</c:v>
                </c:pt>
                <c:pt idx="422">
                  <c:v>2.3206000000000002</c:v>
                </c:pt>
                <c:pt idx="423">
                  <c:v>2.3229000000000002</c:v>
                </c:pt>
                <c:pt idx="424">
                  <c:v>2.3252000000000002</c:v>
                </c:pt>
                <c:pt idx="425">
                  <c:v>2.3275000000000001</c:v>
                </c:pt>
                <c:pt idx="426">
                  <c:v>2.3298000000000001</c:v>
                </c:pt>
                <c:pt idx="427">
                  <c:v>2.3321000000000001</c:v>
                </c:pt>
                <c:pt idx="428">
                  <c:v>2.3344</c:v>
                </c:pt>
                <c:pt idx="429">
                  <c:v>2.3367</c:v>
                </c:pt>
                <c:pt idx="430">
                  <c:v>2.339</c:v>
                </c:pt>
                <c:pt idx="431">
                  <c:v>2.3412999999999999</c:v>
                </c:pt>
                <c:pt idx="432">
                  <c:v>2.3435999999999999</c:v>
                </c:pt>
                <c:pt idx="433">
                  <c:v>2.3458999999999999</c:v>
                </c:pt>
                <c:pt idx="434">
                  <c:v>2.3485999999999998</c:v>
                </c:pt>
                <c:pt idx="435">
                  <c:v>2.3515000000000001</c:v>
                </c:pt>
                <c:pt idx="436">
                  <c:v>2.3544</c:v>
                </c:pt>
                <c:pt idx="437">
                  <c:v>2.3572000000000002</c:v>
                </c:pt>
                <c:pt idx="438">
                  <c:v>2.3601000000000001</c:v>
                </c:pt>
                <c:pt idx="439">
                  <c:v>2.363</c:v>
                </c:pt>
                <c:pt idx="440">
                  <c:v>2.3658999999999999</c:v>
                </c:pt>
                <c:pt idx="441">
                  <c:v>2.3687</c:v>
                </c:pt>
                <c:pt idx="442">
                  <c:v>2.3715999999999999</c:v>
                </c:pt>
                <c:pt idx="443">
                  <c:v>2.3744999999999998</c:v>
                </c:pt>
                <c:pt idx="444">
                  <c:v>2.3774000000000002</c:v>
                </c:pt>
                <c:pt idx="445">
                  <c:v>2.3801999999999999</c:v>
                </c:pt>
                <c:pt idx="446">
                  <c:v>2.3831000000000002</c:v>
                </c:pt>
                <c:pt idx="447">
                  <c:v>2.3860000000000001</c:v>
                </c:pt>
                <c:pt idx="448">
                  <c:v>2.3889</c:v>
                </c:pt>
                <c:pt idx="449">
                  <c:v>2.3917000000000002</c:v>
                </c:pt>
                <c:pt idx="450">
                  <c:v>2.3946000000000001</c:v>
                </c:pt>
                <c:pt idx="451">
                  <c:v>2.3980999999999999</c:v>
                </c:pt>
                <c:pt idx="452">
                  <c:v>2.4016000000000002</c:v>
                </c:pt>
                <c:pt idx="453">
                  <c:v>2.4049999999999998</c:v>
                </c:pt>
                <c:pt idx="454">
                  <c:v>2.4085000000000001</c:v>
                </c:pt>
                <c:pt idx="455">
                  <c:v>2.4119999999999999</c:v>
                </c:pt>
                <c:pt idx="456">
                  <c:v>2.4155000000000002</c:v>
                </c:pt>
                <c:pt idx="457">
                  <c:v>2.4188999999999998</c:v>
                </c:pt>
                <c:pt idx="458">
                  <c:v>2.4224000000000001</c:v>
                </c:pt>
                <c:pt idx="459">
                  <c:v>2.4258999999999999</c:v>
                </c:pt>
                <c:pt idx="460">
                  <c:v>2.4293999999999998</c:v>
                </c:pt>
                <c:pt idx="461">
                  <c:v>2.4329000000000001</c:v>
                </c:pt>
                <c:pt idx="462">
                  <c:v>2.4363000000000001</c:v>
                </c:pt>
                <c:pt idx="463">
                  <c:v>2.4398</c:v>
                </c:pt>
                <c:pt idx="464">
                  <c:v>2.4432999999999998</c:v>
                </c:pt>
                <c:pt idx="465">
                  <c:v>2.4468000000000001</c:v>
                </c:pt>
                <c:pt idx="466">
                  <c:v>2.4502999999999999</c:v>
                </c:pt>
                <c:pt idx="467">
                  <c:v>2.4539</c:v>
                </c:pt>
                <c:pt idx="468">
                  <c:v>2.4581</c:v>
                </c:pt>
                <c:pt idx="469">
                  <c:v>2.4622000000000002</c:v>
                </c:pt>
                <c:pt idx="470">
                  <c:v>2.4662999999999999</c:v>
                </c:pt>
                <c:pt idx="471">
                  <c:v>2.4704000000000002</c:v>
                </c:pt>
                <c:pt idx="472">
                  <c:v>2.4746000000000001</c:v>
                </c:pt>
                <c:pt idx="473">
                  <c:v>2.4786999999999999</c:v>
                </c:pt>
                <c:pt idx="474">
                  <c:v>2.4828000000000001</c:v>
                </c:pt>
                <c:pt idx="475">
                  <c:v>2.4868999999999999</c:v>
                </c:pt>
                <c:pt idx="476">
                  <c:v>2.4910000000000001</c:v>
                </c:pt>
                <c:pt idx="477">
                  <c:v>2.4952000000000001</c:v>
                </c:pt>
                <c:pt idx="478">
                  <c:v>2.4992999999999999</c:v>
                </c:pt>
                <c:pt idx="479">
                  <c:v>2.5034000000000001</c:v>
                </c:pt>
                <c:pt idx="480">
                  <c:v>2.5074999999999998</c:v>
                </c:pt>
                <c:pt idx="481">
                  <c:v>2.5116999999999998</c:v>
                </c:pt>
                <c:pt idx="482">
                  <c:v>2.5158</c:v>
                </c:pt>
                <c:pt idx="483">
                  <c:v>2.5198999999999998</c:v>
                </c:pt>
                <c:pt idx="484">
                  <c:v>2.5245000000000002</c:v>
                </c:pt>
                <c:pt idx="485">
                  <c:v>2.5293000000000001</c:v>
                </c:pt>
                <c:pt idx="486">
                  <c:v>2.5341</c:v>
                </c:pt>
                <c:pt idx="487">
                  <c:v>2.5390000000000001</c:v>
                </c:pt>
                <c:pt idx="488">
                  <c:v>2.5438000000000001</c:v>
                </c:pt>
                <c:pt idx="489">
                  <c:v>2.5486</c:v>
                </c:pt>
                <c:pt idx="490">
                  <c:v>2.5533999999999999</c:v>
                </c:pt>
                <c:pt idx="491">
                  <c:v>2.5583</c:v>
                </c:pt>
                <c:pt idx="492">
                  <c:v>2.5630999999999999</c:v>
                </c:pt>
                <c:pt idx="493">
                  <c:v>2.5678999999999998</c:v>
                </c:pt>
                <c:pt idx="494">
                  <c:v>2.5727000000000002</c:v>
                </c:pt>
                <c:pt idx="495">
                  <c:v>2.5775999999999999</c:v>
                </c:pt>
                <c:pt idx="496">
                  <c:v>2.5823999999999998</c:v>
                </c:pt>
                <c:pt idx="497">
                  <c:v>2.5872000000000002</c:v>
                </c:pt>
                <c:pt idx="498">
                  <c:v>2.5920000000000001</c:v>
                </c:pt>
                <c:pt idx="499">
                  <c:v>2.5969000000000002</c:v>
                </c:pt>
                <c:pt idx="500">
                  <c:v>2.6017000000000001</c:v>
                </c:pt>
                <c:pt idx="501">
                  <c:v>2.6073</c:v>
                </c:pt>
                <c:pt idx="502">
                  <c:v>2.6128999999999998</c:v>
                </c:pt>
                <c:pt idx="503">
                  <c:v>2.6185</c:v>
                </c:pt>
                <c:pt idx="504">
                  <c:v>2.6240999999999999</c:v>
                </c:pt>
                <c:pt idx="505">
                  <c:v>2.6297000000000001</c:v>
                </c:pt>
                <c:pt idx="506">
                  <c:v>2.6353</c:v>
                </c:pt>
                <c:pt idx="507">
                  <c:v>2.6408999999999998</c:v>
                </c:pt>
                <c:pt idx="508">
                  <c:v>2.6465000000000001</c:v>
                </c:pt>
                <c:pt idx="509">
                  <c:v>2.6520999999999999</c:v>
                </c:pt>
                <c:pt idx="510">
                  <c:v>2.6577000000000002</c:v>
                </c:pt>
                <c:pt idx="511">
                  <c:v>2.6633</c:v>
                </c:pt>
                <c:pt idx="512">
                  <c:v>2.6688999999999998</c:v>
                </c:pt>
                <c:pt idx="513">
                  <c:v>2.6745000000000001</c:v>
                </c:pt>
                <c:pt idx="514">
                  <c:v>2.6800999999999999</c:v>
                </c:pt>
                <c:pt idx="515">
                  <c:v>2.6856</c:v>
                </c:pt>
                <c:pt idx="516">
                  <c:v>2.6911999999999998</c:v>
                </c:pt>
                <c:pt idx="517">
                  <c:v>2.6970999999999998</c:v>
                </c:pt>
                <c:pt idx="518">
                  <c:v>2.7035999999999998</c:v>
                </c:pt>
                <c:pt idx="519">
                  <c:v>2.71</c:v>
                </c:pt>
                <c:pt idx="520">
                  <c:v>2.7164999999999999</c:v>
                </c:pt>
                <c:pt idx="521">
                  <c:v>2.7229999999999999</c:v>
                </c:pt>
                <c:pt idx="522">
                  <c:v>2.7294</c:v>
                </c:pt>
                <c:pt idx="523">
                  <c:v>2.7359</c:v>
                </c:pt>
                <c:pt idx="524">
                  <c:v>2.7423000000000002</c:v>
                </c:pt>
                <c:pt idx="525">
                  <c:v>2.7488000000000001</c:v>
                </c:pt>
                <c:pt idx="526">
                  <c:v>2.7553000000000001</c:v>
                </c:pt>
                <c:pt idx="527">
                  <c:v>2.7616999999999998</c:v>
                </c:pt>
                <c:pt idx="528">
                  <c:v>2.7682000000000002</c:v>
                </c:pt>
                <c:pt idx="529">
                  <c:v>2.7746</c:v>
                </c:pt>
                <c:pt idx="530">
                  <c:v>2.7810999999999999</c:v>
                </c:pt>
                <c:pt idx="531">
                  <c:v>2.7875999999999999</c:v>
                </c:pt>
                <c:pt idx="532">
                  <c:v>2.794</c:v>
                </c:pt>
                <c:pt idx="533">
                  <c:v>2.8005</c:v>
                </c:pt>
                <c:pt idx="534">
                  <c:v>2.8075999999999999</c:v>
                </c:pt>
                <c:pt idx="535">
                  <c:v>2.8149999999999999</c:v>
                </c:pt>
                <c:pt idx="536">
                  <c:v>2.8224</c:v>
                </c:pt>
                <c:pt idx="537">
                  <c:v>2.8298999999999999</c:v>
                </c:pt>
                <c:pt idx="538">
                  <c:v>2.8372999999999999</c:v>
                </c:pt>
                <c:pt idx="539">
                  <c:v>2.8447</c:v>
                </c:pt>
                <c:pt idx="540">
                  <c:v>2.8521000000000001</c:v>
                </c:pt>
                <c:pt idx="541">
                  <c:v>2.8595999999999999</c:v>
                </c:pt>
                <c:pt idx="542">
                  <c:v>2.867</c:v>
                </c:pt>
                <c:pt idx="543">
                  <c:v>2.8744000000000001</c:v>
                </c:pt>
                <c:pt idx="544">
                  <c:v>2.8818000000000001</c:v>
                </c:pt>
                <c:pt idx="545">
                  <c:v>2.8893</c:v>
                </c:pt>
                <c:pt idx="546">
                  <c:v>2.8967000000000001</c:v>
                </c:pt>
                <c:pt idx="547">
                  <c:v>2.9041000000000001</c:v>
                </c:pt>
                <c:pt idx="548">
                  <c:v>2.9115000000000002</c:v>
                </c:pt>
                <c:pt idx="549">
                  <c:v>2.919</c:v>
                </c:pt>
                <c:pt idx="550">
                  <c:v>2.9264000000000001</c:v>
                </c:pt>
                <c:pt idx="551">
                  <c:v>2.9348999999999998</c:v>
                </c:pt>
                <c:pt idx="552">
                  <c:v>2.9434</c:v>
                </c:pt>
                <c:pt idx="553">
                  <c:v>2.9519000000000002</c:v>
                </c:pt>
                <c:pt idx="554">
                  <c:v>2.9603999999999999</c:v>
                </c:pt>
                <c:pt idx="555">
                  <c:v>2.9689000000000001</c:v>
                </c:pt>
                <c:pt idx="556">
                  <c:v>2.9773999999999998</c:v>
                </c:pt>
                <c:pt idx="557">
                  <c:v>2.9860000000000002</c:v>
                </c:pt>
                <c:pt idx="558">
                  <c:v>2.9944999999999999</c:v>
                </c:pt>
                <c:pt idx="559">
                  <c:v>3.0030000000000001</c:v>
                </c:pt>
                <c:pt idx="560">
                  <c:v>3.0114999999999998</c:v>
                </c:pt>
                <c:pt idx="561">
                  <c:v>3.02</c:v>
                </c:pt>
                <c:pt idx="562">
                  <c:v>3.0285000000000002</c:v>
                </c:pt>
                <c:pt idx="563">
                  <c:v>3.0369999999999999</c:v>
                </c:pt>
                <c:pt idx="564">
                  <c:v>3.0455999999999999</c:v>
                </c:pt>
                <c:pt idx="565">
                  <c:v>3.0541</c:v>
                </c:pt>
                <c:pt idx="566">
                  <c:v>3.0626000000000002</c:v>
                </c:pt>
                <c:pt idx="567">
                  <c:v>3.0714999999999999</c:v>
                </c:pt>
                <c:pt idx="568">
                  <c:v>3.0811999999999999</c:v>
                </c:pt>
                <c:pt idx="569">
                  <c:v>3.0909</c:v>
                </c:pt>
                <c:pt idx="570">
                  <c:v>3.1006999999999998</c:v>
                </c:pt>
                <c:pt idx="571">
                  <c:v>3.1103999999999998</c:v>
                </c:pt>
                <c:pt idx="572">
                  <c:v>3.1202000000000001</c:v>
                </c:pt>
                <c:pt idx="573">
                  <c:v>3.1299000000000001</c:v>
                </c:pt>
                <c:pt idx="574">
                  <c:v>3.1396000000000002</c:v>
                </c:pt>
                <c:pt idx="575">
                  <c:v>3.1494</c:v>
                </c:pt>
                <c:pt idx="576">
                  <c:v>3.1591</c:v>
                </c:pt>
                <c:pt idx="577">
                  <c:v>3.1688999999999998</c:v>
                </c:pt>
                <c:pt idx="578">
                  <c:v>3.1785999999999999</c:v>
                </c:pt>
                <c:pt idx="579">
                  <c:v>3.1882999999999999</c:v>
                </c:pt>
                <c:pt idx="580">
                  <c:v>3.1981000000000002</c:v>
                </c:pt>
                <c:pt idx="581">
                  <c:v>3.2078000000000002</c:v>
                </c:pt>
                <c:pt idx="582">
                  <c:v>3.2174999999999998</c:v>
                </c:pt>
                <c:pt idx="583">
                  <c:v>3.2273000000000001</c:v>
                </c:pt>
                <c:pt idx="584">
                  <c:v>3.2378999999999998</c:v>
                </c:pt>
                <c:pt idx="585">
                  <c:v>3.2490000000000001</c:v>
                </c:pt>
                <c:pt idx="586">
                  <c:v>3.2601</c:v>
                </c:pt>
                <c:pt idx="587">
                  <c:v>3.2711999999999999</c:v>
                </c:pt>
                <c:pt idx="588">
                  <c:v>3.2824</c:v>
                </c:pt>
                <c:pt idx="589">
                  <c:v>3.2934999999999999</c:v>
                </c:pt>
                <c:pt idx="590">
                  <c:v>3.3046000000000002</c:v>
                </c:pt>
                <c:pt idx="591">
                  <c:v>3.3157000000000001</c:v>
                </c:pt>
                <c:pt idx="592">
                  <c:v>3.3268</c:v>
                </c:pt>
                <c:pt idx="593">
                  <c:v>3.3378999999999999</c:v>
                </c:pt>
                <c:pt idx="594">
                  <c:v>3.3491</c:v>
                </c:pt>
                <c:pt idx="595">
                  <c:v>3.3601999999999999</c:v>
                </c:pt>
                <c:pt idx="596">
                  <c:v>3.3713000000000002</c:v>
                </c:pt>
                <c:pt idx="597">
                  <c:v>3.3824000000000001</c:v>
                </c:pt>
                <c:pt idx="598">
                  <c:v>3.3935</c:v>
                </c:pt>
                <c:pt idx="599">
                  <c:v>3.4047000000000001</c:v>
                </c:pt>
                <c:pt idx="600">
                  <c:v>3.4157999999999999</c:v>
                </c:pt>
                <c:pt idx="601">
                  <c:v>3.4283999999999999</c:v>
                </c:pt>
                <c:pt idx="602">
                  <c:v>3.4409999999999998</c:v>
                </c:pt>
                <c:pt idx="603">
                  <c:v>3.4537</c:v>
                </c:pt>
                <c:pt idx="604">
                  <c:v>3.4664000000000001</c:v>
                </c:pt>
                <c:pt idx="605">
                  <c:v>3.4790000000000001</c:v>
                </c:pt>
                <c:pt idx="606">
                  <c:v>3.4916999999999998</c:v>
                </c:pt>
                <c:pt idx="607">
                  <c:v>3.5044</c:v>
                </c:pt>
                <c:pt idx="608">
                  <c:v>3.5171000000000001</c:v>
                </c:pt>
                <c:pt idx="609">
                  <c:v>3.5297000000000001</c:v>
                </c:pt>
                <c:pt idx="610">
                  <c:v>3.5424000000000002</c:v>
                </c:pt>
                <c:pt idx="611">
                  <c:v>3.5550999999999999</c:v>
                </c:pt>
                <c:pt idx="612">
                  <c:v>3.5676999999999999</c:v>
                </c:pt>
                <c:pt idx="613">
                  <c:v>3.5804</c:v>
                </c:pt>
                <c:pt idx="614">
                  <c:v>3.5931000000000002</c:v>
                </c:pt>
                <c:pt idx="615">
                  <c:v>3.6057000000000001</c:v>
                </c:pt>
                <c:pt idx="616">
                  <c:v>3.6183999999999998</c:v>
                </c:pt>
                <c:pt idx="617">
                  <c:v>3.6316000000000002</c:v>
                </c:pt>
                <c:pt idx="618">
                  <c:v>3.6459999999999999</c:v>
                </c:pt>
                <c:pt idx="619">
                  <c:v>3.6604000000000001</c:v>
                </c:pt>
                <c:pt idx="620">
                  <c:v>3.6747999999999998</c:v>
                </c:pt>
                <c:pt idx="621">
                  <c:v>3.6892</c:v>
                </c:pt>
                <c:pt idx="622">
                  <c:v>3.7035999999999998</c:v>
                </c:pt>
                <c:pt idx="623">
                  <c:v>3.718</c:v>
                </c:pt>
                <c:pt idx="624">
                  <c:v>3.7324000000000002</c:v>
                </c:pt>
                <c:pt idx="625">
                  <c:v>3.7467999999999999</c:v>
                </c:pt>
                <c:pt idx="626">
                  <c:v>3.7612000000000001</c:v>
                </c:pt>
                <c:pt idx="627">
                  <c:v>3.7755999999999998</c:v>
                </c:pt>
                <c:pt idx="628">
                  <c:v>3.79</c:v>
                </c:pt>
                <c:pt idx="629">
                  <c:v>3.8043999999999998</c:v>
                </c:pt>
                <c:pt idx="630">
                  <c:v>3.8188</c:v>
                </c:pt>
                <c:pt idx="631">
                  <c:v>3.8332000000000002</c:v>
                </c:pt>
                <c:pt idx="632">
                  <c:v>3.8475999999999999</c:v>
                </c:pt>
                <c:pt idx="633">
                  <c:v>3.8620000000000001</c:v>
                </c:pt>
                <c:pt idx="634">
                  <c:v>3.8776000000000002</c:v>
                </c:pt>
                <c:pt idx="635">
                  <c:v>3.8938999999999999</c:v>
                </c:pt>
                <c:pt idx="636">
                  <c:v>3.9102999999999999</c:v>
                </c:pt>
                <c:pt idx="637">
                  <c:v>3.9266000000000001</c:v>
                </c:pt>
                <c:pt idx="638">
                  <c:v>3.9430000000000001</c:v>
                </c:pt>
                <c:pt idx="639">
                  <c:v>3.9592999999999998</c:v>
                </c:pt>
                <c:pt idx="640">
                  <c:v>3.9756</c:v>
                </c:pt>
                <c:pt idx="641">
                  <c:v>3.992</c:v>
                </c:pt>
                <c:pt idx="642">
                  <c:v>4.0083000000000002</c:v>
                </c:pt>
                <c:pt idx="643">
                  <c:v>4.0247000000000002</c:v>
                </c:pt>
                <c:pt idx="644">
                  <c:v>4.0410000000000004</c:v>
                </c:pt>
                <c:pt idx="645">
                  <c:v>4.0572999999999997</c:v>
                </c:pt>
                <c:pt idx="646">
                  <c:v>4.0736999999999997</c:v>
                </c:pt>
                <c:pt idx="647">
                  <c:v>4.09</c:v>
                </c:pt>
                <c:pt idx="648">
                  <c:v>4.1063000000000001</c:v>
                </c:pt>
                <c:pt idx="649">
                  <c:v>4.1227</c:v>
                </c:pt>
                <c:pt idx="650">
                  <c:v>4.1390000000000002</c:v>
                </c:pt>
                <c:pt idx="651">
                  <c:v>4.1574</c:v>
                </c:pt>
                <c:pt idx="652">
                  <c:v>4.1757999999999997</c:v>
                </c:pt>
                <c:pt idx="653">
                  <c:v>4.1943000000000001</c:v>
                </c:pt>
                <c:pt idx="654">
                  <c:v>4.2127999999999997</c:v>
                </c:pt>
                <c:pt idx="655">
                  <c:v>4.2313000000000001</c:v>
                </c:pt>
                <c:pt idx="656">
                  <c:v>4.2496999999999998</c:v>
                </c:pt>
                <c:pt idx="657">
                  <c:v>4.2682000000000002</c:v>
                </c:pt>
                <c:pt idx="658">
                  <c:v>4.2866999999999997</c:v>
                </c:pt>
                <c:pt idx="659">
                  <c:v>4.3052000000000001</c:v>
                </c:pt>
                <c:pt idx="660">
                  <c:v>4.3236999999999997</c:v>
                </c:pt>
                <c:pt idx="661">
                  <c:v>4.3421000000000003</c:v>
                </c:pt>
                <c:pt idx="662">
                  <c:v>4.3605999999999998</c:v>
                </c:pt>
                <c:pt idx="663">
                  <c:v>4.3791000000000002</c:v>
                </c:pt>
                <c:pt idx="664">
                  <c:v>4.3975999999999997</c:v>
                </c:pt>
                <c:pt idx="665">
                  <c:v>4.4161000000000001</c:v>
                </c:pt>
                <c:pt idx="666">
                  <c:v>4.4344999999999999</c:v>
                </c:pt>
                <c:pt idx="667">
                  <c:v>4.4535999999999998</c:v>
                </c:pt>
                <c:pt idx="668">
                  <c:v>4.4744000000000002</c:v>
                </c:pt>
                <c:pt idx="669">
                  <c:v>4.4953000000000003</c:v>
                </c:pt>
                <c:pt idx="670">
                  <c:v>4.5160999999999998</c:v>
                </c:pt>
                <c:pt idx="671">
                  <c:v>4.5369000000000002</c:v>
                </c:pt>
                <c:pt idx="672">
                  <c:v>4.5576999999999996</c:v>
                </c:pt>
                <c:pt idx="673">
                  <c:v>4.5785999999999998</c:v>
                </c:pt>
                <c:pt idx="674">
                  <c:v>4.5994000000000002</c:v>
                </c:pt>
                <c:pt idx="675">
                  <c:v>4.6201999999999996</c:v>
                </c:pt>
                <c:pt idx="676">
                  <c:v>4.6410999999999998</c:v>
                </c:pt>
                <c:pt idx="677">
                  <c:v>4.6619000000000002</c:v>
                </c:pt>
                <c:pt idx="678">
                  <c:v>4.6826999999999996</c:v>
                </c:pt>
                <c:pt idx="679">
                  <c:v>4.7035</c:v>
                </c:pt>
                <c:pt idx="680">
                  <c:v>4.7244000000000002</c:v>
                </c:pt>
                <c:pt idx="681">
                  <c:v>4.7451999999999996</c:v>
                </c:pt>
                <c:pt idx="682">
                  <c:v>4.766</c:v>
                </c:pt>
                <c:pt idx="683">
                  <c:v>4.7868000000000004</c:v>
                </c:pt>
                <c:pt idx="684">
                  <c:v>4.8090999999999999</c:v>
                </c:pt>
                <c:pt idx="685">
                  <c:v>4.8324999999999996</c:v>
                </c:pt>
                <c:pt idx="686">
                  <c:v>4.8559000000000001</c:v>
                </c:pt>
                <c:pt idx="687">
                  <c:v>4.8792999999999997</c:v>
                </c:pt>
                <c:pt idx="688">
                  <c:v>4.9025999999999996</c:v>
                </c:pt>
                <c:pt idx="689">
                  <c:v>4.9260000000000002</c:v>
                </c:pt>
                <c:pt idx="690">
                  <c:v>4.9493999999999998</c:v>
                </c:pt>
                <c:pt idx="691">
                  <c:v>4.9728000000000003</c:v>
                </c:pt>
                <c:pt idx="692">
                  <c:v>4.9962</c:v>
                </c:pt>
                <c:pt idx="693">
                  <c:v>5.0194999999999999</c:v>
                </c:pt>
                <c:pt idx="694">
                  <c:v>5.0429000000000004</c:v>
                </c:pt>
                <c:pt idx="695">
                  <c:v>5.0663</c:v>
                </c:pt>
                <c:pt idx="696">
                  <c:v>5.0896999999999997</c:v>
                </c:pt>
                <c:pt idx="697">
                  <c:v>5.1130000000000004</c:v>
                </c:pt>
                <c:pt idx="698">
                  <c:v>5.1364000000000001</c:v>
                </c:pt>
                <c:pt idx="699">
                  <c:v>5.1597999999999997</c:v>
                </c:pt>
                <c:pt idx="700">
                  <c:v>5.1832000000000003</c:v>
                </c:pt>
                <c:pt idx="701">
                  <c:v>5.2089999999999996</c:v>
                </c:pt>
                <c:pt idx="702">
                  <c:v>5.2351000000000001</c:v>
                </c:pt>
                <c:pt idx="703">
                  <c:v>5.2611999999999997</c:v>
                </c:pt>
                <c:pt idx="704">
                  <c:v>5.2873000000000001</c:v>
                </c:pt>
                <c:pt idx="705">
                  <c:v>5.3133999999999997</c:v>
                </c:pt>
                <c:pt idx="706">
                  <c:v>5.3395999999999999</c:v>
                </c:pt>
                <c:pt idx="707">
                  <c:v>5.3657000000000004</c:v>
                </c:pt>
                <c:pt idx="708">
                  <c:v>5.3917999999999999</c:v>
                </c:pt>
                <c:pt idx="709">
                  <c:v>5.4179000000000004</c:v>
                </c:pt>
                <c:pt idx="710">
                  <c:v>5.444</c:v>
                </c:pt>
                <c:pt idx="711">
                  <c:v>5.4701000000000004</c:v>
                </c:pt>
                <c:pt idx="712">
                  <c:v>5.4962</c:v>
                </c:pt>
                <c:pt idx="713">
                  <c:v>5.5223000000000004</c:v>
                </c:pt>
                <c:pt idx="714">
                  <c:v>5.5484</c:v>
                </c:pt>
                <c:pt idx="715">
                  <c:v>5.5746000000000002</c:v>
                </c:pt>
                <c:pt idx="716">
                  <c:v>5.6006999999999998</c:v>
                </c:pt>
                <c:pt idx="717">
                  <c:v>5.6273999999999997</c:v>
                </c:pt>
                <c:pt idx="718">
                  <c:v>5.6563999999999997</c:v>
                </c:pt>
                <c:pt idx="719">
                  <c:v>5.6853999999999996</c:v>
                </c:pt>
                <c:pt idx="720">
                  <c:v>5.7144000000000004</c:v>
                </c:pt>
                <c:pt idx="721">
                  <c:v>5.7434000000000003</c:v>
                </c:pt>
                <c:pt idx="722">
                  <c:v>5.7724000000000002</c:v>
                </c:pt>
                <c:pt idx="723">
                  <c:v>5.8013000000000003</c:v>
                </c:pt>
                <c:pt idx="724">
                  <c:v>5.8303000000000003</c:v>
                </c:pt>
                <c:pt idx="725">
                  <c:v>5.8593000000000002</c:v>
                </c:pt>
                <c:pt idx="726">
                  <c:v>5.8883000000000001</c:v>
                </c:pt>
                <c:pt idx="727">
                  <c:v>5.9173</c:v>
                </c:pt>
                <c:pt idx="728">
                  <c:v>5.9462999999999999</c:v>
                </c:pt>
                <c:pt idx="729">
                  <c:v>5.9752999999999998</c:v>
                </c:pt>
                <c:pt idx="730">
                  <c:v>6.0042999999999997</c:v>
                </c:pt>
                <c:pt idx="731">
                  <c:v>6.0332999999999997</c:v>
                </c:pt>
                <c:pt idx="732">
                  <c:v>6.0622999999999996</c:v>
                </c:pt>
                <c:pt idx="733">
                  <c:v>6.0913000000000004</c:v>
                </c:pt>
                <c:pt idx="734">
                  <c:v>6.1219000000000001</c:v>
                </c:pt>
                <c:pt idx="735">
                  <c:v>6.1538000000000004</c:v>
                </c:pt>
                <c:pt idx="736">
                  <c:v>6.1858000000000004</c:v>
                </c:pt>
                <c:pt idx="737">
                  <c:v>6.2178000000000004</c:v>
                </c:pt>
                <c:pt idx="738">
                  <c:v>6.2497999999999996</c:v>
                </c:pt>
                <c:pt idx="739">
                  <c:v>6.2816999999999998</c:v>
                </c:pt>
                <c:pt idx="740">
                  <c:v>6.3136999999999999</c:v>
                </c:pt>
                <c:pt idx="741">
                  <c:v>6.3456999999999999</c:v>
                </c:pt>
                <c:pt idx="742">
                  <c:v>6.3776999999999999</c:v>
                </c:pt>
                <c:pt idx="743">
                  <c:v>6.4096000000000002</c:v>
                </c:pt>
                <c:pt idx="744">
                  <c:v>6.4416000000000002</c:v>
                </c:pt>
                <c:pt idx="745">
                  <c:v>6.4736000000000002</c:v>
                </c:pt>
                <c:pt idx="746">
                  <c:v>6.5054999999999996</c:v>
                </c:pt>
                <c:pt idx="747">
                  <c:v>6.5374999999999996</c:v>
                </c:pt>
                <c:pt idx="748">
                  <c:v>6.5694999999999997</c:v>
                </c:pt>
                <c:pt idx="749">
                  <c:v>6.6014999999999997</c:v>
                </c:pt>
                <c:pt idx="750">
                  <c:v>6.6334</c:v>
                </c:pt>
                <c:pt idx="751">
                  <c:v>6.6680000000000001</c:v>
                </c:pt>
                <c:pt idx="752">
                  <c:v>6.7028999999999996</c:v>
                </c:pt>
                <c:pt idx="753">
                  <c:v>6.7378999999999998</c:v>
                </c:pt>
                <c:pt idx="754">
                  <c:v>6.7728999999999999</c:v>
                </c:pt>
                <c:pt idx="755">
                  <c:v>6.8079000000000001</c:v>
                </c:pt>
                <c:pt idx="756">
                  <c:v>6.8428000000000004</c:v>
                </c:pt>
                <c:pt idx="757">
                  <c:v>6.8777999999999997</c:v>
                </c:pt>
                <c:pt idx="758">
                  <c:v>6.9127999999999998</c:v>
                </c:pt>
                <c:pt idx="759">
                  <c:v>6.9478</c:v>
                </c:pt>
                <c:pt idx="760">
                  <c:v>6.9828000000000001</c:v>
                </c:pt>
                <c:pt idx="761">
                  <c:v>7.0176999999999996</c:v>
                </c:pt>
                <c:pt idx="762">
                  <c:v>7.0526999999999997</c:v>
                </c:pt>
                <c:pt idx="763">
                  <c:v>7.0876999999999999</c:v>
                </c:pt>
                <c:pt idx="764">
                  <c:v>7.1227</c:v>
                </c:pt>
                <c:pt idx="765">
                  <c:v>7.1576000000000004</c:v>
                </c:pt>
                <c:pt idx="766">
                  <c:v>7.1925999999999997</c:v>
                </c:pt>
                <c:pt idx="767">
                  <c:v>7.2281000000000004</c:v>
                </c:pt>
                <c:pt idx="768">
                  <c:v>7.266</c:v>
                </c:pt>
                <c:pt idx="769">
                  <c:v>7.3038999999999996</c:v>
                </c:pt>
                <c:pt idx="770">
                  <c:v>7.3418000000000001</c:v>
                </c:pt>
                <c:pt idx="771">
                  <c:v>7.3796999999999997</c:v>
                </c:pt>
                <c:pt idx="772">
                  <c:v>7.4176000000000002</c:v>
                </c:pt>
                <c:pt idx="773">
                  <c:v>7.4554999999999998</c:v>
                </c:pt>
                <c:pt idx="774">
                  <c:v>7.4934000000000003</c:v>
                </c:pt>
                <c:pt idx="775">
                  <c:v>7.5312999999999999</c:v>
                </c:pt>
                <c:pt idx="776">
                  <c:v>7.5692000000000004</c:v>
                </c:pt>
                <c:pt idx="777">
                  <c:v>7.6071</c:v>
                </c:pt>
                <c:pt idx="778">
                  <c:v>7.6449999999999996</c:v>
                </c:pt>
                <c:pt idx="779">
                  <c:v>7.6829000000000001</c:v>
                </c:pt>
                <c:pt idx="780">
                  <c:v>7.7207999999999997</c:v>
                </c:pt>
                <c:pt idx="781">
                  <c:v>7.7587000000000002</c:v>
                </c:pt>
                <c:pt idx="782">
                  <c:v>7.7965999999999998</c:v>
                </c:pt>
                <c:pt idx="783">
                  <c:v>7.8345000000000002</c:v>
                </c:pt>
                <c:pt idx="784">
                  <c:v>7.8737000000000004</c:v>
                </c:pt>
                <c:pt idx="785">
                  <c:v>7.9142999999999999</c:v>
                </c:pt>
                <c:pt idx="786">
                  <c:v>7.9549000000000003</c:v>
                </c:pt>
                <c:pt idx="787">
                  <c:v>7.9954999999999998</c:v>
                </c:pt>
                <c:pt idx="788">
                  <c:v>8.0360999999999994</c:v>
                </c:pt>
                <c:pt idx="789">
                  <c:v>8.0768000000000004</c:v>
                </c:pt>
                <c:pt idx="790">
                  <c:v>8.1173999999999999</c:v>
                </c:pt>
                <c:pt idx="791">
                  <c:v>8.1579999999999995</c:v>
                </c:pt>
                <c:pt idx="792">
                  <c:v>8.1986000000000008</c:v>
                </c:pt>
                <c:pt idx="793">
                  <c:v>8.2392000000000003</c:v>
                </c:pt>
                <c:pt idx="794">
                  <c:v>8.2797999999999998</c:v>
                </c:pt>
                <c:pt idx="795">
                  <c:v>8.3203999999999994</c:v>
                </c:pt>
                <c:pt idx="796">
                  <c:v>8.3611000000000004</c:v>
                </c:pt>
                <c:pt idx="797">
                  <c:v>8.4016999999999999</c:v>
                </c:pt>
                <c:pt idx="798">
                  <c:v>8.4422999999999995</c:v>
                </c:pt>
                <c:pt idx="799">
                  <c:v>8.4829000000000008</c:v>
                </c:pt>
                <c:pt idx="800">
                  <c:v>8.5235000000000003</c:v>
                </c:pt>
                <c:pt idx="801">
                  <c:v>8.5660000000000007</c:v>
                </c:pt>
                <c:pt idx="802">
                  <c:v>8.609</c:v>
                </c:pt>
                <c:pt idx="803">
                  <c:v>8.6518999999999995</c:v>
                </c:pt>
                <c:pt idx="804">
                  <c:v>8.6949000000000005</c:v>
                </c:pt>
                <c:pt idx="805">
                  <c:v>8.7378999999999998</c:v>
                </c:pt>
                <c:pt idx="806">
                  <c:v>8.7807999999999993</c:v>
                </c:pt>
                <c:pt idx="807">
                  <c:v>8.8238000000000003</c:v>
                </c:pt>
                <c:pt idx="808">
                  <c:v>8.8666999999999998</c:v>
                </c:pt>
                <c:pt idx="809">
                  <c:v>8.9097000000000008</c:v>
                </c:pt>
                <c:pt idx="810">
                  <c:v>8.9527000000000001</c:v>
                </c:pt>
                <c:pt idx="811">
                  <c:v>8.9955999999999996</c:v>
                </c:pt>
                <c:pt idx="812">
                  <c:v>9.0386000000000006</c:v>
                </c:pt>
                <c:pt idx="813">
                  <c:v>9.0815999999999999</c:v>
                </c:pt>
                <c:pt idx="814">
                  <c:v>9.1244999999999994</c:v>
                </c:pt>
                <c:pt idx="815">
                  <c:v>9.1675000000000004</c:v>
                </c:pt>
                <c:pt idx="816">
                  <c:v>9.2103999999999999</c:v>
                </c:pt>
                <c:pt idx="817">
                  <c:v>9.2536000000000005</c:v>
                </c:pt>
                <c:pt idx="818">
                  <c:v>9.2984000000000009</c:v>
                </c:pt>
                <c:pt idx="819">
                  <c:v>9.3430999999999997</c:v>
                </c:pt>
                <c:pt idx="820">
                  <c:v>9.3879000000000001</c:v>
                </c:pt>
                <c:pt idx="821">
                  <c:v>9.4327000000000005</c:v>
                </c:pt>
                <c:pt idx="822">
                  <c:v>9.4773999999999994</c:v>
                </c:pt>
                <c:pt idx="823">
                  <c:v>9.5221999999999998</c:v>
                </c:pt>
                <c:pt idx="824">
                  <c:v>9.5670000000000002</c:v>
                </c:pt>
                <c:pt idx="825">
                  <c:v>9.6117000000000008</c:v>
                </c:pt>
                <c:pt idx="826">
                  <c:v>9.6564999999999994</c:v>
                </c:pt>
                <c:pt idx="827">
                  <c:v>9.7012999999999998</c:v>
                </c:pt>
                <c:pt idx="828">
                  <c:v>9.7460000000000004</c:v>
                </c:pt>
                <c:pt idx="829">
                  <c:v>9.7908000000000008</c:v>
                </c:pt>
                <c:pt idx="830">
                  <c:v>9.8355999999999995</c:v>
                </c:pt>
                <c:pt idx="831">
                  <c:v>9.8803000000000001</c:v>
                </c:pt>
                <c:pt idx="832">
                  <c:v>9.9251000000000005</c:v>
                </c:pt>
                <c:pt idx="833">
                  <c:v>9.9697999999999993</c:v>
                </c:pt>
                <c:pt idx="834">
                  <c:v>10.015000000000001</c:v>
                </c:pt>
                <c:pt idx="835">
                  <c:v>10.061</c:v>
                </c:pt>
                <c:pt idx="836">
                  <c:v>10.106999999999999</c:v>
                </c:pt>
                <c:pt idx="837">
                  <c:v>10.153</c:v>
                </c:pt>
                <c:pt idx="838">
                  <c:v>10.198</c:v>
                </c:pt>
                <c:pt idx="839">
                  <c:v>10.244</c:v>
                </c:pt>
                <c:pt idx="840">
                  <c:v>10.29</c:v>
                </c:pt>
                <c:pt idx="841">
                  <c:v>10.336</c:v>
                </c:pt>
                <c:pt idx="842">
                  <c:v>10.382</c:v>
                </c:pt>
                <c:pt idx="843">
                  <c:v>10.428000000000001</c:v>
                </c:pt>
                <c:pt idx="844">
                  <c:v>10.473000000000001</c:v>
                </c:pt>
                <c:pt idx="845">
                  <c:v>10.519</c:v>
                </c:pt>
                <c:pt idx="846">
                  <c:v>10.565</c:v>
                </c:pt>
                <c:pt idx="847">
                  <c:v>10.611000000000001</c:v>
                </c:pt>
                <c:pt idx="848">
                  <c:v>10.657</c:v>
                </c:pt>
                <c:pt idx="849">
                  <c:v>10.702</c:v>
                </c:pt>
                <c:pt idx="850">
                  <c:v>10.747999999999999</c:v>
                </c:pt>
                <c:pt idx="851">
                  <c:v>10.794</c:v>
                </c:pt>
                <c:pt idx="852">
                  <c:v>10.84</c:v>
                </c:pt>
                <c:pt idx="853">
                  <c:v>10.885999999999999</c:v>
                </c:pt>
                <c:pt idx="854">
                  <c:v>10.932</c:v>
                </c:pt>
                <c:pt idx="855">
                  <c:v>10.978</c:v>
                </c:pt>
                <c:pt idx="856">
                  <c:v>11.023999999999999</c:v>
                </c:pt>
                <c:pt idx="857">
                  <c:v>11.07</c:v>
                </c:pt>
                <c:pt idx="858">
                  <c:v>11.116</c:v>
                </c:pt>
                <c:pt idx="859">
                  <c:v>11.162000000000001</c:v>
                </c:pt>
                <c:pt idx="860">
                  <c:v>11.208</c:v>
                </c:pt>
                <c:pt idx="861">
                  <c:v>11.254</c:v>
                </c:pt>
                <c:pt idx="862">
                  <c:v>11.3</c:v>
                </c:pt>
                <c:pt idx="863">
                  <c:v>11.346</c:v>
                </c:pt>
                <c:pt idx="864">
                  <c:v>11.391999999999999</c:v>
                </c:pt>
                <c:pt idx="865">
                  <c:v>11.438000000000001</c:v>
                </c:pt>
                <c:pt idx="866">
                  <c:v>11.484</c:v>
                </c:pt>
                <c:pt idx="867">
                  <c:v>11.529</c:v>
                </c:pt>
                <c:pt idx="868">
                  <c:v>11.574999999999999</c:v>
                </c:pt>
                <c:pt idx="869">
                  <c:v>11.62</c:v>
                </c:pt>
                <c:pt idx="870">
                  <c:v>11.664999999999999</c:v>
                </c:pt>
                <c:pt idx="871">
                  <c:v>11.71</c:v>
                </c:pt>
                <c:pt idx="872">
                  <c:v>11.755000000000001</c:v>
                </c:pt>
                <c:pt idx="873">
                  <c:v>11.8</c:v>
                </c:pt>
                <c:pt idx="874">
                  <c:v>11.845000000000001</c:v>
                </c:pt>
                <c:pt idx="875">
                  <c:v>11.89</c:v>
                </c:pt>
                <c:pt idx="876">
                  <c:v>11.935</c:v>
                </c:pt>
                <c:pt idx="877">
                  <c:v>11.98</c:v>
                </c:pt>
                <c:pt idx="878">
                  <c:v>12.025</c:v>
                </c:pt>
                <c:pt idx="879">
                  <c:v>12.07</c:v>
                </c:pt>
                <c:pt idx="880">
                  <c:v>12.115</c:v>
                </c:pt>
                <c:pt idx="881">
                  <c:v>12.16</c:v>
                </c:pt>
                <c:pt idx="882">
                  <c:v>12.205</c:v>
                </c:pt>
                <c:pt idx="883">
                  <c:v>12.25</c:v>
                </c:pt>
                <c:pt idx="884">
                  <c:v>12.294</c:v>
                </c:pt>
                <c:pt idx="885">
                  <c:v>12.337</c:v>
                </c:pt>
                <c:pt idx="886">
                  <c:v>12.38</c:v>
                </c:pt>
                <c:pt idx="887">
                  <c:v>12.422000000000001</c:v>
                </c:pt>
                <c:pt idx="888">
                  <c:v>12.465</c:v>
                </c:pt>
                <c:pt idx="889">
                  <c:v>12.507999999999999</c:v>
                </c:pt>
                <c:pt idx="890">
                  <c:v>12.551</c:v>
                </c:pt>
                <c:pt idx="891">
                  <c:v>12.593999999999999</c:v>
                </c:pt>
                <c:pt idx="892">
                  <c:v>12.637</c:v>
                </c:pt>
                <c:pt idx="893">
                  <c:v>12.68</c:v>
                </c:pt>
                <c:pt idx="894">
                  <c:v>12.723000000000001</c:v>
                </c:pt>
                <c:pt idx="895">
                  <c:v>12.765000000000001</c:v>
                </c:pt>
                <c:pt idx="896">
                  <c:v>12.808</c:v>
                </c:pt>
                <c:pt idx="897">
                  <c:v>12.851000000000001</c:v>
                </c:pt>
                <c:pt idx="898">
                  <c:v>12.894</c:v>
                </c:pt>
                <c:pt idx="899">
                  <c:v>12.936999999999999</c:v>
                </c:pt>
                <c:pt idx="900">
                  <c:v>12.98</c:v>
                </c:pt>
                <c:pt idx="901">
                  <c:v>13.02</c:v>
                </c:pt>
                <c:pt idx="902">
                  <c:v>13.06</c:v>
                </c:pt>
                <c:pt idx="903">
                  <c:v>13.1</c:v>
                </c:pt>
                <c:pt idx="904">
                  <c:v>13.138999999999999</c:v>
                </c:pt>
                <c:pt idx="905">
                  <c:v>13.179</c:v>
                </c:pt>
                <c:pt idx="906">
                  <c:v>13.218</c:v>
                </c:pt>
                <c:pt idx="907">
                  <c:v>13.257999999999999</c:v>
                </c:pt>
                <c:pt idx="908">
                  <c:v>13.298</c:v>
                </c:pt>
                <c:pt idx="909">
                  <c:v>13.337</c:v>
                </c:pt>
                <c:pt idx="910">
                  <c:v>13.377000000000001</c:v>
                </c:pt>
                <c:pt idx="911">
                  <c:v>13.416</c:v>
                </c:pt>
                <c:pt idx="912">
                  <c:v>13.456</c:v>
                </c:pt>
                <c:pt idx="913">
                  <c:v>13.496</c:v>
                </c:pt>
                <c:pt idx="914">
                  <c:v>13.535</c:v>
                </c:pt>
                <c:pt idx="915">
                  <c:v>13.574999999999999</c:v>
                </c:pt>
                <c:pt idx="916">
                  <c:v>13.614000000000001</c:v>
                </c:pt>
                <c:pt idx="917">
                  <c:v>13.654</c:v>
                </c:pt>
                <c:pt idx="918">
                  <c:v>13.689</c:v>
                </c:pt>
                <c:pt idx="919">
                  <c:v>13.725</c:v>
                </c:pt>
                <c:pt idx="920">
                  <c:v>13.76</c:v>
                </c:pt>
                <c:pt idx="921">
                  <c:v>13.795</c:v>
                </c:pt>
                <c:pt idx="922">
                  <c:v>13.831</c:v>
                </c:pt>
                <c:pt idx="923">
                  <c:v>13.866</c:v>
                </c:pt>
                <c:pt idx="924">
                  <c:v>13.901</c:v>
                </c:pt>
                <c:pt idx="925">
                  <c:v>13.936999999999999</c:v>
                </c:pt>
                <c:pt idx="926">
                  <c:v>13.972</c:v>
                </c:pt>
                <c:pt idx="927">
                  <c:v>14.007</c:v>
                </c:pt>
                <c:pt idx="928">
                  <c:v>14.042999999999999</c:v>
                </c:pt>
                <c:pt idx="929">
                  <c:v>14.077999999999999</c:v>
                </c:pt>
                <c:pt idx="930">
                  <c:v>14.114000000000001</c:v>
                </c:pt>
                <c:pt idx="931">
                  <c:v>14.148999999999999</c:v>
                </c:pt>
                <c:pt idx="932">
                  <c:v>14.183999999999999</c:v>
                </c:pt>
                <c:pt idx="933">
                  <c:v>14.22</c:v>
                </c:pt>
                <c:pt idx="934">
                  <c:v>14.253</c:v>
                </c:pt>
                <c:pt idx="935">
                  <c:v>14.284000000000001</c:v>
                </c:pt>
                <c:pt idx="936">
                  <c:v>14.314</c:v>
                </c:pt>
                <c:pt idx="937">
                  <c:v>14.345000000000001</c:v>
                </c:pt>
                <c:pt idx="938">
                  <c:v>14.375</c:v>
                </c:pt>
                <c:pt idx="939">
                  <c:v>14.406000000000001</c:v>
                </c:pt>
                <c:pt idx="940">
                  <c:v>14.436999999999999</c:v>
                </c:pt>
                <c:pt idx="941">
                  <c:v>14.467000000000001</c:v>
                </c:pt>
                <c:pt idx="942">
                  <c:v>14.497999999999999</c:v>
                </c:pt>
                <c:pt idx="943">
                  <c:v>14.528</c:v>
                </c:pt>
                <c:pt idx="944">
                  <c:v>14.558999999999999</c:v>
                </c:pt>
                <c:pt idx="945">
                  <c:v>14.589</c:v>
                </c:pt>
                <c:pt idx="946">
                  <c:v>14.62</c:v>
                </c:pt>
                <c:pt idx="947">
                  <c:v>14.65</c:v>
                </c:pt>
                <c:pt idx="948">
                  <c:v>14.680999999999999</c:v>
                </c:pt>
                <c:pt idx="949">
                  <c:v>14.712</c:v>
                </c:pt>
                <c:pt idx="950">
                  <c:v>14.742000000000001</c:v>
                </c:pt>
                <c:pt idx="951">
                  <c:v>14.769</c:v>
                </c:pt>
                <c:pt idx="952">
                  <c:v>14.795</c:v>
                </c:pt>
                <c:pt idx="953">
                  <c:v>14.821</c:v>
                </c:pt>
                <c:pt idx="954">
                  <c:v>14.847</c:v>
                </c:pt>
                <c:pt idx="955">
                  <c:v>14.872</c:v>
                </c:pt>
                <c:pt idx="956">
                  <c:v>14.898</c:v>
                </c:pt>
                <c:pt idx="957">
                  <c:v>14.923999999999999</c:v>
                </c:pt>
                <c:pt idx="958">
                  <c:v>14.95</c:v>
                </c:pt>
                <c:pt idx="959">
                  <c:v>14.976000000000001</c:v>
                </c:pt>
                <c:pt idx="960">
                  <c:v>15.000999999999999</c:v>
                </c:pt>
                <c:pt idx="961">
                  <c:v>15.026999999999999</c:v>
                </c:pt>
                <c:pt idx="962">
                  <c:v>15.053000000000001</c:v>
                </c:pt>
                <c:pt idx="963">
                  <c:v>15.079000000000001</c:v>
                </c:pt>
                <c:pt idx="964">
                  <c:v>15.103999999999999</c:v>
                </c:pt>
                <c:pt idx="965">
                  <c:v>15.13</c:v>
                </c:pt>
                <c:pt idx="966">
                  <c:v>15.156000000000001</c:v>
                </c:pt>
                <c:pt idx="967">
                  <c:v>15.182</c:v>
                </c:pt>
                <c:pt idx="968">
                  <c:v>15.204000000000001</c:v>
                </c:pt>
                <c:pt idx="969">
                  <c:v>15.225</c:v>
                </c:pt>
                <c:pt idx="970">
                  <c:v>15.247</c:v>
                </c:pt>
                <c:pt idx="971">
                  <c:v>15.269</c:v>
                </c:pt>
                <c:pt idx="972">
                  <c:v>15.291</c:v>
                </c:pt>
                <c:pt idx="973">
                  <c:v>15.313000000000001</c:v>
                </c:pt>
                <c:pt idx="974">
                  <c:v>15.335000000000001</c:v>
                </c:pt>
                <c:pt idx="975">
                  <c:v>15.356999999999999</c:v>
                </c:pt>
                <c:pt idx="976">
                  <c:v>15.379</c:v>
                </c:pt>
                <c:pt idx="977">
                  <c:v>15.401</c:v>
                </c:pt>
                <c:pt idx="978">
                  <c:v>15.423</c:v>
                </c:pt>
                <c:pt idx="979">
                  <c:v>15.444000000000001</c:v>
                </c:pt>
                <c:pt idx="980">
                  <c:v>15.465999999999999</c:v>
                </c:pt>
                <c:pt idx="981">
                  <c:v>15.488</c:v>
                </c:pt>
                <c:pt idx="982">
                  <c:v>15.51</c:v>
                </c:pt>
                <c:pt idx="983">
                  <c:v>15.532</c:v>
                </c:pt>
                <c:pt idx="984">
                  <c:v>15.553000000000001</c:v>
                </c:pt>
                <c:pt idx="985">
                  <c:v>15.573</c:v>
                </c:pt>
                <c:pt idx="986">
                  <c:v>15.593</c:v>
                </c:pt>
                <c:pt idx="987">
                  <c:v>15.613</c:v>
                </c:pt>
                <c:pt idx="988">
                  <c:v>15.632999999999999</c:v>
                </c:pt>
                <c:pt idx="989">
                  <c:v>15.651999999999999</c:v>
                </c:pt>
                <c:pt idx="990">
                  <c:v>15.672000000000001</c:v>
                </c:pt>
                <c:pt idx="991">
                  <c:v>15.692</c:v>
                </c:pt>
                <c:pt idx="992">
                  <c:v>15.712</c:v>
                </c:pt>
                <c:pt idx="993">
                  <c:v>15.731999999999999</c:v>
                </c:pt>
                <c:pt idx="994">
                  <c:v>15.752000000000001</c:v>
                </c:pt>
                <c:pt idx="995">
                  <c:v>15.772</c:v>
                </c:pt>
                <c:pt idx="996">
                  <c:v>15.791</c:v>
                </c:pt>
                <c:pt idx="997">
                  <c:v>15.811</c:v>
                </c:pt>
                <c:pt idx="998">
                  <c:v>15.831</c:v>
                </c:pt>
                <c:pt idx="999">
                  <c:v>15.851000000000001</c:v>
                </c:pt>
                <c:pt idx="1000">
                  <c:v>15.871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E1-4602-B6AE-1E6F9CAB4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681295"/>
        <c:axId val="1109479439"/>
      </c:scatterChart>
      <c:valAx>
        <c:axId val="10916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09479439"/>
        <c:crosses val="autoZero"/>
        <c:crossBetween val="midCat"/>
      </c:valAx>
      <c:valAx>
        <c:axId val="11094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916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'Mesh Optimisation'!$E$1</c:f>
              <c:strCache>
                <c:ptCount val="1"/>
                <c:pt idx="0">
                  <c:v>Cost, [-] (1HR = 2.5% error)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'Mesh Optimisation'!$A$2:$A$533</c:f>
              <c:numCache>
                <c:formatCode>General</c:formatCode>
                <c:ptCount val="5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3601</c:v>
                </c:pt>
                <c:pt idx="361">
                  <c:v>3602</c:v>
                </c:pt>
                <c:pt idx="362">
                  <c:v>3603</c:v>
                </c:pt>
                <c:pt idx="363">
                  <c:v>3604</c:v>
                </c:pt>
                <c:pt idx="364">
                  <c:v>3605</c:v>
                </c:pt>
                <c:pt idx="365">
                  <c:v>3606</c:v>
                </c:pt>
                <c:pt idx="366">
                  <c:v>3607</c:v>
                </c:pt>
                <c:pt idx="367">
                  <c:v>3608</c:v>
                </c:pt>
                <c:pt idx="368">
                  <c:v>3609</c:v>
                </c:pt>
                <c:pt idx="369">
                  <c:v>3610</c:v>
                </c:pt>
                <c:pt idx="370">
                  <c:v>3611</c:v>
                </c:pt>
                <c:pt idx="371">
                  <c:v>3612</c:v>
                </c:pt>
                <c:pt idx="372">
                  <c:v>3613</c:v>
                </c:pt>
                <c:pt idx="373">
                  <c:v>3614</c:v>
                </c:pt>
                <c:pt idx="374">
                  <c:v>3615</c:v>
                </c:pt>
                <c:pt idx="375">
                  <c:v>3616</c:v>
                </c:pt>
                <c:pt idx="376">
                  <c:v>3617</c:v>
                </c:pt>
                <c:pt idx="377">
                  <c:v>3618</c:v>
                </c:pt>
                <c:pt idx="378">
                  <c:v>3619</c:v>
                </c:pt>
                <c:pt idx="379">
                  <c:v>3620</c:v>
                </c:pt>
                <c:pt idx="380">
                  <c:v>3621</c:v>
                </c:pt>
                <c:pt idx="381">
                  <c:v>3622</c:v>
                </c:pt>
                <c:pt idx="382">
                  <c:v>3623</c:v>
                </c:pt>
                <c:pt idx="383">
                  <c:v>3624</c:v>
                </c:pt>
                <c:pt idx="384">
                  <c:v>3625</c:v>
                </c:pt>
                <c:pt idx="385">
                  <c:v>3626</c:v>
                </c:pt>
                <c:pt idx="386">
                  <c:v>3627</c:v>
                </c:pt>
                <c:pt idx="387">
                  <c:v>3628</c:v>
                </c:pt>
                <c:pt idx="388">
                  <c:v>3629</c:v>
                </c:pt>
                <c:pt idx="389">
                  <c:v>3630</c:v>
                </c:pt>
                <c:pt idx="390">
                  <c:v>3631</c:v>
                </c:pt>
                <c:pt idx="391">
                  <c:v>3632</c:v>
                </c:pt>
                <c:pt idx="392">
                  <c:v>3633</c:v>
                </c:pt>
                <c:pt idx="393">
                  <c:v>3634</c:v>
                </c:pt>
                <c:pt idx="394">
                  <c:v>3635</c:v>
                </c:pt>
                <c:pt idx="395">
                  <c:v>3636</c:v>
                </c:pt>
                <c:pt idx="396">
                  <c:v>3637</c:v>
                </c:pt>
                <c:pt idx="397">
                  <c:v>3638</c:v>
                </c:pt>
                <c:pt idx="398">
                  <c:v>3639</c:v>
                </c:pt>
                <c:pt idx="399">
                  <c:v>3640</c:v>
                </c:pt>
                <c:pt idx="400">
                  <c:v>3641</c:v>
                </c:pt>
                <c:pt idx="401">
                  <c:v>3642</c:v>
                </c:pt>
                <c:pt idx="402">
                  <c:v>3643</c:v>
                </c:pt>
                <c:pt idx="403">
                  <c:v>3644</c:v>
                </c:pt>
                <c:pt idx="404">
                  <c:v>3645</c:v>
                </c:pt>
                <c:pt idx="405">
                  <c:v>3646</c:v>
                </c:pt>
                <c:pt idx="406">
                  <c:v>3647</c:v>
                </c:pt>
                <c:pt idx="407">
                  <c:v>3648</c:v>
                </c:pt>
                <c:pt idx="408">
                  <c:v>3649</c:v>
                </c:pt>
                <c:pt idx="409">
                  <c:v>3650</c:v>
                </c:pt>
                <c:pt idx="410">
                  <c:v>3651</c:v>
                </c:pt>
                <c:pt idx="411">
                  <c:v>3652</c:v>
                </c:pt>
                <c:pt idx="412">
                  <c:v>3653</c:v>
                </c:pt>
                <c:pt idx="413">
                  <c:v>3654</c:v>
                </c:pt>
                <c:pt idx="414">
                  <c:v>3655</c:v>
                </c:pt>
                <c:pt idx="415">
                  <c:v>3656</c:v>
                </c:pt>
                <c:pt idx="416">
                  <c:v>3657</c:v>
                </c:pt>
                <c:pt idx="417">
                  <c:v>3658</c:v>
                </c:pt>
                <c:pt idx="418">
                  <c:v>3659</c:v>
                </c:pt>
                <c:pt idx="419">
                  <c:v>3660</c:v>
                </c:pt>
                <c:pt idx="420">
                  <c:v>3661</c:v>
                </c:pt>
                <c:pt idx="421">
                  <c:v>3662</c:v>
                </c:pt>
                <c:pt idx="422">
                  <c:v>3663</c:v>
                </c:pt>
                <c:pt idx="423">
                  <c:v>3664</c:v>
                </c:pt>
                <c:pt idx="424">
                  <c:v>3665</c:v>
                </c:pt>
                <c:pt idx="425">
                  <c:v>3666</c:v>
                </c:pt>
                <c:pt idx="426">
                  <c:v>3667</c:v>
                </c:pt>
                <c:pt idx="427">
                  <c:v>3668</c:v>
                </c:pt>
                <c:pt idx="428">
                  <c:v>3669</c:v>
                </c:pt>
                <c:pt idx="429">
                  <c:v>3670</c:v>
                </c:pt>
                <c:pt idx="430">
                  <c:v>3671</c:v>
                </c:pt>
                <c:pt idx="431">
                  <c:v>3672</c:v>
                </c:pt>
                <c:pt idx="432">
                  <c:v>3673</c:v>
                </c:pt>
                <c:pt idx="433">
                  <c:v>3674</c:v>
                </c:pt>
                <c:pt idx="434">
                  <c:v>3675</c:v>
                </c:pt>
                <c:pt idx="435">
                  <c:v>3676</c:v>
                </c:pt>
                <c:pt idx="436">
                  <c:v>3677</c:v>
                </c:pt>
                <c:pt idx="437">
                  <c:v>3678</c:v>
                </c:pt>
                <c:pt idx="438">
                  <c:v>3679</c:v>
                </c:pt>
                <c:pt idx="439">
                  <c:v>3680</c:v>
                </c:pt>
                <c:pt idx="440">
                  <c:v>3681</c:v>
                </c:pt>
                <c:pt idx="441">
                  <c:v>3682</c:v>
                </c:pt>
                <c:pt idx="442">
                  <c:v>3683</c:v>
                </c:pt>
                <c:pt idx="443">
                  <c:v>3684</c:v>
                </c:pt>
                <c:pt idx="444">
                  <c:v>3685</c:v>
                </c:pt>
                <c:pt idx="445">
                  <c:v>3686</c:v>
                </c:pt>
                <c:pt idx="446">
                  <c:v>3687</c:v>
                </c:pt>
                <c:pt idx="447">
                  <c:v>3688</c:v>
                </c:pt>
                <c:pt idx="448">
                  <c:v>3689</c:v>
                </c:pt>
                <c:pt idx="449">
                  <c:v>3690</c:v>
                </c:pt>
                <c:pt idx="450">
                  <c:v>3691</c:v>
                </c:pt>
                <c:pt idx="451">
                  <c:v>3692</c:v>
                </c:pt>
                <c:pt idx="452">
                  <c:v>3693</c:v>
                </c:pt>
                <c:pt idx="453">
                  <c:v>3694</c:v>
                </c:pt>
                <c:pt idx="454">
                  <c:v>3695</c:v>
                </c:pt>
                <c:pt idx="455">
                  <c:v>3696</c:v>
                </c:pt>
                <c:pt idx="456">
                  <c:v>3697</c:v>
                </c:pt>
                <c:pt idx="457">
                  <c:v>3698</c:v>
                </c:pt>
                <c:pt idx="458">
                  <c:v>3699</c:v>
                </c:pt>
                <c:pt idx="459">
                  <c:v>3700</c:v>
                </c:pt>
                <c:pt idx="460">
                  <c:v>3701</c:v>
                </c:pt>
                <c:pt idx="461">
                  <c:v>3702</c:v>
                </c:pt>
                <c:pt idx="462">
                  <c:v>3703</c:v>
                </c:pt>
                <c:pt idx="463">
                  <c:v>3704</c:v>
                </c:pt>
                <c:pt idx="464">
                  <c:v>3705</c:v>
                </c:pt>
                <c:pt idx="465">
                  <c:v>3706</c:v>
                </c:pt>
                <c:pt idx="466">
                  <c:v>3707</c:v>
                </c:pt>
                <c:pt idx="467">
                  <c:v>3708</c:v>
                </c:pt>
                <c:pt idx="468">
                  <c:v>3709</c:v>
                </c:pt>
                <c:pt idx="469">
                  <c:v>3710</c:v>
                </c:pt>
                <c:pt idx="470">
                  <c:v>3711</c:v>
                </c:pt>
                <c:pt idx="471">
                  <c:v>3712</c:v>
                </c:pt>
                <c:pt idx="472">
                  <c:v>3713</c:v>
                </c:pt>
                <c:pt idx="473">
                  <c:v>3714</c:v>
                </c:pt>
                <c:pt idx="474">
                  <c:v>3715</c:v>
                </c:pt>
                <c:pt idx="475">
                  <c:v>3716</c:v>
                </c:pt>
                <c:pt idx="476">
                  <c:v>3717</c:v>
                </c:pt>
                <c:pt idx="477">
                  <c:v>3718</c:v>
                </c:pt>
                <c:pt idx="478">
                  <c:v>3719</c:v>
                </c:pt>
                <c:pt idx="479">
                  <c:v>3720</c:v>
                </c:pt>
                <c:pt idx="480">
                  <c:v>3721</c:v>
                </c:pt>
                <c:pt idx="481">
                  <c:v>3722</c:v>
                </c:pt>
                <c:pt idx="482">
                  <c:v>3723</c:v>
                </c:pt>
                <c:pt idx="483">
                  <c:v>3724</c:v>
                </c:pt>
                <c:pt idx="484">
                  <c:v>3725</c:v>
                </c:pt>
                <c:pt idx="485">
                  <c:v>3726</c:v>
                </c:pt>
                <c:pt idx="486">
                  <c:v>3727</c:v>
                </c:pt>
                <c:pt idx="487">
                  <c:v>3728</c:v>
                </c:pt>
                <c:pt idx="488">
                  <c:v>3729</c:v>
                </c:pt>
                <c:pt idx="489">
                  <c:v>3730</c:v>
                </c:pt>
                <c:pt idx="490">
                  <c:v>3731</c:v>
                </c:pt>
                <c:pt idx="491">
                  <c:v>3732</c:v>
                </c:pt>
                <c:pt idx="492">
                  <c:v>3733</c:v>
                </c:pt>
                <c:pt idx="493">
                  <c:v>3734</c:v>
                </c:pt>
                <c:pt idx="494">
                  <c:v>3735</c:v>
                </c:pt>
                <c:pt idx="495">
                  <c:v>3736</c:v>
                </c:pt>
                <c:pt idx="496">
                  <c:v>3737</c:v>
                </c:pt>
                <c:pt idx="497">
                  <c:v>3738</c:v>
                </c:pt>
                <c:pt idx="498">
                  <c:v>3739</c:v>
                </c:pt>
                <c:pt idx="499">
                  <c:v>3740</c:v>
                </c:pt>
                <c:pt idx="500">
                  <c:v>3741</c:v>
                </c:pt>
                <c:pt idx="501">
                  <c:v>3742</c:v>
                </c:pt>
                <c:pt idx="502">
                  <c:v>3743</c:v>
                </c:pt>
                <c:pt idx="503">
                  <c:v>3744</c:v>
                </c:pt>
                <c:pt idx="504">
                  <c:v>3745</c:v>
                </c:pt>
                <c:pt idx="505">
                  <c:v>3746</c:v>
                </c:pt>
                <c:pt idx="506">
                  <c:v>3747</c:v>
                </c:pt>
                <c:pt idx="507">
                  <c:v>3748</c:v>
                </c:pt>
                <c:pt idx="508">
                  <c:v>3749</c:v>
                </c:pt>
                <c:pt idx="509">
                  <c:v>3750</c:v>
                </c:pt>
                <c:pt idx="510">
                  <c:v>3751</c:v>
                </c:pt>
                <c:pt idx="511">
                  <c:v>3752</c:v>
                </c:pt>
                <c:pt idx="512">
                  <c:v>3753</c:v>
                </c:pt>
                <c:pt idx="513">
                  <c:v>3754</c:v>
                </c:pt>
                <c:pt idx="514">
                  <c:v>3755</c:v>
                </c:pt>
                <c:pt idx="515">
                  <c:v>3756</c:v>
                </c:pt>
                <c:pt idx="516">
                  <c:v>3757</c:v>
                </c:pt>
                <c:pt idx="517">
                  <c:v>3758</c:v>
                </c:pt>
                <c:pt idx="518">
                  <c:v>3759</c:v>
                </c:pt>
                <c:pt idx="519">
                  <c:v>3760</c:v>
                </c:pt>
                <c:pt idx="520">
                  <c:v>3761</c:v>
                </c:pt>
                <c:pt idx="521">
                  <c:v>3762</c:v>
                </c:pt>
                <c:pt idx="522">
                  <c:v>3763</c:v>
                </c:pt>
                <c:pt idx="523">
                  <c:v>3764</c:v>
                </c:pt>
                <c:pt idx="524">
                  <c:v>3765</c:v>
                </c:pt>
                <c:pt idx="525">
                  <c:v>3766</c:v>
                </c:pt>
                <c:pt idx="526">
                  <c:v>3767</c:v>
                </c:pt>
                <c:pt idx="527">
                  <c:v>3768</c:v>
                </c:pt>
                <c:pt idx="528">
                  <c:v>3769</c:v>
                </c:pt>
                <c:pt idx="529">
                  <c:v>3770</c:v>
                </c:pt>
                <c:pt idx="530">
                  <c:v>3771</c:v>
                </c:pt>
                <c:pt idx="531">
                  <c:v>3772</c:v>
                </c:pt>
              </c:numCache>
            </c:numRef>
          </c:xVal>
          <c:yVal>
            <c:numRef>
              <c:f>'Mesh Optimisation'!$E$2:$E$533</c:f>
              <c:numCache>
                <c:formatCode>0.000000</c:formatCode>
                <c:ptCount val="532"/>
                <c:pt idx="0">
                  <c:v>19.567870522118216</c:v>
                </c:pt>
                <c:pt idx="1">
                  <c:v>17.258935011751706</c:v>
                </c:pt>
                <c:pt idx="2">
                  <c:v>15.366186090575528</c:v>
                </c:pt>
                <c:pt idx="3">
                  <c:v>13.792490162721943</c:v>
                </c:pt>
                <c:pt idx="4">
                  <c:v>12.467926218670033</c:v>
                </c:pt>
                <c:pt idx="5">
                  <c:v>11.341036641511364</c:v>
                </c:pt>
                <c:pt idx="6">
                  <c:v>10.373213332870773</c:v>
                </c:pt>
                <c:pt idx="7">
                  <c:v>9.5349920312401295</c:v>
                </c:pt>
                <c:pt idx="8">
                  <c:v>8.8035445313016858</c:v>
                </c:pt>
                <c:pt idx="9">
                  <c:v>8.1609437162930103</c:v>
                </c:pt>
                <c:pt idx="10">
                  <c:v>7.59293939280351</c:v>
                </c:pt>
                <c:pt idx="11">
                  <c:v>7.0880791429324823</c:v>
                </c:pt>
                <c:pt idx="12">
                  <c:v>6.6370668019512324</c:v>
                </c:pt>
                <c:pt idx="13">
                  <c:v>6.2322875075086568</c:v>
                </c:pt>
                <c:pt idx="14">
                  <c:v>5.8674513987069696</c:v>
                </c:pt>
                <c:pt idx="15">
                  <c:v>5.5373230756579428</c:v>
                </c:pt>
                <c:pt idx="16">
                  <c:v>5.2375138839124986</c:v>
                </c:pt>
                <c:pt idx="17">
                  <c:v>4.9643207934655731</c:v>
                </c:pt>
                <c:pt idx="18">
                  <c:v>4.7146002309797446</c:v>
                </c:pt>
                <c:pt idx="19">
                  <c:v>4.4856684105322611</c:v>
                </c:pt>
                <c:pt idx="20">
                  <c:v>4.2752219511228526</c:v>
                </c:pt>
                <c:pt idx="21">
                  <c:v>4.0812741677507223</c:v>
                </c:pt>
                <c:pt idx="22">
                  <c:v>3.9021035755424442</c:v>
                </c:pt>
                <c:pt idx="23">
                  <c:v>3.7362119866457433</c:v>
                </c:pt>
                <c:pt idx="24">
                  <c:v>3.5822901983431548</c:v>
                </c:pt>
                <c:pt idx="25">
                  <c:v>3.4391897308334203</c:v>
                </c:pt>
                <c:pt idx="26">
                  <c:v>3.3058994181787824</c:v>
                </c:pt>
                <c:pt idx="27">
                  <c:v>3.1815259169339307</c:v>
                </c:pt>
                <c:pt idx="28">
                  <c:v>3.065277395995655</c:v>
                </c:pt>
                <c:pt idx="29">
                  <c:v>2.9564498241079353</c:v>
                </c:pt>
                <c:pt idx="30">
                  <c:v>2.8544153897518072</c:v>
                </c:pt>
                <c:pt idx="31">
                  <c:v>2.7586126802905331</c:v>
                </c:pt>
                <c:pt idx="32">
                  <c:v>2.6685383194692607</c:v>
                </c:pt>
                <c:pt idx="33">
                  <c:v>2.5837398193319063</c:v>
                </c:pt>
                <c:pt idx="34">
                  <c:v>2.5038094478019</c:v>
                </c:pt>
                <c:pt idx="35">
                  <c:v>2.4283789492111172</c:v>
                </c:pt>
                <c:pt idx="36">
                  <c:v>2.3571149839546717</c:v>
                </c:pt>
                <c:pt idx="37">
                  <c:v>2.2897151767308426</c:v>
                </c:pt>
                <c:pt idx="38">
                  <c:v>2.2259046816747441</c:v>
                </c:pt>
                <c:pt idx="39">
                  <c:v>2.1654331880252178</c:v>
                </c:pt>
                <c:pt idx="40">
                  <c:v>2.1080723024880519</c:v>
                </c:pt>
                <c:pt idx="41">
                  <c:v>2.053613254732308</c:v>
                </c:pt>
                <c:pt idx="42">
                  <c:v>2.0018648809179811</c:v>
                </c:pt>
                <c:pt idx="43">
                  <c:v>1.9526518471495902</c:v>
                </c:pt>
                <c:pt idx="44">
                  <c:v>1.9058130805562381</c:v>
                </c:pt>
                <c:pt idx="45">
                  <c:v>1.8612003805344051</c:v>
                </c:pt>
                <c:pt idx="46">
                  <c:v>1.8186771867308509</c:v>
                </c:pt>
                <c:pt idx="47">
                  <c:v>1.778117483731589</c:v>
                </c:pt>
                <c:pt idx="48">
                  <c:v>1.7394048252730812</c:v>
                </c:pt>
                <c:pt idx="49">
                  <c:v>1.7024314631967814</c:v>
                </c:pt>
                <c:pt idx="50">
                  <c:v>1.6670975684032752</c:v>
                </c:pt>
                <c:pt idx="51">
                  <c:v>1.6333105327894959</c:v>
                </c:pt>
                <c:pt idx="52">
                  <c:v>1.6009843426224051</c:v>
                </c:pt>
                <c:pt idx="53">
                  <c:v>1.5700390150568069</c:v>
                </c:pt>
                <c:pt idx="54">
                  <c:v>1.5404000905780433</c:v>
                </c:pt>
                <c:pt idx="55">
                  <c:v>1.5119981750706732</c:v>
                </c:pt>
                <c:pt idx="56">
                  <c:v>1.4847685260054555</c:v>
                </c:pt>
                <c:pt idx="57">
                  <c:v>1.458650677918909</c:v>
                </c:pt>
                <c:pt idx="58">
                  <c:v>1.4335881029486219</c:v>
                </c:pt>
                <c:pt idx="59">
                  <c:v>1.4095279026973759</c:v>
                </c:pt>
                <c:pt idx="60">
                  <c:v>1.3864205281414144</c:v>
                </c:pt>
                <c:pt idx="61">
                  <c:v>1.3642195246826665</c:v>
                </c:pt>
                <c:pt idx="62">
                  <c:v>1.3428812997796624</c:v>
                </c:pt>
                <c:pt idx="63">
                  <c:v>1.3223649108841715</c:v>
                </c:pt>
                <c:pt idx="64">
                  <c:v>1.3026318716662046</c:v>
                </c:pt>
                <c:pt idx="65">
                  <c:v>1.2836459747339359</c:v>
                </c:pt>
                <c:pt idx="66">
                  <c:v>1.2653731292516479</c:v>
                </c:pt>
                <c:pt idx="67">
                  <c:v>1.2477812120315726</c:v>
                </c:pt>
                <c:pt idx="68">
                  <c:v>1.2308399308276861</c:v>
                </c:pt>
                <c:pt idx="69">
                  <c:v>1.2145206986937485</c:v>
                </c:pt>
                <c:pt idx="70">
                  <c:v>1.198796518386497</c:v>
                </c:pt>
                <c:pt idx="71">
                  <c:v>1.1836418758998777</c:v>
                </c:pt>
                <c:pt idx="72">
                  <c:v>1.1690326423092436</c:v>
                </c:pt>
                <c:pt idx="73">
                  <c:v>1.1549459831870232</c:v>
                </c:pt>
                <c:pt idx="74">
                  <c:v>1.1413602749248259</c:v>
                </c:pt>
                <c:pt idx="75">
                  <c:v>1.1282550273622716</c:v>
                </c:pt>
                <c:pt idx="76">
                  <c:v>1.1156108121811461</c:v>
                </c:pt>
                <c:pt idx="77">
                  <c:v>1.1034091965754778</c:v>
                </c:pt>
                <c:pt idx="78">
                  <c:v>1.0916326817546547</c:v>
                </c:pt>
                <c:pt idx="79">
                  <c:v>1.0802646458783074</c:v>
                </c:pt>
                <c:pt idx="80">
                  <c:v>1.0692892910590062</c:v>
                </c:pt>
                <c:pt idx="81">
                  <c:v>1.0586915941022652</c:v>
                </c:pt>
                <c:pt idx="82">
                  <c:v>1.0484572606834566</c:v>
                </c:pt>
                <c:pt idx="83">
                  <c:v>1.038572682688244</c:v>
                </c:pt>
                <c:pt idx="84">
                  <c:v>1.0290248984675374</c:v>
                </c:pt>
                <c:pt idx="85">
                  <c:v>1.0198015557799087</c:v>
                </c:pt>
                <c:pt idx="86">
                  <c:v>1.0108908772142391</c:v>
                </c:pt>
                <c:pt idx="87">
                  <c:v>1.0022816279032696</c:v>
                </c:pt>
                <c:pt idx="88">
                  <c:v>0.99396308535492506</c:v>
                </c:pt>
                <c:pt idx="89">
                  <c:v>0.98592501124294218</c:v>
                </c:pt>
                <c:pt idx="90">
                  <c:v>0.9781576250116365</c:v>
                </c:pt>
                <c:pt idx="91">
                  <c:v>0.97065157916168432</c:v>
                </c:pt>
                <c:pt idx="92">
                  <c:v>0.96339793609475555</c:v>
                </c:pt>
                <c:pt idx="93">
                  <c:v>0.95638814640479275</c:v>
                </c:pt>
                <c:pt idx="94">
                  <c:v>0.94961402851277943</c:v>
                </c:pt>
                <c:pt idx="95">
                  <c:v>0.94306774955009476</c:v>
                </c:pt>
                <c:pt idx="96">
                  <c:v>0.93674180740306512</c:v>
                </c:pt>
                <c:pt idx="97">
                  <c:v>0.93062901383819829</c:v>
                </c:pt>
                <c:pt idx="98">
                  <c:v>0.92472247863382862</c:v>
                </c:pt>
                <c:pt idx="99">
                  <c:v>0.91901559464963822</c:v>
                </c:pt>
                <c:pt idx="100">
                  <c:v>0.91350202377075884</c:v>
                </c:pt>
                <c:pt idx="101">
                  <c:v>0.90817568366794721</c:v>
                </c:pt>
                <c:pt idx="102">
                  <c:v>0.903030735319716</c:v>
                </c:pt>
                <c:pt idx="103">
                  <c:v>0.89806157124633379</c:v>
                </c:pt>
                <c:pt idx="104">
                  <c:v>0.89326280440930783</c:v>
                </c:pt>
                <c:pt idx="105">
                  <c:v>0.88862925773333856</c:v>
                </c:pt>
                <c:pt idx="106">
                  <c:v>0.88415595421088344</c:v>
                </c:pt>
                <c:pt idx="107">
                  <c:v>0.87983810755229497</c:v>
                </c:pt>
                <c:pt idx="108">
                  <c:v>0.87567111334718351</c:v>
                </c:pt>
                <c:pt idx="109">
                  <c:v>0.87165054070504988</c:v>
                </c:pt>
                <c:pt idx="110">
                  <c:v>0.86777212434548745</c:v>
                </c:pt>
                <c:pt idx="111">
                  <c:v>0.86403175711032965</c:v>
                </c:pt>
                <c:pt idx="112">
                  <c:v>0.86042548287200571</c:v>
                </c:pt>
                <c:pt idx="113">
                  <c:v>0.85694948981414631</c:v>
                </c:pt>
                <c:pt idx="114">
                  <c:v>0.85360010406210174</c:v>
                </c:pt>
                <c:pt idx="115">
                  <c:v>0.85037378364253802</c:v>
                </c:pt>
                <c:pt idx="116">
                  <c:v>0.84726711275267652</c:v>
                </c:pt>
                <c:pt idx="117">
                  <c:v>0.8442767963210267</c:v>
                </c:pt>
                <c:pt idx="118">
                  <c:v>0.84139965484265811</c:v>
                </c:pt>
                <c:pt idx="119">
                  <c:v>0.83863261947316525</c:v>
                </c:pt>
                <c:pt idx="120">
                  <c:v>0.83597272736651218</c:v>
                </c:pt>
                <c:pt idx="121">
                  <c:v>0.8334171172428817</c:v>
                </c:pt>
                <c:pt idx="122">
                  <c:v>0.83096302517356457</c:v>
                </c:pt>
                <c:pt idx="123">
                  <c:v>0.82860778057072038</c:v>
                </c:pt>
                <c:pt idx="124">
                  <c:v>0.82634880237062336</c:v>
                </c:pt>
                <c:pt idx="125">
                  <c:v>0.8241835953997203</c:v>
                </c:pt>
                <c:pt idx="126">
                  <c:v>0.82210974691347416</c:v>
                </c:pt>
                <c:pt idx="127">
                  <c:v>0.82012492329860032</c:v>
                </c:pt>
                <c:pt idx="128">
                  <c:v>0.81822686692986812</c:v>
                </c:pt>
                <c:pt idx="129">
                  <c:v>0.81641339317318018</c:v>
                </c:pt>
                <c:pt idx="130">
                  <c:v>0.8146823875271374</c:v>
                </c:pt>
                <c:pt idx="131">
                  <c:v>0.81303180289577004</c:v>
                </c:pt>
                <c:pt idx="132">
                  <c:v>0.81145965698554556</c:v>
                </c:pt>
                <c:pt idx="133">
                  <c:v>0.80996402982016913</c:v>
                </c:pt>
                <c:pt idx="134">
                  <c:v>0.80854306136708298</c:v>
                </c:pt>
                <c:pt idx="135">
                  <c:v>0.80719494926991364</c:v>
                </c:pt>
                <c:pt idx="136">
                  <c:v>0.80591794668145134</c:v>
                </c:pt>
                <c:pt idx="137">
                  <c:v>0.8047103601920681</c:v>
                </c:pt>
                <c:pt idx="138">
                  <c:v>0.80357054784875603</c:v>
                </c:pt>
                <c:pt idx="139">
                  <c:v>0.80249691726024719</c:v>
                </c:pt>
                <c:pt idx="140">
                  <c:v>0.80148792378393918</c:v>
                </c:pt>
                <c:pt idx="141">
                  <c:v>0.80054206879057854</c:v>
                </c:pt>
                <c:pt idx="142">
                  <c:v>0.79965789800287856</c:v>
                </c:pt>
                <c:pt idx="143">
                  <c:v>0.79883399990448045</c:v>
                </c:pt>
                <c:pt idx="144">
                  <c:v>0.79806900421582672</c:v>
                </c:pt>
                <c:pt idx="145">
                  <c:v>0.79736158043374328</c:v>
                </c:pt>
                <c:pt idx="146">
                  <c:v>0.79671043643166872</c:v>
                </c:pt>
                <c:pt idx="147">
                  <c:v>0.79611431711765102</c:v>
                </c:pt>
                <c:pt idx="148">
                  <c:v>0.7955720031473803</c:v>
                </c:pt>
                <c:pt idx="149">
                  <c:v>0.79508230968967442</c:v>
                </c:pt>
                <c:pt idx="150">
                  <c:v>0.79464408524196672</c:v>
                </c:pt>
                <c:pt idx="151">
                  <c:v>0.79425621049347628</c:v>
                </c:pt>
                <c:pt idx="152">
                  <c:v>0.79391759723386324</c:v>
                </c:pt>
                <c:pt idx="153">
                  <c:v>0.79362718730528525</c:v>
                </c:pt>
                <c:pt idx="154">
                  <c:v>0.79338395159587449</c:v>
                </c:pt>
                <c:pt idx="155">
                  <c:v>0.79318688907276258</c:v>
                </c:pt>
                <c:pt idx="156">
                  <c:v>0.79303502585287411</c:v>
                </c:pt>
                <c:pt idx="157">
                  <c:v>0.79292741430979352</c:v>
                </c:pt>
                <c:pt idx="158">
                  <c:v>0.79286313221510807</c:v>
                </c:pt>
                <c:pt idx="159">
                  <c:v>0.79284128191269632</c:v>
                </c:pt>
                <c:pt idx="160">
                  <c:v>0.79286098952451556</c:v>
                </c:pt>
                <c:pt idx="161">
                  <c:v>0.79292140418651202</c:v>
                </c:pt>
                <c:pt idx="162">
                  <c:v>0.79302169731334571</c:v>
                </c:pt>
                <c:pt idx="163">
                  <c:v>0.79316106189067859</c:v>
                </c:pt>
                <c:pt idx="164">
                  <c:v>0.79333871179385351</c:v>
                </c:pt>
                <c:pt idx="165">
                  <c:v>0.79355388113182146</c:v>
                </c:pt>
                <c:pt idx="166">
                  <c:v>0.79380582361525753</c:v>
                </c:pt>
                <c:pt idx="167">
                  <c:v>0.79409381194783824</c:v>
                </c:pt>
                <c:pt idx="168">
                  <c:v>0.79441713723970309</c:v>
                </c:pt>
                <c:pt idx="169">
                  <c:v>0.79477510844218335</c:v>
                </c:pt>
                <c:pt idx="170">
                  <c:v>0.79516705180290526</c:v>
                </c:pt>
                <c:pt idx="171">
                  <c:v>0.79559231034042976</c:v>
                </c:pt>
                <c:pt idx="172">
                  <c:v>0.79605024333762664</c:v>
                </c:pt>
                <c:pt idx="173">
                  <c:v>0.79654022585301543</c:v>
                </c:pt>
                <c:pt idx="174">
                  <c:v>0.797061648249342</c:v>
                </c:pt>
                <c:pt idx="175">
                  <c:v>0.79761391573869822</c:v>
                </c:pt>
                <c:pt idx="176">
                  <c:v>0.79819644794351197</c:v>
                </c:pt>
                <c:pt idx="177">
                  <c:v>0.7988086784727797</c:v>
                </c:pt>
                <c:pt idx="178">
                  <c:v>0.79945005451293127</c:v>
                </c:pt>
                <c:pt idx="179">
                  <c:v>0.80012003643274721</c:v>
                </c:pt>
                <c:pt idx="180">
                  <c:v>0.80081809740177756</c:v>
                </c:pt>
                <c:pt idx="181">
                  <c:v>0.80154372302173105</c:v>
                </c:pt>
                <c:pt idx="182">
                  <c:v>0.80229641097032944</c:v>
                </c:pt>
                <c:pt idx="183">
                  <c:v>0.80307567065714447</c:v>
                </c:pt>
                <c:pt idx="184">
                  <c:v>0.80388102289095531</c:v>
                </c:pt>
                <c:pt idx="185">
                  <c:v>0.80471199955818196</c:v>
                </c:pt>
                <c:pt idx="186">
                  <c:v>0.80556814331197479</c:v>
                </c:pt>
                <c:pt idx="187">
                  <c:v>0.80644900727155311</c:v>
                </c:pt>
                <c:pt idx="188">
                  <c:v>0.80735415473140615</c:v>
                </c:pt>
                <c:pt idx="189">
                  <c:v>0.80828315887998459</c:v>
                </c:pt>
                <c:pt idx="190">
                  <c:v>0.80923560252752869</c:v>
                </c:pt>
                <c:pt idx="191">
                  <c:v>0.81021107784269297</c:v>
                </c:pt>
                <c:pt idx="192">
                  <c:v>0.8112091860976367</c:v>
                </c:pt>
                <c:pt idx="193">
                  <c:v>0.81222953742127635</c:v>
                </c:pt>
                <c:pt idx="194">
                  <c:v>0.81327175056039214</c:v>
                </c:pt>
                <c:pt idx="195">
                  <c:v>0.81433545264830753</c:v>
                </c:pt>
                <c:pt idx="196">
                  <c:v>0.815420278980862</c:v>
                </c:pt>
                <c:pt idx="197">
                  <c:v>0.81652587279941735</c:v>
                </c:pt>
                <c:pt idx="198">
                  <c:v>0.81765188508064135</c:v>
                </c:pt>
                <c:pt idx="199">
                  <c:v>0.81879797433282708</c:v>
                </c:pt>
                <c:pt idx="200">
                  <c:v>0.81996380639851452</c:v>
                </c:pt>
                <c:pt idx="201">
                  <c:v>0.82114905426318963</c:v>
                </c:pt>
                <c:pt idx="202">
                  <c:v>0.8223533978698504</c:v>
                </c:pt>
                <c:pt idx="203">
                  <c:v>0.82357652393922565</c:v>
                </c:pt>
                <c:pt idx="204">
                  <c:v>0.82481812579545855</c:v>
                </c:pt>
                <c:pt idx="205">
                  <c:v>0.82607790319705554</c:v>
                </c:pt>
                <c:pt idx="206">
                  <c:v>0.82735556217292405</c:v>
                </c:pt>
                <c:pt idx="207">
                  <c:v>0.82865081486331993</c:v>
                </c:pt>
                <c:pt idx="208">
                  <c:v>0.82996337936553632</c:v>
                </c:pt>
                <c:pt idx="209">
                  <c:v>0.83129297958417592</c:v>
                </c:pt>
                <c:pt idx="210">
                  <c:v>0.83263934508584292</c:v>
                </c:pt>
                <c:pt idx="211">
                  <c:v>0.83400221095811156</c:v>
                </c:pt>
                <c:pt idx="212">
                  <c:v>0.83538131767262258</c:v>
                </c:pt>
                <c:pt idx="213">
                  <c:v>0.83677641095217259</c:v>
                </c:pt>
                <c:pt idx="214">
                  <c:v>0.83818724164165903</c:v>
                </c:pt>
                <c:pt idx="215">
                  <c:v>0.83961356558275435</c:v>
                </c:pt>
                <c:pt idx="216">
                  <c:v>0.8410551434921868</c:v>
                </c:pt>
                <c:pt idx="217">
                  <c:v>0.84251174084350522</c:v>
                </c:pt>
                <c:pt idx="218">
                  <c:v>0.8439831277522174</c:v>
                </c:pt>
                <c:pt idx="219">
                  <c:v>0.84546907886418765</c:v>
                </c:pt>
                <c:pt idx="220">
                  <c:v>0.84696937324719224</c:v>
                </c:pt>
                <c:pt idx="221">
                  <c:v>0.84848379428552423</c:v>
                </c:pt>
                <c:pt idx="222">
                  <c:v>0.8500121295775549</c:v>
                </c:pt>
                <c:pt idx="223">
                  <c:v>0.85155417083615159</c:v>
                </c:pt>
                <c:pt idx="224">
                  <c:v>0.85310971379186551</c:v>
                </c:pt>
                <c:pt idx="225">
                  <c:v>0.85467855809879711</c:v>
                </c:pt>
                <c:pt idx="226">
                  <c:v>0.85626050724305491</c:v>
                </c:pt>
                <c:pt idx="227">
                  <c:v>0.85785536845372756</c:v>
                </c:pt>
                <c:pt idx="228">
                  <c:v>0.85946295261628847</c:v>
                </c:pt>
                <c:pt idx="229">
                  <c:v>0.86108307418835506</c:v>
                </c:pt>
                <c:pt idx="230">
                  <c:v>0.8627155511177339</c:v>
                </c:pt>
                <c:pt idx="231">
                  <c:v>0.86436020476267528</c:v>
                </c:pt>
                <c:pt idx="232">
                  <c:v>0.86601685981427168</c:v>
                </c:pt>
                <c:pt idx="233">
                  <c:v>0.86768534422093424</c:v>
                </c:pt>
                <c:pt idx="234">
                  <c:v>0.86936548911488121</c:v>
                </c:pt>
                <c:pt idx="235">
                  <c:v>0.87105712874057872</c:v>
                </c:pt>
                <c:pt idx="236">
                  <c:v>0.8727601003850749</c:v>
                </c:pt>
                <c:pt idx="237">
                  <c:v>0.87447424431016607</c:v>
                </c:pt>
                <c:pt idx="238">
                  <c:v>0.87619940368634475</c:v>
                </c:pt>
                <c:pt idx="239">
                  <c:v>0.87793542452847206</c:v>
                </c:pt>
                <c:pt idx="240">
                  <c:v>0.87968215563312524</c:v>
                </c:pt>
                <c:pt idx="241">
                  <c:v>0.88143944851756639</c:v>
                </c:pt>
                <c:pt idx="242">
                  <c:v>0.88320715736028998</c:v>
                </c:pt>
                <c:pt idx="243">
                  <c:v>0.88498513894309738</c:v>
                </c:pt>
                <c:pt idx="244">
                  <c:v>0.88677325259465622</c:v>
                </c:pt>
                <c:pt idx="245">
                  <c:v>0.88857136013549798</c:v>
                </c:pt>
                <c:pt idx="246">
                  <c:v>0.89037932582441504</c:v>
                </c:pt>
                <c:pt idx="247">
                  <c:v>0.89219701630621528</c:v>
                </c:pt>
                <c:pt idx="248">
                  <c:v>0.8940243005607923</c:v>
                </c:pt>
                <c:pt idx="249">
                  <c:v>0.89586104985347714</c:v>
                </c:pt>
                <c:pt idx="250">
                  <c:v>0.89770713768663069</c:v>
                </c:pt>
                <c:pt idx="251">
                  <c:v>0.8995624397524451</c:v>
                </c:pt>
                <c:pt idx="252">
                  <c:v>0.90142683388691502</c:v>
                </c:pt>
                <c:pt idx="253">
                  <c:v>0.90330020002495037</c:v>
                </c:pt>
                <c:pt idx="254">
                  <c:v>0.90518242015659234</c:v>
                </c:pt>
                <c:pt idx="255">
                  <c:v>0.90707337828430834</c:v>
                </c:pt>
                <c:pt idx="256">
                  <c:v>0.9089729603813288</c:v>
                </c:pt>
                <c:pt idx="257">
                  <c:v>0.91088105435100053</c:v>
                </c:pt>
                <c:pt idx="258">
                  <c:v>0.9127975499871267</c:v>
                </c:pt>
                <c:pt idx="259">
                  <c:v>0.91472233893526811</c:v>
                </c:pt>
                <c:pt idx="260">
                  <c:v>0.9166553146549743</c:v>
                </c:pt>
                <c:pt idx="261">
                  <c:v>0.91859637238292424</c:v>
                </c:pt>
                <c:pt idx="262">
                  <c:v>0.92054540909694804</c:v>
                </c:pt>
                <c:pt idx="263">
                  <c:v>0.92250232348090588</c:v>
                </c:pt>
                <c:pt idx="264">
                  <c:v>0.92446701589040337</c:v>
                </c:pt>
                <c:pt idx="265">
                  <c:v>0.92643938831931427</c:v>
                </c:pt>
                <c:pt idx="266">
                  <c:v>0.92841934436709805</c:v>
                </c:pt>
                <c:pt idx="267">
                  <c:v>0.93040678920688047</c:v>
                </c:pt>
                <c:pt idx="268">
                  <c:v>0.93240162955428585</c:v>
                </c:pt>
                <c:pt idx="269">
                  <c:v>0.93440377363699278</c:v>
                </c:pt>
                <c:pt idx="270">
                  <c:v>0.93641313116499991</c:v>
                </c:pt>
                <c:pt idx="271">
                  <c:v>0.93842961330158003</c:v>
                </c:pt>
                <c:pt idx="272">
                  <c:v>0.9404531326349046</c:v>
                </c:pt>
                <c:pt idx="273">
                  <c:v>0.94248360315032031</c:v>
                </c:pt>
                <c:pt idx="274">
                  <c:v>0.94452094020326316</c:v>
                </c:pt>
                <c:pt idx="275">
                  <c:v>0.94656506049278866</c:v>
                </c:pt>
                <c:pt idx="276">
                  <c:v>0.94861588203570624</c:v>
                </c:pt>
                <c:pt idx="277">
                  <c:v>0.9506733241412999</c:v>
                </c:pt>
                <c:pt idx="278">
                  <c:v>0.95273730738662099</c:v>
                </c:pt>
                <c:pt idx="279">
                  <c:v>0.95480775359233605</c:v>
                </c:pt>
                <c:pt idx="280">
                  <c:v>0.95688458579911884</c:v>
                </c:pt>
                <c:pt idx="281">
                  <c:v>0.95896772824456855</c:v>
                </c:pt>
                <c:pt idx="282">
                  <c:v>0.96105710634064478</c:v>
                </c:pt>
                <c:pt idx="283">
                  <c:v>0.9631526466516025</c:v>
                </c:pt>
                <c:pt idx="284">
                  <c:v>0.96525427687241572</c:v>
                </c:pt>
                <c:pt idx="285">
                  <c:v>0.96736192580767855</c:v>
                </c:pt>
                <c:pt idx="286">
                  <c:v>0.96947552335096965</c:v>
                </c:pt>
                <c:pt idx="287">
                  <c:v>0.97159500046466796</c:v>
                </c:pt>
                <c:pt idx="288">
                  <c:v>0.97372028916021225</c:v>
                </c:pt>
                <c:pt idx="289">
                  <c:v>0.97585132247878825</c:v>
                </c:pt>
                <c:pt idx="290">
                  <c:v>0.97798803447243543</c:v>
                </c:pt>
                <c:pt idx="291">
                  <c:v>0.98013036018556376</c:v>
                </c:pt>
                <c:pt idx="292">
                  <c:v>0.98227823563686734</c:v>
                </c:pt>
                <c:pt idx="293">
                  <c:v>0.98443159780162826</c:v>
                </c:pt>
                <c:pt idx="294">
                  <c:v>0.98659038459439818</c:v>
                </c:pt>
                <c:pt idx="295">
                  <c:v>0.988754534852051</c:v>
                </c:pt>
                <c:pt idx="296">
                  <c:v>0.99092398831719541</c:v>
                </c:pt>
                <c:pt idx="297">
                  <c:v>0.99309868562193993</c:v>
                </c:pt>
                <c:pt idx="298">
                  <c:v>0.99527856827200023</c:v>
                </c:pt>
                <c:pt idx="299">
                  <c:v>0.99746357863114266</c:v>
                </c:pt>
                <c:pt idx="300">
                  <c:v>0.99965365990595423</c:v>
                </c:pt>
                <c:pt idx="301">
                  <c:v>1.0018487561309313</c:v>
                </c:pt>
                <c:pt idx="302">
                  <c:v>1.0040488121538793</c:v>
                </c:pt>
                <c:pt idx="303">
                  <c:v>1.0062537736216175</c:v>
                </c:pt>
                <c:pt idx="304">
                  <c:v>1.0084635869659788</c:v>
                </c:pt>
                <c:pt idx="305">
                  <c:v>1.0106781993901004</c:v>
                </c:pt>
                <c:pt idx="306">
                  <c:v>1.0128975588549964</c:v>
                </c:pt>
                <c:pt idx="307">
                  <c:v>1.0151216140664061</c:v>
                </c:pt>
                <c:pt idx="308">
                  <c:v>1.017350314461912</c:v>
                </c:pt>
                <c:pt idx="309">
                  <c:v>1.0195836101983218</c:v>
                </c:pt>
                <c:pt idx="310">
                  <c:v>1.021821452139305</c:v>
                </c:pt>
                <c:pt idx="311">
                  <c:v>1.0240637918432833</c:v>
                </c:pt>
                <c:pt idx="312">
                  <c:v>1.0263105815515638</c:v>
                </c:pt>
                <c:pt idx="313">
                  <c:v>1.0285617741767119</c:v>
                </c:pt>
                <c:pt idx="314">
                  <c:v>1.0308173232911597</c:v>
                </c:pt>
                <c:pt idx="315">
                  <c:v>1.0330771831160406</c:v>
                </c:pt>
                <c:pt idx="316">
                  <c:v>1.0353413085102479</c:v>
                </c:pt>
                <c:pt idx="317">
                  <c:v>1.0376096549597122</c:v>
                </c:pt>
                <c:pt idx="318">
                  <c:v>1.0398821785668906</c:v>
                </c:pt>
                <c:pt idx="319">
                  <c:v>1.0421588360404652</c:v>
                </c:pt>
                <c:pt idx="320">
                  <c:v>1.0444395846852437</c:v>
                </c:pt>
                <c:pt idx="321">
                  <c:v>1.0467243823922598</c:v>
                </c:pt>
                <c:pt idx="322">
                  <c:v>1.0490131876290683</c:v>
                </c:pt>
                <c:pt idx="323">
                  <c:v>1.0513059594302288</c:v>
                </c:pt>
                <c:pt idx="324">
                  <c:v>1.0536026573879762</c:v>
                </c:pt>
                <c:pt idx="325">
                  <c:v>1.0559032416430725</c:v>
                </c:pt>
                <c:pt idx="326">
                  <c:v>1.0582076728758352</c:v>
                </c:pt>
                <c:pt idx="327">
                  <c:v>1.0605159122973407</c:v>
                </c:pt>
                <c:pt idx="328">
                  <c:v>1.0628279216407961</c:v>
                </c:pt>
                <c:pt idx="329">
                  <c:v>1.0651436631530775</c:v>
                </c:pt>
                <c:pt idx="330">
                  <c:v>1.06746309958643</c:v>
                </c:pt>
                <c:pt idx="331">
                  <c:v>1.0697861941903275</c:v>
                </c:pt>
                <c:pt idx="332">
                  <c:v>1.0721129107034861</c:v>
                </c:pt>
                <c:pt idx="333">
                  <c:v>1.0744432133460304</c:v>
                </c:pt>
                <c:pt idx="334">
                  <c:v>1.0767770668118082</c:v>
                </c:pt>
                <c:pt idx="335">
                  <c:v>1.0791144362608502</c:v>
                </c:pt>
                <c:pt idx="336">
                  <c:v>1.0814552873119705</c:v>
                </c:pt>
                <c:pt idx="337">
                  <c:v>1.0837995860355099</c:v>
                </c:pt>
                <c:pt idx="338">
                  <c:v>1.0861472989462098</c:v>
                </c:pt>
                <c:pt idx="339">
                  <c:v>1.0884983929962244</c:v>
                </c:pt>
                <c:pt idx="340">
                  <c:v>1.0908528355682596</c:v>
                </c:pt>
                <c:pt idx="341">
                  <c:v>1.0932105944688408</c:v>
                </c:pt>
                <c:pt idx="342">
                  <c:v>1.0955716379217051</c:v>
                </c:pt>
                <c:pt idx="343">
                  <c:v>1.0979359345613164</c:v>
                </c:pt>
                <c:pt idx="344">
                  <c:v>1.1003034534264979</c:v>
                </c:pt>
                <c:pt idx="345">
                  <c:v>1.1026741639541837</c:v>
                </c:pt>
                <c:pt idx="346">
                  <c:v>1.1050480359732848</c:v>
                </c:pt>
                <c:pt idx="347">
                  <c:v>1.1074250396986651</c:v>
                </c:pt>
                <c:pt idx="348">
                  <c:v>1.1098051457252289</c:v>
                </c:pt>
                <c:pt idx="349">
                  <c:v>1.1121883250221165</c:v>
                </c:pt>
                <c:pt idx="350">
                  <c:v>1.1145745489270027</c:v>
                </c:pt>
                <c:pt idx="351">
                  <c:v>1.1169637891404998</c:v>
                </c:pt>
                <c:pt idx="352">
                  <c:v>1.1193560177206618</c:v>
                </c:pt>
                <c:pt idx="353">
                  <c:v>1.121751207077587</c:v>
                </c:pt>
                <c:pt idx="354">
                  <c:v>1.124149329968116</c:v>
                </c:pt>
                <c:pt idx="355">
                  <c:v>1.1265503594906265</c:v>
                </c:pt>
                <c:pt idx="356">
                  <c:v>1.1289542690799204</c:v>
                </c:pt>
                <c:pt idx="357">
                  <c:v>1.1313610325022008</c:v>
                </c:pt>
                <c:pt idx="358">
                  <c:v>1.133770623850139</c:v>
                </c:pt>
                <c:pt idx="359">
                  <c:v>1.136183017538029</c:v>
                </c:pt>
                <c:pt idx="360">
                  <c:v>1.1364244100599454</c:v>
                </c:pt>
                <c:pt idx="361">
                  <c:v>1.1366658303272192</c:v>
                </c:pt>
                <c:pt idx="362">
                  <c:v>1.1369072783147856</c:v>
                </c:pt>
                <c:pt idx="363">
                  <c:v>1.1371487539976111</c:v>
                </c:pt>
                <c:pt idx="364">
                  <c:v>1.1373902573506931</c:v>
                </c:pt>
                <c:pt idx="365">
                  <c:v>1.1376317883490599</c:v>
                </c:pt>
                <c:pt idx="366">
                  <c:v>1.1378733469677709</c:v>
                </c:pt>
                <c:pt idx="367">
                  <c:v>1.1381149331819158</c:v>
                </c:pt>
                <c:pt idx="368">
                  <c:v>1.1383565469666173</c:v>
                </c:pt>
                <c:pt idx="369">
                  <c:v>1.1385981882970262</c:v>
                </c:pt>
                <c:pt idx="370">
                  <c:v>1.138839857148326</c:v>
                </c:pt>
                <c:pt idx="371">
                  <c:v>1.1390815534957301</c:v>
                </c:pt>
                <c:pt idx="372">
                  <c:v>1.1393232773144828</c:v>
                </c:pt>
                <c:pt idx="373">
                  <c:v>1.1395650285798595</c:v>
                </c:pt>
                <c:pt idx="374">
                  <c:v>1.1398068072671654</c:v>
                </c:pt>
                <c:pt idx="375">
                  <c:v>1.1400486133517371</c:v>
                </c:pt>
                <c:pt idx="376">
                  <c:v>1.140290446808941</c:v>
                </c:pt>
                <c:pt idx="377">
                  <c:v>1.1405323076141745</c:v>
                </c:pt>
                <c:pt idx="378">
                  <c:v>1.1407741957428652</c:v>
                </c:pt>
                <c:pt idx="379">
                  <c:v>1.1410161111704713</c:v>
                </c:pt>
                <c:pt idx="380">
                  <c:v>1.1412580538724812</c:v>
                </c:pt>
                <c:pt idx="381">
                  <c:v>1.1415000238244135</c:v>
                </c:pt>
                <c:pt idx="382">
                  <c:v>1.1417420210018174</c:v>
                </c:pt>
                <c:pt idx="383">
                  <c:v>1.1419840453802719</c:v>
                </c:pt>
                <c:pt idx="384">
                  <c:v>1.1422260969353866</c:v>
                </c:pt>
                <c:pt idx="385">
                  <c:v>1.1424681756428008</c:v>
                </c:pt>
                <c:pt idx="386">
                  <c:v>1.1427102814781842</c:v>
                </c:pt>
                <c:pt idx="387">
                  <c:v>1.1429524144172363</c:v>
                </c:pt>
                <c:pt idx="388">
                  <c:v>1.1431945744356866</c:v>
                </c:pt>
                <c:pt idx="389">
                  <c:v>1.1434367615092955</c:v>
                </c:pt>
                <c:pt idx="390">
                  <c:v>1.1436789756138515</c:v>
                </c:pt>
                <c:pt idx="391">
                  <c:v>1.1439212167251744</c:v>
                </c:pt>
                <c:pt idx="392">
                  <c:v>1.1441634848191133</c:v>
                </c:pt>
                <c:pt idx="393">
                  <c:v>1.1444057798715472</c:v>
                </c:pt>
                <c:pt idx="394">
                  <c:v>1.1446481018583847</c:v>
                </c:pt>
                <c:pt idx="395">
                  <c:v>1.1448904507555642</c:v>
                </c:pt>
                <c:pt idx="396">
                  <c:v>1.1451328265390537</c:v>
                </c:pt>
                <c:pt idx="397">
                  <c:v>1.1453752291848509</c:v>
                </c:pt>
                <c:pt idx="398">
                  <c:v>1.1456176586689824</c:v>
                </c:pt>
                <c:pt idx="399">
                  <c:v>1.1458601149675056</c:v>
                </c:pt>
                <c:pt idx="400">
                  <c:v>1.1461025980565065</c:v>
                </c:pt>
                <c:pt idx="401">
                  <c:v>1.1463451079121005</c:v>
                </c:pt>
                <c:pt idx="402">
                  <c:v>1.1465876445104326</c:v>
                </c:pt>
                <c:pt idx="403">
                  <c:v>1.1468302078276766</c:v>
                </c:pt>
                <c:pt idx="404">
                  <c:v>1.1470727978400372</c:v>
                </c:pt>
                <c:pt idx="405">
                  <c:v>1.1473154145237463</c:v>
                </c:pt>
                <c:pt idx="406">
                  <c:v>1.1475580578550666</c:v>
                </c:pt>
                <c:pt idx="407">
                  <c:v>1.1478007278102891</c:v>
                </c:pt>
                <c:pt idx="408">
                  <c:v>1.1480434243657336</c:v>
                </c:pt>
                <c:pt idx="409">
                  <c:v>1.1482861474977502</c:v>
                </c:pt>
                <c:pt idx="410">
                  <c:v>1.1485288971827172</c:v>
                </c:pt>
                <c:pt idx="411">
                  <c:v>1.1487716733970423</c:v>
                </c:pt>
                <c:pt idx="412">
                  <c:v>1.1490144761171617</c:v>
                </c:pt>
                <c:pt idx="413">
                  <c:v>1.1492573053195405</c:v>
                </c:pt>
                <c:pt idx="414">
                  <c:v>1.1495001609806732</c:v>
                </c:pt>
                <c:pt idx="415">
                  <c:v>1.1497430430770832</c:v>
                </c:pt>
                <c:pt idx="416">
                  <c:v>1.1499859515853217</c:v>
                </c:pt>
                <c:pt idx="417">
                  <c:v>1.1502288864819699</c:v>
                </c:pt>
                <c:pt idx="418">
                  <c:v>1.1504718477436362</c:v>
                </c:pt>
                <c:pt idx="419">
                  <c:v>1.1507148353469596</c:v>
                </c:pt>
                <c:pt idx="420">
                  <c:v>1.1509578492686061</c:v>
                </c:pt>
                <c:pt idx="421">
                  <c:v>1.1512008894852708</c:v>
                </c:pt>
                <c:pt idx="422">
                  <c:v>1.1514439559736778</c:v>
                </c:pt>
                <c:pt idx="423">
                  <c:v>1.1516870487105784</c:v>
                </c:pt>
                <c:pt idx="424">
                  <c:v>1.1519301676727545</c:v>
                </c:pt>
                <c:pt idx="425">
                  <c:v>1.152173312837014</c:v>
                </c:pt>
                <c:pt idx="426">
                  <c:v>1.1524164841801949</c:v>
                </c:pt>
                <c:pt idx="427">
                  <c:v>1.152659681679163</c:v>
                </c:pt>
                <c:pt idx="428">
                  <c:v>1.1529029053108122</c:v>
                </c:pt>
                <c:pt idx="429">
                  <c:v>1.1531461550520645</c:v>
                </c:pt>
                <c:pt idx="430">
                  <c:v>1.1533894308798707</c:v>
                </c:pt>
                <c:pt idx="431">
                  <c:v>1.1536327327712093</c:v>
                </c:pt>
                <c:pt idx="432">
                  <c:v>1.1538760607030873</c:v>
                </c:pt>
                <c:pt idx="433">
                  <c:v>1.1541194146525393</c:v>
                </c:pt>
                <c:pt idx="434">
                  <c:v>1.1543627945966279</c:v>
                </c:pt>
                <c:pt idx="435">
                  <c:v>1.1546062005124449</c:v>
                </c:pt>
                <c:pt idx="436">
                  <c:v>1.1548496323771085</c:v>
                </c:pt>
                <c:pt idx="437">
                  <c:v>1.1550930901677656</c:v>
                </c:pt>
                <c:pt idx="438">
                  <c:v>1.1553365738615911</c:v>
                </c:pt>
                <c:pt idx="439">
                  <c:v>1.1555800834357868</c:v>
                </c:pt>
                <c:pt idx="440">
                  <c:v>1.1558236188675837</c:v>
                </c:pt>
                <c:pt idx="441">
                  <c:v>1.1560671801342397</c:v>
                </c:pt>
                <c:pt idx="442">
                  <c:v>1.1563107672130404</c:v>
                </c:pt>
                <c:pt idx="443">
                  <c:v>1.1565543800812992</c:v>
                </c:pt>
                <c:pt idx="444">
                  <c:v>1.1567980187163571</c:v>
                </c:pt>
                <c:pt idx="445">
                  <c:v>1.1570416830955834</c:v>
                </c:pt>
                <c:pt idx="446">
                  <c:v>1.1572853731963739</c:v>
                </c:pt>
                <c:pt idx="447">
                  <c:v>1.1575290889961523</c:v>
                </c:pt>
                <c:pt idx="448">
                  <c:v>1.1577728304723698</c:v>
                </c:pt>
                <c:pt idx="449">
                  <c:v>1.158016597602505</c:v>
                </c:pt>
                <c:pt idx="450">
                  <c:v>1.1582603903640645</c:v>
                </c:pt>
                <c:pt idx="451">
                  <c:v>1.1585042087345812</c:v>
                </c:pt>
                <c:pt idx="452">
                  <c:v>1.1587480526916161</c:v>
                </c:pt>
                <c:pt idx="453">
                  <c:v>1.1589919222127572</c:v>
                </c:pt>
                <c:pt idx="454">
                  <c:v>1.1592358172756194</c:v>
                </c:pt>
                <c:pt idx="455">
                  <c:v>1.1594797378578456</c:v>
                </c:pt>
                <c:pt idx="456">
                  <c:v>1.1597236839371057</c:v>
                </c:pt>
                <c:pt idx="457">
                  <c:v>1.1599676554910958</c:v>
                </c:pt>
                <c:pt idx="458">
                  <c:v>1.1602116524975399</c:v>
                </c:pt>
                <c:pt idx="459">
                  <c:v>1.160455674934189</c:v>
                </c:pt>
                <c:pt idx="460">
                  <c:v>1.1606997227788212</c:v>
                </c:pt>
                <c:pt idx="461">
                  <c:v>1.1609437960092408</c:v>
                </c:pt>
                <c:pt idx="462">
                  <c:v>1.1611878946032799</c:v>
                </c:pt>
                <c:pt idx="463">
                  <c:v>1.1614320185387974</c:v>
                </c:pt>
                <c:pt idx="464">
                  <c:v>1.1616761677936782</c:v>
                </c:pt>
                <c:pt idx="465">
                  <c:v>1.1619203423458353</c:v>
                </c:pt>
                <c:pt idx="466">
                  <c:v>1.1621645421732074</c:v>
                </c:pt>
                <c:pt idx="467">
                  <c:v>1.1624087672537602</c:v>
                </c:pt>
                <c:pt idx="468">
                  <c:v>1.1626530175654868</c:v>
                </c:pt>
                <c:pt idx="469">
                  <c:v>1.1628972930864057</c:v>
                </c:pt>
                <c:pt idx="470">
                  <c:v>1.1631415937945631</c:v>
                </c:pt>
                <c:pt idx="471">
                  <c:v>1.1633859196680314</c:v>
                </c:pt>
                <c:pt idx="472">
                  <c:v>1.1636302706849093</c:v>
                </c:pt>
                <c:pt idx="473">
                  <c:v>1.1638746468233225</c:v>
                </c:pt>
                <c:pt idx="474">
                  <c:v>1.1641190480614227</c:v>
                </c:pt>
                <c:pt idx="475">
                  <c:v>1.1643634743773881</c:v>
                </c:pt>
                <c:pt idx="476">
                  <c:v>1.1646079257494237</c:v>
                </c:pt>
                <c:pt idx="477">
                  <c:v>1.1648524021557605</c:v>
                </c:pt>
                <c:pt idx="478">
                  <c:v>1.1650969035746557</c:v>
                </c:pt>
                <c:pt idx="479">
                  <c:v>1.1653414299843932</c:v>
                </c:pt>
                <c:pt idx="480">
                  <c:v>1.1655859813632823</c:v>
                </c:pt>
                <c:pt idx="481">
                  <c:v>1.1658305576896599</c:v>
                </c:pt>
                <c:pt idx="482">
                  <c:v>1.1660751589418881</c:v>
                </c:pt>
                <c:pt idx="483">
                  <c:v>1.1663197850983549</c:v>
                </c:pt>
                <c:pt idx="484">
                  <c:v>1.1665644361374747</c:v>
                </c:pt>
                <c:pt idx="485">
                  <c:v>1.1668091120376884</c:v>
                </c:pt>
                <c:pt idx="486">
                  <c:v>1.1670538127774626</c:v>
                </c:pt>
                <c:pt idx="487">
                  <c:v>1.1672985383352894</c:v>
                </c:pt>
                <c:pt idx="488">
                  <c:v>1.1675432886896875</c:v>
                </c:pt>
                <c:pt idx="489">
                  <c:v>1.1677880638192013</c:v>
                </c:pt>
                <c:pt idx="490">
                  <c:v>1.1680328637024007</c:v>
                </c:pt>
                <c:pt idx="491">
                  <c:v>1.168277688317882</c:v>
                </c:pt>
                <c:pt idx="492">
                  <c:v>1.1685225376442674</c:v>
                </c:pt>
                <c:pt idx="493">
                  <c:v>1.1687674116602036</c:v>
                </c:pt>
                <c:pt idx="494">
                  <c:v>1.1690123103443646</c:v>
                </c:pt>
                <c:pt idx="495">
                  <c:v>1.169257233675449</c:v>
                </c:pt>
                <c:pt idx="496">
                  <c:v>1.1695021816321818</c:v>
                </c:pt>
                <c:pt idx="497">
                  <c:v>1.1697471541933131</c:v>
                </c:pt>
                <c:pt idx="498">
                  <c:v>1.1699921513376186</c:v>
                </c:pt>
                <c:pt idx="499">
                  <c:v>1.1702371730438996</c:v>
                </c:pt>
                <c:pt idx="500">
                  <c:v>1.170482219290983</c:v>
                </c:pt>
                <c:pt idx="501">
                  <c:v>1.1707272900577212</c:v>
                </c:pt>
                <c:pt idx="502">
                  <c:v>1.1709723853229921</c:v>
                </c:pt>
                <c:pt idx="503">
                  <c:v>1.1712175050656983</c:v>
                </c:pt>
                <c:pt idx="504">
                  <c:v>1.1714626492647688</c:v>
                </c:pt>
                <c:pt idx="505">
                  <c:v>1.1717078178991567</c:v>
                </c:pt>
                <c:pt idx="506">
                  <c:v>1.1719530109478418</c:v>
                </c:pt>
                <c:pt idx="507">
                  <c:v>1.1721982283898282</c:v>
                </c:pt>
                <c:pt idx="508">
                  <c:v>1.1724434702041453</c:v>
                </c:pt>
                <c:pt idx="509">
                  <c:v>1.1726887363698479</c:v>
                </c:pt>
                <c:pt idx="510">
                  <c:v>1.1729340268660153</c:v>
                </c:pt>
                <c:pt idx="511">
                  <c:v>1.1731793416717533</c:v>
                </c:pt>
                <c:pt idx="512">
                  <c:v>1.1734246807661917</c:v>
                </c:pt>
                <c:pt idx="513">
                  <c:v>1.1736700441284851</c:v>
                </c:pt>
                <c:pt idx="514">
                  <c:v>1.1739154317378138</c:v>
                </c:pt>
                <c:pt idx="515">
                  <c:v>1.1741608435733824</c:v>
                </c:pt>
                <c:pt idx="516">
                  <c:v>1.1744062796144212</c:v>
                </c:pt>
                <c:pt idx="517">
                  <c:v>1.1746517398401852</c:v>
                </c:pt>
                <c:pt idx="518">
                  <c:v>1.1748972242299536</c:v>
                </c:pt>
                <c:pt idx="519">
                  <c:v>1.1751427327630311</c:v>
                </c:pt>
                <c:pt idx="520">
                  <c:v>1.1753882654187469</c:v>
                </c:pt>
                <c:pt idx="521">
                  <c:v>1.1756338221764544</c:v>
                </c:pt>
                <c:pt idx="522">
                  <c:v>1.1758794030155333</c:v>
                </c:pt>
                <c:pt idx="523">
                  <c:v>1.1761250079153867</c:v>
                </c:pt>
                <c:pt idx="524">
                  <c:v>1.1763706368554421</c:v>
                </c:pt>
                <c:pt idx="525">
                  <c:v>1.1766162898151526</c:v>
                </c:pt>
                <c:pt idx="526">
                  <c:v>1.1768619667739952</c:v>
                </c:pt>
                <c:pt idx="527">
                  <c:v>1.1771076677114718</c:v>
                </c:pt>
                <c:pt idx="528">
                  <c:v>1.1773533926071085</c:v>
                </c:pt>
                <c:pt idx="529">
                  <c:v>1.1775991414404563</c:v>
                </c:pt>
                <c:pt idx="530">
                  <c:v>1.1778449141910898</c:v>
                </c:pt>
                <c:pt idx="531">
                  <c:v>1.1780907108386087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5-4EFA-8DDF-3E5F8E24A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7968"/>
        <c:axId val="170275824"/>
      </c:scatterChart>
      <c:valAx>
        <c:axId val="158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0275824"/>
        <c:crosses val="autoZero"/>
        <c:crossBetween val="midCat"/>
      </c:valAx>
      <c:valAx>
        <c:axId val="1702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85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107575</xdr:colOff>
      <xdr:row>12</xdr:row>
      <xdr:rowOff>134472</xdr:rowOff>
    </xdr:from>
    <xdr:to>
      <xdr:col>7</xdr:col>
      <xdr:colOff>17928</xdr:colOff>
      <xdr:row>27</xdr:row>
      <xdr:rowOff>148503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AE8BB3-4B3A-476C-8551-F2878B45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107576</xdr:colOff>
      <xdr:row>12</xdr:row>
      <xdr:rowOff>134470</xdr:rowOff>
    </xdr:from>
    <xdr:to>
      <xdr:col>13</xdr:col>
      <xdr:colOff>591671</xdr:colOff>
      <xdr:row>27</xdr:row>
      <xdr:rowOff>148501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88BDA5-9F66-4818-985A-AB549FE33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162340</xdr:colOff>
      <xdr:row>13</xdr:row>
      <xdr:rowOff>3643</xdr:rowOff>
    </xdr:from>
    <xdr:to>
      <xdr:col>14</xdr:col>
      <xdr:colOff>22860</xdr:colOff>
      <xdr:row>27</xdr:row>
      <xdr:rowOff>146766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8FBFA-E9DE-4641-A4C3-96481FC38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80176</xdr:colOff>
      <xdr:row>12</xdr:row>
      <xdr:rowOff>180891</xdr:rowOff>
    </xdr:from>
    <xdr:to>
      <xdr:col>6</xdr:col>
      <xdr:colOff>571500</xdr:colOff>
      <xdr:row>27</xdr:row>
      <xdr:rowOff>141134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215D76-5A3E-4B63-8B72-82BF41912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13</xdr:row>
      <xdr:rowOff>11263</xdr:rowOff>
    </xdr:from>
    <xdr:to>
      <xdr:col>14</xdr:col>
      <xdr:colOff>251460</xdr:colOff>
      <xdr:row>27</xdr:row>
      <xdr:rowOff>154386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8D5C6-78F9-5F12-5FB5-79A4579A7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80176</xdr:colOff>
      <xdr:row>12</xdr:row>
      <xdr:rowOff>180891</xdr:rowOff>
    </xdr:from>
    <xdr:to>
      <xdr:col>6</xdr:col>
      <xdr:colOff>586740</xdr:colOff>
      <xdr:row>27</xdr:row>
      <xdr:rowOff>141134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E133E1-5433-173A-9161-1EB51050C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4</xdr:row>
      <xdr:rowOff>26670</xdr:rowOff>
    </xdr:from>
    <xdr:to>
      <xdr:col>8</xdr:col>
      <xdr:colOff>883919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B12A0-E20D-CBF6-5D7A-1F6AEBDB4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1</xdr:row>
      <xdr:rowOff>15240</xdr:rowOff>
    </xdr:from>
    <xdr:to>
      <xdr:col>17</xdr:col>
      <xdr:colOff>601980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764B4-A504-F7C4-D868-F147CD65B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E19D-24C0-4D5C-889F-3E20C79DECE3}">
  <dimension ref="A1:H16"/>
  <sheetViews>
    <sheetView tabSelected="1" zoomScaleNormal="100" workbookViewId="0"/>
  </sheetViews>
  <sheetFormatPr defaultRowHeight="14.4" x14ac:dyDescent="0.3"/>
  <cols>
    <col min="1" max="1" width="16.6640625" style="25" customWidth="1"/>
    <col min="2" max="9" width="8.88671875" customWidth="1"/>
  </cols>
  <sheetData>
    <row r="1" spans="1:8" x14ac:dyDescent="0.3">
      <c r="A1" s="24"/>
      <c r="B1" s="23" t="s">
        <v>4</v>
      </c>
      <c r="C1" s="23" t="s">
        <v>5</v>
      </c>
      <c r="D1" s="23" t="s">
        <v>2</v>
      </c>
      <c r="E1" s="23" t="s">
        <v>3</v>
      </c>
      <c r="F1" s="26"/>
      <c r="G1" s="28" t="s">
        <v>0</v>
      </c>
      <c r="H1" s="29">
        <f>AVERAGE(B3/B2, B4/B3)^(1/3)</f>
        <v>1.3566966142928103</v>
      </c>
    </row>
    <row r="2" spans="1:8" x14ac:dyDescent="0.3">
      <c r="A2" s="24" t="s">
        <v>22</v>
      </c>
      <c r="B2" s="1">
        <v>396919</v>
      </c>
      <c r="C2" s="31">
        <f t="shared" ref="C2:C3" si="0">1/(0.0073927*B2^(1/3))</f>
        <v>1.8406149896473663</v>
      </c>
      <c r="D2" s="8">
        <f>2*0.593491651137508</f>
        <v>1.186983302275016</v>
      </c>
      <c r="E2" s="8">
        <v>0.68963300000000005</v>
      </c>
      <c r="F2" s="26"/>
      <c r="G2" s="26"/>
      <c r="H2" s="26"/>
    </row>
    <row r="3" spans="1:8" x14ac:dyDescent="0.3">
      <c r="A3" s="24" t="s">
        <v>23</v>
      </c>
      <c r="B3" s="1">
        <v>986863</v>
      </c>
      <c r="C3" s="31">
        <f t="shared" si="0"/>
        <v>1.3586615816710121</v>
      </c>
      <c r="D3" s="8">
        <f>2*0.603946314826991</f>
        <v>1.207892629653982</v>
      </c>
      <c r="E3" s="8">
        <v>0.72312799999999999</v>
      </c>
      <c r="F3" s="26"/>
      <c r="G3" s="26"/>
      <c r="H3" s="26"/>
    </row>
    <row r="4" spans="1:8" x14ac:dyDescent="0.3">
      <c r="A4" s="24" t="s">
        <v>24</v>
      </c>
      <c r="B4" s="2">
        <v>2475085</v>
      </c>
      <c r="C4" s="31">
        <f>1/(0.0073927*B4^(1/3))</f>
        <v>1.0000004865468011</v>
      </c>
      <c r="D4" s="8">
        <f>2*0.617033240279468</f>
        <v>1.2340664805589361</v>
      </c>
      <c r="E4" s="8">
        <v>0.73080900000000004</v>
      </c>
      <c r="F4" s="26"/>
      <c r="G4" s="26"/>
      <c r="H4" s="26"/>
    </row>
    <row r="5" spans="1:8" x14ac:dyDescent="0.3">
      <c r="A5" s="24"/>
      <c r="B5" s="1"/>
      <c r="C5" s="31"/>
      <c r="D5" s="31"/>
      <c r="E5" s="31"/>
      <c r="F5" s="26"/>
      <c r="G5" s="26"/>
      <c r="H5" s="26"/>
    </row>
    <row r="6" spans="1:8" x14ac:dyDescent="0.3">
      <c r="A6" s="24" t="s">
        <v>25</v>
      </c>
      <c r="B6" s="1"/>
      <c r="C6" s="31"/>
      <c r="D6" s="21" t="s">
        <v>1</v>
      </c>
      <c r="E6" s="21">
        <f>LN((E2-E3)/(E3-E4))/LN(H1)</f>
        <v>4.82751346504336</v>
      </c>
      <c r="F6" s="26"/>
      <c r="G6" s="26"/>
      <c r="H6" s="26"/>
    </row>
    <row r="7" spans="1:8" x14ac:dyDescent="0.3">
      <c r="A7" s="24" t="s">
        <v>26</v>
      </c>
      <c r="B7" s="1"/>
      <c r="C7" s="31"/>
      <c r="D7" s="21" t="s">
        <v>1</v>
      </c>
      <c r="E7" s="21">
        <f>E4+(E4-E3)/(H1^E6-1)</f>
        <v>0.73309449473154109</v>
      </c>
      <c r="F7" s="26"/>
      <c r="G7" s="26"/>
      <c r="H7" s="26"/>
    </row>
    <row r="8" spans="1:8" x14ac:dyDescent="0.3">
      <c r="A8" s="24"/>
      <c r="B8" s="1"/>
      <c r="C8" s="31"/>
      <c r="D8" s="21"/>
      <c r="E8" s="21"/>
      <c r="F8" s="26"/>
      <c r="G8" s="26"/>
      <c r="H8" s="26"/>
    </row>
    <row r="9" spans="1:8" x14ac:dyDescent="0.3">
      <c r="A9" s="24" t="s">
        <v>6</v>
      </c>
      <c r="B9" s="1"/>
      <c r="C9" s="31"/>
      <c r="D9" s="21" t="s">
        <v>1</v>
      </c>
      <c r="E9" s="22">
        <f>1.25*(ABS(E2-E3)/E3)/($H$1^E$6-1)</f>
        <v>1.7228095737443976E-2</v>
      </c>
      <c r="F9" s="26"/>
      <c r="G9" s="26"/>
      <c r="H9" s="26"/>
    </row>
    <row r="10" spans="1:8" x14ac:dyDescent="0.3">
      <c r="A10" s="24" t="s">
        <v>7</v>
      </c>
      <c r="B10" s="1"/>
      <c r="C10" s="31"/>
      <c r="D10" s="21" t="s">
        <v>1</v>
      </c>
      <c r="E10" s="22">
        <f>1.25*(ABS(E3-E4)/E4)/($H$1^E$6-1)</f>
        <v>3.909186140874466E-3</v>
      </c>
      <c r="F10" s="26"/>
      <c r="G10" s="26"/>
      <c r="H10" s="26"/>
    </row>
    <row r="11" spans="1:8" x14ac:dyDescent="0.3">
      <c r="A11" s="24"/>
      <c r="B11" s="1"/>
      <c r="C11" s="31"/>
      <c r="D11" s="21"/>
      <c r="E11" s="21"/>
      <c r="F11" s="26"/>
      <c r="G11" s="26"/>
      <c r="H11" s="26"/>
    </row>
    <row r="12" spans="1:8" x14ac:dyDescent="0.3">
      <c r="A12" s="24" t="s">
        <v>27</v>
      </c>
      <c r="B12" s="1"/>
      <c r="C12" s="31"/>
      <c r="D12" s="21" t="s">
        <v>1</v>
      </c>
      <c r="E12" s="30">
        <f>E9/(E10*H1^E6)</f>
        <v>1.0106219092608775</v>
      </c>
      <c r="F12" s="26"/>
      <c r="G12" s="26"/>
      <c r="H12" s="27"/>
    </row>
    <row r="16" spans="1:8" x14ac:dyDescent="0.3">
      <c r="E16" s="4"/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D360-FD40-467D-A172-37221FEEA378}">
  <dimension ref="A1:O16"/>
  <sheetViews>
    <sheetView workbookViewId="0">
      <selection activeCell="B3" sqref="B3"/>
    </sheetView>
  </sheetViews>
  <sheetFormatPr defaultRowHeight="14.4" x14ac:dyDescent="0.3"/>
  <cols>
    <col min="1" max="1" width="16.6640625" customWidth="1"/>
    <col min="2" max="17" width="8.88671875" customWidth="1"/>
  </cols>
  <sheetData>
    <row r="1" spans="1:15" x14ac:dyDescent="0.3">
      <c r="A1" s="24"/>
      <c r="B1" s="23" t="s">
        <v>4</v>
      </c>
      <c r="C1" s="23" t="s">
        <v>5</v>
      </c>
      <c r="D1" s="23" t="s">
        <v>2</v>
      </c>
      <c r="E1" s="23" t="s">
        <v>3</v>
      </c>
      <c r="F1" s="32"/>
      <c r="G1" s="28" t="s">
        <v>0</v>
      </c>
      <c r="H1" s="29">
        <f>AVERAGE(B3/B2, B4/B3)^(1/3)</f>
        <v>1.3566966142928103</v>
      </c>
    </row>
    <row r="2" spans="1:15" x14ac:dyDescent="0.3">
      <c r="A2" s="24" t="s">
        <v>22</v>
      </c>
      <c r="B2" s="1">
        <v>396919</v>
      </c>
      <c r="C2" s="31">
        <f t="shared" ref="C2:C3" si="0">1/(0.0073927*B2^(1/3))</f>
        <v>1.8406149896473663</v>
      </c>
      <c r="D2" s="8">
        <f>2*0.565669</f>
        <v>1.131338</v>
      </c>
      <c r="E2" s="8">
        <v>0.64474399999999998</v>
      </c>
      <c r="F2" s="32"/>
      <c r="G2" s="32"/>
      <c r="H2" s="32"/>
    </row>
    <row r="3" spans="1:15" x14ac:dyDescent="0.3">
      <c r="A3" s="24" t="s">
        <v>23</v>
      </c>
      <c r="B3" s="1">
        <v>986863</v>
      </c>
      <c r="C3" s="31">
        <f t="shared" si="0"/>
        <v>1.3586615816710121</v>
      </c>
      <c r="D3" s="8">
        <f>2*0.581522</f>
        <v>1.163044</v>
      </c>
      <c r="E3" s="8">
        <v>0.67969400000000002</v>
      </c>
      <c r="F3" s="32"/>
      <c r="G3" s="32"/>
      <c r="H3" s="32"/>
    </row>
    <row r="4" spans="1:15" x14ac:dyDescent="0.3">
      <c r="A4" s="24" t="s">
        <v>24</v>
      </c>
      <c r="B4" s="2">
        <v>2475085</v>
      </c>
      <c r="C4" s="31">
        <f>1/(0.0073927*B4^(1/3))</f>
        <v>1.0000004865468011</v>
      </c>
      <c r="D4" s="8">
        <f>2*0.589114</f>
        <v>1.1782280000000001</v>
      </c>
      <c r="E4" s="8">
        <v>0.68780799999999997</v>
      </c>
      <c r="F4" s="32"/>
      <c r="G4" s="32"/>
      <c r="H4" s="32"/>
    </row>
    <row r="5" spans="1:15" x14ac:dyDescent="0.3">
      <c r="A5" s="24"/>
      <c r="B5" s="5"/>
      <c r="C5" s="1"/>
      <c r="D5" s="5"/>
      <c r="E5" s="5"/>
      <c r="F5" s="32"/>
      <c r="G5" s="32"/>
      <c r="H5" s="32"/>
    </row>
    <row r="6" spans="1:15" x14ac:dyDescent="0.3">
      <c r="A6" s="24" t="s">
        <v>25</v>
      </c>
      <c r="B6" s="5"/>
      <c r="C6" s="5"/>
      <c r="D6" s="18">
        <f>LN((D2-D3)/(D3-D4))/LN(H1)</f>
        <v>2.4135616255719503</v>
      </c>
      <c r="E6" s="18">
        <f>LN((E2-E3)/(E3-E4))/LN(H1)</f>
        <v>4.7871305422986277</v>
      </c>
      <c r="F6" s="32"/>
      <c r="G6" s="32"/>
      <c r="H6" s="32"/>
    </row>
    <row r="7" spans="1:15" x14ac:dyDescent="0.3">
      <c r="A7" s="24" t="s">
        <v>26</v>
      </c>
      <c r="B7" s="5"/>
      <c r="C7" s="5"/>
      <c r="D7" s="18">
        <f>D4+(D4-D3)/(H1^D6-1)</f>
        <v>1.1921823551628135</v>
      </c>
      <c r="E7" s="18">
        <f>E4+(E4-E3)/(H1^E6-1)</f>
        <v>0.69026130883887304</v>
      </c>
      <c r="F7" s="32"/>
      <c r="G7" s="32"/>
      <c r="H7" s="32"/>
    </row>
    <row r="8" spans="1:15" x14ac:dyDescent="0.3">
      <c r="A8" s="24"/>
      <c r="B8" s="5"/>
      <c r="C8" s="5"/>
      <c r="D8" s="18"/>
      <c r="E8" s="18"/>
      <c r="F8" s="32"/>
      <c r="G8" s="32"/>
      <c r="H8" s="32"/>
      <c r="K8" s="6"/>
      <c r="N8" s="6"/>
      <c r="O8" s="7"/>
    </row>
    <row r="9" spans="1:15" x14ac:dyDescent="0.3">
      <c r="A9" s="24" t="s">
        <v>6</v>
      </c>
      <c r="B9" s="5"/>
      <c r="C9" s="5"/>
      <c r="D9" s="19">
        <f>1.25*(ABS(D2-D3)/D3)/($H$1^D$6-1)</f>
        <v>3.1316909724410154E-2</v>
      </c>
      <c r="E9" s="19">
        <f>1.25*(ABS(E2-E3)/E3)/($H$1^E$6-1)</f>
        <v>1.9433945346863948E-2</v>
      </c>
      <c r="F9" s="32"/>
      <c r="G9" s="32"/>
      <c r="H9" s="32"/>
    </row>
    <row r="10" spans="1:15" x14ac:dyDescent="0.3">
      <c r="A10" s="24" t="s">
        <v>7</v>
      </c>
      <c r="B10" s="5"/>
      <c r="C10" s="5"/>
      <c r="D10" s="19">
        <f>1.25*(ABS(D3-D4)/D4)/($H$1^D$6-1)</f>
        <v>1.4804387566342666E-2</v>
      </c>
      <c r="E10" s="19">
        <f>1.25*(ABS(E3-E4)/E4)/($H$1^E$6-1)</f>
        <v>4.4585640885122027E-3</v>
      </c>
      <c r="F10" s="32"/>
      <c r="G10" s="32"/>
      <c r="H10" s="32"/>
      <c r="J10" s="6"/>
    </row>
    <row r="11" spans="1:15" x14ac:dyDescent="0.3">
      <c r="A11" s="24"/>
      <c r="B11" s="5"/>
      <c r="C11" s="5"/>
      <c r="D11" s="18"/>
      <c r="E11" s="18"/>
      <c r="F11" s="32"/>
      <c r="G11" s="32"/>
      <c r="H11" s="32"/>
    </row>
    <row r="12" spans="1:15" x14ac:dyDescent="0.3">
      <c r="A12" s="24" t="s">
        <v>27</v>
      </c>
      <c r="B12" s="5"/>
      <c r="C12" s="5"/>
      <c r="D12" s="33">
        <f>D9/(D10*H1^D6)</f>
        <v>1.0130553960125324</v>
      </c>
      <c r="E12" s="33">
        <f>E9/(E10*H1^E6)</f>
        <v>1.0119377249173893</v>
      </c>
      <c r="F12" s="32"/>
      <c r="G12" s="32"/>
      <c r="H12" s="27"/>
    </row>
    <row r="16" spans="1:15" x14ac:dyDescent="0.3">
      <c r="E16" s="4"/>
    </row>
  </sheetData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7C922-CF1C-41C5-B136-AD5E49919B86}">
  <dimension ref="A1:J16"/>
  <sheetViews>
    <sheetView zoomScaleNormal="100" workbookViewId="0"/>
  </sheetViews>
  <sheetFormatPr defaultRowHeight="14.4" x14ac:dyDescent="0.3"/>
  <cols>
    <col min="1" max="1" width="16.6640625" customWidth="1"/>
    <col min="2" max="6" width="8.88671875" customWidth="1"/>
    <col min="7" max="12" width="8.77734375" customWidth="1"/>
  </cols>
  <sheetData>
    <row r="1" spans="1:10" x14ac:dyDescent="0.3">
      <c r="A1" s="36"/>
      <c r="B1" s="23" t="s">
        <v>4</v>
      </c>
      <c r="C1" s="23" t="s">
        <v>5</v>
      </c>
      <c r="D1" s="23" t="s">
        <v>2</v>
      </c>
      <c r="E1" s="23" t="s">
        <v>3</v>
      </c>
      <c r="F1" s="35"/>
      <c r="G1" s="28" t="s">
        <v>0</v>
      </c>
      <c r="H1" s="29">
        <f>AVERAGE(B3/B2, B4/B3)^(1/3)</f>
        <v>1.3566966142928103</v>
      </c>
    </row>
    <row r="2" spans="1:10" x14ac:dyDescent="0.3">
      <c r="A2" s="24" t="s">
        <v>22</v>
      </c>
      <c r="B2" s="1">
        <v>396919</v>
      </c>
      <c r="C2" s="31">
        <f t="shared" ref="C2:C3" si="0">1/(0.0073927*B2^(1/3))</f>
        <v>1.8406149896473663</v>
      </c>
      <c r="D2" s="8">
        <f>2*0.550968191976671</f>
        <v>1.101936383953342</v>
      </c>
      <c r="E2" s="8">
        <v>0.622394</v>
      </c>
      <c r="F2" s="32"/>
      <c r="G2" s="32"/>
      <c r="H2" s="32"/>
    </row>
    <row r="3" spans="1:10" x14ac:dyDescent="0.3">
      <c r="A3" s="24" t="s">
        <v>23</v>
      </c>
      <c r="B3" s="1">
        <v>986863</v>
      </c>
      <c r="C3" s="21">
        <f t="shared" si="0"/>
        <v>1.3586615816710121</v>
      </c>
      <c r="D3" s="37">
        <f>2*0.558371160940464</f>
        <v>1.116742321880928</v>
      </c>
      <c r="E3" s="37">
        <v>0.62974399999999997</v>
      </c>
      <c r="F3" s="34"/>
      <c r="G3" s="32"/>
      <c r="H3" s="32"/>
    </row>
    <row r="4" spans="1:10" x14ac:dyDescent="0.3">
      <c r="A4" s="24" t="s">
        <v>24</v>
      </c>
      <c r="B4" s="2">
        <v>2475085</v>
      </c>
      <c r="C4" s="21">
        <f>1/(0.0073927*B4^(1/3))</f>
        <v>1.0000004865468011</v>
      </c>
      <c r="D4" s="37">
        <f>2*0.563588396657392</f>
        <v>1.127176793314784</v>
      </c>
      <c r="E4" s="37">
        <f>0.632642</f>
        <v>0.63264200000000004</v>
      </c>
      <c r="F4" s="34"/>
      <c r="G4" s="32"/>
      <c r="H4" s="32"/>
    </row>
    <row r="5" spans="1:10" x14ac:dyDescent="0.3">
      <c r="A5" s="24"/>
      <c r="B5" s="5"/>
      <c r="C5" s="20"/>
      <c r="D5" s="17"/>
      <c r="E5" s="17"/>
      <c r="F5" s="34"/>
      <c r="G5" s="32"/>
      <c r="H5" s="32"/>
    </row>
    <row r="6" spans="1:10" x14ac:dyDescent="0.3">
      <c r="A6" s="24" t="s">
        <v>25</v>
      </c>
      <c r="B6" s="5"/>
      <c r="C6" s="17"/>
      <c r="D6" s="18">
        <f>LN((D2-D3)/(D3-D4))/LN(H1)</f>
        <v>1.1470586168536707</v>
      </c>
      <c r="E6" s="18">
        <f>LN((E2-E3)/(E3-E4))/LN(H1)</f>
        <v>3.0508800942370407</v>
      </c>
      <c r="F6" s="34"/>
      <c r="G6" s="32"/>
      <c r="H6" s="32"/>
    </row>
    <row r="7" spans="1:10" x14ac:dyDescent="0.3">
      <c r="A7" s="24" t="s">
        <v>26</v>
      </c>
      <c r="B7" s="5"/>
      <c r="C7" s="17"/>
      <c r="D7" s="18">
        <f>D4+(D4-D3)/(H1^D6-1)</f>
        <v>1.1520833536784791</v>
      </c>
      <c r="E7" s="18">
        <f>E4+(E4-E3)/(H1^E6-1)</f>
        <v>0.63452843396226433</v>
      </c>
      <c r="F7" s="34"/>
      <c r="G7" s="32"/>
      <c r="H7" s="32"/>
    </row>
    <row r="8" spans="1:10" x14ac:dyDescent="0.3">
      <c r="A8" s="24"/>
      <c r="B8" s="5"/>
      <c r="C8" s="17"/>
      <c r="D8" s="17"/>
      <c r="E8" s="17"/>
      <c r="F8" s="34"/>
      <c r="G8" s="32"/>
      <c r="H8" s="32"/>
    </row>
    <row r="9" spans="1:10" x14ac:dyDescent="0.3">
      <c r="A9" s="24" t="s">
        <v>6</v>
      </c>
      <c r="B9" s="5"/>
      <c r="C9" s="17"/>
      <c r="D9" s="19">
        <f>1.25*(ABS(D2-D3)/D3)/($H$1^D$6-1)</f>
        <v>3.9558176386234677E-2</v>
      </c>
      <c r="E9" s="19">
        <f>1.25*(ABS(E2-E3)/E3)/($H$1^E$6-1)</f>
        <v>9.4967835387561213E-3</v>
      </c>
      <c r="F9" s="34"/>
      <c r="G9" s="32"/>
      <c r="H9" s="32"/>
    </row>
    <row r="10" spans="1:10" x14ac:dyDescent="0.3">
      <c r="A10" s="24" t="s">
        <v>7</v>
      </c>
      <c r="B10" s="5"/>
      <c r="C10" s="17"/>
      <c r="D10" s="19">
        <f>1.25*(ABS(D3-D4)/D4)/($H$1^D$6-1)</f>
        <v>2.7620512273911331E-2</v>
      </c>
      <c r="E10" s="19">
        <f>1.25*(ABS(E3-E4)/E4)/($H$1^E$6-1)</f>
        <v>3.7272935607031315E-3</v>
      </c>
      <c r="F10" s="34"/>
      <c r="G10" s="32"/>
      <c r="H10" s="32"/>
      <c r="J10" s="4"/>
    </row>
    <row r="11" spans="1:10" x14ac:dyDescent="0.3">
      <c r="A11" s="24"/>
      <c r="B11" s="5"/>
      <c r="C11" s="17"/>
      <c r="D11" s="19"/>
      <c r="E11" s="19"/>
      <c r="F11" s="34"/>
      <c r="G11" s="32"/>
      <c r="H11" s="32"/>
    </row>
    <row r="12" spans="1:10" x14ac:dyDescent="0.3">
      <c r="A12" s="24" t="s">
        <v>27</v>
      </c>
      <c r="B12" s="5"/>
      <c r="C12" s="17"/>
      <c r="D12" s="33">
        <f>D9/(D10*H1^D6)</f>
        <v>1.0093436697341971</v>
      </c>
      <c r="E12" s="33">
        <f>E9/(E10*H1^E6)</f>
        <v>1.0046018699662085</v>
      </c>
      <c r="F12" s="34"/>
      <c r="G12" s="32"/>
      <c r="H12" s="27"/>
    </row>
    <row r="16" spans="1:10" x14ac:dyDescent="0.3">
      <c r="E16" s="4"/>
    </row>
  </sheetData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3FAE-9F81-4796-8A5A-D30065226CB7}">
  <dimension ref="A1:I1002"/>
  <sheetViews>
    <sheetView zoomScaleNormal="100" workbookViewId="0"/>
  </sheetViews>
  <sheetFormatPr defaultRowHeight="14.4" x14ac:dyDescent="0.3"/>
  <cols>
    <col min="1" max="3" width="13.33203125" customWidth="1"/>
    <col min="4" max="4" width="22.21875" customWidth="1"/>
    <col min="5" max="7" width="13.33203125" customWidth="1"/>
    <col min="8" max="8" width="26.6640625" customWidth="1"/>
    <col min="9" max="9" width="13.33203125" customWidth="1"/>
  </cols>
  <sheetData>
    <row r="1" spans="1:9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9" x14ac:dyDescent="0.3">
      <c r="A2">
        <v>10.731</v>
      </c>
      <c r="B2">
        <v>9.0116999999999994</v>
      </c>
      <c r="C2">
        <v>7.9447999999999999</v>
      </c>
      <c r="D2">
        <f>LN((A2-B2)/(B2-C2))/LN('x=0.0'!$H$1)</f>
        <v>1.5641882570941175</v>
      </c>
      <c r="E2">
        <f>C2+(C2-B2)/('x=0.0'!$H$1^'Static Pressure'!D2-1)</f>
        <v>6.2000489117106117</v>
      </c>
      <c r="F2" s="3">
        <f>1.25*((A2-B2)/B2)/('x=0.0'!$H$1^'Static Pressure'!D2-1)</f>
        <v>0.39000009547163528</v>
      </c>
      <c r="G2" s="3">
        <f>1.25*((B2-C2)/C2)/('x=0.0'!$H$1^'Static Pressure'!D2-1)</f>
        <v>0.27451148680416571</v>
      </c>
      <c r="H2">
        <f>F2/(G2*('x=0.0'!$H$1^'Static Pressure'!D2))</f>
        <v>0.88160946325332634</v>
      </c>
      <c r="I2">
        <f>E2*G2</f>
        <v>1.7019846450122296</v>
      </c>
    </row>
    <row r="3" spans="1:9" x14ac:dyDescent="0.3">
      <c r="A3">
        <v>10.663</v>
      </c>
      <c r="B3">
        <v>8.9557000000000002</v>
      </c>
      <c r="C3">
        <v>7.8944999999999999</v>
      </c>
      <c r="D3">
        <f>LN((A3-B3)/(B3-C3))/LN('x=0.0'!$H$1)</f>
        <v>1.5587886931629136</v>
      </c>
      <c r="E3">
        <f>C3+(C3-B3)/('x=0.0'!$H$1^'Static Pressure'!D3-1)</f>
        <v>6.1515106175514607</v>
      </c>
      <c r="F3" s="3">
        <f>1.25*((A3-B3)/B3)/('x=0.0'!$H$1^'Static Pressure'!D3-1)</f>
        <v>0.39139729201075013</v>
      </c>
      <c r="G3" s="3">
        <f>1.25*((B3-C3)/C3)/('x=0.0'!$H$1^'Static Pressure'!D3-1)</f>
        <v>0.27598159833563546</v>
      </c>
      <c r="H3">
        <f>F3/(G3*('x=0.0'!$H$1^'Static Pressure'!D3))</f>
        <v>0.88150563328383058</v>
      </c>
      <c r="I3">
        <f t="shared" ref="I3:I66" si="0">E3*G3</f>
        <v>1.697703732410484</v>
      </c>
    </row>
    <row r="4" spans="1:9" x14ac:dyDescent="0.3">
      <c r="A4">
        <v>10.595000000000001</v>
      </c>
      <c r="B4">
        <v>8.9009999999999998</v>
      </c>
      <c r="C4">
        <v>7.8445999999999998</v>
      </c>
      <c r="D4">
        <f>LN((A4-B4)/(B4-C4))/LN('x=0.0'!$H$1)</f>
        <v>1.5480130589558359</v>
      </c>
      <c r="E4">
        <f>C4+(C4-B4)/('x=0.0'!$H$1^'Static Pressure'!D4-1)</f>
        <v>6.0943161856963632</v>
      </c>
      <c r="F4" s="3">
        <f>1.25*((A4-B4)/B4)/('x=0.0'!$H$1^'Static Pressure'!D4-1)</f>
        <v>0.39415287809005117</v>
      </c>
      <c r="G4" s="3">
        <f>1.25*((B4-C4)/C4)/('x=0.0'!$H$1^'Static Pressure'!D4-1)</f>
        <v>0.27889946815383138</v>
      </c>
      <c r="H4">
        <f>F4/(G4*('x=0.0'!$H$1^'Static Pressure'!D4))</f>
        <v>0.8813167059880912</v>
      </c>
      <c r="I4">
        <f t="shared" si="0"/>
        <v>1.6997015429520019</v>
      </c>
    </row>
    <row r="5" spans="1:9" x14ac:dyDescent="0.3">
      <c r="A5">
        <v>10.534000000000001</v>
      </c>
      <c r="B5">
        <v>8.8462999999999994</v>
      </c>
      <c r="C5">
        <v>7.7946999999999997</v>
      </c>
      <c r="D5">
        <f>LN((A5-B5)/(B5-C5))/LN('x=0.0'!$H$1)</f>
        <v>1.5507278238703703</v>
      </c>
      <c r="E5">
        <f>C5+(C5-B5)/('x=0.0'!$H$1^'Static Pressure'!D5-1)</f>
        <v>6.0561957396635808</v>
      </c>
      <c r="F5" s="3">
        <f>1.25*((A5-B5)/B5)/('x=0.0'!$H$1^'Static Pressure'!D5-1)</f>
        <v>0.39424734922176774</v>
      </c>
      <c r="G5" s="3">
        <f>1.25*((B5-C5)/C5)/('x=0.0'!$H$1^'Static Pressure'!D5-1)</f>
        <v>0.27879589021008178</v>
      </c>
      <c r="H5">
        <f>F5/(G5*('x=0.0'!$H$1^'Static Pressure'!D5))</f>
        <v>0.88112544227530154</v>
      </c>
      <c r="I5">
        <f t="shared" si="0"/>
        <v>1.6884424825260127</v>
      </c>
    </row>
    <row r="6" spans="1:9" x14ac:dyDescent="0.3">
      <c r="A6">
        <v>10.473000000000001</v>
      </c>
      <c r="B6">
        <v>8.7917000000000005</v>
      </c>
      <c r="C6">
        <v>7.7447999999999997</v>
      </c>
      <c r="D6">
        <f>LN((A6-B6)/(B6-C6))/LN('x=0.0'!$H$1)</f>
        <v>1.5529570969876374</v>
      </c>
      <c r="E6">
        <f>C6+(C6-B6)/('x=0.0'!$H$1^'Static Pressure'!D6-1)</f>
        <v>6.0171839691046607</v>
      </c>
      <c r="F6" s="3">
        <f>1.25*((A6-B6)/B6)/('x=0.0'!$H$1^'Static Pressure'!D6-1)</f>
        <v>0.39447945660329337</v>
      </c>
      <c r="G6" s="3">
        <f>1.25*((B6-C6)/C6)/('x=0.0'!$H$1^'Static Pressure'!D6-1)</f>
        <v>0.27883483609895326</v>
      </c>
      <c r="H6">
        <f>F6/(G6*('x=0.0'!$H$1^'Static Pressure'!D6))</f>
        <v>0.88092177849562658</v>
      </c>
      <c r="I6">
        <f t="shared" si="0"/>
        <v>1.6778005058025471</v>
      </c>
    </row>
    <row r="7" spans="1:9" x14ac:dyDescent="0.3">
      <c r="A7">
        <v>10.413</v>
      </c>
      <c r="B7">
        <v>8.7370000000000001</v>
      </c>
      <c r="C7">
        <v>7.6948999999999996</v>
      </c>
      <c r="D7">
        <f>LN((A7-B7)/(B7-C7))/LN('x=0.0'!$H$1)</f>
        <v>1.5576717128016249</v>
      </c>
      <c r="E7">
        <f>C7+(C7-B7)/('x=0.0'!$H$1^'Static Pressure'!D7-1)</f>
        <v>5.9817395488247325</v>
      </c>
      <c r="F7" s="3">
        <f>1.25*((A7-B7)/B7)/('x=0.0'!$H$1^'Static Pressure'!D7-1)</f>
        <v>0.3941942959790643</v>
      </c>
      <c r="G7" s="3">
        <f>1.25*((B7-C7)/C7)/('x=0.0'!$H$1^'Static Pressure'!D7-1)</f>
        <v>0.27829478797243418</v>
      </c>
      <c r="H7">
        <f>F7/(G7*('x=0.0'!$H$1^'Static Pressure'!D7))</f>
        <v>0.88072564953645427</v>
      </c>
      <c r="I7">
        <f t="shared" si="0"/>
        <v>1.6646869394465029</v>
      </c>
    </row>
    <row r="8" spans="1:9" x14ac:dyDescent="0.3">
      <c r="A8">
        <v>10.352</v>
      </c>
      <c r="B8">
        <v>8.6823999999999995</v>
      </c>
      <c r="C8">
        <v>7.6449999999999996</v>
      </c>
      <c r="D8">
        <f>LN((A8-B8)/(B8-C8))/LN('x=0.0'!$H$1)</f>
        <v>1.5599480395105796</v>
      </c>
      <c r="E8">
        <f>C8+(C8-B8)/('x=0.0'!$H$1^'Static Pressure'!D8-1)</f>
        <v>5.9426925656437861</v>
      </c>
      <c r="F8" s="3">
        <f>1.25*((A8-B8)/B8)/('x=0.0'!$H$1^'Static Pressure'!D8-1)</f>
        <v>0.39443406119797131</v>
      </c>
      <c r="G8" s="3">
        <f>1.25*((B8-C8)/C8)/('x=0.0'!$H$1^'Static Pressure'!D8-1)</f>
        <v>0.27833672896602574</v>
      </c>
      <c r="H8">
        <f>F8/(G8*('x=0.0'!$H$1^'Static Pressure'!D8))</f>
        <v>0.88051690776743741</v>
      </c>
      <c r="I8">
        <f t="shared" si="0"/>
        <v>1.6540696099720107</v>
      </c>
    </row>
    <row r="9" spans="1:9" x14ac:dyDescent="0.3">
      <c r="A9">
        <v>10.292</v>
      </c>
      <c r="B9">
        <v>8.6277000000000008</v>
      </c>
      <c r="C9">
        <v>7.5949999999999998</v>
      </c>
      <c r="D9">
        <f>LN((A9-B9)/(B9-C9))/LN('x=0.0'!$H$1)</f>
        <v>1.5644108378744996</v>
      </c>
      <c r="E9">
        <f>C9+(C9-B9)/('x=0.0'!$H$1^'Static Pressure'!D9-1)</f>
        <v>5.9064799081697181</v>
      </c>
      <c r="F9" s="3">
        <f>1.25*((A9-B9)/B9)/('x=0.0'!$H$1^'Static Pressure'!D9-1)</f>
        <v>0.39425630408890588</v>
      </c>
      <c r="G9" s="3">
        <f>1.25*((B9-C9)/C9)/('x=0.0'!$H$1^'Static Pressure'!D9-1)</f>
        <v>0.27789994928082318</v>
      </c>
      <c r="H9">
        <f>F9/(G9*('x=0.0'!$H$1^'Static Pressure'!D9))</f>
        <v>0.880304136676055</v>
      </c>
      <c r="I9">
        <f t="shared" si="0"/>
        <v>1.6414104669085658</v>
      </c>
    </row>
    <row r="10" spans="1:9" x14ac:dyDescent="0.3">
      <c r="A10">
        <v>10.231</v>
      </c>
      <c r="B10">
        <v>8.5730000000000004</v>
      </c>
      <c r="C10">
        <v>7.5450999999999997</v>
      </c>
      <c r="D10">
        <f>LN((A10-B10)/(B10-C10))/LN('x=0.0'!$H$1)</f>
        <v>1.5672506341450221</v>
      </c>
      <c r="E10">
        <f>C10+(C10-B10)/('x=0.0'!$H$1^'Static Pressure'!D10-1)</f>
        <v>5.86825757816219</v>
      </c>
      <c r="F10" s="3">
        <f>1.25*((A10-B10)/B10)/('x=0.0'!$H$1^'Static Pressure'!D10-1)</f>
        <v>0.39436930214595389</v>
      </c>
      <c r="G10" s="3">
        <f>1.25*((B10-C10)/C10)/('x=0.0'!$H$1^'Static Pressure'!D10-1)</f>
        <v>0.27780321364823024</v>
      </c>
      <c r="H10">
        <f>F10/(G10*('x=0.0'!$H$1^'Static Pressure'!D10))</f>
        <v>0.88010031494226049</v>
      </c>
      <c r="I10">
        <f t="shared" si="0"/>
        <v>1.630220813729037</v>
      </c>
    </row>
    <row r="11" spans="1:9" x14ac:dyDescent="0.3">
      <c r="A11">
        <v>10.170999999999999</v>
      </c>
      <c r="B11">
        <v>8.5183999999999997</v>
      </c>
      <c r="C11">
        <v>7.4951999999999996</v>
      </c>
      <c r="D11">
        <f>LN((A11-B11)/(B11-C11))/LN('x=0.0'!$H$1)</f>
        <v>1.5715799285858538</v>
      </c>
      <c r="E11">
        <f>C11+(C11-B11)/('x=0.0'!$H$1^'Static Pressure'!D11-1)</f>
        <v>5.8318090880203348</v>
      </c>
      <c r="F11" s="3">
        <f>1.25*((A11-B11)/B11)/('x=0.0'!$H$1^'Static Pressure'!D11-1)</f>
        <v>0.39423349924570117</v>
      </c>
      <c r="G11" s="3">
        <f>1.25*((B11-C11)/C11)/('x=0.0'!$H$1^'Static Pressure'!D11-1)</f>
        <v>0.2774093606540961</v>
      </c>
      <c r="H11">
        <f>F11/(G11*('x=0.0'!$H$1^'Static Pressure'!D11))</f>
        <v>0.87988354620586007</v>
      </c>
      <c r="I11">
        <f t="shared" si="0"/>
        <v>1.6177984305644684</v>
      </c>
    </row>
    <row r="12" spans="1:9" x14ac:dyDescent="0.3">
      <c r="A12">
        <v>10.11</v>
      </c>
      <c r="B12">
        <v>8.4636999999999993</v>
      </c>
      <c r="C12">
        <v>7.4452999999999996</v>
      </c>
      <c r="D12">
        <f>LN((A12-B12)/(B12-C12))/LN('x=0.0'!$H$1)</f>
        <v>1.574473668462526</v>
      </c>
      <c r="E12">
        <f>C12+(C12-B12)/('x=0.0'!$H$1^'Static Pressure'!D12-1)</f>
        <v>5.7935424589902862</v>
      </c>
      <c r="F12" s="3">
        <f>1.25*((A12-B12)/B12)/('x=0.0'!$H$1^'Static Pressure'!D12-1)</f>
        <v>0.39435435167387095</v>
      </c>
      <c r="G12" s="3">
        <f>1.25*((B12-C12)/C12)/('x=0.0'!$H$1^'Static Pressure'!D12-1)</f>
        <v>0.27731547771911702</v>
      </c>
      <c r="H12">
        <f>F12/(G12*('x=0.0'!$H$1^'Static Pressure'!D12))</f>
        <v>0.87967437409170923</v>
      </c>
      <c r="I12">
        <f t="shared" si="0"/>
        <v>1.6066389947008792</v>
      </c>
    </row>
    <row r="13" spans="1:9" x14ac:dyDescent="0.3">
      <c r="A13">
        <v>10.050000000000001</v>
      </c>
      <c r="B13">
        <v>8.4090000000000007</v>
      </c>
      <c r="C13">
        <v>7.3954000000000004</v>
      </c>
      <c r="D13">
        <f>LN((A13-B13)/(B13-C13))/LN('x=0.0'!$H$1)</f>
        <v>1.5793904721972569</v>
      </c>
      <c r="E13">
        <f>C13+(C13-B13)/('x=0.0'!$H$1^'Static Pressure'!D13-1)</f>
        <v>5.7578721708638811</v>
      </c>
      <c r="F13" s="3">
        <f>1.25*((A13-B13)/B13)/('x=0.0'!$H$1^'Static Pressure'!D13-1)</f>
        <v>0.39409082963731107</v>
      </c>
      <c r="G13" s="3">
        <f>1.25*((B13-C13)/C13)/('x=0.0'!$H$1^'Static Pressure'!D13-1)</f>
        <v>0.27678148395220659</v>
      </c>
      <c r="H13">
        <f>F13/(G13*('x=0.0'!$H$1^'Static Pressure'!D13))</f>
        <v>0.87946248067546673</v>
      </c>
      <c r="I13">
        <f t="shared" si="0"/>
        <v>1.5936724038588181</v>
      </c>
    </row>
    <row r="14" spans="1:9" x14ac:dyDescent="0.3">
      <c r="A14">
        <v>9.9893999999999998</v>
      </c>
      <c r="B14">
        <v>8.3544</v>
      </c>
      <c r="C14">
        <v>7.3483999999999998</v>
      </c>
      <c r="D14">
        <f>LN((A14-B14)/(B14-C14))/LN('x=0.0'!$H$1)</f>
        <v>1.5920547413958266</v>
      </c>
      <c r="E14">
        <f>C14+(C14-B14)/('x=0.0'!$H$1^'Static Pressure'!D14-1)</f>
        <v>5.7394397456279789</v>
      </c>
      <c r="F14" s="3">
        <f>1.25*((A14-B14)/B14)/('x=0.0'!$H$1^'Static Pressure'!D14-1)</f>
        <v>0.39125494565319185</v>
      </c>
      <c r="G14" s="3">
        <f>1.25*((B14-C14)/C14)/('x=0.0'!$H$1^'Static Pressure'!D14-1)</f>
        <v>0.27369227559264958</v>
      </c>
      <c r="H14">
        <f>F14/(G14*('x=0.0'!$H$1^'Static Pressure'!D14))</f>
        <v>0.87958441060997772</v>
      </c>
      <c r="I14">
        <f t="shared" si="0"/>
        <v>1.5708403246078193</v>
      </c>
    </row>
    <row r="15" spans="1:9" x14ac:dyDescent="0.3">
      <c r="A15">
        <v>9.9290000000000003</v>
      </c>
      <c r="B15">
        <v>8.2996999999999996</v>
      </c>
      <c r="C15">
        <v>7.3022</v>
      </c>
      <c r="D15">
        <f>LN((A15-B15)/(B15-C15))/LN('x=0.0'!$H$1)</f>
        <v>1.6084219818190744</v>
      </c>
      <c r="E15">
        <f>C15+(C15-B15)/('x=0.0'!$H$1^'Static Pressure'!D15-1)</f>
        <v>5.7273246438746472</v>
      </c>
      <c r="F15" s="3">
        <f>1.25*((A15-B15)/B15)/('x=0.0'!$H$1^'Static Pressure'!D15-1)</f>
        <v>0.38741993025732135</v>
      </c>
      <c r="G15" s="3">
        <f>1.25*((B15-C15)/C15)/('x=0.0'!$H$1^'Static Pressure'!D15-1)</f>
        <v>0.26958919163494427</v>
      </c>
      <c r="H15">
        <f>F15/(G15*('x=0.0'!$H$1^'Static Pressure'!D15))</f>
        <v>0.87981493306987024</v>
      </c>
      <c r="I15">
        <f t="shared" si="0"/>
        <v>1.5440248209730612</v>
      </c>
    </row>
    <row r="16" spans="1:9" x14ac:dyDescent="0.3">
      <c r="A16">
        <v>9.8684999999999992</v>
      </c>
      <c r="B16">
        <v>8.2451000000000008</v>
      </c>
      <c r="C16">
        <v>7.2560000000000002</v>
      </c>
      <c r="D16">
        <f>LN((A16-B16)/(B16-C16))/LN('x=0.0'!$H$1)</f>
        <v>1.6242518672502773</v>
      </c>
      <c r="E16">
        <f>C16+(C16-B16)/('x=0.0'!$H$1^'Static Pressure'!D16-1)</f>
        <v>5.7136402175626611</v>
      </c>
      <c r="F16" s="3">
        <f>1.25*((A16-B16)/B16)/('x=0.0'!$H$1^'Static Pressure'!D16-1)</f>
        <v>0.38378245600983302</v>
      </c>
      <c r="G16" s="3">
        <f>1.25*((B16-C16)/C16)/('x=0.0'!$H$1^'Static Pressure'!D16-1)</f>
        <v>0.26570420728316901</v>
      </c>
      <c r="H16">
        <f>F16/(G16*('x=0.0'!$H$1^'Static Pressure'!D16))</f>
        <v>0.88003784065687474</v>
      </c>
      <c r="I16">
        <f t="shared" si="0"/>
        <v>1.5181382447087202</v>
      </c>
    </row>
    <row r="17" spans="1:9" x14ac:dyDescent="0.3">
      <c r="A17">
        <v>9.8079999999999998</v>
      </c>
      <c r="B17">
        <v>8.1904000000000003</v>
      </c>
      <c r="C17">
        <v>7.2099000000000002</v>
      </c>
      <c r="D17">
        <f>LN((A17-B17)/(B17-C17))/LN('x=0.0'!$H$1)</f>
        <v>1.6411461468720863</v>
      </c>
      <c r="E17">
        <f>C17+(C17-B17)/('x=0.0'!$H$1^'Static Pressure'!D17-1)</f>
        <v>5.7009057290849139</v>
      </c>
      <c r="F17" s="3">
        <f>1.25*((A17-B17)/B17)/('x=0.0'!$H$1^'Static Pressure'!D17-1)</f>
        <v>0.37994088672639403</v>
      </c>
      <c r="G17" s="3">
        <f>1.25*((B17-C17)/C17)/('x=0.0'!$H$1^'Static Pressure'!D17-1)</f>
        <v>0.26161844666969825</v>
      </c>
      <c r="H17">
        <f>F17/(G17*('x=0.0'!$H$1^'Static Pressure'!D17))</f>
        <v>0.88028667708536823</v>
      </c>
      <c r="I17">
        <f t="shared" si="0"/>
        <v>1.4914621014535787</v>
      </c>
    </row>
    <row r="18" spans="1:9" x14ac:dyDescent="0.3">
      <c r="A18">
        <v>9.7475000000000005</v>
      </c>
      <c r="B18">
        <v>8.1356999999999999</v>
      </c>
      <c r="C18">
        <v>7.1637000000000004</v>
      </c>
      <c r="D18">
        <f>LN((A18-B18)/(B18-C18))/LN('x=0.0'!$H$1)</f>
        <v>1.6579132083524029</v>
      </c>
      <c r="E18">
        <f>C18+(C18-B18)/('x=0.0'!$H$1^'Static Pressure'!D18-1)</f>
        <v>5.6870135354798421</v>
      </c>
      <c r="F18" s="3">
        <f>1.25*((A18-B18)/B18)/('x=0.0'!$H$1^'Static Pressure'!D18-1)</f>
        <v>0.3762255344531138</v>
      </c>
      <c r="G18" s="3">
        <f>1.25*((B18-C18)/C18)/('x=0.0'!$H$1^'Static Pressure'!D18-1)</f>
        <v>0.25766825532199811</v>
      </c>
      <c r="H18">
        <f>F18/(G18*('x=0.0'!$H$1^'Static Pressure'!D18))</f>
        <v>0.88052656808879415</v>
      </c>
      <c r="I18">
        <f t="shared" si="0"/>
        <v>1.4653628556796792</v>
      </c>
    </row>
    <row r="19" spans="1:9" x14ac:dyDescent="0.3">
      <c r="A19">
        <v>9.6869999999999994</v>
      </c>
      <c r="B19">
        <v>8.0815000000000001</v>
      </c>
      <c r="C19">
        <v>7.1174999999999997</v>
      </c>
      <c r="D19">
        <f>LN((A19-B19)/(B19-C19))/LN('x=0.0'!$H$1)</f>
        <v>1.6721670611392856</v>
      </c>
      <c r="E19">
        <f>C19+(C19-B19)/('x=0.0'!$H$1^'Static Pressure'!D19-1)</f>
        <v>5.6688702260327322</v>
      </c>
      <c r="F19" s="3">
        <f>1.25*((A19-B19)/B19)/('x=0.0'!$H$1^'Static Pressure'!D19-1)</f>
        <v>0.37317171533243648</v>
      </c>
      <c r="G19" s="3">
        <f>1.25*((B19-C19)/C19)/('x=0.0'!$H$1^'Static Pressure'!D19-1)</f>
        <v>0.25441337793594448</v>
      </c>
      <c r="H19">
        <f>F19/(G19*('x=0.0'!$H$1^'Static Pressure'!D19))</f>
        <v>0.88071521375982187</v>
      </c>
      <c r="I19">
        <f t="shared" si="0"/>
        <v>1.4422364232854885</v>
      </c>
    </row>
    <row r="20" spans="1:9" x14ac:dyDescent="0.3">
      <c r="A20">
        <v>9.6265000000000001</v>
      </c>
      <c r="B20">
        <v>8.0321999999999996</v>
      </c>
      <c r="C20">
        <v>7.0712999999999999</v>
      </c>
      <c r="D20">
        <f>LN((A20-B20)/(B20-C20))/LN('x=0.0'!$H$1)</f>
        <v>1.6597773470463009</v>
      </c>
      <c r="E20">
        <f>C20+(C20-B20)/('x=0.0'!$H$1^'Static Pressure'!D20-1)</f>
        <v>5.6135658509630595</v>
      </c>
      <c r="F20" s="3">
        <f>1.25*((A20-B20)/B20)/('x=0.0'!$H$1^'Static Pressure'!D20-1)</f>
        <v>0.37639658951422722</v>
      </c>
      <c r="G20" s="3">
        <f>1.25*((B20-C20)/C20)/('x=0.0'!$H$1^'Static Pressure'!D20-1)</f>
        <v>0.25768496405133084</v>
      </c>
      <c r="H20">
        <f>F20/(G20*('x=0.0'!$H$1^'Static Pressure'!D20))</f>
        <v>0.88036901471576923</v>
      </c>
      <c r="I20">
        <f t="shared" si="0"/>
        <v>1.4465315145051945</v>
      </c>
    </row>
    <row r="21" spans="1:9" x14ac:dyDescent="0.3">
      <c r="A21">
        <v>9.5660000000000007</v>
      </c>
      <c r="B21">
        <v>7.9828999999999999</v>
      </c>
      <c r="C21">
        <v>7.0251000000000001</v>
      </c>
      <c r="D21">
        <f>LN((A21-B21)/(B21-C21))/LN('x=0.0'!$H$1)</f>
        <v>1.6472599692443757</v>
      </c>
      <c r="E21">
        <f>C21+(C21-B21)/('x=0.0'!$H$1^'Static Pressure'!D21-1)</f>
        <v>5.5579948664641003</v>
      </c>
      <c r="F21" s="3">
        <f>1.25*((A21-B21)/B21)/('x=0.0'!$H$1^'Static Pressure'!D21-1)</f>
        <v>0.37970304236804603</v>
      </c>
      <c r="G21" s="3">
        <f>1.25*((B21-C21)/C21)/('x=0.0'!$H$1^'Static Pressure'!D21-1)</f>
        <v>0.26104701953280018</v>
      </c>
      <c r="H21">
        <f>F21/(G21*('x=0.0'!$H$1^'Static Pressure'!D21))</f>
        <v>0.880018539628456</v>
      </c>
      <c r="I21">
        <f t="shared" si="0"/>
        <v>1.4508979944690572</v>
      </c>
    </row>
    <row r="22" spans="1:9" x14ac:dyDescent="0.3">
      <c r="A22">
        <v>9.5054999999999996</v>
      </c>
      <c r="B22">
        <v>7.9336000000000002</v>
      </c>
      <c r="C22">
        <v>6.9790000000000001</v>
      </c>
      <c r="D22">
        <f>LN((A22-B22)/(B22-C22))/LN('x=0.0'!$H$1)</f>
        <v>1.634956236271345</v>
      </c>
      <c r="E22">
        <f>C22+(C22-B22)/('x=0.0'!$H$1^'Static Pressure'!D22-1)</f>
        <v>5.5027953021221432</v>
      </c>
      <c r="F22" s="3">
        <f>1.25*((A22-B22)/B22)/('x=0.0'!$H$1^'Static Pressure'!D22-1)</f>
        <v>0.38299206820955434</v>
      </c>
      <c r="G22" s="3">
        <f>1.25*((B22-C22)/C22)/('x=0.0'!$H$1^'Static Pressure'!D22-1)</f>
        <v>0.26440118531986256</v>
      </c>
      <c r="H22">
        <f>F22/(G22*('x=0.0'!$H$1^'Static Pressure'!D22))</f>
        <v>0.87967631340122998</v>
      </c>
      <c r="I22">
        <f t="shared" si="0"/>
        <v>1.4549456004536658</v>
      </c>
    </row>
    <row r="23" spans="1:9" x14ac:dyDescent="0.3">
      <c r="A23">
        <v>9.4450000000000003</v>
      </c>
      <c r="B23">
        <v>7.8842999999999996</v>
      </c>
      <c r="C23">
        <v>6.9328000000000003</v>
      </c>
      <c r="D23">
        <f>LN((A23-B23)/(B23-C23))/LN('x=0.0'!$H$1)</f>
        <v>1.6221783743986822</v>
      </c>
      <c r="E23">
        <f>C23+(C23-B23)/('x=0.0'!$H$1^'Static Pressure'!D23-1)</f>
        <v>5.4466669566644832</v>
      </c>
      <c r="F23" s="3">
        <f>1.25*((A23-B23)/B23)/('x=0.0'!$H$1^'Static Pressure'!D23-1)</f>
        <v>0.38646947784450053</v>
      </c>
      <c r="G23" s="3">
        <f>1.25*((B23-C23)/C23)/('x=0.0'!$H$1^'Static Pressure'!D23-1)</f>
        <v>0.26795325181303314</v>
      </c>
      <c r="H23">
        <f>F23/(G23*('x=0.0'!$H$1^'Static Pressure'!D23))</f>
        <v>0.87931712390446837</v>
      </c>
      <c r="I23">
        <f t="shared" si="0"/>
        <v>1.4594521225808452</v>
      </c>
    </row>
    <row r="24" spans="1:9" x14ac:dyDescent="0.3">
      <c r="A24">
        <v>9.3844999999999992</v>
      </c>
      <c r="B24">
        <v>7.835</v>
      </c>
      <c r="C24">
        <v>6.8865999999999996</v>
      </c>
      <c r="D24">
        <f>LN((A24-B24)/(B24-C24))/LN('x=0.0'!$H$1)</f>
        <v>1.6092664851455849</v>
      </c>
      <c r="E24">
        <f>C24+(C24-B24)/('x=0.0'!$H$1^'Static Pressure'!D24-1)</f>
        <v>5.390239061720175</v>
      </c>
      <c r="F24" s="3">
        <f>1.25*((A24-B24)/B24)/('x=0.0'!$H$1^'Static Pressure'!D24-1)</f>
        <v>0.39003843941924449</v>
      </c>
      <c r="G24" s="3">
        <f>1.25*((B24-C24)/C24)/('x=0.0'!$H$1^'Static Pressure'!D24-1)</f>
        <v>0.27160734946850118</v>
      </c>
      <c r="H24">
        <f>F24/(G24*('x=0.0'!$H$1^'Static Pressure'!D24))</f>
        <v>0.87895341416719841</v>
      </c>
      <c r="I24">
        <f t="shared" si="0"/>
        <v>1.4640285445553975</v>
      </c>
    </row>
    <row r="25" spans="1:9" x14ac:dyDescent="0.3">
      <c r="A25">
        <v>9.3239999999999998</v>
      </c>
      <c r="B25">
        <v>7.7857000000000003</v>
      </c>
      <c r="C25">
        <v>6.8428000000000004</v>
      </c>
      <c r="D25">
        <f>LN((A25-B25)/(B25-C25))/LN('x=0.0'!$H$1)</f>
        <v>1.6045516750622535</v>
      </c>
      <c r="E25">
        <f>C25+(C25-B25)/('x=0.0'!$H$1^'Static Pressure'!D25-1)</f>
        <v>5.3495846657709105</v>
      </c>
      <c r="F25" s="3">
        <f>1.25*((A25-B25)/B25)/('x=0.0'!$H$1^'Static Pressure'!D25-1)</f>
        <v>0.39112015204623374</v>
      </c>
      <c r="G25" s="3">
        <f>1.25*((B25-C25)/C25)/('x=0.0'!$H$1^'Static Pressure'!D25-1)</f>
        <v>0.27277125851791117</v>
      </c>
      <c r="H25">
        <f>F25/(G25*('x=0.0'!$H$1^'Static Pressure'!D25))</f>
        <v>0.87889335576762517</v>
      </c>
      <c r="I25">
        <f t="shared" si="0"/>
        <v>1.4592129418304505</v>
      </c>
    </row>
    <row r="26" spans="1:9" x14ac:dyDescent="0.3">
      <c r="A26">
        <v>9.2635000000000005</v>
      </c>
      <c r="B26">
        <v>7.7363999999999997</v>
      </c>
      <c r="C26">
        <v>6.8000999999999996</v>
      </c>
      <c r="D26">
        <f>LN((A26-B26)/(B26-C26))/LN('x=0.0'!$H$1)</f>
        <v>1.603623625591019</v>
      </c>
      <c r="E26">
        <f>C26+(C26-B26)/('x=0.0'!$H$1^'Static Pressure'!D26-1)</f>
        <v>5.3162515064319571</v>
      </c>
      <c r="F26" s="3">
        <f>1.25*((A26-B26)/B26)/('x=0.0'!$H$1^'Static Pressure'!D26-1)</f>
        <v>0.39103273059304744</v>
      </c>
      <c r="G26" s="3">
        <f>1.25*((B26-C26)/C26)/('x=0.0'!$H$1^'Static Pressure'!D26-1)</f>
        <v>0.2727622559903608</v>
      </c>
      <c r="H26">
        <f>F26/(G26*('x=0.0'!$H$1^'Static Pressure'!D26))</f>
        <v>0.87897471692259954</v>
      </c>
      <c r="I26">
        <f t="shared" si="0"/>
        <v>1.4500727543065348</v>
      </c>
    </row>
    <row r="27" spans="1:9" x14ac:dyDescent="0.3">
      <c r="A27">
        <v>9.2029999999999994</v>
      </c>
      <c r="B27">
        <v>7.6871</v>
      </c>
      <c r="C27">
        <v>6.7575000000000003</v>
      </c>
      <c r="D27">
        <f>LN((A27-B27)/(B27-C27))/LN('x=0.0'!$H$1)</f>
        <v>1.6030347499772766</v>
      </c>
      <c r="E27">
        <f>C27+(C27-B27)/('x=0.0'!$H$1^'Static Pressure'!D27-1)</f>
        <v>5.2835853487975442</v>
      </c>
      <c r="F27" s="3">
        <f>1.25*((A27-B27)/B27)/('x=0.0'!$H$1^'Static Pressure'!D27-1)</f>
        <v>0.39083572660731231</v>
      </c>
      <c r="G27" s="3">
        <f>1.25*((B27-C27)/C27)/('x=0.0'!$H$1^'Static Pressure'!D27-1)</f>
        <v>0.27264421960829754</v>
      </c>
      <c r="H27">
        <f>F27/(G27*('x=0.0'!$H$1^'Static Pressure'!D27))</f>
        <v>0.87907013047833393</v>
      </c>
      <c r="I27">
        <f t="shared" si="0"/>
        <v>1.440539004156741</v>
      </c>
    </row>
    <row r="28" spans="1:9" x14ac:dyDescent="0.3">
      <c r="A28">
        <v>9.1425999999999998</v>
      </c>
      <c r="B28">
        <v>7.6378000000000004</v>
      </c>
      <c r="C28">
        <v>6.7148000000000003</v>
      </c>
      <c r="D28">
        <f>LN((A28-B28)/(B28-C28))/LN('x=0.0'!$H$1)</f>
        <v>1.6022998890108806</v>
      </c>
      <c r="E28">
        <f>C28+(C28-B28)/('x=0.0'!$H$1^'Static Pressure'!D28-1)</f>
        <v>5.2505012719147466</v>
      </c>
      <c r="F28" s="3">
        <f>1.25*((A28-B28)/B28)/('x=0.0'!$H$1^'Static Pressure'!D28-1)</f>
        <v>0.39070457593895719</v>
      </c>
      <c r="G28" s="3">
        <f>1.25*((B28-C28)/C28)/('x=0.0'!$H$1^'Static Pressure'!D28-1)</f>
        <v>0.27258792668531712</v>
      </c>
      <c r="H28">
        <f>F28/(G28*('x=0.0'!$H$1^'Static Pressure'!D28))</f>
        <v>0.8791536829977219</v>
      </c>
      <c r="I28">
        <f t="shared" si="0"/>
        <v>1.4312232557698612</v>
      </c>
    </row>
    <row r="29" spans="1:9" x14ac:dyDescent="0.3">
      <c r="A29">
        <v>9.0821000000000005</v>
      </c>
      <c r="B29">
        <v>7.5884999999999998</v>
      </c>
      <c r="C29">
        <v>6.6722000000000001</v>
      </c>
      <c r="D29">
        <f>LN((A29-B29)/(B29-C29))/LN('x=0.0'!$H$1)</f>
        <v>1.6016925409165297</v>
      </c>
      <c r="E29">
        <f>C29+(C29-B29)/('x=0.0'!$H$1^'Static Pressure'!D29-1)</f>
        <v>5.2178336566776409</v>
      </c>
      <c r="F29" s="3">
        <f>1.25*((A29-B29)/B29)/('x=0.0'!$H$1^'Static Pressure'!D29-1)</f>
        <v>0.390503120399677</v>
      </c>
      <c r="G29" s="3">
        <f>1.25*((B29-C29)/C29)/('x=0.0'!$H$1^'Static Pressure'!D29-1)</f>
        <v>0.27246754131365197</v>
      </c>
      <c r="H29">
        <f>F29/(G29*('x=0.0'!$H$1^'Static Pressure'!D29))</f>
        <v>0.87925149897871802</v>
      </c>
      <c r="I29">
        <f t="shared" si="0"/>
        <v>1.4216903074185789</v>
      </c>
    </row>
    <row r="30" spans="1:9" x14ac:dyDescent="0.3">
      <c r="A30">
        <v>9.0273000000000003</v>
      </c>
      <c r="B30">
        <v>7.5392000000000001</v>
      </c>
      <c r="C30">
        <v>6.6295999999999999</v>
      </c>
      <c r="D30">
        <f>LN((A30-B30)/(B30-C30))/LN('x=0.0'!$H$1)</f>
        <v>1.6136567153914816</v>
      </c>
      <c r="E30">
        <f>C30+(C30-B30)/('x=0.0'!$H$1^'Static Pressure'!D30-1)</f>
        <v>5.1993974762316331</v>
      </c>
      <c r="F30" s="3">
        <f>1.25*((A30-B30)/B30)/('x=0.0'!$H$1^'Static Pressure'!D30-1)</f>
        <v>0.38793945706579724</v>
      </c>
      <c r="G30" s="3">
        <f>1.25*((B30-C30)/C30)/('x=0.0'!$H$1^'Static Pressure'!D30-1)</f>
        <v>0.26966229556993765</v>
      </c>
      <c r="H30">
        <f>F30/(G30*('x=0.0'!$H$1^'Static Pressure'!D30))</f>
        <v>0.87935059422750417</v>
      </c>
      <c r="I30">
        <f t="shared" si="0"/>
        <v>1.4020814590211625</v>
      </c>
    </row>
    <row r="31" spans="1:9" x14ac:dyDescent="0.3">
      <c r="A31">
        <v>8.9747000000000003</v>
      </c>
      <c r="B31">
        <v>7.4898999999999996</v>
      </c>
      <c r="C31">
        <v>6.5869</v>
      </c>
      <c r="D31">
        <f>LN((A31-B31)/(B31-C31))/LN('x=0.0'!$H$1)</f>
        <v>1.6302516585123454</v>
      </c>
      <c r="E31">
        <f>C31+(C31-B31)/('x=0.0'!$H$1^'Static Pressure'!D31-1)</f>
        <v>5.185371983499488</v>
      </c>
      <c r="F31" s="3">
        <f>1.25*((A31-B31)/B31)/('x=0.0'!$H$1^'Static Pressure'!D31-1)</f>
        <v>0.38460593874759869</v>
      </c>
      <c r="G31" s="3">
        <f>1.25*((B31-C31)/C31)/('x=0.0'!$H$1^'Static Pressure'!D31-1)</f>
        <v>0.26596882002545047</v>
      </c>
      <c r="H31">
        <f>F31/(G31*('x=0.0'!$H$1^'Static Pressure'!D31))</f>
        <v>0.87943764269215885</v>
      </c>
      <c r="I31">
        <f t="shared" si="0"/>
        <v>1.3791472678443883</v>
      </c>
    </row>
    <row r="32" spans="1:9" x14ac:dyDescent="0.3">
      <c r="A32">
        <v>8.9221000000000004</v>
      </c>
      <c r="B32">
        <v>7.4405999999999999</v>
      </c>
      <c r="C32">
        <v>6.5442999999999998</v>
      </c>
      <c r="D32">
        <f>LN((A32-B32)/(B32-C32))/LN('x=0.0'!$H$1)</f>
        <v>1.6473712531950699</v>
      </c>
      <c r="E32">
        <f>C32+(C32-B32)/('x=0.0'!$H$1^'Static Pressure'!D32-1)</f>
        <v>5.1715151572112106</v>
      </c>
      <c r="F32" s="3">
        <f>1.25*((A32-B32)/B32)/('x=0.0'!$H$1^'Static Pressure'!D32-1)</f>
        <v>0.38119991042200724</v>
      </c>
      <c r="G32" s="3">
        <f>1.25*((B32-C32)/C32)/('x=0.0'!$H$1^'Static Pressure'!D32-1)</f>
        <v>0.2622100229949707</v>
      </c>
      <c r="H32">
        <f>F32/(G32*('x=0.0'!$H$1^'Static Pressure'!D32))</f>
        <v>0.87953928446630658</v>
      </c>
      <c r="I32">
        <f t="shared" si="0"/>
        <v>1.3560231082911911</v>
      </c>
    </row>
    <row r="33" spans="1:9" x14ac:dyDescent="0.3">
      <c r="A33">
        <v>8.8695000000000004</v>
      </c>
      <c r="B33">
        <v>7.3913000000000002</v>
      </c>
      <c r="C33">
        <v>6.5015999999999998</v>
      </c>
      <c r="D33">
        <f>LN((A33-B33)/(B33-C33))/LN('x=0.0'!$H$1)</f>
        <v>1.6642892906764708</v>
      </c>
      <c r="E33">
        <f>C33+(C33-B33)/('x=0.0'!$H$1^'Static Pressure'!D33-1)</f>
        <v>5.1565429226847899</v>
      </c>
      <c r="F33" s="3">
        <f>1.25*((A33-B33)/B33)/('x=0.0'!$H$1^'Static Pressure'!D33-1)</f>
        <v>0.37793708097953177</v>
      </c>
      <c r="G33" s="3">
        <f>1.25*((B33-C33)/C33)/('x=0.0'!$H$1^'Static Pressure'!D33-1)</f>
        <v>0.25860116688876778</v>
      </c>
      <c r="H33">
        <f>F33/(G33*('x=0.0'!$H$1^'Static Pressure'!D33))</f>
        <v>0.87962875272279573</v>
      </c>
      <c r="I33">
        <f t="shared" si="0"/>
        <v>1.3334880169183037</v>
      </c>
    </row>
    <row r="34" spans="1:9" x14ac:dyDescent="0.3">
      <c r="A34">
        <v>8.8169000000000004</v>
      </c>
      <c r="B34">
        <v>7.3419999999999996</v>
      </c>
      <c r="C34">
        <v>6.4589999999999996</v>
      </c>
      <c r="D34">
        <f>LN((A34-B34)/(B34-C34))/LN('x=0.0'!$H$1)</f>
        <v>1.6817426181788893</v>
      </c>
      <c r="E34">
        <f>C34+(C34-B34)/('x=0.0'!$H$1^'Static Pressure'!D34-1)</f>
        <v>5.1417352593343484</v>
      </c>
      <c r="F34" s="3">
        <f>1.25*((A34-B34)/B34)/('x=0.0'!$H$1^'Static Pressure'!D34-1)</f>
        <v>0.37460241430564761</v>
      </c>
      <c r="G34" s="3">
        <f>1.25*((B34-C34)/C34)/('x=0.0'!$H$1^'Static Pressure'!D34-1)</f>
        <v>0.25492815077133679</v>
      </c>
      <c r="H34">
        <f>F34/(G34*('x=0.0'!$H$1^'Static Pressure'!D34))</f>
        <v>0.87973304276763842</v>
      </c>
      <c r="I34">
        <f t="shared" si="0"/>
        <v>1.3107730614178852</v>
      </c>
    </row>
    <row r="35" spans="1:9" x14ac:dyDescent="0.3">
      <c r="A35">
        <v>8.7643000000000004</v>
      </c>
      <c r="B35">
        <v>7.2927</v>
      </c>
      <c r="C35">
        <v>6.4162999999999997</v>
      </c>
      <c r="D35">
        <f>LN((A35-B35)/(B35-C35))/LN('x=0.0'!$H$1)</f>
        <v>1.6989942103861189</v>
      </c>
      <c r="E35">
        <f>C35+(C35-B35)/('x=0.0'!$H$1^'Static Pressure'!D35-1)</f>
        <v>5.1258481182795688</v>
      </c>
      <c r="F35" s="3">
        <f>1.25*((A35-B35)/B35)/('x=0.0'!$H$1^'Static Pressure'!D35-1)</f>
        <v>0.37140768880531744</v>
      </c>
      <c r="G35" s="3">
        <f>1.25*((B35-C35)/C35)/('x=0.0'!$H$1^'Static Pressure'!D35-1)</f>
        <v>0.25140109598219196</v>
      </c>
      <c r="H35">
        <f>F35/(G35*('x=0.0'!$H$1^'Static Pressure'!D35))</f>
        <v>0.87982503050996197</v>
      </c>
      <c r="I35">
        <f t="shared" si="0"/>
        <v>1.2886438347737399</v>
      </c>
    </row>
    <row r="36" spans="1:9" x14ac:dyDescent="0.3">
      <c r="A36">
        <v>8.7116000000000007</v>
      </c>
      <c r="B36">
        <v>7.2454999999999998</v>
      </c>
      <c r="C36">
        <v>6.3756000000000004</v>
      </c>
      <c r="D36">
        <f>LN((A36-B36)/(B36-C36))/LN('x=0.0'!$H$1)</f>
        <v>1.7111229799100605</v>
      </c>
      <c r="E36">
        <f>C36+(C36-B36)/('x=0.0'!$H$1^'Static Pressure'!D36-1)</f>
        <v>5.1063514089231852</v>
      </c>
      <c r="F36" s="3">
        <f>1.25*((A36-B36)/B36)/('x=0.0'!$H$1^'Static Pressure'!D36-1)</f>
        <v>0.36904778674294653</v>
      </c>
      <c r="G36" s="3">
        <f>1.25*((B36-C36)/C36)/('x=0.0'!$H$1^'Static Pressure'!D36-1)</f>
        <v>0.24884885169176535</v>
      </c>
      <c r="H36">
        <f>F36/(G36*('x=0.0'!$H$1^'Static Pressure'!D36))</f>
        <v>0.87993927265199101</v>
      </c>
      <c r="I36">
        <f t="shared" si="0"/>
        <v>1.2707096844451626</v>
      </c>
    </row>
    <row r="37" spans="1:9" x14ac:dyDescent="0.3">
      <c r="A37">
        <v>8.6590000000000007</v>
      </c>
      <c r="B37">
        <v>7.2012999999999998</v>
      </c>
      <c r="C37">
        <v>6.3362999999999996</v>
      </c>
      <c r="D37">
        <f>LN((A37-B37)/(B37-C37))/LN('x=0.0'!$H$1)</f>
        <v>1.710804322656531</v>
      </c>
      <c r="E37">
        <f>C37+(C37-B37)/('x=0.0'!$H$1^'Static Pressure'!D37-1)</f>
        <v>5.073899122659018</v>
      </c>
      <c r="F37" s="3">
        <f>1.25*((A37-B37)/B37)/('x=0.0'!$H$1^'Static Pressure'!D37-1)</f>
        <v>0.36927375566581411</v>
      </c>
      <c r="G37" s="3">
        <f>1.25*((B37-C37)/C37)/('x=0.0'!$H$1^'Static Pressure'!D37-1)</f>
        <v>0.24904141165604948</v>
      </c>
      <c r="H37">
        <f>F37/(G37*('x=0.0'!$H$1^'Static Pressure'!D37))</f>
        <v>0.87988279893908061</v>
      </c>
      <c r="I37">
        <f t="shared" si="0"/>
        <v>1.2636110001073928</v>
      </c>
    </row>
    <row r="38" spans="1:9" x14ac:dyDescent="0.3">
      <c r="A38">
        <v>8.6064000000000007</v>
      </c>
      <c r="B38">
        <v>7.1570999999999998</v>
      </c>
      <c r="C38">
        <v>6.2969999999999997</v>
      </c>
      <c r="D38">
        <f>LN((A38-B38)/(B38-C38))/LN('x=0.0'!$H$1)</f>
        <v>1.7104820031043146</v>
      </c>
      <c r="E38">
        <f>C38+(C38-B38)/('x=0.0'!$H$1^'Static Pressure'!D38-1)</f>
        <v>5.0414466904276996</v>
      </c>
      <c r="F38" s="3">
        <f>1.25*((A38-B38)/B38)/('x=0.0'!$H$1^'Static Pressure'!D38-1)</f>
        <v>0.36950254110818281</v>
      </c>
      <c r="G38" s="3">
        <f>1.25*((B38-C38)/C38)/('x=0.0'!$H$1^'Static Pressure'!D38-1)</f>
        <v>0.24923640415521284</v>
      </c>
      <c r="H38">
        <f>F38/(G38*('x=0.0'!$H$1^'Static Pressure'!D38))</f>
        <v>0.87982562769836947</v>
      </c>
      <c r="I38">
        <f t="shared" si="0"/>
        <v>1.2565120448623983</v>
      </c>
    </row>
    <row r="39" spans="1:9" x14ac:dyDescent="0.3">
      <c r="A39">
        <v>8.5538000000000007</v>
      </c>
      <c r="B39">
        <v>7.1130000000000004</v>
      </c>
      <c r="C39">
        <v>6.2577999999999996</v>
      </c>
      <c r="D39">
        <f>LN((A39-B39)/(B39-C39))/LN('x=0.0'!$H$1)</f>
        <v>1.709928444741786</v>
      </c>
      <c r="E39">
        <f>C39+(C39-B39)/('x=0.0'!$H$1^'Static Pressure'!D39-1)</f>
        <v>5.0088808743169357</v>
      </c>
      <c r="F39" s="3">
        <f>1.25*((A39-B39)/B39)/('x=0.0'!$H$1^'Static Pressure'!D39-1)</f>
        <v>0.36976647084265862</v>
      </c>
      <c r="G39" s="3">
        <f>1.25*((B39-C39)/C39)/('x=0.0'!$H$1^'Static Pressure'!D39-1)</f>
        <v>0.24947248347723319</v>
      </c>
      <c r="H39">
        <f>F39/(G39*('x=0.0'!$H$1^'Static Pressure'!D39))</f>
        <v>0.87976943624349779</v>
      </c>
      <c r="I39">
        <f t="shared" si="0"/>
        <v>1.2495779511574612</v>
      </c>
    </row>
    <row r="40" spans="1:9" x14ac:dyDescent="0.3">
      <c r="A40">
        <v>8.5012000000000008</v>
      </c>
      <c r="B40">
        <v>7.0688000000000004</v>
      </c>
      <c r="C40">
        <v>6.2184999999999997</v>
      </c>
      <c r="D40">
        <f>LN((A40-B40)/(B40-C40))/LN('x=0.0'!$H$1)</f>
        <v>1.709597274454673</v>
      </c>
      <c r="E40">
        <f>C40+(C40-B40)/('x=0.0'!$H$1^'Static Pressure'!D40-1)</f>
        <v>4.9764280364198559</v>
      </c>
      <c r="F40" s="3">
        <f>1.25*((A40-B40)/B40)/('x=0.0'!$H$1^'Static Pressure'!D40-1)</f>
        <v>0.37000126676029593</v>
      </c>
      <c r="G40" s="3">
        <f>1.25*((B40-C40)/C40)/('x=0.0'!$H$1^'Static Pressure'!D40-1)</f>
        <v>0.24967274334247486</v>
      </c>
      <c r="H40">
        <f>F40/(G40*('x=0.0'!$H$1^'Static Pressure'!D40))</f>
        <v>0.87971084200995886</v>
      </c>
      <c r="I40">
        <f t="shared" si="0"/>
        <v>1.2424784398993507</v>
      </c>
    </row>
    <row r="41" spans="1:9" x14ac:dyDescent="0.3">
      <c r="A41">
        <v>8.4486000000000008</v>
      </c>
      <c r="B41">
        <v>7.0246000000000004</v>
      </c>
      <c r="C41">
        <v>6.1791999999999998</v>
      </c>
      <c r="D41">
        <f>LN((A41-B41)/(B41-C41))/LN('x=0.0'!$H$1)</f>
        <v>1.7092622311495858</v>
      </c>
      <c r="E41">
        <f>C41+(C41-B41)/('x=0.0'!$H$1^'Static Pressure'!D41-1)</f>
        <v>4.9439750432077405</v>
      </c>
      <c r="F41" s="3">
        <f>1.25*((A41-B41)/B41)/('x=0.0'!$H$1^'Static Pressure'!D41-1)</f>
        <v>0.37023904506880456</v>
      </c>
      <c r="G41" s="3">
        <f>1.25*((B41-C41)/C41)/('x=0.0'!$H$1^'Static Pressure'!D41-1)</f>
        <v>0.2498755819507904</v>
      </c>
      <c r="H41">
        <f>F41/(G41*('x=0.0'!$H$1^'Static Pressure'!D41))</f>
        <v>0.87965151040628642</v>
      </c>
      <c r="I41">
        <f t="shared" si="0"/>
        <v>1.2353786410717182</v>
      </c>
    </row>
    <row r="42" spans="1:9" x14ac:dyDescent="0.3">
      <c r="A42">
        <v>8.3960000000000008</v>
      </c>
      <c r="B42">
        <v>6.9805000000000001</v>
      </c>
      <c r="C42">
        <v>6.14</v>
      </c>
      <c r="D42">
        <f>LN((A42-B42)/(B42-C42))/LN('x=0.0'!$H$1)</f>
        <v>1.7086916671536858</v>
      </c>
      <c r="E42">
        <f>C42+(C42-B42)/('x=0.0'!$H$1^'Static Pressure'!D42-1)</f>
        <v>4.9114082608695639</v>
      </c>
      <c r="F42" s="3">
        <f>1.25*((A42-B42)/B42)/('x=0.0'!$H$1^'Static Pressure'!D42-1)</f>
        <v>0.3705128105312005</v>
      </c>
      <c r="G42" s="3">
        <f>1.25*((B42-C42)/C42)/('x=0.0'!$H$1^'Static Pressure'!D42-1)</f>
        <v>0.25012046806401383</v>
      </c>
      <c r="H42">
        <f>F42/(G42*('x=0.0'!$H$1^'Static Pressure'!D42))</f>
        <v>0.87959315235298308</v>
      </c>
      <c r="I42">
        <f t="shared" si="0"/>
        <v>1.2284437330621596</v>
      </c>
    </row>
    <row r="43" spans="1:9" x14ac:dyDescent="0.3">
      <c r="A43">
        <v>8.3434000000000008</v>
      </c>
      <c r="B43">
        <v>6.9363000000000001</v>
      </c>
      <c r="C43">
        <v>6.1006999999999998</v>
      </c>
      <c r="D43">
        <f>LN((A43-B43)/(B43-C43))/LN('x=0.0'!$H$1)</f>
        <v>1.7083472887488194</v>
      </c>
      <c r="E43">
        <f>C43+(C43-B43)/('x=0.0'!$H$1^'Static Pressure'!D43-1)</f>
        <v>4.8789548381452317</v>
      </c>
      <c r="F43" s="3">
        <f>1.25*((A43-B43)/B43)/('x=0.0'!$H$1^'Static Pressure'!D43-1)</f>
        <v>0.3707569528882057</v>
      </c>
      <c r="G43" s="3">
        <f>1.25*((B43-C43)/C43)/('x=0.0'!$H$1^'Static Pressure'!D43-1)</f>
        <v>0.25032888886823818</v>
      </c>
      <c r="H43">
        <f>F43/(G43*('x=0.0'!$H$1^'Static Pressure'!D43))</f>
        <v>0.87953231549961808</v>
      </c>
      <c r="I43">
        <f t="shared" si="0"/>
        <v>1.2213433434712107</v>
      </c>
    </row>
    <row r="44" spans="1:9" x14ac:dyDescent="0.3">
      <c r="A44">
        <v>8.2908000000000008</v>
      </c>
      <c r="B44">
        <v>6.8921000000000001</v>
      </c>
      <c r="C44">
        <v>6.0613999999999999</v>
      </c>
      <c r="D44">
        <f>LN((A44-B44)/(B44-C44))/LN('x=0.0'!$H$1)</f>
        <v>1.7079988107908799</v>
      </c>
      <c r="E44">
        <f>C44+(C44-B44)/('x=0.0'!$H$1^'Static Pressure'!D44-1)</f>
        <v>4.8465012500000002</v>
      </c>
      <c r="F44" s="3">
        <f>1.25*((A44-B44)/B44)/('x=0.0'!$H$1^'Static Pressure'!D44-1)</f>
        <v>0.37100425668519021</v>
      </c>
      <c r="G44" s="3">
        <f>1.25*((B44-C44)/C44)/('x=0.0'!$H$1^'Static Pressure'!D44-1)</f>
        <v>0.25054004644141609</v>
      </c>
      <c r="H44">
        <f>F44/(G44*('x=0.0'!$H$1^'Static Pressure'!D44))</f>
        <v>0.87947069833577562</v>
      </c>
      <c r="I44">
        <f t="shared" si="0"/>
        <v>1.2142426482533812</v>
      </c>
    </row>
    <row r="45" spans="1:9" x14ac:dyDescent="0.3">
      <c r="A45">
        <v>8.2380999999999993</v>
      </c>
      <c r="B45">
        <v>6.8479999999999999</v>
      </c>
      <c r="C45">
        <v>6.0221999999999998</v>
      </c>
      <c r="D45">
        <f>LN((A45-B45)/(B45-C45))/LN('x=0.0'!$H$1)</f>
        <v>1.7071745553781354</v>
      </c>
      <c r="E45">
        <f>C45+(C45-B45)/('x=0.0'!$H$1^'Static Pressure'!D45-1)</f>
        <v>4.8137193336877528</v>
      </c>
      <c r="F45" s="3">
        <f>1.25*((A45-B45)/B45)/('x=0.0'!$H$1^'Static Pressure'!D45-1)</f>
        <v>0.37132751648515028</v>
      </c>
      <c r="G45" s="3">
        <f>1.25*((B45-C45)/C45)/('x=0.0'!$H$1^'Static Pressure'!D45-1)</f>
        <v>0.25083870228327004</v>
      </c>
      <c r="H45">
        <f>F45/(G45*('x=0.0'!$H$1^'Static Pressure'!D45))</f>
        <v>0.87941004672897205</v>
      </c>
      <c r="I45">
        <f t="shared" si="0"/>
        <v>1.2074671108181232</v>
      </c>
    </row>
    <row r="46" spans="1:9" x14ac:dyDescent="0.3">
      <c r="A46">
        <v>8.1854999999999993</v>
      </c>
      <c r="B46">
        <v>6.8037999999999998</v>
      </c>
      <c r="C46">
        <v>5.9828999999999999</v>
      </c>
      <c r="D46">
        <f>LN((A46-B46)/(B46-C46))/LN('x=0.0'!$H$1)</f>
        <v>1.7068147887145795</v>
      </c>
      <c r="E46">
        <f>C46+(C46-B46)/('x=0.0'!$H$1^'Static Pressure'!D46-1)</f>
        <v>4.7812651747503558</v>
      </c>
      <c r="F46" s="3">
        <f>1.25*((A46-B46)/B46)/('x=0.0'!$H$1^'Static Pressure'!D46-1)</f>
        <v>0.37158184125959842</v>
      </c>
      <c r="G46" s="3">
        <f>1.25*((B46-C46)/C46)/('x=0.0'!$H$1^'Static Pressure'!D46-1)</f>
        <v>0.25105609847432775</v>
      </c>
      <c r="H46">
        <f>F46/(G46*('x=0.0'!$H$1^'Static Pressure'!D46))</f>
        <v>0.87934683559187532</v>
      </c>
      <c r="I46">
        <f t="shared" si="0"/>
        <v>1.2003657805439991</v>
      </c>
    </row>
    <row r="47" spans="1:9" x14ac:dyDescent="0.3">
      <c r="A47">
        <v>8.1328999999999994</v>
      </c>
      <c r="B47">
        <v>6.7595999999999998</v>
      </c>
      <c r="C47">
        <v>5.9450000000000003</v>
      </c>
      <c r="D47">
        <f>LN((A47-B47)/(B47-C47))/LN('x=0.0'!$H$1)</f>
        <v>1.7120797188929138</v>
      </c>
      <c r="E47">
        <f>C47+(C47-B47)/('x=0.0'!$H$1^'Static Pressure'!D47-1)</f>
        <v>4.7572907463755163</v>
      </c>
      <c r="F47" s="3">
        <f>1.25*((A47-B47)/B47)/('x=0.0'!$H$1^'Static Pressure'!D47-1)</f>
        <v>0.37027140171468798</v>
      </c>
      <c r="G47" s="3">
        <f>1.25*((B47-C47)/C47)/('x=0.0'!$H$1^'Static Pressure'!D47-1)</f>
        <v>0.2497286067334912</v>
      </c>
      <c r="H47">
        <f>F47/(G47*('x=0.0'!$H$1^'Static Pressure'!D47))</f>
        <v>0.87948991064560045</v>
      </c>
      <c r="I47">
        <f t="shared" si="0"/>
        <v>1.1880315899184881</v>
      </c>
    </row>
    <row r="48" spans="1:9" x14ac:dyDescent="0.3">
      <c r="A48">
        <v>8.0802999999999994</v>
      </c>
      <c r="B48">
        <v>6.7154999999999996</v>
      </c>
      <c r="C48">
        <v>5.9089999999999998</v>
      </c>
      <c r="D48">
        <f>LN((A48-B48)/(B48-C48))/LN('x=0.0'!$H$1)</f>
        <v>1.7244860729300442</v>
      </c>
      <c r="E48">
        <f>C48+(C48-B48)/('x=0.0'!$H$1^'Static Pressure'!D48-1)</f>
        <v>4.7439592512985858</v>
      </c>
      <c r="F48" s="3">
        <f>1.25*((A48-B48)/B48)/('x=0.0'!$H$1^'Static Pressure'!D48-1)</f>
        <v>0.3669757926999877</v>
      </c>
      <c r="G48" s="3">
        <f>1.25*((B48-C48)/C48)/('x=0.0'!$H$1^'Static Pressure'!D48-1)</f>
        <v>0.24645471922097947</v>
      </c>
      <c r="H48">
        <f>F48/(G48*('x=0.0'!$H$1^'Static Pressure'!D48))</f>
        <v>0.87990469808651617</v>
      </c>
      <c r="I48">
        <f t="shared" si="0"/>
        <v>1.169171145274561</v>
      </c>
    </row>
    <row r="49" spans="1:9" x14ac:dyDescent="0.3">
      <c r="A49">
        <v>8.0276999999999994</v>
      </c>
      <c r="B49">
        <v>6.6712999999999996</v>
      </c>
      <c r="C49">
        <v>5.8728999999999996</v>
      </c>
      <c r="D49">
        <f>LN((A49-B49)/(B49-C49))/LN('x=0.0'!$H$1)</f>
        <v>1.7373376392010789</v>
      </c>
      <c r="E49">
        <f>C49+(C49-B49)/('x=0.0'!$H$1^'Static Pressure'!D49-1)</f>
        <v>4.7305298207885293</v>
      </c>
      <c r="F49" s="3">
        <f>1.25*((A49-B49)/B49)/('x=0.0'!$H$1^'Static Pressure'!D49-1)</f>
        <v>0.36364167763619348</v>
      </c>
      <c r="G49" s="3">
        <f>1.25*((B49-C49)/C49)/('x=0.0'!$H$1^'Static Pressure'!D49-1)</f>
        <v>0.2431443961270135</v>
      </c>
      <c r="H49">
        <f>F49/(G49*('x=0.0'!$H$1^'Static Pressure'!D49))</f>
        <v>0.88032317539310179</v>
      </c>
      <c r="I49">
        <f t="shared" si="0"/>
        <v>1.1502018166364563</v>
      </c>
    </row>
    <row r="50" spans="1:9" x14ac:dyDescent="0.3">
      <c r="A50">
        <v>7.9751000000000003</v>
      </c>
      <c r="B50">
        <v>6.6271000000000004</v>
      </c>
      <c r="C50">
        <v>5.8369</v>
      </c>
      <c r="D50">
        <f>LN((A50-B50)/(B50-C50))/LN('x=0.0'!$H$1)</f>
        <v>1.7508157270712494</v>
      </c>
      <c r="E50">
        <f>C50+(C50-B50)/('x=0.0'!$H$1^'Static Pressure'!D50-1)</f>
        <v>4.7174736106131201</v>
      </c>
      <c r="F50" s="3">
        <f>1.25*((A50-B50)/B50)/('x=0.0'!$H$1^'Static Pressure'!D50-1)</f>
        <v>0.36019269163489309</v>
      </c>
      <c r="G50" s="3">
        <f>1.25*((B50-C50)/C50)/('x=0.0'!$H$1^'Static Pressure'!D50-1)</f>
        <v>0.23973050535962576</v>
      </c>
      <c r="H50">
        <f>F50/(G50*('x=0.0'!$H$1^'Static Pressure'!D50))</f>
        <v>0.88076232439528601</v>
      </c>
      <c r="I50">
        <f t="shared" si="0"/>
        <v>1.1309223326929816</v>
      </c>
    </row>
    <row r="51" spans="1:9" x14ac:dyDescent="0.3">
      <c r="A51">
        <v>7.9225000000000003</v>
      </c>
      <c r="B51">
        <v>6.5830000000000002</v>
      </c>
      <c r="C51">
        <v>5.8007999999999997</v>
      </c>
      <c r="D51">
        <f>LN((A51-B51)/(B51-C51))/LN('x=0.0'!$H$1)</f>
        <v>1.7634365368396048</v>
      </c>
      <c r="E51">
        <f>C51+(C51-B51)/('x=0.0'!$H$1^'Static Pressure'!D51-1)</f>
        <v>4.7029409653687395</v>
      </c>
      <c r="F51" s="3">
        <f>1.25*((A51-B51)/B51)/('x=0.0'!$H$1^'Static Pressure'!D51-1)</f>
        <v>0.3569913099330207</v>
      </c>
      <c r="G51" s="3">
        <f>1.25*((B51-C51)/C51)/('x=0.0'!$H$1^'Static Pressure'!D51-1)</f>
        <v>0.2365749195436965</v>
      </c>
      <c r="H51">
        <f>F51/(G51*('x=0.0'!$H$1^'Static Pressure'!D51))</f>
        <v>0.88117879386298048</v>
      </c>
      <c r="I51">
        <f t="shared" si="0"/>
        <v>1.1125978805008638</v>
      </c>
    </row>
    <row r="52" spans="1:9" x14ac:dyDescent="0.3">
      <c r="A52">
        <v>7.8699000000000003</v>
      </c>
      <c r="B52">
        <v>6.5388000000000002</v>
      </c>
      <c r="C52">
        <v>5.7648000000000001</v>
      </c>
      <c r="D52">
        <f>LN((A52-B52)/(B52-C52))/LN('x=0.0'!$H$1)</f>
        <v>1.7773614934681878</v>
      </c>
      <c r="E52">
        <f>C52+(C52-B52)/('x=0.0'!$H$1^'Static Pressure'!D52-1)</f>
        <v>4.6894526655896609</v>
      </c>
      <c r="F52" s="3">
        <f>1.25*((A52-B52)/B52)/('x=0.0'!$H$1^'Static Pressure'!D52-1)</f>
        <v>0.35353339573207981</v>
      </c>
      <c r="G52" s="3">
        <f>1.25*((B52-C52)/C52)/('x=0.0'!$H$1^'Static Pressure'!D52-1)</f>
        <v>0.23317099778186987</v>
      </c>
      <c r="H52">
        <f>F52/(G52*('x=0.0'!$H$1^'Static Pressure'!D52))</f>
        <v>0.88162965681776484</v>
      </c>
      <c r="I52">
        <f t="shared" si="0"/>
        <v>1.0934443570863905</v>
      </c>
    </row>
    <row r="53" spans="1:9" x14ac:dyDescent="0.3">
      <c r="A53">
        <v>7.8171999999999997</v>
      </c>
      <c r="B53">
        <v>6.4983000000000004</v>
      </c>
      <c r="C53">
        <v>5.7286999999999999</v>
      </c>
      <c r="D53">
        <f>LN((A53-B53)/(B53-C53))/LN('x=0.0'!$H$1)</f>
        <v>1.7658663091729048</v>
      </c>
      <c r="E53">
        <f>C53+(C53-B53)/('x=0.0'!$H$1^'Static Pressure'!D53-1)</f>
        <v>4.6504473875841938</v>
      </c>
      <c r="F53" s="3">
        <f>1.25*((A53-B53)/B53)/('x=0.0'!$H$1^'Static Pressure'!D53-1)</f>
        <v>0.35544923526457034</v>
      </c>
      <c r="G53" s="3">
        <f>1.25*((B53-C53)/C53)/('x=0.0'!$H$1^'Static Pressure'!D53-1)</f>
        <v>0.2352742795956774</v>
      </c>
      <c r="H53">
        <f>F53/(G53*('x=0.0'!$H$1^'Static Pressure'!D53))</f>
        <v>0.8815690257451948</v>
      </c>
      <c r="I53">
        <f t="shared" si="0"/>
        <v>1.0941306589114712</v>
      </c>
    </row>
    <row r="54" spans="1:9" x14ac:dyDescent="0.3">
      <c r="A54">
        <v>7.7645999999999997</v>
      </c>
      <c r="B54">
        <v>6.4589999999999996</v>
      </c>
      <c r="C54">
        <v>5.6927000000000003</v>
      </c>
      <c r="D54">
        <f>LN((A54-B54)/(B54-C54))/LN('x=0.0'!$H$1)</f>
        <v>1.7467280172618158</v>
      </c>
      <c r="E54">
        <f>C54+(C54-B54)/('x=0.0'!$H$1^'Static Pressure'!D54-1)</f>
        <v>4.6038520674949046</v>
      </c>
      <c r="F54" s="3">
        <f>1.25*((A54-B54)/B54)/('x=0.0'!$H$1^'Static Pressure'!D54-1)</f>
        <v>0.35902382963792667</v>
      </c>
      <c r="G54" s="3">
        <f>1.25*((B54-C54)/C54)/('x=0.0'!$H$1^'Static Pressure'!D54-1)</f>
        <v>0.23908864258284634</v>
      </c>
      <c r="H54">
        <f>F54/(G54*('x=0.0'!$H$1^'Static Pressure'!D54))</f>
        <v>0.88135934355163337</v>
      </c>
      <c r="I54">
        <f t="shared" si="0"/>
        <v>1.1007287414695874</v>
      </c>
    </row>
    <row r="55" spans="1:9" x14ac:dyDescent="0.3">
      <c r="A55">
        <v>7.7168000000000001</v>
      </c>
      <c r="B55">
        <v>6.4198000000000004</v>
      </c>
      <c r="C55">
        <v>5.6566000000000001</v>
      </c>
      <c r="D55">
        <f>LN((A55-B55)/(B55-C55))/LN('x=0.0'!$H$1)</f>
        <v>1.7383518208227207</v>
      </c>
      <c r="E55">
        <f>C55+(C55-B55)/('x=0.0'!$H$1^'Static Pressure'!D55-1)</f>
        <v>4.5654155863619312</v>
      </c>
      <c r="F55" s="3">
        <f>1.25*((A55-B55)/B55)/('x=0.0'!$H$1^'Static Pressure'!D55-1)</f>
        <v>0.36106740350907918</v>
      </c>
      <c r="G55" s="3">
        <f>1.25*((B55-C55)/C55)/('x=0.0'!$H$1^'Static Pressure'!D55-1)</f>
        <v>0.24113080596959055</v>
      </c>
      <c r="H55">
        <f>F55/(G55*('x=0.0'!$H$1^'Static Pressure'!D55))</f>
        <v>0.88111779183152128</v>
      </c>
      <c r="I55">
        <f t="shared" si="0"/>
        <v>1.1008623399255832</v>
      </c>
    </row>
    <row r="56" spans="1:9" x14ac:dyDescent="0.3">
      <c r="A56">
        <v>7.6722000000000001</v>
      </c>
      <c r="B56">
        <v>6.3804999999999996</v>
      </c>
      <c r="C56">
        <v>5.6204999999999998</v>
      </c>
      <c r="D56">
        <f>LN((A56-B56)/(B56-C56))/LN('x=0.0'!$H$1)</f>
        <v>1.7387024544851586</v>
      </c>
      <c r="E56">
        <f>C56+(C56-B56)/('x=0.0'!$H$1^'Static Pressure'!D56-1)</f>
        <v>4.5341731239420744</v>
      </c>
      <c r="F56" s="3">
        <f>1.25*((A56-B56)/B56)/('x=0.0'!$H$1^'Static Pressure'!D56-1)</f>
        <v>0.36171281170322167</v>
      </c>
      <c r="G56" s="3">
        <f>1.25*((B56-C56)/C56)/('x=0.0'!$H$1^'Static Pressure'!D56-1)</f>
        <v>0.24159925185880374</v>
      </c>
      <c r="H56">
        <f>F56/(G56*('x=0.0'!$H$1^'Static Pressure'!D56))</f>
        <v>0.88088707781521824</v>
      </c>
      <c r="I56">
        <f t="shared" si="0"/>
        <v>1.0954528345427001</v>
      </c>
    </row>
    <row r="57" spans="1:9" x14ac:dyDescent="0.3">
      <c r="A57">
        <v>7.6276000000000002</v>
      </c>
      <c r="B57">
        <v>6.3411999999999997</v>
      </c>
      <c r="C57">
        <v>5.5845000000000002</v>
      </c>
      <c r="D57">
        <f>LN((A57-B57)/(B57-C57))/LN('x=0.0'!$H$1)</f>
        <v>1.7394891995288555</v>
      </c>
      <c r="E57">
        <f>C57+(C57-B57)/('x=0.0'!$H$1^'Static Pressure'!D57-1)</f>
        <v>4.5035204077779909</v>
      </c>
      <c r="F57" s="3">
        <f>1.25*((A57-B57)/B57)/('x=0.0'!$H$1^'Static Pressure'!D57-1)</f>
        <v>0.36224996692700284</v>
      </c>
      <c r="G57" s="3">
        <f>1.25*((B57-C57)/C57)/('x=0.0'!$H$1^'Static Pressure'!D57-1)</f>
        <v>0.24195979770391457</v>
      </c>
      <c r="H57">
        <f>F57/(G57*('x=0.0'!$H$1^'Static Pressure'!D57))</f>
        <v>0.88066927395445671</v>
      </c>
      <c r="I57">
        <f t="shared" si="0"/>
        <v>1.0896708868214136</v>
      </c>
    </row>
    <row r="58" spans="1:9" x14ac:dyDescent="0.3">
      <c r="A58">
        <v>7.5829000000000004</v>
      </c>
      <c r="B58">
        <v>6.3018999999999998</v>
      </c>
      <c r="C58">
        <v>5.5494000000000003</v>
      </c>
      <c r="D58">
        <f>LN((A58-B58)/(B58-C58))/LN('x=0.0'!$H$1)</f>
        <v>1.7439450859081767</v>
      </c>
      <c r="E58">
        <f>C58+(C58-B58)/('x=0.0'!$H$1^'Static Pressure'!D58-1)</f>
        <v>4.4779596026490109</v>
      </c>
      <c r="F58" s="3">
        <f>1.25*((A58-B58)/B58)/('x=0.0'!$H$1^'Static Pressure'!D58-1)</f>
        <v>0.36178382657432467</v>
      </c>
      <c r="G58" s="3">
        <f>1.25*((B58-C58)/C58)/('x=0.0'!$H$1^'Static Pressure'!D58-1)</f>
        <v>0.24134149578129835</v>
      </c>
      <c r="H58">
        <f>F58/(G58*('x=0.0'!$H$1^'Static Pressure'!D58))</f>
        <v>0.88059156762246316</v>
      </c>
      <c r="I58">
        <f t="shared" si="0"/>
        <v>1.0807174685515406</v>
      </c>
    </row>
    <row r="59" spans="1:9" x14ac:dyDescent="0.3">
      <c r="A59">
        <v>7.5382999999999996</v>
      </c>
      <c r="B59">
        <v>6.2626999999999997</v>
      </c>
      <c r="C59">
        <v>5.5164</v>
      </c>
      <c r="D59">
        <f>LN((A59-B59)/(B59-C59))/LN('x=0.0'!$H$1)</f>
        <v>1.757218086269037</v>
      </c>
      <c r="E59">
        <f>C59+(C59-B59)/('x=0.0'!$H$1^'Static Pressure'!D59-1)</f>
        <v>4.4641353296807118</v>
      </c>
      <c r="F59" s="3">
        <f>1.25*((A59-B59)/B59)/('x=0.0'!$H$1^'Static Pressure'!D59-1)</f>
        <v>0.35898347963324295</v>
      </c>
      <c r="G59" s="3">
        <f>1.25*((B59-C59)/C59)/('x=0.0'!$H$1^'Static Pressure'!D59-1)</f>
        <v>0.2384400764808772</v>
      </c>
      <c r="H59">
        <f>F59/(G59*('x=0.0'!$H$1^'Static Pressure'!D59))</f>
        <v>0.88083414501732471</v>
      </c>
      <c r="I59">
        <f t="shared" si="0"/>
        <v>1.0644287694300549</v>
      </c>
    </row>
    <row r="60" spans="1:9" x14ac:dyDescent="0.3">
      <c r="A60">
        <v>7.4936999999999996</v>
      </c>
      <c r="B60">
        <v>6.2233999999999998</v>
      </c>
      <c r="C60">
        <v>5.4833999999999996</v>
      </c>
      <c r="D60">
        <f>LN((A60-B60)/(B60-C60))/LN('x=0.0'!$H$1)</f>
        <v>1.7713596219157379</v>
      </c>
      <c r="E60">
        <f>C60+(C60-B60)/('x=0.0'!$H$1^'Static Pressure'!D60-1)</f>
        <v>4.450776956439749</v>
      </c>
      <c r="F60" s="3">
        <f>1.25*((A60-B60)/B60)/('x=0.0'!$H$1^'Static Pressure'!D60-1)</f>
        <v>0.35603991458853895</v>
      </c>
      <c r="G60" s="3">
        <f>1.25*((B60-C60)/C60)/('x=0.0'!$H$1^'Static Pressure'!D60-1)</f>
        <v>0.23539752789333498</v>
      </c>
      <c r="H60">
        <f>F60/(G60*('x=0.0'!$H$1^'Static Pressure'!D60))</f>
        <v>0.88109393579072526</v>
      </c>
      <c r="I60">
        <f t="shared" si="0"/>
        <v>1.0477018927505384</v>
      </c>
    </row>
    <row r="61" spans="1:9" x14ac:dyDescent="0.3">
      <c r="A61">
        <v>7.4489999999999998</v>
      </c>
      <c r="B61">
        <v>6.1840999999999999</v>
      </c>
      <c r="C61">
        <v>5.4504000000000001</v>
      </c>
      <c r="D61">
        <f>LN((A61-B61)/(B61-C61))/LN('x=0.0'!$H$1)</f>
        <v>1.7854225491003244</v>
      </c>
      <c r="E61">
        <f>C61+(C61-B61)/('x=0.0'!$H$1^'Static Pressure'!D61-1)</f>
        <v>4.4370044992469886</v>
      </c>
      <c r="F61" s="3">
        <f>1.25*((A61-B61)/B61)/('x=0.0'!$H$1^'Static Pressure'!D61-1)</f>
        <v>0.35314263610570079</v>
      </c>
      <c r="G61" s="3">
        <f>1.25*((B61-C61)/C61)/('x=0.0'!$H$1^'Static Pressure'!D61-1)</f>
        <v>0.23241310288075442</v>
      </c>
      <c r="H61">
        <f>F61/(G61*('x=0.0'!$H$1^'Static Pressure'!D61))</f>
        <v>0.88135702850859499</v>
      </c>
      <c r="I61">
        <f t="shared" si="0"/>
        <v>1.0312179831658606</v>
      </c>
    </row>
    <row r="62" spans="1:9" x14ac:dyDescent="0.3">
      <c r="A62">
        <v>7.4043999999999999</v>
      </c>
      <c r="B62">
        <v>6.1448</v>
      </c>
      <c r="C62">
        <v>5.4173999999999998</v>
      </c>
      <c r="D62">
        <f>LN((A62-B62)/(B62-C62))/LN('x=0.0'!$H$1)</f>
        <v>1.7999276969258458</v>
      </c>
      <c r="E62">
        <f>C62+(C62-B62)/('x=0.0'!$H$1^'Static Pressure'!D62-1)</f>
        <v>4.4232046599022912</v>
      </c>
      <c r="F62" s="3">
        <f>1.25*((A62-B62)/B62)/('x=0.0'!$H$1^'Static Pressure'!D62-1)</f>
        <v>0.35021386784307651</v>
      </c>
      <c r="G62" s="3">
        <f>1.25*((B62-C62)/C62)/('x=0.0'!$H$1^'Static Pressure'!D62-1)</f>
        <v>0.22939863682248615</v>
      </c>
      <c r="H62">
        <f>F62/(G62*('x=0.0'!$H$1^'Static Pressure'!D62))</f>
        <v>0.88162348652519185</v>
      </c>
      <c r="I62">
        <f t="shared" si="0"/>
        <v>1.0146771193684541</v>
      </c>
    </row>
    <row r="63" spans="1:9" x14ac:dyDescent="0.3">
      <c r="A63">
        <v>7.3597999999999999</v>
      </c>
      <c r="B63">
        <v>6.1055999999999999</v>
      </c>
      <c r="C63">
        <v>5.3844000000000003</v>
      </c>
      <c r="D63">
        <f>LN((A63-B63)/(B63-C63))/LN('x=0.0'!$H$1)</f>
        <v>1.8139047865181814</v>
      </c>
      <c r="E63">
        <f>C63+(C63-B63)/('x=0.0'!$H$1^'Static Pressure'!D63-1)</f>
        <v>4.4085473921200773</v>
      </c>
      <c r="F63" s="3">
        <f>1.25*((A63-B63)/B63)/('x=0.0'!$H$1^'Static Pressure'!D63-1)</f>
        <v>0.34743772272174783</v>
      </c>
      <c r="G63" s="3">
        <f>1.25*((B63-C63)/C63)/('x=0.0'!$H$1^'Static Pressure'!D63-1)</f>
        <v>0.22654627439452937</v>
      </c>
      <c r="H63">
        <f>F63/(G63*('x=0.0'!$H$1^'Static Pressure'!D63))</f>
        <v>0.88187893081761004</v>
      </c>
      <c r="I63">
        <f t="shared" si="0"/>
        <v>0.9987399871765219</v>
      </c>
    </row>
    <row r="64" spans="1:9" x14ac:dyDescent="0.3">
      <c r="A64">
        <v>7.3151000000000002</v>
      </c>
      <c r="B64">
        <v>6.0663</v>
      </c>
      <c r="C64">
        <v>5.3513999999999999</v>
      </c>
      <c r="D64">
        <f>LN((A64-B64)/(B64-C64))/LN('x=0.0'!$H$1)</f>
        <v>1.8285218949941493</v>
      </c>
      <c r="E64">
        <f>C64+(C64-B64)/('x=0.0'!$H$1^'Static Pressure'!D64-1)</f>
        <v>4.3941383217831049</v>
      </c>
      <c r="F64" s="3">
        <f>1.25*((A64-B64)/B64)/('x=0.0'!$H$1^'Static Pressure'!D64-1)</f>
        <v>0.34455963235763459</v>
      </c>
      <c r="G64" s="3">
        <f>1.25*((B64-C64)/C64)/('x=0.0'!$H$1^'Static Pressure'!D64-1)</f>
        <v>0.2236007582634672</v>
      </c>
      <c r="H64">
        <f>F64/(G64*('x=0.0'!$H$1^'Static Pressure'!D64))</f>
        <v>0.88215221799119747</v>
      </c>
      <c r="I64">
        <f t="shared" si="0"/>
        <v>0.98253266066526146</v>
      </c>
    </row>
    <row r="65" spans="1:9" x14ac:dyDescent="0.3">
      <c r="A65">
        <v>7.2705000000000002</v>
      </c>
      <c r="B65">
        <v>6.0270000000000001</v>
      </c>
      <c r="C65">
        <v>5.3183999999999996</v>
      </c>
      <c r="D65">
        <f>LN((A65-B65)/(B65-C65))/LN('x=0.0'!$H$1)</f>
        <v>1.8435959235242378</v>
      </c>
      <c r="E65">
        <f>C65+(C65-B65)/('x=0.0'!$H$1^'Static Pressure'!D65-1)</f>
        <v>4.3796937745372944</v>
      </c>
      <c r="F65" s="3">
        <f>1.25*((A65-B65)/B65)/('x=0.0'!$H$1^'Static Pressure'!D65-1)</f>
        <v>0.34165136582518374</v>
      </c>
      <c r="G65" s="3">
        <f>1.25*((B65-C65)/C65)/('x=0.0'!$H$1^'Static Pressure'!D65-1)</f>
        <v>0.22062702726917535</v>
      </c>
      <c r="H65">
        <f>F65/(G65*('x=0.0'!$H$1^'Static Pressure'!D65))</f>
        <v>0.88242906918865072</v>
      </c>
      <c r="I65">
        <f t="shared" si="0"/>
        <v>0.9662788178254772</v>
      </c>
    </row>
    <row r="66" spans="1:9" x14ac:dyDescent="0.3">
      <c r="A66">
        <v>7.2259000000000002</v>
      </c>
      <c r="B66">
        <v>5.9878</v>
      </c>
      <c r="C66">
        <v>5.2854000000000001</v>
      </c>
      <c r="D66">
        <f>LN((A66-B66)/(B66-C66))/LN('x=0.0'!$H$1)</f>
        <v>1.8581380372578755</v>
      </c>
      <c r="E66">
        <f>C66+(C66-B66)/('x=0.0'!$H$1^'Static Pressure'!D66-1)</f>
        <v>4.3644260220272546</v>
      </c>
      <c r="F66" s="3">
        <f>1.25*((A66-B66)/B66)/('x=0.0'!$H$1^'Static Pressure'!D66-1)</f>
        <v>0.33889199246232865</v>
      </c>
      <c r="G66" s="3">
        <f>1.25*((B66-C66)/C66)/('x=0.0'!$H$1^'Static Pressure'!D66-1)</f>
        <v>0.21781085111172885</v>
      </c>
      <c r="H66">
        <f>F66/(G66*('x=0.0'!$H$1^'Static Pressure'!D66))</f>
        <v>0.88269481278599815</v>
      </c>
      <c r="I66">
        <f t="shared" si="0"/>
        <v>0.95061934647193336</v>
      </c>
    </row>
    <row r="67" spans="1:9" x14ac:dyDescent="0.3">
      <c r="A67">
        <v>7.1811999999999996</v>
      </c>
      <c r="B67">
        <v>5.9485000000000001</v>
      </c>
      <c r="C67">
        <v>5.2523999999999997</v>
      </c>
      <c r="D67">
        <f>LN((A67-B67)/(B67-C67))/LN('x=0.0'!$H$1)</f>
        <v>1.8733441048822705</v>
      </c>
      <c r="E67">
        <f>C67+(C67-B67)/('x=0.0'!$H$1^'Static Pressure'!D67-1)</f>
        <v>4.3493899180022337</v>
      </c>
      <c r="F67" s="3">
        <f>1.25*((A67-B67)/B67)/('x=0.0'!$H$1^'Static Pressure'!D67-1)</f>
        <v>0.33603221022059482</v>
      </c>
      <c r="G67" s="3">
        <f>1.25*((B67-C67)/C67)/('x=0.0'!$H$1^'Static Pressure'!D67-1)</f>
        <v>0.21490415857459599</v>
      </c>
      <c r="H67">
        <f>F67/(G67*('x=0.0'!$H$1^'Static Pressure'!D67))</f>
        <v>0.88297890224426312</v>
      </c>
      <c r="I67">
        <f t="shared" ref="I67:I130" si="1">E67*G67</f>
        <v>0.9347019806411011</v>
      </c>
    </row>
    <row r="68" spans="1:9" x14ac:dyDescent="0.3">
      <c r="A68">
        <v>7.1365999999999996</v>
      </c>
      <c r="B68">
        <v>5.9092000000000002</v>
      </c>
      <c r="C68">
        <v>5.2194000000000003</v>
      </c>
      <c r="D68">
        <f>LN((A68-B68)/(B68-C68))/LN('x=0.0'!$H$1)</f>
        <v>1.8890228769021025</v>
      </c>
      <c r="E68">
        <f>C68+(C68-B68)/('x=0.0'!$H$1^'Static Pressure'!D68-1)</f>
        <v>4.3343106398809521</v>
      </c>
      <c r="F68" s="3">
        <f>1.25*((A68-B68)/B68)/('x=0.0'!$H$1^'Static Pressure'!D68-1)</f>
        <v>0.33314352199093117</v>
      </c>
      <c r="G68" s="3">
        <f>1.25*((B68-C68)/C68)/('x=0.0'!$H$1^'Static Pressure'!D68-1)</f>
        <v>0.21197105034080749</v>
      </c>
      <c r="H68">
        <f>F68/(G68*('x=0.0'!$H$1^'Static Pressure'!D68))</f>
        <v>0.88326677045962232</v>
      </c>
      <c r="I68">
        <f t="shared" si="1"/>
        <v>0.91874837883890281</v>
      </c>
    </row>
    <row r="69" spans="1:9" x14ac:dyDescent="0.3">
      <c r="A69">
        <v>7.0919999999999996</v>
      </c>
      <c r="B69">
        <v>5.8704000000000001</v>
      </c>
      <c r="C69">
        <v>5.1871</v>
      </c>
      <c r="D69">
        <f>LN((A69-B69)/(B69-C69))/LN('x=0.0'!$H$1)</f>
        <v>1.9045318737009795</v>
      </c>
      <c r="E69">
        <f>C69+(C69-B69)/('x=0.0'!$H$1^'Static Pressure'!D69-1)</f>
        <v>4.3197418539847661</v>
      </c>
      <c r="F69" s="3">
        <f>1.25*((A69-B69)/B69)/('x=0.0'!$H$1^'Static Pressure'!D69-1)</f>
        <v>0.33018579356075273</v>
      </c>
      <c r="G69" s="3">
        <f>1.25*((B69-C69)/C69)/('x=0.0'!$H$1^'Static Pressure'!D69-1)</f>
        <v>0.20901807995200453</v>
      </c>
      <c r="H69">
        <f>F69/(G69*('x=0.0'!$H$1^'Static Pressure'!D69))</f>
        <v>0.88360248023984733</v>
      </c>
      <c r="I69">
        <f t="shared" si="1"/>
        <v>0.90290414820820808</v>
      </c>
    </row>
    <row r="70" spans="1:9" x14ac:dyDescent="0.3">
      <c r="A70">
        <v>7.0472999999999999</v>
      </c>
      <c r="B70">
        <v>5.8357000000000001</v>
      </c>
      <c r="C70">
        <v>5.1569000000000003</v>
      </c>
      <c r="D70">
        <f>LN((A70-B70)/(B70-C70))/LN('x=0.0'!$H$1)</f>
        <v>1.8992468659771859</v>
      </c>
      <c r="E70">
        <f>C70+(C70-B70)/('x=0.0'!$H$1^'Static Pressure'!D70-1)</f>
        <v>4.2920924924924932</v>
      </c>
      <c r="F70" s="3">
        <f>1.25*((A70-B70)/B70)/('x=0.0'!$H$1^'Static Pressure'!D70-1)</f>
        <v>0.33063889240097738</v>
      </c>
      <c r="G70" s="3">
        <f>1.25*((B70-C70)/C70)/('x=0.0'!$H$1^'Static Pressure'!D70-1)</f>
        <v>0.20962387953700554</v>
      </c>
      <c r="H70">
        <f>F70/(G70*('x=0.0'!$H$1^'Static Pressure'!D70))</f>
        <v>0.88368147780043527</v>
      </c>
      <c r="I70">
        <f t="shared" si="1"/>
        <v>0.89972507960793224</v>
      </c>
    </row>
    <row r="71" spans="1:9" x14ac:dyDescent="0.3">
      <c r="A71">
        <v>7.0026999999999999</v>
      </c>
      <c r="B71">
        <v>5.8010000000000002</v>
      </c>
      <c r="C71">
        <v>5.1268000000000002</v>
      </c>
      <c r="D71">
        <f>LN((A71-B71)/(B71-C71))/LN('x=0.0'!$H$1)</f>
        <v>1.894641601757417</v>
      </c>
      <c r="E71">
        <f>C71+(C71-B71)/('x=0.0'!$H$1^'Static Pressure'!D71-1)</f>
        <v>4.2651021042654031</v>
      </c>
      <c r="F71" s="3">
        <f>1.25*((A71-B71)/B71)/('x=0.0'!$H$1^'Static Pressure'!D71-1)</f>
        <v>0.33095541625034414</v>
      </c>
      <c r="G71" s="3">
        <f>1.25*((B71-C71)/C71)/('x=0.0'!$H$1^'Static Pressure'!D71-1)</f>
        <v>0.21009642850671889</v>
      </c>
      <c r="H71">
        <f>F71/(G71*('x=0.0'!$H$1^'Static Pressure'!D71))</f>
        <v>0.88377865885192208</v>
      </c>
      <c r="I71">
        <f t="shared" si="1"/>
        <v>0.8960827193226526</v>
      </c>
    </row>
    <row r="72" spans="1:9" x14ac:dyDescent="0.3">
      <c r="A72">
        <v>6.9580000000000002</v>
      </c>
      <c r="B72">
        <v>5.7664</v>
      </c>
      <c r="C72">
        <v>5.0967000000000002</v>
      </c>
      <c r="D72">
        <f>LN((A72-B72)/(B72-C72))/LN('x=0.0'!$H$1)</f>
        <v>1.8889267639322236</v>
      </c>
      <c r="E72">
        <f>C72+(C72-B72)/('x=0.0'!$H$1^'Static Pressure'!D72-1)</f>
        <v>4.2373436290477118</v>
      </c>
      <c r="F72" s="3">
        <f>1.25*((A72-B72)/B72)/('x=0.0'!$H$1^'Static Pressure'!D72-1)</f>
        <v>0.33145818252121945</v>
      </c>
      <c r="G72" s="3">
        <f>1.25*((B72-C72)/C72)/('x=0.0'!$H$1^'Static Pressure'!D72-1)</f>
        <v>0.21076293752631312</v>
      </c>
      <c r="H72">
        <f>F72/(G72*('x=0.0'!$H$1^'Static Pressure'!D72))</f>
        <v>0.88386168146503907</v>
      </c>
      <c r="I72">
        <f t="shared" si="1"/>
        <v>0.89307499056650375</v>
      </c>
    </row>
    <row r="73" spans="1:9" x14ac:dyDescent="0.3">
      <c r="A73">
        <v>6.9134000000000002</v>
      </c>
      <c r="B73">
        <v>5.7317</v>
      </c>
      <c r="C73">
        <v>5.0666000000000002</v>
      </c>
      <c r="D73">
        <f>LN((A73-B73)/(B73-C73))/LN('x=0.0'!$H$1)</f>
        <v>1.8841721226372155</v>
      </c>
      <c r="E73">
        <f>C73+(C73-B73)/('x=0.0'!$H$1^'Static Pressure'!D73-1)</f>
        <v>4.2103127177700364</v>
      </c>
      <c r="F73" s="3">
        <f>1.25*((A73-B73)/B73)/('x=0.0'!$H$1^'Static Pressure'!D73-1)</f>
        <v>0.33179233085951021</v>
      </c>
      <c r="G73" s="3">
        <f>1.25*((B73-C73)/C73)/('x=0.0'!$H$1^'Static Pressure'!D73-1)</f>
        <v>0.2112578657852317</v>
      </c>
      <c r="H73">
        <f>F73/(G73*('x=0.0'!$H$1^'Static Pressure'!D73))</f>
        <v>0.88396112846101504</v>
      </c>
      <c r="I73">
        <f t="shared" si="1"/>
        <v>0.88946167904451645</v>
      </c>
    </row>
    <row r="74" spans="1:9" x14ac:dyDescent="0.3">
      <c r="A74">
        <v>6.8688000000000002</v>
      </c>
      <c r="B74">
        <v>5.6970999999999998</v>
      </c>
      <c r="C74">
        <v>5.0365000000000002</v>
      </c>
      <c r="D74">
        <f>LN((A74-B74)/(B74-C74))/LN('x=0.0'!$H$1)</f>
        <v>1.8785681690873499</v>
      </c>
      <c r="E74">
        <f>C74+(C74-B74)/('x=0.0'!$H$1^'Static Pressure'!D74-1)</f>
        <v>4.1826702993543368</v>
      </c>
      <c r="F74" s="3">
        <f>1.25*((A74-B74)/B74)/('x=0.0'!$H$1^'Static Pressure'!D74-1)</f>
        <v>0.33228083161732797</v>
      </c>
      <c r="G74" s="3">
        <f>1.25*((B74-C74)/C74)/('x=0.0'!$H$1^'Static Pressure'!D74-1)</f>
        <v>0.2119104786671458</v>
      </c>
      <c r="H74">
        <f>F74/(G74*('x=0.0'!$H$1^'Static Pressure'!D74))</f>
        <v>0.88404626915448203</v>
      </c>
      <c r="I74">
        <f t="shared" si="1"/>
        <v>0.88635166524303155</v>
      </c>
    </row>
    <row r="75" spans="1:9" x14ac:dyDescent="0.3">
      <c r="A75">
        <v>6.8240999999999996</v>
      </c>
      <c r="B75">
        <v>5.6623999999999999</v>
      </c>
      <c r="C75">
        <v>5.0064000000000002</v>
      </c>
      <c r="D75">
        <f>LN((A75-B75)/(B75-C75))/LN('x=0.0'!$H$1)</f>
        <v>1.8733772243717046</v>
      </c>
      <c r="E75">
        <f>C75+(C75-B75)/('x=0.0'!$H$1^'Static Pressure'!D75-1)</f>
        <v>4.1554290686177584</v>
      </c>
      <c r="F75" s="3">
        <f>1.25*((A75-B75)/B75)/('x=0.0'!$H$1^'Static Pressure'!D75-1)</f>
        <v>0.33267053974071098</v>
      </c>
      <c r="G75" s="3">
        <f>1.25*((B75-C75)/C75)/('x=0.0'!$H$1^'Static Pressure'!D75-1)</f>
        <v>0.2124707702596281</v>
      </c>
      <c r="H75">
        <f>F75/(G75*('x=0.0'!$H$1^'Static Pressure'!D75))</f>
        <v>0.88414806442497884</v>
      </c>
      <c r="I75">
        <f t="shared" si="1"/>
        <v>0.88290721496846414</v>
      </c>
    </row>
    <row r="76" spans="1:9" x14ac:dyDescent="0.3">
      <c r="A76">
        <v>6.7794999999999996</v>
      </c>
      <c r="B76">
        <v>5.6277999999999997</v>
      </c>
      <c r="C76">
        <v>4.9763000000000002</v>
      </c>
      <c r="D76">
        <f>LN((A76-B76)/(B76-C76))/LN('x=0.0'!$H$1)</f>
        <v>1.8676013535970504</v>
      </c>
      <c r="E76">
        <f>C76+(C76-B76)/('x=0.0'!$H$1^'Static Pressure'!D76-1)</f>
        <v>4.1277349260295901</v>
      </c>
      <c r="F76" s="3">
        <f>1.25*((A76-B76)/B76)/('x=0.0'!$H$1^'Static Pressure'!D76-1)</f>
        <v>0.33318194364814169</v>
      </c>
      <c r="G76" s="3">
        <f>1.25*((B76-C76)/C76)/('x=0.0'!$H$1^'Static Pressure'!D76-1)</f>
        <v>0.21315160711030529</v>
      </c>
      <c r="H76">
        <f>F76/(G76*('x=0.0'!$H$1^'Static Pressure'!D76))</f>
        <v>0.88423540282170665</v>
      </c>
      <c r="I76">
        <f t="shared" si="1"/>
        <v>0.87983333320854429</v>
      </c>
    </row>
    <row r="77" spans="1:9" x14ac:dyDescent="0.3">
      <c r="A77">
        <v>6.7348999999999997</v>
      </c>
      <c r="B77">
        <v>5.5930999999999997</v>
      </c>
      <c r="C77">
        <v>4.9461000000000004</v>
      </c>
      <c r="D77">
        <f>LN((A77-B77)/(B77-C77))/LN('x=0.0'!$H$1)</f>
        <v>1.8620218435429914</v>
      </c>
      <c r="E77">
        <f>C77+(C77-B77)/('x=0.0'!$H$1^'Static Pressure'!D77-1)</f>
        <v>4.1000834276475375</v>
      </c>
      <c r="F77" s="3">
        <f>1.25*((A77-B77)/B77)/('x=0.0'!$H$1^'Static Pressure'!D77-1)</f>
        <v>0.33367376149909311</v>
      </c>
      <c r="G77" s="3">
        <f>1.25*((B77-C77)/C77)/('x=0.0'!$H$1^'Static Pressure'!D77-1)</f>
        <v>0.21380900415288379</v>
      </c>
      <c r="H77">
        <f>F77/(G77*('x=0.0'!$H$1^'Static Pressure'!D77))</f>
        <v>0.88432175358924392</v>
      </c>
      <c r="I77">
        <f t="shared" si="1"/>
        <v>0.87663475460906237</v>
      </c>
    </row>
    <row r="78" spans="1:9" x14ac:dyDescent="0.3">
      <c r="A78">
        <v>6.6901999999999999</v>
      </c>
      <c r="B78">
        <v>5.5583999999999998</v>
      </c>
      <c r="C78">
        <v>4.9160000000000004</v>
      </c>
      <c r="D78">
        <f>LN((A78-B78)/(B78-C78))/LN('x=0.0'!$H$1)</f>
        <v>1.8565750912584511</v>
      </c>
      <c r="E78">
        <f>C78+(C78-B78)/('x=0.0'!$H$1^'Static Pressure'!D78-1)</f>
        <v>4.0727679607682905</v>
      </c>
      <c r="F78" s="3">
        <f>1.25*((A78-B78)/B78)/('x=0.0'!$H$1^'Static Pressure'!D78-1)</f>
        <v>0.3340961515975166</v>
      </c>
      <c r="G78" s="3">
        <f>1.25*((B78-C78)/C78)/('x=0.0'!$H$1^'Static Pressure'!D78-1)</f>
        <v>0.21441009947917752</v>
      </c>
      <c r="H78">
        <f>F78/(G78*('x=0.0'!$H$1^'Static Pressure'!D78))</f>
        <v>0.88442717328727716</v>
      </c>
      <c r="I78">
        <f t="shared" si="1"/>
        <v>0.87324258362393614</v>
      </c>
    </row>
    <row r="79" spans="1:9" x14ac:dyDescent="0.3">
      <c r="A79">
        <v>6.6456</v>
      </c>
      <c r="B79">
        <v>5.5237999999999996</v>
      </c>
      <c r="C79">
        <v>4.8859000000000004</v>
      </c>
      <c r="D79">
        <f>LN((A79-B79)/(B79-C79))/LN('x=0.0'!$H$1)</f>
        <v>1.8505265765734082</v>
      </c>
      <c r="E79">
        <f>C79+(C79-B79)/('x=0.0'!$H$1^'Static Pressure'!D79-1)</f>
        <v>4.0449898739409011</v>
      </c>
      <c r="F79" s="3">
        <f>1.25*((A79-B79)/B79)/('x=0.0'!$H$1^'Static Pressure'!D79-1)</f>
        <v>0.33464510981097673</v>
      </c>
      <c r="G79" s="3">
        <f>1.25*((B79-C79)/C79)/('x=0.0'!$H$1^'Static Pressure'!D79-1)</f>
        <v>0.215136956870561</v>
      </c>
      <c r="H79">
        <f>F79/(G79*('x=0.0'!$H$1^'Static Pressure'!D79))</f>
        <v>0.88451790434121458</v>
      </c>
      <c r="I79">
        <f t="shared" si="1"/>
        <v>0.87022681205187968</v>
      </c>
    </row>
    <row r="80" spans="1:9" x14ac:dyDescent="0.3">
      <c r="A80">
        <v>6.6051000000000002</v>
      </c>
      <c r="B80">
        <v>5.4890999999999996</v>
      </c>
      <c r="C80">
        <v>4.8560999999999996</v>
      </c>
      <c r="D80">
        <f>LN((A80-B80)/(B80-C80))/LN('x=0.0'!$H$1)</f>
        <v>1.8588118147202521</v>
      </c>
      <c r="E80">
        <f>C80+(C80-B80)/('x=0.0'!$H$1^'Static Pressure'!D80-1)</f>
        <v>4.0265161490683239</v>
      </c>
      <c r="F80" s="3">
        <f>1.25*((A80-B80)/B80)/('x=0.0'!$H$1^'Static Pressure'!D80-1)</f>
        <v>0.3330654959218442</v>
      </c>
      <c r="G80" s="3">
        <f>1.25*((B80-C80)/C80)/('x=0.0'!$H$1^'Static Pressure'!D80-1)</f>
        <v>0.21354169264730857</v>
      </c>
      <c r="H80">
        <f>F80/(G80*('x=0.0'!$H$1^'Static Pressure'!D80))</f>
        <v>0.88468054872383439</v>
      </c>
      <c r="I80">
        <f t="shared" si="1"/>
        <v>0.8598290739437725</v>
      </c>
    </row>
    <row r="81" spans="1:9" x14ac:dyDescent="0.3">
      <c r="A81">
        <v>6.5679999999999996</v>
      </c>
      <c r="B81">
        <v>5.4545000000000003</v>
      </c>
      <c r="C81">
        <v>4.8287000000000004</v>
      </c>
      <c r="D81">
        <f>LN((A81-B81)/(B81-C81))/LN('x=0.0'!$H$1)</f>
        <v>1.8889604811773166</v>
      </c>
      <c r="E81">
        <f>C81+(C81-B81)/('x=0.0'!$H$1^'Static Pressure'!D81-1)</f>
        <v>4.0256947918802535</v>
      </c>
      <c r="F81" s="3">
        <f>1.25*((A81-B81)/B81)/('x=0.0'!$H$1^'Static Pressure'!D81-1)</f>
        <v>0.32743725550457103</v>
      </c>
      <c r="G81" s="3">
        <f>1.25*((B81-C81)/C81)/('x=0.0'!$H$1^'Static Pressure'!D81-1)</f>
        <v>0.20787303211002611</v>
      </c>
      <c r="H81">
        <f>F81/(G81*('x=0.0'!$H$1^'Static Pressure'!D81))</f>
        <v>0.8852690439086992</v>
      </c>
      <c r="I81">
        <f t="shared" si="1"/>
        <v>0.83683338273768881</v>
      </c>
    </row>
    <row r="82" spans="1:9" x14ac:dyDescent="0.3">
      <c r="A82">
        <v>6.5308999999999999</v>
      </c>
      <c r="B82">
        <v>5.4198000000000004</v>
      </c>
      <c r="C82">
        <v>4.8013000000000003</v>
      </c>
      <c r="D82">
        <f>LN((A82-B82)/(B82-C82))/LN('x=0.0'!$H$1)</f>
        <v>1.9203515969674367</v>
      </c>
      <c r="E82">
        <f>C82+(C82-B82)/('x=0.0'!$H$1^'Static Pressure'!D82-1)</f>
        <v>4.0247221477872506</v>
      </c>
      <c r="F82" s="3">
        <f>1.25*((A82-B82)/B82)/('x=0.0'!$H$1^'Static Pressure'!D82-1)</f>
        <v>0.32175491997231204</v>
      </c>
      <c r="G82" s="3">
        <f>1.25*((B82-C82)/C82)/('x=0.0'!$H$1^'Static Pressure'!D82-1)</f>
        <v>0.20217905885196444</v>
      </c>
      <c r="H82">
        <f>F82/(G82*('x=0.0'!$H$1^'Static Pressure'!D82))</f>
        <v>0.88588139783755859</v>
      </c>
      <c r="I82">
        <f t="shared" si="1"/>
        <v>0.8137145359802832</v>
      </c>
    </row>
    <row r="83" spans="1:9" x14ac:dyDescent="0.3">
      <c r="A83">
        <v>6.4936999999999996</v>
      </c>
      <c r="B83">
        <v>5.3852000000000002</v>
      </c>
      <c r="C83">
        <v>4.774</v>
      </c>
      <c r="D83">
        <f>LN((A83-B83)/(B83-C83))/LN('x=0.0'!$H$1)</f>
        <v>1.9515927097075885</v>
      </c>
      <c r="E83">
        <f>C83+(C83-B83)/('x=0.0'!$H$1^'Static Pressure'!D83-1)</f>
        <v>4.0228127086265815</v>
      </c>
      <c r="F83" s="3">
        <f>1.25*((A83-B83)/B83)/('x=0.0'!$H$1^'Static Pressure'!D83-1)</f>
        <v>0.3162341443617272</v>
      </c>
      <c r="G83" s="3">
        <f>1.25*((B83-C83)/C83)/('x=0.0'!$H$1^'Static Pressure'!D83-1)</f>
        <v>0.19668707880535666</v>
      </c>
      <c r="H83">
        <f>F83/(G83*('x=0.0'!$H$1^'Static Pressure'!D83))</f>
        <v>0.88650375102131795</v>
      </c>
      <c r="I83">
        <f t="shared" si="1"/>
        <v>0.79123528024082668</v>
      </c>
    </row>
    <row r="84" spans="1:9" x14ac:dyDescent="0.3">
      <c r="A84">
        <v>6.4565999999999999</v>
      </c>
      <c r="B84">
        <v>5.3505000000000003</v>
      </c>
      <c r="C84">
        <v>4.7465999999999999</v>
      </c>
      <c r="D84">
        <f>LN((A84-B84)/(B84-C84))/LN('x=0.0'!$H$1)</f>
        <v>1.9838762418562523</v>
      </c>
      <c r="E84">
        <f>C84+(C84-B84)/('x=0.0'!$H$1^'Static Pressure'!D84-1)</f>
        <v>4.0204048387096751</v>
      </c>
      <c r="F84" s="3">
        <f>1.25*((A84-B84)/B84)/('x=0.0'!$H$1^'Static Pressure'!D84-1)</f>
        <v>0.31074085629621639</v>
      </c>
      <c r="G84" s="3">
        <f>1.25*((B84-C84)/C84)/('x=0.0'!$H$1^'Static Pressure'!D84-1)</f>
        <v>0.19124087802066855</v>
      </c>
      <c r="H84">
        <f>F84/(G84*('x=0.0'!$H$1^'Static Pressure'!D84))</f>
        <v>0.88713204373423049</v>
      </c>
      <c r="I84">
        <f t="shared" si="1"/>
        <v>0.76886575135338264</v>
      </c>
    </row>
    <row r="85" spans="1:9" x14ac:dyDescent="0.3">
      <c r="A85">
        <v>6.4195000000000002</v>
      </c>
      <c r="B85">
        <v>5.3158000000000003</v>
      </c>
      <c r="C85">
        <v>4.7191999999999998</v>
      </c>
      <c r="D85">
        <f>LN((A85-B85)/(B85-C85))/LN('x=0.0'!$H$1)</f>
        <v>2.0166233813558803</v>
      </c>
      <c r="E85">
        <f>C85+(C85-B85)/('x=0.0'!$H$1^'Static Pressure'!D85-1)</f>
        <v>4.0173038059554305</v>
      </c>
      <c r="F85" s="3">
        <f>1.25*((A85-B85)/B85)/('x=0.0'!$H$1^'Static Pressure'!D85-1)</f>
        <v>0.30533884693850627</v>
      </c>
      <c r="G85" s="3">
        <f>1.25*((B85-C85)/C85)/('x=0.0'!$H$1^'Static Pressure'!D85-1)</f>
        <v>0.18591503698841147</v>
      </c>
      <c r="H85">
        <f>F85/(G85*('x=0.0'!$H$1^'Static Pressure'!D85))</f>
        <v>0.88776853907219966</v>
      </c>
      <c r="I85">
        <f t="shared" si="1"/>
        <v>0.74687718567789008</v>
      </c>
    </row>
    <row r="86" spans="1:9" x14ac:dyDescent="0.3">
      <c r="A86">
        <v>6.3822999999999999</v>
      </c>
      <c r="B86">
        <v>5.2831000000000001</v>
      </c>
      <c r="C86">
        <v>4.6917999999999997</v>
      </c>
      <c r="D86">
        <f>LN((A86-B86)/(B86-C86))/LN('x=0.0'!$H$1)</f>
        <v>2.0324824070118623</v>
      </c>
      <c r="E86">
        <f>C86+(C86-B86)/('x=0.0'!$H$1^'Static Pressure'!D86-1)</f>
        <v>4.00340525694034</v>
      </c>
      <c r="F86" s="3">
        <f>1.25*((A86-B86)/B86)/('x=0.0'!$H$1^'Static Pressure'!D86-1)</f>
        <v>0.30278026704483635</v>
      </c>
      <c r="G86" s="3">
        <f>1.25*((B86-C86)/C86)/('x=0.0'!$H$1^'Static Pressure'!D86-1)</f>
        <v>0.18340368916504848</v>
      </c>
      <c r="H86">
        <f>F86/(G86*('x=0.0'!$H$1^'Static Pressure'!D86))</f>
        <v>0.88807707595919039</v>
      </c>
      <c r="I86">
        <f t="shared" si="1"/>
        <v>0.73423929334560722</v>
      </c>
    </row>
    <row r="87" spans="1:9" x14ac:dyDescent="0.3">
      <c r="A87">
        <v>6.3452000000000002</v>
      </c>
      <c r="B87">
        <v>5.2526999999999999</v>
      </c>
      <c r="C87">
        <v>4.6643999999999997</v>
      </c>
      <c r="D87">
        <f>LN((A87-B87)/(B87-C87))/LN('x=0.0'!$H$1)</f>
        <v>2.0291140930917004</v>
      </c>
      <c r="E87">
        <f>C87+(C87-B87)/('x=0.0'!$H$1^'Static Pressure'!D87-1)</f>
        <v>3.9779722134073769</v>
      </c>
      <c r="F87" s="3">
        <f>1.25*((A87-B87)/B87)/('x=0.0'!$H$1^'Static Pressure'!D87-1)</f>
        <v>0.30335060697180094</v>
      </c>
      <c r="G87" s="3">
        <f>1.25*((B87-C87)/C87)/('x=0.0'!$H$1^'Static Pressure'!D87-1)</f>
        <v>0.18395393474847321</v>
      </c>
      <c r="H87">
        <f>F87/(G87*('x=0.0'!$H$1^'Static Pressure'!D87))</f>
        <v>0.88800045690787588</v>
      </c>
      <c r="I87">
        <f t="shared" si="1"/>
        <v>0.73176364097638014</v>
      </c>
    </row>
    <row r="88" spans="1:9" x14ac:dyDescent="0.3">
      <c r="A88">
        <v>6.3080999999999996</v>
      </c>
      <c r="B88">
        <v>5.2222999999999997</v>
      </c>
      <c r="C88">
        <v>4.6369999999999996</v>
      </c>
      <c r="D88">
        <f>LN((A88-B88)/(B88-C88))/LN('x=0.0'!$H$1)</f>
        <v>2.0257077320407908</v>
      </c>
      <c r="E88">
        <f>C88+(C88-B88)/('x=0.0'!$H$1^'Static Pressure'!D88-1)</f>
        <v>3.9525322877122866</v>
      </c>
      <c r="F88" s="3">
        <f>1.25*((A88-B88)/B88)/('x=0.0'!$H$1^'Static Pressure'!D88-1)</f>
        <v>0.3039292343143139</v>
      </c>
      <c r="G88" s="3">
        <f>1.25*((B88-C88)/C88)/('x=0.0'!$H$1^'Static Pressure'!D88-1)</f>
        <v>0.18451253835661877</v>
      </c>
      <c r="H88">
        <f>F88/(G88*('x=0.0'!$H$1^'Static Pressure'!D88))</f>
        <v>0.88792294582846654</v>
      </c>
      <c r="I88">
        <f t="shared" si="1"/>
        <v>0.72929176534228735</v>
      </c>
    </row>
    <row r="89" spans="1:9" x14ac:dyDescent="0.3">
      <c r="A89">
        <v>6.2709000000000001</v>
      </c>
      <c r="B89">
        <v>5.1920000000000002</v>
      </c>
      <c r="C89">
        <v>4.6096000000000004</v>
      </c>
      <c r="D89">
        <f>LN((A89-B89)/(B89-C89))/LN('x=0.0'!$H$1)</f>
        <v>2.021092139039268</v>
      </c>
      <c r="E89">
        <f>C89+(C89-B89)/('x=0.0'!$H$1^'Static Pressure'!D89-1)</f>
        <v>3.9264383484390746</v>
      </c>
      <c r="F89" s="3">
        <f>1.25*((A89-B89)/B89)/('x=0.0'!$H$1^'Static Pressure'!D89-1)</f>
        <v>0.30469030517164047</v>
      </c>
      <c r="G89" s="3">
        <f>1.25*((B89-C89)/C89)/('x=0.0'!$H$1^'Static Pressure'!D89-1)</f>
        <v>0.1852551337320282</v>
      </c>
      <c r="H89">
        <f>F89/(G89*('x=0.0'!$H$1^'Static Pressure'!D89))</f>
        <v>0.88782742681047788</v>
      </c>
      <c r="I89">
        <f t="shared" si="1"/>
        <v>0.72739286133064474</v>
      </c>
    </row>
    <row r="90" spans="1:9" x14ac:dyDescent="0.3">
      <c r="A90">
        <v>6.2337999999999996</v>
      </c>
      <c r="B90">
        <v>5.1616</v>
      </c>
      <c r="C90">
        <v>4.5822000000000003</v>
      </c>
      <c r="D90">
        <f>LN((A90-B90)/(B90-C90))/LN('x=0.0'!$H$1)</f>
        <v>2.0176010067856471</v>
      </c>
      <c r="E90">
        <f>C90+(C90-B90)/('x=0.0'!$H$1^'Static Pressure'!D90-1)</f>
        <v>3.9009817370129878</v>
      </c>
      <c r="F90" s="3">
        <f>1.25*((A90-B90)/B90)/('x=0.0'!$H$1^'Static Pressure'!D90-1)</f>
        <v>0.30528766830706849</v>
      </c>
      <c r="G90" s="3">
        <f>1.25*((B90-C90)/C90)/('x=0.0'!$H$1^'Static Pressure'!D90-1)</f>
        <v>0.18583275036745786</v>
      </c>
      <c r="H90">
        <f>F90/(G90*('x=0.0'!$H$1^'Static Pressure'!D90))</f>
        <v>0.88774798512089259</v>
      </c>
      <c r="I90">
        <f t="shared" si="1"/>
        <v>0.72493016532234666</v>
      </c>
    </row>
    <row r="91" spans="1:9" x14ac:dyDescent="0.3">
      <c r="A91">
        <v>6.1966999999999999</v>
      </c>
      <c r="B91">
        <v>5.1313000000000004</v>
      </c>
      <c r="C91">
        <v>4.5548999999999999</v>
      </c>
      <c r="D91">
        <f>LN((A91-B91)/(B91-C91))/LN('x=0.0'!$H$1)</f>
        <v>2.0137620787102639</v>
      </c>
      <c r="E91">
        <f>C91+(C91-B91)/('x=0.0'!$H$1^'Static Pressure'!D91-1)</f>
        <v>3.8754788139059277</v>
      </c>
      <c r="F91" s="3">
        <f>1.25*((A91-B91)/B91)/('x=0.0'!$H$1^'Static Pressure'!D91-1)</f>
        <v>0.30592179030997807</v>
      </c>
      <c r="G91" s="3">
        <f>1.25*((B91-C91)/C91)/('x=0.0'!$H$1^'Static Pressure'!D91-1)</f>
        <v>0.18645337606041623</v>
      </c>
      <c r="H91">
        <f>F91/(G91*('x=0.0'!$H$1^'Static Pressure'!D91))</f>
        <v>0.88766979128096191</v>
      </c>
      <c r="I91">
        <f t="shared" si="1"/>
        <v>0.72259610870337776</v>
      </c>
    </row>
    <row r="92" spans="1:9" x14ac:dyDescent="0.3">
      <c r="A92">
        <v>6.1596000000000002</v>
      </c>
      <c r="B92">
        <v>5.1009000000000002</v>
      </c>
      <c r="C92">
        <v>4.5301</v>
      </c>
      <c r="D92">
        <f>LN((A92-B92)/(B92-C92))/LN('x=0.0'!$H$1)</f>
        <v>2.0250860316765489</v>
      </c>
      <c r="E92">
        <f>C92+(C92-B92)/('x=0.0'!$H$1^'Static Pressure'!D92-1)</f>
        <v>3.8623143062102883</v>
      </c>
      <c r="F92" s="3">
        <f>1.25*((A92-B92)/B92)/('x=0.0'!$H$1^'Static Pressure'!D92-1)</f>
        <v>0.30352136235510196</v>
      </c>
      <c r="G92" s="3">
        <f>1.25*((B92-C92)/C92)/('x=0.0'!$H$1^'Static Pressure'!D92-1)</f>
        <v>0.18426350792193102</v>
      </c>
      <c r="H92">
        <f>F92/(G92*('x=0.0'!$H$1^'Static Pressure'!D92))</f>
        <v>0.88809817875276886</v>
      </c>
      <c r="I92">
        <f t="shared" si="1"/>
        <v>0.71168358275936694</v>
      </c>
    </row>
    <row r="93" spans="1:9" x14ac:dyDescent="0.3">
      <c r="A93">
        <v>6.1223999999999998</v>
      </c>
      <c r="B93">
        <v>5.0705999999999998</v>
      </c>
      <c r="C93">
        <v>4.5052000000000003</v>
      </c>
      <c r="D93">
        <f>LN((A93-B93)/(B93-C93))/LN('x=0.0'!$H$1)</f>
        <v>2.0348111753086284</v>
      </c>
      <c r="E93">
        <f>C93+(C93-B93)/('x=0.0'!$H$1^'Static Pressure'!D93-1)</f>
        <v>3.8479689967105286</v>
      </c>
      <c r="F93" s="3">
        <f>1.25*((A93-B93)/B93)/('x=0.0'!$H$1^'Static Pressure'!D93-1)</f>
        <v>0.30140195521473573</v>
      </c>
      <c r="G93" s="3">
        <f>1.25*((B93-C93)/C93)/('x=0.0'!$H$1^'Static Pressure'!D93-1)</f>
        <v>0.18235344804045089</v>
      </c>
      <c r="H93">
        <f>F93/(G93*('x=0.0'!$H$1^'Static Pressure'!D93))</f>
        <v>0.88849445824951712</v>
      </c>
      <c r="I93">
        <f t="shared" si="1"/>
        <v>0.70169041450291936</v>
      </c>
    </row>
    <row r="94" spans="1:9" x14ac:dyDescent="0.3">
      <c r="A94">
        <v>6.0853000000000002</v>
      </c>
      <c r="B94">
        <v>5.0401999999999996</v>
      </c>
      <c r="C94">
        <v>4.4804000000000004</v>
      </c>
      <c r="D94">
        <f>LN((A94-B94)/(B94-C94))/LN('x=0.0'!$H$1)</f>
        <v>2.0464926311059211</v>
      </c>
      <c r="E94">
        <f>C94+(C94-B94)/('x=0.0'!$H$1^'Static Pressure'!D94-1)</f>
        <v>3.8346632598392789</v>
      </c>
      <c r="F94" s="3">
        <f>1.25*((A94-B94)/B94)/('x=0.0'!$H$1^'Static Pressure'!D94-1)</f>
        <v>0.29898038276276756</v>
      </c>
      <c r="G94" s="3">
        <f>1.25*((B94-C94)/C94)/('x=0.0'!$H$1^'Static Pressure'!D94-1)</f>
        <v>0.18015599616125835</v>
      </c>
      <c r="H94">
        <f>F94/(G94*('x=0.0'!$H$1^'Static Pressure'!D94))</f>
        <v>0.88893297885004585</v>
      </c>
      <c r="I94">
        <f t="shared" si="1"/>
        <v>0.69083757951932356</v>
      </c>
    </row>
    <row r="95" spans="1:9" x14ac:dyDescent="0.3">
      <c r="A95">
        <v>6.0481999999999996</v>
      </c>
      <c r="B95">
        <v>5.0098000000000003</v>
      </c>
      <c r="C95">
        <v>4.4555999999999996</v>
      </c>
      <c r="D95">
        <f>LN((A95-B95)/(B95-C95))/LN('x=0.0'!$H$1)</f>
        <v>2.0583674186195409</v>
      </c>
      <c r="E95">
        <f>C95+(C95-B95)/('x=0.0'!$H$1^'Static Pressure'!D95-1)</f>
        <v>3.821280214787274</v>
      </c>
      <c r="F95" s="3">
        <f>1.25*((A95-B95)/B95)/('x=0.0'!$H$1^'Static Pressure'!D95-1)</f>
        <v>0.29654871082995482</v>
      </c>
      <c r="G95" s="3">
        <f>1.25*((B95-C95)/C95)/('x=0.0'!$H$1^'Static Pressure'!D95-1)</f>
        <v>0.17795577060685583</v>
      </c>
      <c r="H95">
        <f>F95/(G95*('x=0.0'!$H$1^'Static Pressure'!D95))</f>
        <v>0.88937682142999719</v>
      </c>
      <c r="I95">
        <f t="shared" si="1"/>
        <v>0.68001886532720091</v>
      </c>
    </row>
    <row r="96" spans="1:9" x14ac:dyDescent="0.3">
      <c r="A96">
        <v>6.0110000000000001</v>
      </c>
      <c r="B96">
        <v>4.9794999999999998</v>
      </c>
      <c r="C96">
        <v>4.4306999999999999</v>
      </c>
      <c r="D96">
        <f>LN((A96-B96)/(B96-C96))/LN('x=0.0'!$H$1)</f>
        <v>2.068610047871704</v>
      </c>
      <c r="E96">
        <f>C96+(C96-B96)/('x=0.0'!$H$1^'Static Pressure'!D96-1)</f>
        <v>3.8067483944478977</v>
      </c>
      <c r="F96" s="3">
        <f>1.25*((A96-B96)/B96)/('x=0.0'!$H$1^'Static Pressure'!D96-1)</f>
        <v>0.29439492056233107</v>
      </c>
      <c r="G96" s="3">
        <f>1.25*((B96-C96)/C96)/('x=0.0'!$H$1^'Static Pressure'!D96-1)</f>
        <v>0.1760307641998167</v>
      </c>
      <c r="H96">
        <f>F96/(G96*('x=0.0'!$H$1^'Static Pressure'!D96))</f>
        <v>0.88978813133848755</v>
      </c>
      <c r="I96">
        <f t="shared" si="1"/>
        <v>0.6701048289910887</v>
      </c>
    </row>
    <row r="97" spans="1:9" x14ac:dyDescent="0.3">
      <c r="A97">
        <v>5.9739000000000004</v>
      </c>
      <c r="B97">
        <v>4.9490999999999996</v>
      </c>
      <c r="C97">
        <v>4.4058999999999999</v>
      </c>
      <c r="D97">
        <f>LN((A97-B97)/(B97-C97))/LN('x=0.0'!$H$1)</f>
        <v>2.0808699531169479</v>
      </c>
      <c r="E97">
        <f>C97+(C97-B97)/('x=0.0'!$H$1^'Static Pressure'!D97-1)</f>
        <v>3.7932209302325601</v>
      </c>
      <c r="F97" s="3">
        <f>1.25*((A97-B97)/B97)/('x=0.0'!$H$1^'Static Pressure'!D97-1)</f>
        <v>0.29194173429700337</v>
      </c>
      <c r="G97" s="3">
        <f>1.25*((B97-C97)/C97)/('x=0.0'!$H$1^'Static Pressure'!D97-1)</f>
        <v>0.17382347243680055</v>
      </c>
      <c r="H97">
        <f>F97/(G97*('x=0.0'!$H$1^'Static Pressure'!D97))</f>
        <v>0.89024267038451455</v>
      </c>
      <c r="I97">
        <f t="shared" si="1"/>
        <v>0.65935083381297432</v>
      </c>
    </row>
    <row r="98" spans="1:9" x14ac:dyDescent="0.3">
      <c r="A98">
        <v>5.9367999999999999</v>
      </c>
      <c r="B98">
        <v>4.9188000000000001</v>
      </c>
      <c r="C98">
        <v>4.3811</v>
      </c>
      <c r="D98">
        <f>LN((A98-B98)/(B98-C98))/LN('x=0.0'!$H$1)</f>
        <v>2.0924064449318207</v>
      </c>
      <c r="E98">
        <f>C98+(C98-B98)/('x=0.0'!$H$1^'Static Pressure'!D98-1)</f>
        <v>3.779140204039142</v>
      </c>
      <c r="F98" s="3">
        <f>1.25*((A98-B98)/B98)/('x=0.0'!$H$1^'Static Pressure'!D98-1)</f>
        <v>0.28961835101062716</v>
      </c>
      <c r="G98" s="3">
        <f>1.25*((B98-C98)/C98)/('x=0.0'!$H$1^'Static Pressure'!D98-1)</f>
        <v>0.17174904589054638</v>
      </c>
      <c r="H98">
        <f>F98/(G98*('x=0.0'!$H$1^'Static Pressure'!D98))</f>
        <v>0.89068471985037012</v>
      </c>
      <c r="I98">
        <f t="shared" si="1"/>
        <v>0.64906372433032744</v>
      </c>
    </row>
    <row r="99" spans="1:9" x14ac:dyDescent="0.3">
      <c r="A99">
        <v>5.8996000000000004</v>
      </c>
      <c r="B99">
        <v>4.8883999999999999</v>
      </c>
      <c r="C99">
        <v>4.3562000000000003</v>
      </c>
      <c r="D99">
        <f>LN((A99-B99)/(B99-C99))/LN('x=0.0'!$H$1)</f>
        <v>2.1041396653141184</v>
      </c>
      <c r="E99">
        <f>C99+(C99-B99)/('x=0.0'!$H$1^'Static Pressure'!D99-1)</f>
        <v>3.7648913569937394</v>
      </c>
      <c r="F99" s="3">
        <f>1.25*((A99-B99)/B99)/('x=0.0'!$H$1^'Static Pressure'!D99-1)</f>
        <v>0.28728946153298129</v>
      </c>
      <c r="G99" s="3">
        <f>1.25*((B99-C99)/C99)/('x=0.0'!$H$1^'Static Pressure'!D99-1)</f>
        <v>0.16967444188922134</v>
      </c>
      <c r="H99">
        <f>F99/(G99*('x=0.0'!$H$1^'Static Pressure'!D99))</f>
        <v>0.89113002209311853</v>
      </c>
      <c r="I99">
        <f t="shared" si="1"/>
        <v>0.63880583977146599</v>
      </c>
    </row>
    <row r="100" spans="1:9" x14ac:dyDescent="0.3">
      <c r="A100">
        <v>5.8624999999999998</v>
      </c>
      <c r="B100">
        <v>4.8581000000000003</v>
      </c>
      <c r="C100">
        <v>4.3314000000000004</v>
      </c>
      <c r="D100">
        <f>LN((A100-B100)/(B100-C100))/LN('x=0.0'!$H$1)</f>
        <v>2.1160747667935462</v>
      </c>
      <c r="E100">
        <f>C100+(C100-B100)/('x=0.0'!$H$1^'Static Pressure'!D100-1)</f>
        <v>3.7506738329495497</v>
      </c>
      <c r="F100" s="3">
        <f>1.25*((A100-B100)/B100)/('x=0.0'!$H$1^'Static Pressure'!D100-1)</f>
        <v>0.28494323064841465</v>
      </c>
      <c r="G100" s="3">
        <f>1.25*((B100-C100)/C100)/('x=0.0'!$H$1^'Static Pressure'!D100-1)</f>
        <v>0.16759193535879002</v>
      </c>
      <c r="H100">
        <f>F100/(G100*('x=0.0'!$H$1^'Static Pressure'!D100))</f>
        <v>0.89158312920689164</v>
      </c>
      <c r="I100">
        <f t="shared" si="1"/>
        <v>0.62858268656358618</v>
      </c>
    </row>
    <row r="101" spans="1:9" x14ac:dyDescent="0.3">
      <c r="A101">
        <v>5.8254000000000001</v>
      </c>
      <c r="B101">
        <v>4.8277000000000001</v>
      </c>
      <c r="C101">
        <v>4.3066000000000004</v>
      </c>
      <c r="D101">
        <f>LN((A101-B101)/(B101-C101))/LN('x=0.0'!$H$1)</f>
        <v>2.1291746872244661</v>
      </c>
      <c r="E101">
        <f>C101+(C101-B101)/('x=0.0'!$H$1^'Static Pressure'!D101-1)</f>
        <v>3.7368450482584992</v>
      </c>
      <c r="F101" s="3">
        <f>1.25*((A101-B101)/B101)/('x=0.0'!$H$1^'Static Pressure'!D101-1)</f>
        <v>0.28244685661430413</v>
      </c>
      <c r="G101" s="3">
        <f>1.25*((B101-C101)/C101)/('x=0.0'!$H$1^'Static Pressure'!D101-1)</f>
        <v>0.16537261173010642</v>
      </c>
      <c r="H101">
        <f>F101/(G101*('x=0.0'!$H$1^'Static Pressure'!D101))</f>
        <v>0.89206040143339482</v>
      </c>
      <c r="I101">
        <f t="shared" si="1"/>
        <v>0.61797182526122363</v>
      </c>
    </row>
    <row r="102" spans="1:9" x14ac:dyDescent="0.3">
      <c r="A102">
        <v>5.7881999999999998</v>
      </c>
      <c r="B102">
        <v>4.7972999999999999</v>
      </c>
      <c r="C102">
        <v>4.2817999999999996</v>
      </c>
      <c r="D102">
        <f>LN((A102-B102)/(B102-C102))/LN('x=0.0'!$H$1)</f>
        <v>2.1421745672421633</v>
      </c>
      <c r="E102">
        <f>C102+(C102-B102)/('x=0.0'!$H$1^'Static Pressure'!D102-1)</f>
        <v>3.7228175641564984</v>
      </c>
      <c r="F102" s="3">
        <f>1.25*((A102-B102)/B102)/('x=0.0'!$H$1^'Static Pressure'!D102-1)</f>
        <v>0.27997061780676152</v>
      </c>
      <c r="G102" s="3">
        <f>1.25*((B102-C102)/C102)/('x=0.0'!$H$1^'Static Pressure'!D102-1)</f>
        <v>0.16318558662347066</v>
      </c>
      <c r="H102">
        <f>F102/(G102*('x=0.0'!$H$1^'Static Pressure'!D102))</f>
        <v>0.8925437225105789</v>
      </c>
      <c r="I102">
        <f t="shared" si="1"/>
        <v>0.60751016809903835</v>
      </c>
    </row>
    <row r="103" spans="1:9" x14ac:dyDescent="0.3">
      <c r="A103">
        <v>5.7511000000000001</v>
      </c>
      <c r="B103">
        <v>4.7701000000000002</v>
      </c>
      <c r="C103">
        <v>4.2591000000000001</v>
      </c>
      <c r="D103">
        <f>LN((A103-B103)/(B103-C103))/LN('x=0.0'!$H$1)</f>
        <v>2.1380000495555054</v>
      </c>
      <c r="E103">
        <f>C103+(C103-B103)/('x=0.0'!$H$1^'Static Pressure'!D103-1)</f>
        <v>3.7035234042553187</v>
      </c>
      <c r="F103" s="3">
        <f>1.25*((A103-B103)/B103)/('x=0.0'!$H$1^'Static Pressure'!D103-1)</f>
        <v>0.27949534489441558</v>
      </c>
      <c r="G103" s="3">
        <f>1.25*((B103-C103)/C103)/('x=0.0'!$H$1^'Static Pressure'!D103-1)</f>
        <v>0.16305574996615521</v>
      </c>
      <c r="H103">
        <f>F103/(G103*('x=0.0'!$H$1^'Static Pressure'!D103))</f>
        <v>0.89287436322089686</v>
      </c>
      <c r="I103">
        <f t="shared" si="1"/>
        <v>0.60388078619805918</v>
      </c>
    </row>
    <row r="104" spans="1:9" x14ac:dyDescent="0.3">
      <c r="A104">
        <v>5.7140000000000004</v>
      </c>
      <c r="B104">
        <v>4.7436999999999996</v>
      </c>
      <c r="C104">
        <v>4.2366999999999999</v>
      </c>
      <c r="D104">
        <f>LN((A104-B104)/(B104-C104))/LN('x=0.0'!$H$1)</f>
        <v>2.127809777331001</v>
      </c>
      <c r="E104">
        <f>C104+(C104-B104)/('x=0.0'!$H$1^'Static Pressure'!D104-1)</f>
        <v>3.6818780703647764</v>
      </c>
      <c r="F104" s="3">
        <f>1.25*((A104-B104)/B104)/('x=0.0'!$H$1^'Static Pressure'!D104-1)</f>
        <v>0.27979792399267006</v>
      </c>
      <c r="G104" s="3">
        <f>1.25*((B104-C104)/C104)/('x=0.0'!$H$1^'Static Pressure'!D104-1)</f>
        <v>0.16369519013478162</v>
      </c>
      <c r="H104">
        <f>F104/(G104*('x=0.0'!$H$1^'Static Pressure'!D104))</f>
        <v>0.89312140312414368</v>
      </c>
      <c r="I104">
        <f t="shared" si="1"/>
        <v>0.60270573078144496</v>
      </c>
    </row>
    <row r="105" spans="1:9" x14ac:dyDescent="0.3">
      <c r="A105">
        <v>5.6806000000000001</v>
      </c>
      <c r="B105">
        <v>4.7172999999999998</v>
      </c>
      <c r="C105">
        <v>4.2141999999999999</v>
      </c>
      <c r="D105">
        <f>LN((A105-B105)/(B105-C105))/LN('x=0.0'!$H$1)</f>
        <v>2.129388631385051</v>
      </c>
      <c r="E105">
        <f>C105+(C105-B105)/('x=0.0'!$H$1^'Static Pressure'!D105-1)</f>
        <v>3.6642008474576278</v>
      </c>
      <c r="F105" s="3">
        <f>1.25*((A105-B105)/B105)/('x=0.0'!$H$1^'Static Pressure'!D105-1)</f>
        <v>0.27905241148071253</v>
      </c>
      <c r="G105" s="3">
        <f>1.25*((B105-C105)/C105)/('x=0.0'!$H$1^'Static Pressure'!D105-1)</f>
        <v>0.16313865993022761</v>
      </c>
      <c r="H105">
        <f>F105/(G105*('x=0.0'!$H$1^'Static Pressure'!D105))</f>
        <v>0.89335000953935517</v>
      </c>
      <c r="I105">
        <f t="shared" si="1"/>
        <v>0.59777281596944176</v>
      </c>
    </row>
    <row r="106" spans="1:9" x14ac:dyDescent="0.3">
      <c r="A106">
        <v>5.65</v>
      </c>
      <c r="B106">
        <v>4.6909000000000001</v>
      </c>
      <c r="C106">
        <v>4.1917999999999997</v>
      </c>
      <c r="D106">
        <f>LN((A106-B106)/(B106-C106))/LN('x=0.0'!$H$1)</f>
        <v>2.1412322734370615</v>
      </c>
      <c r="E106">
        <f>C106+(C106-B106)/('x=0.0'!$H$1^'Static Pressure'!D106-1)</f>
        <v>3.650276499999999</v>
      </c>
      <c r="F106" s="3">
        <f>1.25*((A106-B106)/B106)/('x=0.0'!$H$1^'Static Pressure'!D106-1)</f>
        <v>0.27729846617919834</v>
      </c>
      <c r="G106" s="3">
        <f>1.25*((B106-C106)/C106)/('x=0.0'!$H$1^'Static Pressure'!D106-1)</f>
        <v>0.16148298463667182</v>
      </c>
      <c r="H106">
        <f>F106/(G106*('x=0.0'!$H$1^'Static Pressure'!D106))</f>
        <v>0.89360250698160271</v>
      </c>
      <c r="I106">
        <f t="shared" si="1"/>
        <v>0.58945754396910399</v>
      </c>
    </row>
    <row r="107" spans="1:9" x14ac:dyDescent="0.3">
      <c r="A107">
        <v>5.6193999999999997</v>
      </c>
      <c r="B107">
        <v>4.6645000000000003</v>
      </c>
      <c r="C107">
        <v>4.1694000000000004</v>
      </c>
      <c r="D107">
        <f>LN((A107-B107)/(B107-C107))/LN('x=0.0'!$H$1)</f>
        <v>2.1532236156269597</v>
      </c>
      <c r="E107">
        <f>C107+(C107-B107)/('x=0.0'!$H$1^'Static Pressure'!D107-1)</f>
        <v>3.6362899304045238</v>
      </c>
      <c r="F107" s="3">
        <f>1.25*((A107-B107)/B107)/('x=0.0'!$H$1^'Static Pressure'!D107-1)</f>
        <v>0.27554134140729886</v>
      </c>
      <c r="G107" s="3">
        <f>1.25*((B107-C107)/C107)/('x=0.0'!$H$1^'Static Pressure'!D107-1)</f>
        <v>0.15982817359676346</v>
      </c>
      <c r="H107">
        <f>F107/(G107*('x=0.0'!$H$1^'Static Pressure'!D107))</f>
        <v>0.89385786257905475</v>
      </c>
      <c r="I107">
        <f t="shared" si="1"/>
        <v>0.58118157824485717</v>
      </c>
    </row>
    <row r="108" spans="1:9" x14ac:dyDescent="0.3">
      <c r="A108">
        <v>5.5888</v>
      </c>
      <c r="B108">
        <v>4.6380999999999997</v>
      </c>
      <c r="C108">
        <v>4.1468999999999996</v>
      </c>
      <c r="D108">
        <f>LN((A108-B108)/(B108-C108))/LN('x=0.0'!$H$1)</f>
        <v>2.164698082066371</v>
      </c>
      <c r="E108">
        <f>C108+(C108-B108)/('x=0.0'!$H$1^'Static Pressure'!D108-1)</f>
        <v>3.6218130794341672</v>
      </c>
      <c r="F108" s="3">
        <f>1.25*((A108-B108)/B108)/('x=0.0'!$H$1^'Static Pressure'!D108-1)</f>
        <v>0.27389634779484934</v>
      </c>
      <c r="G108" s="3">
        <f>1.25*((B108-C108)/C108)/('x=0.0'!$H$1^'Static Pressure'!D108-1)</f>
        <v>0.15827694198251474</v>
      </c>
      <c r="H108">
        <f>F108/(G108*('x=0.0'!$H$1^'Static Pressure'!D108))</f>
        <v>0.8940945645846361</v>
      </c>
      <c r="I108">
        <f t="shared" si="1"/>
        <v>0.57324949864511476</v>
      </c>
    </row>
    <row r="109" spans="1:9" x14ac:dyDescent="0.3">
      <c r="A109">
        <v>5.5582000000000003</v>
      </c>
      <c r="B109">
        <v>4.6116999999999999</v>
      </c>
      <c r="C109">
        <v>4.1245000000000003</v>
      </c>
      <c r="D109">
        <f>LN((A109-B109)/(B109-C109))/LN('x=0.0'!$H$1)</f>
        <v>2.176988006651488</v>
      </c>
      <c r="E109">
        <f>C109+(C109-B109)/('x=0.0'!$H$1^'Static Pressure'!D109-1)</f>
        <v>3.6077052253429152</v>
      </c>
      <c r="F109" s="3">
        <f>1.25*((A109-B109)/B109)/('x=0.0'!$H$1^'Static Pressure'!D109-1)</f>
        <v>0.2721325039185889</v>
      </c>
      <c r="G109" s="3">
        <f>1.25*((B109-C109)/C109)/('x=0.0'!$H$1^'Static Pressure'!D109-1)</f>
        <v>0.15662346183085382</v>
      </c>
      <c r="H109">
        <f>F109/(G109*('x=0.0'!$H$1^'Static Pressure'!D109))</f>
        <v>0.89435566060238125</v>
      </c>
      <c r="I109">
        <f t="shared" si="1"/>
        <v>0.56505128165846796</v>
      </c>
    </row>
    <row r="110" spans="1:9" x14ac:dyDescent="0.3">
      <c r="A110">
        <v>5.5277000000000003</v>
      </c>
      <c r="B110">
        <v>4.5853000000000002</v>
      </c>
      <c r="C110">
        <v>4.1020000000000003</v>
      </c>
      <c r="D110">
        <f>LN((A110-B110)/(B110-C110))/LN('x=0.0'!$H$1)</f>
        <v>2.1891038763462256</v>
      </c>
      <c r="E110">
        <f>C110+(C110-B110)/('x=0.0'!$H$1^'Static Pressure'!D110-1)</f>
        <v>3.5932243737747775</v>
      </c>
      <c r="F110" s="3">
        <f>1.25*((A110-B110)/B110)/('x=0.0'!$H$1^'Static Pressure'!D110-1)</f>
        <v>0.27045003222941311</v>
      </c>
      <c r="G110" s="3">
        <f>1.25*((B110-C110)/C110)/('x=0.0'!$H$1^'Static Pressure'!D110-1)</f>
        <v>0.15503889146307367</v>
      </c>
      <c r="H110">
        <f>F110/(G110*('x=0.0'!$H$1^'Static Pressure'!D110))</f>
        <v>0.89459795433232281</v>
      </c>
      <c r="I110">
        <f t="shared" si="1"/>
        <v>0.55708952368813858</v>
      </c>
    </row>
    <row r="111" spans="1:9" x14ac:dyDescent="0.3">
      <c r="A111">
        <v>5.4970999999999997</v>
      </c>
      <c r="B111">
        <v>4.5589000000000004</v>
      </c>
      <c r="C111">
        <v>4.0796000000000001</v>
      </c>
      <c r="D111">
        <f>LN((A111-B111)/(B111-C111))/LN('x=0.0'!$H$1)</f>
        <v>2.2017056484722843</v>
      </c>
      <c r="E111">
        <f>C111+(C111-B111)/('x=0.0'!$H$1^'Static Pressure'!D111-1)</f>
        <v>3.5789931357594229</v>
      </c>
      <c r="F111" s="3">
        <f>1.25*((A111-B111)/B111)/('x=0.0'!$H$1^'Static Pressure'!D111-1)</f>
        <v>0.26867963331082534</v>
      </c>
      <c r="G111" s="3">
        <f>1.25*((B111-C111)/C111)/('x=0.0'!$H$1^'Static Pressure'!D111-1)</f>
        <v>0.15338723901870804</v>
      </c>
      <c r="H111">
        <f>F111/(G111*('x=0.0'!$H$1^'Static Pressure'!D111))</f>
        <v>0.89486498936146874</v>
      </c>
      <c r="I111">
        <f t="shared" si="1"/>
        <v>0.54897187556104599</v>
      </c>
    </row>
    <row r="112" spans="1:9" x14ac:dyDescent="0.3">
      <c r="A112">
        <v>5.4664999999999999</v>
      </c>
      <c r="B112">
        <v>4.5324999999999998</v>
      </c>
      <c r="C112">
        <v>4.0571999999999999</v>
      </c>
      <c r="D112">
        <f>LN((A112-B112)/(B112-C112))/LN('x=0.0'!$H$1)</f>
        <v>2.2144700455605411</v>
      </c>
      <c r="E112">
        <f>C112+(C112-B112)/('x=0.0'!$H$1^'Static Pressure'!D112-1)</f>
        <v>3.564699258774799</v>
      </c>
      <c r="F112" s="3">
        <f>1.25*((A112-B112)/B112)/('x=0.0'!$H$1^'Static Pressure'!D112-1)</f>
        <v>0.26690588561092132</v>
      </c>
      <c r="G112" s="3">
        <f>1.25*((B112-C112)/C112)/('x=0.0'!$H$1^'Static Pressure'!D112-1)</f>
        <v>0.15173664757258731</v>
      </c>
      <c r="H112">
        <f>F112/(G112*('x=0.0'!$H$1^'Static Pressure'!D112))</f>
        <v>0.89513513513513487</v>
      </c>
      <c r="I112">
        <f t="shared" si="1"/>
        <v>0.54089551513097489</v>
      </c>
    </row>
    <row r="113" spans="1:9" x14ac:dyDescent="0.3">
      <c r="A113">
        <v>5.4359000000000002</v>
      </c>
      <c r="B113">
        <v>4.5061</v>
      </c>
      <c r="C113">
        <v>4.0347</v>
      </c>
      <c r="D113">
        <f>LN((A113-B113)/(B113-C113))/LN('x=0.0'!$H$1)</f>
        <v>2.2267048597618375</v>
      </c>
      <c r="E113">
        <f>C113+(C113-B113)/('x=0.0'!$H$1^'Static Pressure'!D113-1)</f>
        <v>3.5499313263525307</v>
      </c>
      <c r="F113" s="3">
        <f>1.25*((A113-B113)/B113)/('x=0.0'!$H$1^'Static Pressure'!D113-1)</f>
        <v>0.26524285791689861</v>
      </c>
      <c r="G113" s="3">
        <f>1.25*((B113-C113)/C113)/('x=0.0'!$H$1^'Static Pressure'!D113-1)</f>
        <v>0.15018733538040915</v>
      </c>
      <c r="H113">
        <f>F113/(G113*('x=0.0'!$H$1^'Static Pressure'!D113))</f>
        <v>0.89538625418876616</v>
      </c>
      <c r="I113">
        <f t="shared" si="1"/>
        <v>0.5331547266883282</v>
      </c>
    </row>
    <row r="114" spans="1:9" x14ac:dyDescent="0.3">
      <c r="A114">
        <v>5.4053000000000004</v>
      </c>
      <c r="B114">
        <v>4.4797000000000002</v>
      </c>
      <c r="C114">
        <v>4.0141</v>
      </c>
      <c r="D114">
        <f>LN((A114-B114)/(B114-C114))/LN('x=0.0'!$H$1)</f>
        <v>2.252447161078027</v>
      </c>
      <c r="E114">
        <f>C114+(C114-B114)/('x=0.0'!$H$1^'Static Pressure'!D114-1)</f>
        <v>3.5428318260869558</v>
      </c>
      <c r="F114" s="3">
        <f>1.25*((A114-B114)/B114)/('x=0.0'!$H$1^'Static Pressure'!D114-1)</f>
        <v>0.26142045614467607</v>
      </c>
      <c r="G114" s="3">
        <f>1.25*((B114-C114)/C114)/('x=0.0'!$H$1^'Static Pressure'!D114-1)</f>
        <v>0.14675399651012805</v>
      </c>
      <c r="H114">
        <f>F114/(G114*('x=0.0'!$H$1^'Static Pressure'!D114))</f>
        <v>0.89606446860280831</v>
      </c>
      <c r="I114">
        <f t="shared" si="1"/>
        <v>0.51992472944153567</v>
      </c>
    </row>
    <row r="115" spans="1:9" x14ac:dyDescent="0.3">
      <c r="A115">
        <v>5.3747999999999996</v>
      </c>
      <c r="B115">
        <v>4.4532999999999996</v>
      </c>
      <c r="C115">
        <v>3.9939</v>
      </c>
      <c r="D115">
        <f>LN((A115-B115)/(B115-C115))/LN('x=0.0'!$H$1)</f>
        <v>2.2818394755714562</v>
      </c>
      <c r="E115">
        <f>C115+(C115-B115)/('x=0.0'!$H$1^'Static Pressure'!D115-1)</f>
        <v>3.5371842241938989</v>
      </c>
      <c r="F115" s="3">
        <f>1.25*((A115-B115)/B115)/('x=0.0'!$H$1^'Static Pressure'!D115-1)</f>
        <v>0.2571452001341985</v>
      </c>
      <c r="G115" s="3">
        <f>1.25*((B115-C115)/C115)/('x=0.0'!$H$1^'Static Pressure'!D115-1)</f>
        <v>0.14294166598002619</v>
      </c>
      <c r="H115">
        <f>F115/(G115*('x=0.0'!$H$1^'Static Pressure'!D115))</f>
        <v>0.89684054521366197</v>
      </c>
      <c r="I115">
        <f t="shared" si="1"/>
        <v>0.50561100588454233</v>
      </c>
    </row>
    <row r="116" spans="1:9" x14ac:dyDescent="0.3">
      <c r="A116">
        <v>5.3441999999999998</v>
      </c>
      <c r="B116">
        <v>4.4268999999999998</v>
      </c>
      <c r="C116">
        <v>3.9737</v>
      </c>
      <c r="D116">
        <f>LN((A116-B116)/(B116-C116))/LN('x=0.0'!$H$1)</f>
        <v>2.3114066749269999</v>
      </c>
      <c r="E116">
        <f>C116+(C116-B116)/('x=0.0'!$H$1^'Static Pressure'!D116-1)</f>
        <v>3.5311439991381173</v>
      </c>
      <c r="F116" s="3">
        <f>1.25*((A116-B116)/B116)/('x=0.0'!$H$1^'Static Pressure'!D116-1)</f>
        <v>0.25292981568984008</v>
      </c>
      <c r="G116" s="3">
        <f>1.25*((B116-C116)/C116)/('x=0.0'!$H$1^'Static Pressure'!D116-1)</f>
        <v>0.13921408286417025</v>
      </c>
      <c r="H116">
        <f>F116/(G116*('x=0.0'!$H$1^'Static Pressure'!D116))</f>
        <v>0.89762587815401285</v>
      </c>
      <c r="I116">
        <f t="shared" si="1"/>
        <v>0.49158497330133138</v>
      </c>
    </row>
    <row r="117" spans="1:9" x14ac:dyDescent="0.3">
      <c r="A117">
        <v>5.3136000000000001</v>
      </c>
      <c r="B117">
        <v>4.4005000000000001</v>
      </c>
      <c r="C117">
        <v>3.9535</v>
      </c>
      <c r="D117">
        <f>LN((A117-B117)/(B117-C117))/LN('x=0.0'!$H$1)</f>
        <v>2.3415187279874861</v>
      </c>
      <c r="E117">
        <f>C117+(C117-B117)/('x=0.0'!$H$1^'Static Pressure'!D117-1)</f>
        <v>3.5248173138811412</v>
      </c>
      <c r="F117" s="3">
        <f>1.25*((A117-B117)/B117)/('x=0.0'!$H$1^'Static Pressure'!D117-1)</f>
        <v>0.24874522387196302</v>
      </c>
      <c r="G117" s="3">
        <f>1.25*((B117-C117)/C117)/('x=0.0'!$H$1^'Static Pressure'!D117-1)</f>
        <v>0.13553898005528606</v>
      </c>
      <c r="H117">
        <f>F117/(G117*('x=0.0'!$H$1^'Static Pressure'!D117))</f>
        <v>0.8984206340188613</v>
      </c>
      <c r="I117">
        <f t="shared" si="1"/>
        <v>0.47775014360466295</v>
      </c>
    </row>
    <row r="118" spans="1:9" x14ac:dyDescent="0.3">
      <c r="A118">
        <v>5.2830000000000004</v>
      </c>
      <c r="B118">
        <v>4.3741000000000003</v>
      </c>
      <c r="C118">
        <v>3.9331999999999998</v>
      </c>
      <c r="D118">
        <f>LN((A118-B118)/(B118-C118))/LN('x=0.0'!$H$1)</f>
        <v>2.3714485506353973</v>
      </c>
      <c r="E118">
        <f>C118+(C118-B118)/('x=0.0'!$H$1^'Static Pressure'!D118-1)</f>
        <v>3.5178307478632465</v>
      </c>
      <c r="F118" s="3">
        <f>1.25*((A118-B118)/B118)/('x=0.0'!$H$1^'Static Pressure'!D118-1)</f>
        <v>0.24469869577077399</v>
      </c>
      <c r="G118" s="3">
        <f>1.25*((B118-C118)/C118)/('x=0.0'!$H$1^'Static Pressure'!D118-1)</f>
        <v>0.13200741512532846</v>
      </c>
      <c r="H118">
        <f>F118/(G118*('x=0.0'!$H$1^'Static Pressure'!D118))</f>
        <v>0.89920212157929635</v>
      </c>
      <c r="I118">
        <f t="shared" si="1"/>
        <v>0.46437974387382824</v>
      </c>
    </row>
    <row r="119" spans="1:9" x14ac:dyDescent="0.3">
      <c r="A119">
        <v>5.2523999999999997</v>
      </c>
      <c r="B119">
        <v>4.3483000000000001</v>
      </c>
      <c r="C119">
        <v>3.9129999999999998</v>
      </c>
      <c r="D119">
        <f>LN((A119-B119)/(B119-C119))/LN('x=0.0'!$H$1)</f>
        <v>2.3959936155992088</v>
      </c>
      <c r="E119">
        <f>C119+(C119-B119)/('x=0.0'!$H$1^'Static Pressure'!D119-1)</f>
        <v>3.5088061220136506</v>
      </c>
      <c r="F119" s="3">
        <f>1.25*((A119-B119)/B119)/('x=0.0'!$H$1^'Static Pressure'!D119-1)</f>
        <v>0.24132818514889412</v>
      </c>
      <c r="G119" s="3">
        <f>1.25*((B119-C119)/C119)/('x=0.0'!$H$1^'Static Pressure'!D119-1)</f>
        <v>0.1291189234558999</v>
      </c>
      <c r="H119">
        <f>F119/(G119*('x=0.0'!$H$1^'Static Pressure'!D119))</f>
        <v>0.89989191178161543</v>
      </c>
      <c r="I119">
        <f t="shared" si="1"/>
        <v>0.45305326908987353</v>
      </c>
    </row>
    <row r="120" spans="1:9" x14ac:dyDescent="0.3">
      <c r="A120">
        <v>5.2218999999999998</v>
      </c>
      <c r="B120">
        <v>4.3254999999999999</v>
      </c>
      <c r="C120">
        <v>3.8927999999999998</v>
      </c>
      <c r="D120">
        <f>LN((A120-B120)/(B120-C120))/LN('x=0.0'!$H$1)</f>
        <v>2.3875936579018191</v>
      </c>
      <c r="E120">
        <f>C120+(C120-B120)/('x=0.0'!$H$1^'Static Pressure'!D120-1)</f>
        <v>3.4890275393573424</v>
      </c>
      <c r="F120" s="3">
        <f>1.25*((A120-B120)/B120)/('x=0.0'!$H$1^'Static Pressure'!D120-1)</f>
        <v>0.24172710109890685</v>
      </c>
      <c r="G120" s="3">
        <f>1.25*((B120-C120)/C120)/('x=0.0'!$H$1^'Static Pressure'!D120-1)</f>
        <v>0.12965361071807477</v>
      </c>
      <c r="H120">
        <f>F120/(G120*('x=0.0'!$H$1^'Static Pressure'!D120))</f>
        <v>0.89996532192810086</v>
      </c>
      <c r="I120">
        <f t="shared" si="1"/>
        <v>0.45236501837247917</v>
      </c>
    </row>
    <row r="121" spans="1:9" x14ac:dyDescent="0.3">
      <c r="A121">
        <v>5.1913</v>
      </c>
      <c r="B121">
        <v>4.3026999999999997</v>
      </c>
      <c r="C121">
        <v>3.8725999999999998</v>
      </c>
      <c r="D121">
        <f>LN((A121-B121)/(B121-C121))/LN('x=0.0'!$H$1)</f>
        <v>2.3787012821637328</v>
      </c>
      <c r="E121">
        <f>C121+(C121-B121)/('x=0.0'!$H$1^'Static Pressure'!D121-1)</f>
        <v>3.469140872410033</v>
      </c>
      <c r="F121" s="3">
        <f>1.25*((A121-B121)/B121)/('x=0.0'!$H$1^'Static Pressure'!D121-1)</f>
        <v>0.24216164489447523</v>
      </c>
      <c r="G121" s="3">
        <f>1.25*((B121-C121)/C121)/('x=0.0'!$H$1^'Static Pressure'!D121-1)</f>
        <v>0.13022876348898893</v>
      </c>
      <c r="H121">
        <f>F121/(G121*('x=0.0'!$H$1^'Static Pressure'!D121))</f>
        <v>0.90003951007506933</v>
      </c>
      <c r="I121">
        <f t="shared" si="1"/>
        <v>0.45178192618307089</v>
      </c>
    </row>
    <row r="122" spans="1:9" x14ac:dyDescent="0.3">
      <c r="A122">
        <v>5.1607000000000003</v>
      </c>
      <c r="B122">
        <v>4.2798999999999996</v>
      </c>
      <c r="C122">
        <v>3.8523999999999998</v>
      </c>
      <c r="D122">
        <f>LN((A122-B122)/(B122-C122))/LN('x=0.0'!$H$1)</f>
        <v>2.3696761107304614</v>
      </c>
      <c r="E122">
        <f>C122+(C122-B122)/('x=0.0'!$H$1^'Static Pressure'!D122-1)</f>
        <v>3.4492315684976846</v>
      </c>
      <c r="F122" s="3">
        <f>1.25*((A122-B122)/B122)/('x=0.0'!$H$1^'Static Pressure'!D122-1)</f>
        <v>0.24260742993478676</v>
      </c>
      <c r="G122" s="3">
        <f>1.25*((B122-C122)/C122)/('x=0.0'!$H$1^'Static Pressure'!D122-1)</f>
        <v>0.13081729295449435</v>
      </c>
      <c r="H122">
        <f>F122/(G122*('x=0.0'!$H$1^'Static Pressure'!D122))</f>
        <v>0.90011448865627708</v>
      </c>
      <c r="I122">
        <f t="shared" si="1"/>
        <v>0.45121913656405166</v>
      </c>
    </row>
    <row r="123" spans="1:9" x14ac:dyDescent="0.3">
      <c r="A123">
        <v>5.1300999999999997</v>
      </c>
      <c r="B123">
        <v>4.2571000000000003</v>
      </c>
      <c r="C123">
        <v>3.8321999999999998</v>
      </c>
      <c r="D123">
        <f>LN((A123-B123)/(B123-C123))/LN('x=0.0'!$H$1)</f>
        <v>2.3605151115506375</v>
      </c>
      <c r="E123">
        <f>C123+(C123-B123)/('x=0.0'!$H$1^'Static Pressure'!D123-1)</f>
        <v>3.4292988395447423</v>
      </c>
      <c r="F123" s="3">
        <f>1.25*((A123-B123)/B123)/('x=0.0'!$H$1^'Static Pressure'!D123-1)</f>
        <v>0.24306486823637502</v>
      </c>
      <c r="G123" s="3">
        <f>1.25*((B123-C123)/C123)/('x=0.0'!$H$1^'Static Pressure'!D123-1)</f>
        <v>0.13141966770238292</v>
      </c>
      <c r="H123">
        <f>F123/(G123*('x=0.0'!$H$1^'Static Pressure'!D123))</f>
        <v>0.90019027037184907</v>
      </c>
      <c r="I123">
        <f t="shared" si="1"/>
        <v>0.45067731394513738</v>
      </c>
    </row>
    <row r="124" spans="1:9" x14ac:dyDescent="0.3">
      <c r="A124">
        <v>5.0994999999999999</v>
      </c>
      <c r="B124">
        <v>4.2343000000000002</v>
      </c>
      <c r="C124">
        <v>3.8119999999999998</v>
      </c>
      <c r="D124">
        <f>LN((A124-B124)/(B124-C124))/LN('x=0.0'!$H$1)</f>
        <v>2.3512151584943131</v>
      </c>
      <c r="E124">
        <f>C124+(C124-B124)/('x=0.0'!$H$1^'Static Pressure'!D124-1)</f>
        <v>3.4093418604651151</v>
      </c>
      <c r="F124" s="3">
        <f>1.25*((A124-B124)/B124)/('x=0.0'!$H$1^'Static Pressure'!D124-1)</f>
        <v>0.24353439161575843</v>
      </c>
      <c r="G124" s="3">
        <f>1.25*((B124-C124)/C124)/('x=0.0'!$H$1^'Static Pressure'!D124-1)</f>
        <v>0.13203637838893126</v>
      </c>
      <c r="H124">
        <f>F124/(G124*('x=0.0'!$H$1^'Static Pressure'!D124))</f>
        <v>0.90026686819545099</v>
      </c>
      <c r="I124">
        <f t="shared" si="1"/>
        <v>0.4501571519455948</v>
      </c>
    </row>
    <row r="125" spans="1:9" x14ac:dyDescent="0.3">
      <c r="A125">
        <v>5.0689000000000002</v>
      </c>
      <c r="B125">
        <v>4.2115</v>
      </c>
      <c r="C125">
        <v>3.7932000000000001</v>
      </c>
      <c r="D125">
        <f>LN((A125-B125)/(B125-C125))/LN('x=0.0'!$H$1)</f>
        <v>2.3527261874029004</v>
      </c>
      <c r="E125">
        <f>C125+(C125-B125)/('x=0.0'!$H$1^'Static Pressure'!D125-1)</f>
        <v>3.3947147119107273</v>
      </c>
      <c r="F125" s="3">
        <f>1.25*((A125-B125)/B125)/('x=0.0'!$H$1^'Static Pressure'!D125-1)</f>
        <v>0.24242707114130144</v>
      </c>
      <c r="G125" s="3">
        <f>1.25*((B125-C125)/C125)/('x=0.0'!$H$1^'Static Pressure'!D125-1)</f>
        <v>0.13131567281229339</v>
      </c>
      <c r="H125">
        <f>F125/(G125*('x=0.0'!$H$1^'Static Pressure'!D125))</f>
        <v>0.90067671850884456</v>
      </c>
      <c r="I125">
        <f t="shared" si="1"/>
        <v>0.44577924640034788</v>
      </c>
    </row>
    <row r="126" spans="1:9" x14ac:dyDescent="0.3">
      <c r="A126">
        <v>5.0384000000000002</v>
      </c>
      <c r="B126">
        <v>4.1886999999999999</v>
      </c>
      <c r="C126">
        <v>3.7751000000000001</v>
      </c>
      <c r="D126">
        <f>LN((A126-B126)/(B126-C126))/LN('x=0.0'!$H$1)</f>
        <v>2.3601948853197254</v>
      </c>
      <c r="E126">
        <f>C126+(C126-B126)/('x=0.0'!$H$1^'Static Pressure'!D126-1)</f>
        <v>3.3828391423985336</v>
      </c>
      <c r="F126" s="3">
        <f>1.25*((A126-B126)/B126)/('x=0.0'!$H$1^'Static Pressure'!D126-1)</f>
        <v>0.24048656432827195</v>
      </c>
      <c r="G126" s="3">
        <f>1.25*((B126-C126)/C126)/('x=0.0'!$H$1^'Static Pressure'!D126-1)</f>
        <v>0.12988426054987501</v>
      </c>
      <c r="H126">
        <f>F126/(G126*('x=0.0'!$H$1^'Static Pressure'!D126))</f>
        <v>0.90125814691909178</v>
      </c>
      <c r="I126">
        <f t="shared" si="1"/>
        <v>0.43937756056960686</v>
      </c>
    </row>
    <row r="127" spans="1:9" x14ac:dyDescent="0.3">
      <c r="A127">
        <v>5.0077999999999996</v>
      </c>
      <c r="B127">
        <v>4.1658999999999997</v>
      </c>
      <c r="C127">
        <v>3.7568999999999999</v>
      </c>
      <c r="D127">
        <f>LN((A127-B127)/(B127-C127))/LN('x=0.0'!$H$1)</f>
        <v>2.3666267672177916</v>
      </c>
      <c r="E127">
        <f>C127+(C127-B127)/('x=0.0'!$H$1^'Static Pressure'!D127-1)</f>
        <v>3.3704805035805037</v>
      </c>
      <c r="F127" s="3">
        <f>1.25*((A127-B127)/B127)/('x=0.0'!$H$1^'Static Pressure'!D127-1)</f>
        <v>0.23866976416245481</v>
      </c>
      <c r="G127" s="3">
        <f>1.25*((B127-C127)/C127)/('x=0.0'!$H$1^'Static Pressure'!D127-1)</f>
        <v>0.12856993013505025</v>
      </c>
      <c r="H127">
        <f>F127/(G127*('x=0.0'!$H$1^'Static Pressure'!D127))</f>
        <v>0.90182193523608378</v>
      </c>
      <c r="I127">
        <f t="shared" si="1"/>
        <v>0.43334244286689433</v>
      </c>
    </row>
    <row r="128" spans="1:9" x14ac:dyDescent="0.3">
      <c r="A128">
        <v>4.9771999999999998</v>
      </c>
      <c r="B128">
        <v>4.1430999999999996</v>
      </c>
      <c r="C128">
        <v>3.7387999999999999</v>
      </c>
      <c r="D128">
        <f>LN((A128-B128)/(B128-C128))/LN('x=0.0'!$H$1)</f>
        <v>2.3740026589026355</v>
      </c>
      <c r="E128">
        <f>C128+(C128-B128)/('x=0.0'!$H$1^'Static Pressure'!D128-1)</f>
        <v>3.3584870870172185</v>
      </c>
      <c r="F128" s="3">
        <f>1.25*((A128-B128)/B128)/('x=0.0'!$H$1^'Static Pressure'!D128-1)</f>
        <v>0.23672277792678834</v>
      </c>
      <c r="G128" s="3">
        <f>1.25*((B128-C128)/C128)/('x=0.0'!$H$1^'Static Pressure'!D128-1)</f>
        <v>0.12715072783472692</v>
      </c>
      <c r="H128">
        <f>F128/(G128*('x=0.0'!$H$1^'Static Pressure'!D128))</f>
        <v>0.90241606526513962</v>
      </c>
      <c r="I128">
        <f t="shared" si="1"/>
        <v>0.42703407753777117</v>
      </c>
    </row>
    <row r="129" spans="1:9" x14ac:dyDescent="0.3">
      <c r="A129">
        <v>4.9466000000000001</v>
      </c>
      <c r="B129">
        <v>4.1203000000000003</v>
      </c>
      <c r="C129">
        <v>3.7206000000000001</v>
      </c>
      <c r="D129">
        <f>LN((A129-B129)/(B129-C129))/LN('x=0.0'!$H$1)</f>
        <v>2.3807146624966564</v>
      </c>
      <c r="E129">
        <f>C129+(C129-B129)/('x=0.0'!$H$1^'Static Pressure'!D129-1)</f>
        <v>3.3461037740271911</v>
      </c>
      <c r="F129" s="3">
        <f>1.25*((A129-B129)/B129)/('x=0.0'!$H$1^'Static Pressure'!D129-1)</f>
        <v>0.23487252929786942</v>
      </c>
      <c r="G129" s="3">
        <f>1.25*((B129-C129)/C129)/('x=0.0'!$H$1^'Static Pressure'!D129-1)</f>
        <v>0.12581849230393249</v>
      </c>
      <c r="H129">
        <f>F129/(G129*('x=0.0'!$H$1^'Static Pressure'!D129))</f>
        <v>0.9029925005460766</v>
      </c>
      <c r="I129">
        <f t="shared" si="1"/>
        <v>0.42100173194059959</v>
      </c>
    </row>
    <row r="130" spans="1:9" x14ac:dyDescent="0.3">
      <c r="A130">
        <v>4.9196</v>
      </c>
      <c r="B130">
        <v>4.0975000000000001</v>
      </c>
      <c r="C130">
        <v>3.7025000000000001</v>
      </c>
      <c r="D130">
        <f>LN((A130-B130)/(B130-C130))/LN('x=0.0'!$H$1)</f>
        <v>2.4027850699770763</v>
      </c>
      <c r="E130">
        <f>C130+(C130-B130)/('x=0.0'!$H$1^'Static Pressure'!D130-1)</f>
        <v>3.3371874268321235</v>
      </c>
      <c r="F130" s="3">
        <f>1.25*((A130-B130)/B130)/('x=0.0'!$H$1^'Static Pressure'!D130-1)</f>
        <v>0.23194404306524602</v>
      </c>
      <c r="G130" s="3">
        <f>1.25*((B130-C130)/C130)/('x=0.0'!$H$1^'Static Pressure'!D130-1)</f>
        <v>0.12333307669408389</v>
      </c>
      <c r="H130">
        <f>F130/(G130*('x=0.0'!$H$1^'Static Pressure'!D130))</f>
        <v>0.90359975594874931</v>
      </c>
      <c r="I130">
        <f t="shared" si="1"/>
        <v>0.41158559285601876</v>
      </c>
    </row>
    <row r="131" spans="1:9" x14ac:dyDescent="0.3">
      <c r="A131">
        <v>4.8944999999999999</v>
      </c>
      <c r="B131">
        <v>4.0747</v>
      </c>
      <c r="C131">
        <v>3.6842999999999999</v>
      </c>
      <c r="D131">
        <f>LN((A131-B131)/(B131-C131))/LN('x=0.0'!$H$1)</f>
        <v>2.4320005917285026</v>
      </c>
      <c r="E131">
        <f>C131+(C131-B131)/('x=0.0'!$H$1^'Static Pressure'!D131-1)</f>
        <v>3.3293578481602233</v>
      </c>
      <c r="F131" s="3">
        <f>1.25*((A131-B131)/B131)/('x=0.0'!$H$1^'Static Pressure'!D131-1)</f>
        <v>0.22864939499833631</v>
      </c>
      <c r="G131" s="3">
        <f>1.25*((B131-C131)/C131)/('x=0.0'!$H$1^'Static Pressure'!D131-1)</f>
        <v>0.12042387693719864</v>
      </c>
      <c r="H131">
        <f>F131/(G131*('x=0.0'!$H$1^'Static Pressure'!D131))</f>
        <v>0.90418926546739631</v>
      </c>
      <c r="I131">
        <f t="shared" ref="I131:I194" si="2">E131*G131</f>
        <v>0.40093417978674317</v>
      </c>
    </row>
    <row r="132" spans="1:9" x14ac:dyDescent="0.3">
      <c r="A132">
        <v>4.8695000000000004</v>
      </c>
      <c r="B132">
        <v>4.0518999999999998</v>
      </c>
      <c r="C132">
        <v>3.6661999999999999</v>
      </c>
      <c r="D132">
        <f>LN((A132-B132)/(B132-C132))/LN('x=0.0'!$H$1)</f>
        <v>2.4628962306756872</v>
      </c>
      <c r="E132">
        <f>C132+(C132-B132)/('x=0.0'!$H$1^'Static Pressure'!D132-1)</f>
        <v>3.321758022690438</v>
      </c>
      <c r="F132" s="3">
        <f>1.25*((A132-B132)/B132)/('x=0.0'!$H$1^'Static Pressure'!D132-1)</f>
        <v>0.22524679079862589</v>
      </c>
      <c r="G132" s="3">
        <f>1.25*((B132-C132)/C132)/('x=0.0'!$H$1^'Static Pressure'!D132-1)</f>
        <v>0.11743834805437574</v>
      </c>
      <c r="H132">
        <f>F132/(G132*('x=0.0'!$H$1^'Static Pressure'!D132))</f>
        <v>0.90481008909400518</v>
      </c>
      <c r="I132">
        <f t="shared" si="2"/>
        <v>0.39010177482113462</v>
      </c>
    </row>
    <row r="133" spans="1:9" x14ac:dyDescent="0.3">
      <c r="A133">
        <v>4.8444000000000003</v>
      </c>
      <c r="B133">
        <v>4.0290999999999997</v>
      </c>
      <c r="C133">
        <v>3.6480999999999999</v>
      </c>
      <c r="D133">
        <f>LN((A133-B133)/(B133-C133))/LN('x=0.0'!$H$1)</f>
        <v>2.4938528872692114</v>
      </c>
      <c r="E133">
        <f>C133+(C133-B133)/('x=0.0'!$H$1^'Static Pressure'!D133-1)</f>
        <v>3.3138586921482855</v>
      </c>
      <c r="F133" s="3">
        <f>1.25*((A133-B133)/B133)/('x=0.0'!$H$1^'Static Pressure'!D133-1)</f>
        <v>0.22189859641474338</v>
      </c>
      <c r="G133" s="3">
        <f>1.25*((B133-C133)/C133)/('x=0.0'!$H$1^'Static Pressure'!D133-1)</f>
        <v>0.11452581749805185</v>
      </c>
      <c r="H133">
        <f>F133/(G133*('x=0.0'!$H$1^'Static Pressure'!D133))</f>
        <v>0.90543793899381986</v>
      </c>
      <c r="I133">
        <f t="shared" si="2"/>
        <v>0.37952237579130732</v>
      </c>
    </row>
    <row r="134" spans="1:9" x14ac:dyDescent="0.3">
      <c r="A134">
        <v>4.8193000000000001</v>
      </c>
      <c r="B134">
        <v>4.0063000000000004</v>
      </c>
      <c r="C134">
        <v>3.6299000000000001</v>
      </c>
      <c r="D134">
        <f>LN((A134-B134)/(B134-C134))/LN('x=0.0'!$H$1)</f>
        <v>2.5244113143808984</v>
      </c>
      <c r="E134">
        <f>C134+(C134-B134)/('x=0.0'!$H$1^'Static Pressure'!D134-1)</f>
        <v>3.3053994044892341</v>
      </c>
      <c r="F134" s="3">
        <f>1.25*((A134-B134)/B134)/('x=0.0'!$H$1^'Static Pressure'!D134-1)</f>
        <v>0.21868700406571095</v>
      </c>
      <c r="G134" s="3">
        <f>1.25*((B134-C134)/C134)/('x=0.0'!$H$1^'Static Pressure'!D134-1)</f>
        <v>0.11174570770226658</v>
      </c>
      <c r="H134">
        <f>F134/(G134*('x=0.0'!$H$1^'Static Pressure'!D134))</f>
        <v>0.90604797444025664</v>
      </c>
      <c r="I134">
        <f t="shared" si="2"/>
        <v>0.36936419569329998</v>
      </c>
    </row>
    <row r="135" spans="1:9" x14ac:dyDescent="0.3">
      <c r="A135">
        <v>4.7942999999999998</v>
      </c>
      <c r="B135">
        <v>3.9834999999999998</v>
      </c>
      <c r="C135">
        <v>3.6118000000000001</v>
      </c>
      <c r="D135">
        <f>LN((A135-B135)/(B135-C135))/LN('x=0.0'!$H$1)</f>
        <v>2.5567192818015037</v>
      </c>
      <c r="E135">
        <f>C135+(C135-B135)/('x=0.0'!$H$1^'Static Pressure'!D135-1)</f>
        <v>3.2971543839672064</v>
      </c>
      <c r="F135" s="3">
        <f>1.25*((A135-B135)/B135)/('x=0.0'!$H$1^'Static Pressure'!D135-1)</f>
        <v>0.21537141208509891</v>
      </c>
      <c r="G135" s="3">
        <f>1.25*((B135-C135)/C135)/('x=0.0'!$H$1^'Static Pressure'!D135-1)</f>
        <v>0.10889501634669471</v>
      </c>
      <c r="H135">
        <f>F135/(G135*('x=0.0'!$H$1^'Static Pressure'!D135))</f>
        <v>0.90669009664867573</v>
      </c>
      <c r="I135">
        <f t="shared" si="2"/>
        <v>0.35904368053968505</v>
      </c>
    </row>
    <row r="136" spans="1:9" x14ac:dyDescent="0.3">
      <c r="A136">
        <v>4.7691999999999997</v>
      </c>
      <c r="B136">
        <v>3.9622999999999999</v>
      </c>
      <c r="C136">
        <v>3.5948000000000002</v>
      </c>
      <c r="D136">
        <f>LN((A136-B136)/(B136-C136))/LN('x=0.0'!$H$1)</f>
        <v>2.5781650421730635</v>
      </c>
      <c r="E136">
        <f>C136+(C136-B136)/('x=0.0'!$H$1^'Static Pressure'!D136-1)</f>
        <v>3.2874348429676838</v>
      </c>
      <c r="F136" s="3">
        <f>1.25*((A136-B136)/B136)/('x=0.0'!$H$1^'Static Pressure'!D136-1)</f>
        <v>0.2129019625698193</v>
      </c>
      <c r="G136" s="3">
        <f>1.25*((B136-C136)/C136)/('x=0.0'!$H$1^'Static Pressure'!D136-1)</f>
        <v>0.10687839275909519</v>
      </c>
      <c r="H136">
        <f>F136/(G136*('x=0.0'!$H$1^'Static Pressure'!D136))</f>
        <v>0.90725083915907434</v>
      </c>
      <c r="I136">
        <f t="shared" si="2"/>
        <v>0.35135575231663452</v>
      </c>
    </row>
    <row r="137" spans="1:9" x14ac:dyDescent="0.3">
      <c r="A137">
        <v>4.7442000000000002</v>
      </c>
      <c r="B137">
        <v>3.9428000000000001</v>
      </c>
      <c r="C137">
        <v>3.5785</v>
      </c>
      <c r="D137">
        <f>LN((A137-B137)/(B137-C137))/LN('x=0.0'!$H$1)</f>
        <v>2.5844133640371165</v>
      </c>
      <c r="E137">
        <f>C137+(C137-B137)/('x=0.0'!$H$1^'Static Pressure'!D137-1)</f>
        <v>3.2748749942804851</v>
      </c>
      <c r="F137" s="3">
        <f>1.25*((A137-B137)/B137)/('x=0.0'!$H$1^'Static Pressure'!D137-1)</f>
        <v>0.21175465586623562</v>
      </c>
      <c r="G137" s="3">
        <f>1.25*((B137-C137)/C137)/('x=0.0'!$H$1^'Static Pressure'!D137-1)</f>
        <v>0.10605875566561235</v>
      </c>
      <c r="H137">
        <f>F137/(G137*('x=0.0'!$H$1^'Static Pressure'!D137))</f>
        <v>0.90760373338744038</v>
      </c>
      <c r="I137">
        <f t="shared" si="2"/>
        <v>0.34732916685381759</v>
      </c>
    </row>
    <row r="138" spans="1:9" x14ac:dyDescent="0.3">
      <c r="A138">
        <v>4.7191000000000001</v>
      </c>
      <c r="B138">
        <v>3.9232</v>
      </c>
      <c r="C138">
        <v>3.5623</v>
      </c>
      <c r="D138">
        <f>LN((A138-B138)/(B138-C138))/LN('x=0.0'!$H$1)</f>
        <v>2.5925763577821521</v>
      </c>
      <c r="E138">
        <f>C138+(C138-B138)/('x=0.0'!$H$1^'Static Pressure'!D138-1)</f>
        <v>3.2628774482758622</v>
      </c>
      <c r="F138" s="3">
        <f>1.25*((A138-B138)/B138)/('x=0.0'!$H$1^'Static Pressure'!D138-1)</f>
        <v>0.21039029100101259</v>
      </c>
      <c r="G138" s="3">
        <f>1.25*((B138-C138)/C138)/('x=0.0'!$H$1^'Static Pressure'!D138-1)</f>
        <v>0.10506644293158141</v>
      </c>
      <c r="H138">
        <f>F138/(G138*('x=0.0'!$H$1^'Static Pressure'!D138))</f>
        <v>0.90800876835236555</v>
      </c>
      <c r="I138">
        <f t="shared" si="2"/>
        <v>0.34281892721201984</v>
      </c>
    </row>
    <row r="139" spans="1:9" x14ac:dyDescent="0.3">
      <c r="A139">
        <v>4.694</v>
      </c>
      <c r="B139">
        <v>3.9037000000000002</v>
      </c>
      <c r="C139">
        <v>3.5459999999999998</v>
      </c>
      <c r="D139">
        <f>LN((A139-B139)/(B139-C139))/LN('x=0.0'!$H$1)</f>
        <v>2.5986255921241272</v>
      </c>
      <c r="E139">
        <f>C139+(C139-B139)/('x=0.0'!$H$1^'Static Pressure'!D139-1)</f>
        <v>3.2502318770226526</v>
      </c>
      <c r="F139" s="3">
        <f>1.25*((A139-B139)/B139)/('x=0.0'!$H$1^'Static Pressure'!D139-1)</f>
        <v>0.20924639539966811</v>
      </c>
      <c r="G139" s="3">
        <f>1.25*((B139-C139)/C139)/('x=0.0'!$H$1^'Static Pressure'!D139-1)</f>
        <v>0.10426118266262946</v>
      </c>
      <c r="H139">
        <f>F139/(G139*('x=0.0'!$H$1^'Static Pressure'!D139))</f>
        <v>0.90836898327228</v>
      </c>
      <c r="I139">
        <f t="shared" si="2"/>
        <v>0.33887301942615977</v>
      </c>
    </row>
    <row r="140" spans="1:9" x14ac:dyDescent="0.3">
      <c r="A140">
        <v>4.6689999999999996</v>
      </c>
      <c r="B140">
        <v>3.8841000000000001</v>
      </c>
      <c r="C140">
        <v>3.5297999999999998</v>
      </c>
      <c r="D140">
        <f>LN((A140-B140)/(B140-C140))/LN('x=0.0'!$H$1)</f>
        <v>2.6074579498281776</v>
      </c>
      <c r="E140">
        <f>C140+(C140-B140)/('x=0.0'!$H$1^'Static Pressure'!D140-1)</f>
        <v>3.2382800510914991</v>
      </c>
      <c r="F140" s="3">
        <f>1.25*((A140-B140)/B140)/('x=0.0'!$H$1^'Static Pressure'!D140-1)</f>
        <v>0.20784092483088135</v>
      </c>
      <c r="G140" s="3">
        <f>1.25*((B140-C140)/C140)/('x=0.0'!$H$1^'Static Pressure'!D140-1)</f>
        <v>0.10323529268956483</v>
      </c>
      <c r="H140">
        <f>F140/(G140*('x=0.0'!$H$1^'Static Pressure'!D140))</f>
        <v>0.90878195721016441</v>
      </c>
      <c r="I140">
        <f t="shared" si="2"/>
        <v>0.33430478888520987</v>
      </c>
    </row>
    <row r="141" spans="1:9" x14ac:dyDescent="0.3">
      <c r="A141">
        <v>4.6439000000000004</v>
      </c>
      <c r="B141">
        <v>3.8645999999999998</v>
      </c>
      <c r="C141">
        <v>3.5135999999999998</v>
      </c>
      <c r="D141">
        <f>LN((A141-B141)/(B141-C141))/LN('x=0.0'!$H$1)</f>
        <v>2.6146617789051603</v>
      </c>
      <c r="E141">
        <f>C141+(C141-B141)/('x=0.0'!$H$1^'Static Pressure'!D141-1)</f>
        <v>3.2259488209199163</v>
      </c>
      <c r="F141" s="3">
        <f>1.25*((A141-B141)/B141)/('x=0.0'!$H$1^'Static Pressure'!D141-1)</f>
        <v>0.20657091907315239</v>
      </c>
      <c r="G141" s="3">
        <f>1.25*((B141-C141)/C141)/('x=0.0'!$H$1^'Static Pressure'!D141-1)</f>
        <v>0.10233491969777567</v>
      </c>
      <c r="H141">
        <f>F141/(G141*('x=0.0'!$H$1^'Static Pressure'!D141))</f>
        <v>0.90917559385188662</v>
      </c>
      <c r="I141">
        <f t="shared" si="2"/>
        <v>0.33012721353797375</v>
      </c>
    </row>
    <row r="142" spans="1:9" x14ac:dyDescent="0.3">
      <c r="A142">
        <v>4.6189</v>
      </c>
      <c r="B142">
        <v>3.8450000000000002</v>
      </c>
      <c r="C142">
        <v>3.4973000000000001</v>
      </c>
      <c r="D142">
        <f>LN((A142-B142)/(B142-C142))/LN('x=0.0'!$H$1)</f>
        <v>2.6228333806798281</v>
      </c>
      <c r="E142">
        <f>C142+(C142-B142)/('x=0.0'!$H$1^'Static Pressure'!D142-1)</f>
        <v>3.2136414124824024</v>
      </c>
      <c r="F142" s="3">
        <f>1.25*((A142-B142)/B142)/('x=0.0'!$H$1^'Static Pressure'!D142-1)</f>
        <v>0.20525311687828277</v>
      </c>
      <c r="G142" s="3">
        <f>1.25*((B142-C142)/C142)/('x=0.0'!$H$1^'Static Pressure'!D142-1)</f>
        <v>0.10138484956880942</v>
      </c>
      <c r="H142">
        <f>F142/(G142*('x=0.0'!$H$1^'Static Pressure'!D142))</f>
        <v>0.90957087126137826</v>
      </c>
      <c r="I142">
        <f t="shared" si="2"/>
        <v>0.32581455117262459</v>
      </c>
    </row>
    <row r="143" spans="1:9" x14ac:dyDescent="0.3">
      <c r="A143">
        <v>4.5937999999999999</v>
      </c>
      <c r="B143">
        <v>3.8254999999999999</v>
      </c>
      <c r="C143">
        <v>3.4811000000000001</v>
      </c>
      <c r="D143">
        <f>LN((A143-B143)/(B143-C143))/LN('x=0.0'!$H$1)</f>
        <v>2.6302874416473898</v>
      </c>
      <c r="E143">
        <f>C143+(C143-B143)/('x=0.0'!$H$1^'Static Pressure'!D143-1)</f>
        <v>3.2012902335456479</v>
      </c>
      <c r="F143" s="3">
        <f>1.25*((A143-B143)/B143)/('x=0.0'!$H$1^'Static Pressure'!D143-1)</f>
        <v>0.20396345786640702</v>
      </c>
      <c r="G143" s="3">
        <f>1.25*((B143-C143)/C143)/('x=0.0'!$H$1^'Static Pressure'!D143-1)</f>
        <v>0.10047462240899144</v>
      </c>
      <c r="H143">
        <f>F143/(G143*('x=0.0'!$H$1^'Static Pressure'!D143))</f>
        <v>0.90997255260750243</v>
      </c>
      <c r="I143">
        <f t="shared" si="2"/>
        <v>0.32164842743709099</v>
      </c>
    </row>
    <row r="144" spans="1:9" x14ac:dyDescent="0.3">
      <c r="A144">
        <v>4.5688000000000004</v>
      </c>
      <c r="B144">
        <v>3.8058999999999998</v>
      </c>
      <c r="C144">
        <v>3.4647999999999999</v>
      </c>
      <c r="D144">
        <f>LN((A144-B144)/(B144-C144))/LN('x=0.0'!$H$1)</f>
        <v>2.6387278246844028</v>
      </c>
      <c r="E144">
        <f>C144+(C144-B144)/('x=0.0'!$H$1^'Static Pressure'!D144-1)</f>
        <v>3.1889602418207685</v>
      </c>
      <c r="F144" s="3">
        <f>1.25*((A144-B144)/B144)/('x=0.0'!$H$1^'Static Pressure'!D144-1)</f>
        <v>0.20262610623611743</v>
      </c>
      <c r="G144" s="3">
        <f>1.25*((B144-C144)/C144)/('x=0.0'!$H$1^'Static Pressure'!D144-1)</f>
        <v>9.9515036286088474E-2</v>
      </c>
      <c r="H144">
        <f>F144/(G144*('x=0.0'!$H$1^'Static Pressure'!D144))</f>
        <v>0.91037599516540113</v>
      </c>
      <c r="I144">
        <f t="shared" si="2"/>
        <v>0.31734949417968727</v>
      </c>
    </row>
    <row r="145" spans="1:9" x14ac:dyDescent="0.3">
      <c r="A145">
        <v>4.5437000000000003</v>
      </c>
      <c r="B145">
        <v>3.7863000000000002</v>
      </c>
      <c r="C145">
        <v>3.4485999999999999</v>
      </c>
      <c r="D145">
        <f>LN((A145-B145)/(B145-C145))/LN('x=0.0'!$H$1)</f>
        <v>2.6478485950617374</v>
      </c>
      <c r="E145">
        <f>C145+(C145-B145)/('x=0.0'!$H$1^'Static Pressure'!D145-1)</f>
        <v>3.176879032642363</v>
      </c>
      <c r="F145" s="3">
        <f>1.25*((A145-B145)/B145)/('x=0.0'!$H$1^'Static Pressure'!D145-1)</f>
        <v>0.20119277637721436</v>
      </c>
      <c r="G145" s="3">
        <f>1.25*((B145-C145)/C145)/('x=0.0'!$H$1^'Static Pressure'!D145-1)</f>
        <v>9.8489592645434776E-2</v>
      </c>
      <c r="H145">
        <f>F145/(G145*('x=0.0'!$H$1^'Static Pressure'!D145))</f>
        <v>0.91081002561867774</v>
      </c>
      <c r="I145">
        <f t="shared" si="2"/>
        <v>0.31288952180876922</v>
      </c>
    </row>
    <row r="146" spans="1:9" x14ac:dyDescent="0.3">
      <c r="A146">
        <v>4.5186000000000002</v>
      </c>
      <c r="B146">
        <v>3.7667999999999999</v>
      </c>
      <c r="C146">
        <v>3.4323999999999999</v>
      </c>
      <c r="D146">
        <f>LN((A146-B146)/(B146-C146))/LN('x=0.0'!$H$1)</f>
        <v>2.6557123549145567</v>
      </c>
      <c r="E146">
        <f>C146+(C146-B146)/('x=0.0'!$H$1^'Static Pressure'!D146-1)</f>
        <v>3.1644954480114995</v>
      </c>
      <c r="F146" s="3">
        <f>1.25*((A146-B146)/B146)/('x=0.0'!$H$1^'Static Pressure'!D146-1)</f>
        <v>0.19987275405798699</v>
      </c>
      <c r="G146" s="3">
        <f>1.25*((B146-C146)/C146)/('x=0.0'!$H$1^'Static Pressure'!D146-1)</f>
        <v>9.7564587456480958E-2</v>
      </c>
      <c r="H146">
        <f>F146/(G146*('x=0.0'!$H$1^'Static Pressure'!D146))</f>
        <v>0.91122438143782536</v>
      </c>
      <c r="I146">
        <f t="shared" si="2"/>
        <v>0.30874269289315381</v>
      </c>
    </row>
    <row r="147" spans="1:9" x14ac:dyDescent="0.3">
      <c r="A147">
        <v>4.4935999999999998</v>
      </c>
      <c r="B147">
        <v>3.7471999999999999</v>
      </c>
      <c r="C147">
        <v>3.4169999999999998</v>
      </c>
      <c r="D147">
        <f>LN((A147-B147)/(B147-C147))/LN('x=0.0'!$H$1)</f>
        <v>2.6735147432070812</v>
      </c>
      <c r="E147">
        <f>C147+(C147-B147)/('x=0.0'!$H$1^'Static Pressure'!D147-1)</f>
        <v>3.155029697260932</v>
      </c>
      <c r="F147" s="3">
        <f>1.25*((A147-B147)/B147)/('x=0.0'!$H$1^'Static Pressure'!D147-1)</f>
        <v>0.19753759565110884</v>
      </c>
      <c r="G147" s="3">
        <f>1.25*((B147-C147)/C147)/('x=0.0'!$H$1^'Static Pressure'!D147-1)</f>
        <v>9.5833444080724292E-2</v>
      </c>
      <c r="H147">
        <f>F147/(G147*('x=0.0'!$H$1^'Static Pressure'!D147))</f>
        <v>0.91188087105038429</v>
      </c>
      <c r="I147">
        <f t="shared" si="2"/>
        <v>0.30235736206548003</v>
      </c>
    </row>
    <row r="148" spans="1:9" x14ac:dyDescent="0.3">
      <c r="A148">
        <v>4.4684999999999997</v>
      </c>
      <c r="B148">
        <v>3.7277</v>
      </c>
      <c r="C148">
        <v>3.4024999999999999</v>
      </c>
      <c r="D148">
        <f>LN((A148-B148)/(B148-C148))/LN('x=0.0'!$H$1)</f>
        <v>2.6988454006938456</v>
      </c>
      <c r="E148">
        <f>C148+(C148-B148)/('x=0.0'!$H$1^'Static Pressure'!D148-1)</f>
        <v>3.1480364773820977</v>
      </c>
      <c r="F148" s="3">
        <f>1.25*((A148-B148)/B148)/('x=0.0'!$H$1^'Static Pressure'!D148-1)</f>
        <v>0.19437706984799691</v>
      </c>
      <c r="G148" s="3">
        <f>1.25*((B148-C148)/C148)/('x=0.0'!$H$1^'Static Pressure'!D148-1)</f>
        <v>9.3484027412895798E-2</v>
      </c>
      <c r="H148">
        <f>F148/(G148*('x=0.0'!$H$1^'Static Pressure'!D148))</f>
        <v>0.91276122005526183</v>
      </c>
      <c r="I148">
        <f t="shared" si="2"/>
        <v>0.29429112834838395</v>
      </c>
    </row>
    <row r="149" spans="1:9" x14ac:dyDescent="0.3">
      <c r="A149">
        <v>4.4435000000000002</v>
      </c>
      <c r="B149">
        <v>3.7081</v>
      </c>
      <c r="C149">
        <v>3.3879999999999999</v>
      </c>
      <c r="D149">
        <f>LN((A149-B149)/(B149-C149))/LN('x=0.0'!$H$1)</f>
        <v>2.7266793253510251</v>
      </c>
      <c r="E149">
        <f>C149+(C149-B149)/('x=0.0'!$H$1^'Static Pressure'!D149-1)</f>
        <v>3.1412771249699012</v>
      </c>
      <c r="F149" s="3">
        <f>1.25*((A149-B149)/B149)/('x=0.0'!$H$1^'Static Pressure'!D149-1)</f>
        <v>0.19107591321367376</v>
      </c>
      <c r="G149" s="3">
        <f>1.25*((B149-C149)/C149)/('x=0.0'!$H$1^'Static Pressure'!D149-1)</f>
        <v>9.1028215403666901E-2</v>
      </c>
      <c r="H149">
        <f>F149/(G149*('x=0.0'!$H$1^'Static Pressure'!D149))</f>
        <v>0.9136754672204096</v>
      </c>
      <c r="I149">
        <f t="shared" si="2"/>
        <v>0.28594485077437165</v>
      </c>
    </row>
    <row r="150" spans="1:9" x14ac:dyDescent="0.3">
      <c r="A150">
        <v>4.4184000000000001</v>
      </c>
      <c r="B150">
        <v>3.6886000000000001</v>
      </c>
      <c r="C150">
        <v>3.3736000000000002</v>
      </c>
      <c r="D150">
        <f>LN((A150-B150)/(B150-C150))/LN('x=0.0'!$H$1)</f>
        <v>2.7542704954708515</v>
      </c>
      <c r="E150">
        <f>C150+(C150-B150)/('x=0.0'!$H$1^'Static Pressure'!D150-1)</f>
        <v>3.1343883317261332</v>
      </c>
      <c r="F150" s="3">
        <f>1.25*((A150-B150)/B150)/('x=0.0'!$H$1^'Static Pressure'!D150-1)</f>
        <v>0.18781233675170356</v>
      </c>
      <c r="G150" s="3">
        <f>1.25*((B150-C150)/C150)/('x=0.0'!$H$1^'Static Pressure'!D150-1)</f>
        <v>8.8633680739368517E-2</v>
      </c>
      <c r="H150">
        <f>F150/(G150*('x=0.0'!$H$1^'Static Pressure'!D150))</f>
        <v>0.91460174591986143</v>
      </c>
      <c r="I150">
        <f t="shared" si="2"/>
        <v>0.27781237470741599</v>
      </c>
    </row>
    <row r="151" spans="1:9" x14ac:dyDescent="0.3">
      <c r="A151">
        <v>4.3933</v>
      </c>
      <c r="B151">
        <v>3.669</v>
      </c>
      <c r="C151">
        <v>3.3591000000000002</v>
      </c>
      <c r="D151">
        <f>LN((A151-B151)/(B151-C151))/LN('x=0.0'!$H$1)</f>
        <v>2.7829806783069486</v>
      </c>
      <c r="E151">
        <f>C151+(C151-B151)/('x=0.0'!$H$1^'Static Pressure'!D151-1)</f>
        <v>3.1273480453667961</v>
      </c>
      <c r="F151" s="3">
        <f>1.25*((A151-B151)/B151)/('x=0.0'!$H$1^'Static Pressure'!D151-1)</f>
        <v>0.18453664303393436</v>
      </c>
      <c r="G151" s="3">
        <f>1.25*((B151-C151)/C151)/('x=0.0'!$H$1^'Static Pressure'!D151-1)</f>
        <v>8.6240345119676515E-2</v>
      </c>
      <c r="H151">
        <f>F151/(G151*('x=0.0'!$H$1^'Static Pressure'!D151))</f>
        <v>0.91553556827473415</v>
      </c>
      <c r="I151">
        <f t="shared" si="2"/>
        <v>0.26970357474177825</v>
      </c>
    </row>
    <row r="152" spans="1:9" x14ac:dyDescent="0.3">
      <c r="A152">
        <v>4.3682999999999996</v>
      </c>
      <c r="B152">
        <v>3.6495000000000002</v>
      </c>
      <c r="C152">
        <v>3.3445999999999998</v>
      </c>
      <c r="D152">
        <f>LN((A152-B152)/(B152-C152))/LN('x=0.0'!$H$1)</f>
        <v>2.8113144452277981</v>
      </c>
      <c r="E152">
        <f>C152+(C152-B152)/('x=0.0'!$H$1^'Static Pressure'!D152-1)</f>
        <v>3.1199949987919773</v>
      </c>
      <c r="F152" s="3">
        <f>1.25*((A152-B152)/B152)/('x=0.0'!$H$1^'Static Pressure'!D152-1)</f>
        <v>0.18136217331416041</v>
      </c>
      <c r="G152" s="3">
        <f>1.25*((B152-C152)/C152)/('x=0.0'!$H$1^'Static Pressure'!D152-1)</f>
        <v>8.3943147614072844E-2</v>
      </c>
      <c r="H152">
        <f>F152/(G152*('x=0.0'!$H$1^'Static Pressure'!D152))</f>
        <v>0.91645430880942569</v>
      </c>
      <c r="I152">
        <f t="shared" si="2"/>
        <v>0.26190220073876397</v>
      </c>
    </row>
    <row r="153" spans="1:9" x14ac:dyDescent="0.3">
      <c r="A153">
        <v>4.3432000000000004</v>
      </c>
      <c r="B153">
        <v>3.6324000000000001</v>
      </c>
      <c r="C153">
        <v>3.3300999999999998</v>
      </c>
      <c r="D153">
        <f>LN((A153-B153)/(B153-C153))/LN('x=0.0'!$H$1)</f>
        <v>2.802699193869076</v>
      </c>
      <c r="E153">
        <f>C153+(C153-B153)/('x=0.0'!$H$1^'Static Pressure'!D153-1)</f>
        <v>3.1063905997552013</v>
      </c>
      <c r="F153" s="3">
        <f>1.25*((A153-B153)/B153)/('x=0.0'!$H$1^'Static Pressure'!D153-1)</f>
        <v>0.18101303554289125</v>
      </c>
      <c r="G153" s="3">
        <f>1.25*((B153-C153)/C153)/('x=0.0'!$H$1^'Static Pressure'!D153-1)</f>
        <v>8.3972478395843347E-2</v>
      </c>
      <c r="H153">
        <f>F153/(G153*('x=0.0'!$H$1^'Static Pressure'!D153))</f>
        <v>0.91677678669750029</v>
      </c>
      <c r="I153">
        <f t="shared" si="2"/>
        <v>0.26085131752699448</v>
      </c>
    </row>
    <row r="154" spans="1:9" x14ac:dyDescent="0.3">
      <c r="A154">
        <v>4.3182</v>
      </c>
      <c r="B154">
        <v>3.6156999999999999</v>
      </c>
      <c r="C154">
        <v>3.3155999999999999</v>
      </c>
      <c r="D154">
        <f>LN((A154-B154)/(B154-C154))/LN('x=0.0'!$H$1)</f>
        <v>2.7881392686610975</v>
      </c>
      <c r="E154">
        <f>C154+(C154-B154)/('x=0.0'!$H$1^'Static Pressure'!D154-1)</f>
        <v>3.0917928180914513</v>
      </c>
      <c r="F154" s="3">
        <f>1.25*((A154-B154)/B154)/('x=0.0'!$H$1^'Static Pressure'!D154-1)</f>
        <v>0.18112232137226147</v>
      </c>
      <c r="G154" s="3">
        <f>1.25*((B154-C154)/C154)/('x=0.0'!$H$1^'Static Pressure'!D154-1)</f>
        <v>8.4376576603234971E-2</v>
      </c>
      <c r="H154">
        <f>F154/(G154*('x=0.0'!$H$1^'Static Pressure'!D154))</f>
        <v>0.91700085737201631</v>
      </c>
      <c r="I154">
        <f t="shared" si="2"/>
        <v>0.26087489355702509</v>
      </c>
    </row>
    <row r="155" spans="1:9" x14ac:dyDescent="0.3">
      <c r="A155">
        <v>4.2967000000000004</v>
      </c>
      <c r="B155">
        <v>3.5991</v>
      </c>
      <c r="C155">
        <v>3.3010999999999999</v>
      </c>
      <c r="D155">
        <f>LN((A155-B155)/(B155-C155))/LN('x=0.0'!$H$1)</f>
        <v>2.7882138043772335</v>
      </c>
      <c r="E155">
        <f>C155+(C155-B155)/('x=0.0'!$H$1^'Static Pressure'!D155-1)</f>
        <v>3.0788677677677678</v>
      </c>
      <c r="F155" s="3">
        <f>1.25*((A155-B155)/B155)/('x=0.0'!$H$1^'Static Pressure'!D155-1)</f>
        <v>0.18068136208782479</v>
      </c>
      <c r="G155" s="3">
        <f>1.25*((B155-C155)/C155)/('x=0.0'!$H$1^'Static Pressure'!D155-1)</f>
        <v>8.4150825570352361E-2</v>
      </c>
      <c r="H155">
        <f>F155/(G155*('x=0.0'!$H$1^'Static Pressure'!D155))</f>
        <v>0.9172015226028728</v>
      </c>
      <c r="I155">
        <f t="shared" si="2"/>
        <v>0.25908926447960556</v>
      </c>
    </row>
    <row r="156" spans="1:9" x14ac:dyDescent="0.3">
      <c r="A156">
        <v>4.2763</v>
      </c>
      <c r="B156">
        <v>3.5823999999999998</v>
      </c>
      <c r="C156">
        <v>3.2866</v>
      </c>
      <c r="D156">
        <f>LN((A156-B156)/(B156-C156))/LN('x=0.0'!$H$1)</f>
        <v>2.7950713767141409</v>
      </c>
      <c r="E156">
        <f>C156+(C156-B156)/('x=0.0'!$H$1^'Static Pressure'!D156-1)</f>
        <v>3.0668119065561421</v>
      </c>
      <c r="F156" s="3">
        <f>1.25*((A156-B156)/B156)/('x=0.0'!$H$1^'Static Pressure'!D156-1)</f>
        <v>0.17990317016659843</v>
      </c>
      <c r="G156" s="3">
        <f>1.25*((B156-C156)/C156)/('x=0.0'!$H$1^'Static Pressure'!D156-1)</f>
        <v>8.3592501918341861E-2</v>
      </c>
      <c r="H156">
        <f>F156/(G156*('x=0.0'!$H$1^'Static Pressure'!D156))</f>
        <v>0.91742965609647176</v>
      </c>
      <c r="I156">
        <f t="shared" si="2"/>
        <v>0.25636248018198798</v>
      </c>
    </row>
    <row r="157" spans="1:9" x14ac:dyDescent="0.3">
      <c r="A157">
        <v>4.2560000000000002</v>
      </c>
      <c r="B157">
        <v>3.5657000000000001</v>
      </c>
      <c r="C157">
        <v>3.2722000000000002</v>
      </c>
      <c r="D157">
        <f>LN((A157-B157)/(B157-C157))/LN('x=0.0'!$H$1)</f>
        <v>2.8036087149745206</v>
      </c>
      <c r="E157">
        <f>C157+(C157-B157)/('x=0.0'!$H$1^'Static Pressure'!D157-1)</f>
        <v>3.0551076360887102</v>
      </c>
      <c r="F157" s="3">
        <f>1.25*((A157-B157)/B157)/('x=0.0'!$H$1^'Static Pressure'!D157-1)</f>
        <v>0.17899443444179608</v>
      </c>
      <c r="G157" s="3">
        <f>1.25*((B157-C157)/C157)/('x=0.0'!$H$1^'Static Pressure'!D157-1)</f>
        <v>8.2930583365659935E-2</v>
      </c>
      <c r="H157">
        <f>F157/(G157*('x=0.0'!$H$1^'Static Pressure'!D157))</f>
        <v>0.91768797150629622</v>
      </c>
      <c r="I157">
        <f t="shared" si="2"/>
        <v>0.25336185850571902</v>
      </c>
    </row>
    <row r="158" spans="1:9" x14ac:dyDescent="0.3">
      <c r="A158">
        <v>4.2356999999999996</v>
      </c>
      <c r="B158">
        <v>3.5491000000000001</v>
      </c>
      <c r="C158">
        <v>3.2583000000000002</v>
      </c>
      <c r="D158">
        <f>LN((A158-B158)/(B158-C158))/LN('x=0.0'!$H$1)</f>
        <v>2.8162868123846247</v>
      </c>
      <c r="E158">
        <f>C158+(C158-B158)/('x=0.0'!$H$1^'Static Pressure'!D158-1)</f>
        <v>3.0446450227387567</v>
      </c>
      <c r="F158" s="3">
        <f>1.25*((A158-B158)/B158)/('x=0.0'!$H$1^'Static Pressure'!D158-1)</f>
        <v>0.17767003510088586</v>
      </c>
      <c r="G158" s="3">
        <f>1.25*((B158-C158)/C158)/('x=0.0'!$H$1^'Static Pressure'!D158-1)</f>
        <v>8.1965663559694965E-2</v>
      </c>
      <c r="H158">
        <f>F158/(G158*('x=0.0'!$H$1^'Static Pressure'!D158))</f>
        <v>0.91806373446789313</v>
      </c>
      <c r="I158">
        <f t="shared" si="2"/>
        <v>0.24955634959250475</v>
      </c>
    </row>
    <row r="159" spans="1:9" x14ac:dyDescent="0.3">
      <c r="A159">
        <v>4.2153999999999998</v>
      </c>
      <c r="B159">
        <v>3.5324</v>
      </c>
      <c r="C159">
        <v>3.2454000000000001</v>
      </c>
      <c r="D159">
        <f>LN((A159-B159)/(B159-C159))/LN('x=0.0'!$H$1)</f>
        <v>2.8421725240917848</v>
      </c>
      <c r="E159">
        <f>C159+(C159-B159)/('x=0.0'!$H$1^'Static Pressure'!D159-1)</f>
        <v>3.037397474747475</v>
      </c>
      <c r="F159" s="3">
        <f>1.25*((A159-B159)/B159)/('x=0.0'!$H$1^'Static Pressure'!D159-1)</f>
        <v>0.17516508791916433</v>
      </c>
      <c r="G159" s="3">
        <f>1.25*((B159-C159)/C159)/('x=0.0'!$H$1^'Static Pressure'!D159-1)</f>
        <v>8.0114363889091128E-2</v>
      </c>
      <c r="H159">
        <f>F159/(G159*('x=0.0'!$H$1^'Static Pressure'!D159))</f>
        <v>0.91875212320235511</v>
      </c>
      <c r="I159">
        <f t="shared" si="2"/>
        <v>0.2433391665677257</v>
      </c>
    </row>
    <row r="160" spans="1:9" x14ac:dyDescent="0.3">
      <c r="A160">
        <v>4.1950000000000003</v>
      </c>
      <c r="B160">
        <v>3.5158</v>
      </c>
      <c r="C160">
        <v>3.2326000000000001</v>
      </c>
      <c r="D160">
        <f>LN((A160-B160)/(B160-C160))/LN('x=0.0'!$H$1)</f>
        <v>2.867576748371917</v>
      </c>
      <c r="E160">
        <f>C160+(C160-B160)/('x=0.0'!$H$1^'Static Pressure'!D160-1)</f>
        <v>3.0300690909090915</v>
      </c>
      <c r="F160" s="3">
        <f>1.25*((A160-B160)/B160)/('x=0.0'!$H$1^'Static Pressure'!D160-1)</f>
        <v>0.17269572682281015</v>
      </c>
      <c r="G160" s="3">
        <f>1.25*((B160-C160)/C160)/('x=0.0'!$H$1^'Static Pressure'!D160-1)</f>
        <v>7.8315794210120637E-2</v>
      </c>
      <c r="H160">
        <f>F160/(G160*('x=0.0'!$H$1^'Static Pressure'!D160))</f>
        <v>0.91944934296603908</v>
      </c>
      <c r="I160">
        <f t="shared" si="2"/>
        <v>0.23730226736608373</v>
      </c>
    </row>
    <row r="161" spans="1:9" x14ac:dyDescent="0.3">
      <c r="A161">
        <v>4.1746999999999996</v>
      </c>
      <c r="B161">
        <v>3.4990999999999999</v>
      </c>
      <c r="C161">
        <v>3.2197</v>
      </c>
      <c r="D161">
        <f>LN((A161-B161)/(B161-C161))/LN('x=0.0'!$H$1)</f>
        <v>2.894439197551927</v>
      </c>
      <c r="E161">
        <f>C161+(C161-B161)/('x=0.0'!$H$1^'Static Pressure'!D161-1)</f>
        <v>3.0226672892478548</v>
      </c>
      <c r="F161" s="3">
        <f>1.25*((A161-B161)/B161)/('x=0.0'!$H$1^'Static Pressure'!D161-1)</f>
        <v>0.17019830483272311</v>
      </c>
      <c r="G161" s="3">
        <f>1.25*((B161-C161)/C161)/('x=0.0'!$H$1^'Static Pressure'!D161-1)</f>
        <v>7.6494980414380701E-2</v>
      </c>
      <c r="H161">
        <f>F161/(G161*('x=0.0'!$H$1^'Static Pressure'!D161))</f>
        <v>0.92015089594467159</v>
      </c>
      <c r="I161">
        <f t="shared" si="2"/>
        <v>0.23121887509020386</v>
      </c>
    </row>
    <row r="162" spans="1:9" x14ac:dyDescent="0.3">
      <c r="A162">
        <v>4.1543999999999999</v>
      </c>
      <c r="B162">
        <v>3.4824000000000002</v>
      </c>
      <c r="C162">
        <v>3.2067999999999999</v>
      </c>
      <c r="D162">
        <f>LN((A162-B162)/(B162-C162))/LN('x=0.0'!$H$1)</f>
        <v>2.9218149950682624</v>
      </c>
      <c r="E162">
        <f>C162+(C162-B162)/('x=0.0'!$H$1^'Static Pressure'!D162-1)</f>
        <v>3.0151870837537831</v>
      </c>
      <c r="F162" s="3">
        <f>1.25*((A162-B162)/B162)/('x=0.0'!$H$1^'Static Pressure'!D162-1)</f>
        <v>0.16770507273942428</v>
      </c>
      <c r="G162" s="3">
        <f>1.25*((B162-C162)/C162)/('x=0.0'!$H$1^'Static Pressure'!D162-1)</f>
        <v>7.4690078990822875E-2</v>
      </c>
      <c r="H162">
        <f>F162/(G162*('x=0.0'!$H$1^'Static Pressure'!D162))</f>
        <v>0.9208591775786813</v>
      </c>
      <c r="I162">
        <f t="shared" si="2"/>
        <v>0.22520456145767892</v>
      </c>
    </row>
    <row r="163" spans="1:9" x14ac:dyDescent="0.3">
      <c r="A163">
        <v>4.1340000000000003</v>
      </c>
      <c r="B163">
        <v>3.4658000000000002</v>
      </c>
      <c r="C163">
        <v>3.194</v>
      </c>
      <c r="D163">
        <f>LN((A163-B163)/(B163-C163))/LN('x=0.0'!$H$1)</f>
        <v>2.9487389479934674</v>
      </c>
      <c r="E163">
        <f>C163+(C163-B163)/('x=0.0'!$H$1^'Static Pressure'!D163-1)</f>
        <v>3.0076346115035313</v>
      </c>
      <c r="F163" s="3">
        <f>1.25*((A163-B163)/B163)/('x=0.0'!$H$1^'Static Pressure'!D163-1)</f>
        <v>0.16524517733873453</v>
      </c>
      <c r="G163" s="3">
        <f>1.25*((B163-C163)/C163)/('x=0.0'!$H$1^'Static Pressure'!D163-1)</f>
        <v>7.2935734383401937E-2</v>
      </c>
      <c r="H163">
        <f>F163/(G163*('x=0.0'!$H$1^'Static Pressure'!D163))</f>
        <v>0.92157654798314981</v>
      </c>
      <c r="I163">
        <f t="shared" si="2"/>
        <v>0.21936403914694783</v>
      </c>
    </row>
    <row r="164" spans="1:9" x14ac:dyDescent="0.3">
      <c r="A164">
        <v>4.1136999999999997</v>
      </c>
      <c r="B164">
        <v>3.4491000000000001</v>
      </c>
      <c r="C164">
        <v>3.1810999999999998</v>
      </c>
      <c r="D164">
        <f>LN((A164-B164)/(B164-C164))/LN('x=0.0'!$H$1)</f>
        <v>2.9771843437801664</v>
      </c>
      <c r="E164">
        <f>C164+(C164-B164)/('x=0.0'!$H$1^'Static Pressure'!D164-1)</f>
        <v>3.0000006555723644</v>
      </c>
      <c r="F164" s="3">
        <f>1.25*((A164-B164)/B164)/('x=0.0'!$H$1^'Static Pressure'!D164-1)</f>
        <v>0.16275961280755696</v>
      </c>
      <c r="G164" s="3">
        <f>1.25*((B164-C164)/C164)/('x=0.0'!$H$1^'Static Pressure'!D164-1)</f>
        <v>7.1162233357814728E-2</v>
      </c>
      <c r="H164">
        <f>F164/(G164*('x=0.0'!$H$1^'Static Pressure'!D164))</f>
        <v>0.92229857064161647</v>
      </c>
      <c r="I164">
        <f t="shared" si="2"/>
        <v>0.21348674672543777</v>
      </c>
    </row>
    <row r="165" spans="1:9" x14ac:dyDescent="0.3">
      <c r="A165">
        <v>4.0933999999999999</v>
      </c>
      <c r="B165">
        <v>3.4325000000000001</v>
      </c>
      <c r="C165">
        <v>3.1682000000000001</v>
      </c>
      <c r="D165">
        <f>LN((A165-B165)/(B165-C165))/LN('x=0.0'!$H$1)</f>
        <v>3.0044561664505176</v>
      </c>
      <c r="E165">
        <f>C165+(C165-B165)/('x=0.0'!$H$1^'Static Pressure'!D165-1)</f>
        <v>2.9920666414523449</v>
      </c>
      <c r="F165" s="3">
        <f>1.25*((A165-B165)/B165)/('x=0.0'!$H$1^'Static Pressure'!D165-1)</f>
        <v>0.16039088075296984</v>
      </c>
      <c r="G165" s="3">
        <f>1.25*((B165-C165)/C165)/('x=0.0'!$H$1^'Static Pressure'!D165-1)</f>
        <v>6.9492676656956284E-2</v>
      </c>
      <c r="H165">
        <f>F165/(G165*('x=0.0'!$H$1^'Static Pressure'!D165))</f>
        <v>0.92300072833211966</v>
      </c>
      <c r="I165">
        <f t="shared" si="2"/>
        <v>0.20792671965051296</v>
      </c>
    </row>
    <row r="166" spans="1:9" x14ac:dyDescent="0.3">
      <c r="A166">
        <v>4.0730000000000004</v>
      </c>
      <c r="B166">
        <v>3.4157999999999999</v>
      </c>
      <c r="C166">
        <v>3.1553</v>
      </c>
      <c r="D166">
        <f>LN((A166-B166)/(B166-C166))/LN('x=0.0'!$H$1)</f>
        <v>3.033525903036236</v>
      </c>
      <c r="E166">
        <f>C166+(C166-B166)/('x=0.0'!$H$1^'Static Pressure'!D166-1)</f>
        <v>2.9842381144441648</v>
      </c>
      <c r="F166" s="3">
        <f>1.25*((A166-B166)/B166)/('x=0.0'!$H$1^'Static Pressure'!D166-1)</f>
        <v>0.15792855464160496</v>
      </c>
      <c r="G166" s="3">
        <f>1.25*((B166-C166)/C166)/('x=0.0'!$H$1^'Static Pressure'!D166-1)</f>
        <v>6.7767678808605916E-2</v>
      </c>
      <c r="H166">
        <f>F166/(G166*('x=0.0'!$H$1^'Static Pressure'!D166))</f>
        <v>0.92373675273727973</v>
      </c>
      <c r="I166">
        <f t="shared" si="2"/>
        <v>0.20223489002805189</v>
      </c>
    </row>
    <row r="167" spans="1:9" x14ac:dyDescent="0.3">
      <c r="A167">
        <v>4.0526999999999997</v>
      </c>
      <c r="B167">
        <v>3.3990999999999998</v>
      </c>
      <c r="C167">
        <v>3.1425000000000001</v>
      </c>
      <c r="D167">
        <f>LN((A167-B167)/(B167-C167))/LN('x=0.0'!$H$1)</f>
        <v>3.0649682201284132</v>
      </c>
      <c r="E167">
        <f>C167+(C167-B167)/('x=0.0'!$H$1^'Static Pressure'!D167-1)</f>
        <v>2.9766472040302272</v>
      </c>
      <c r="F167" s="3">
        <f>1.25*((A167-B167)/B167)/('x=0.0'!$H$1^'Static Pressure'!D167-1)</f>
        <v>0.15535465122009232</v>
      </c>
      <c r="G167" s="3">
        <f>1.25*((B167-C167)/C167)/('x=0.0'!$H$1^'Static Pressure'!D167-1)</f>
        <v>6.5971676996727457E-2</v>
      </c>
      <c r="H167">
        <f>F167/(G167*('x=0.0'!$H$1^'Static Pressure'!D167))</f>
        <v>0.92450942896649135</v>
      </c>
      <c r="I167">
        <f t="shared" si="2"/>
        <v>0.19637440787749405</v>
      </c>
    </row>
    <row r="168" spans="1:9" x14ac:dyDescent="0.3">
      <c r="A168">
        <v>4.0324</v>
      </c>
      <c r="B168">
        <v>3.3824999999999998</v>
      </c>
      <c r="C168">
        <v>3.1295999999999999</v>
      </c>
      <c r="D168">
        <f>LN((A168-B168)/(B168-C168))/LN('x=0.0'!$H$1)</f>
        <v>3.0939706101943965</v>
      </c>
      <c r="E168">
        <f>C168+(C168-B168)/('x=0.0'!$H$1^'Static Pressure'!D168-1)</f>
        <v>2.9684956926952144</v>
      </c>
      <c r="F168" s="3">
        <f>1.25*((A168-B168)/B168)/('x=0.0'!$H$1^'Static Pressure'!D168-1)</f>
        <v>0.15299493987612181</v>
      </c>
      <c r="G168" s="3">
        <f>1.25*((B168-C168)/C168)/('x=0.0'!$H$1^'Static Pressure'!D168-1)</f>
        <v>6.4347004131832211E-2</v>
      </c>
      <c r="H168">
        <f>F168/(G168*('x=0.0'!$H$1^'Static Pressure'!D168))</f>
        <v>0.92523281596452345</v>
      </c>
      <c r="I168">
        <f t="shared" si="2"/>
        <v>0.19101380460318509</v>
      </c>
    </row>
    <row r="169" spans="1:9" x14ac:dyDescent="0.3">
      <c r="A169">
        <v>4.0119999999999996</v>
      </c>
      <c r="B169">
        <v>3.3662999999999998</v>
      </c>
      <c r="C169">
        <v>3.1171000000000002</v>
      </c>
      <c r="D169">
        <f>LN((A169-B169)/(B169-C169))/LN('x=0.0'!$H$1)</f>
        <v>3.1210310466228677</v>
      </c>
      <c r="E169">
        <f>C169+(C169-B169)/('x=0.0'!$H$1^'Static Pressure'!D169-1)</f>
        <v>2.960477957124843</v>
      </c>
      <c r="F169" s="3">
        <f>1.25*((A169-B169)/B169)/('x=0.0'!$H$1^'Static Pressure'!D169-1)</f>
        <v>0.15069291316696254</v>
      </c>
      <c r="G169" s="3">
        <f>1.25*((B169-C169)/C169)/('x=0.0'!$H$1^'Static Pressure'!D169-1)</f>
        <v>6.2807594749589815E-2</v>
      </c>
      <c r="H169">
        <f>F169/(G169*('x=0.0'!$H$1^'Static Pressure'!D169))</f>
        <v>0.92597213557912261</v>
      </c>
      <c r="I169">
        <f t="shared" si="2"/>
        <v>0.18594049979619068</v>
      </c>
    </row>
    <row r="170" spans="1:9" x14ac:dyDescent="0.3">
      <c r="A170">
        <v>3.9916999999999998</v>
      </c>
      <c r="B170">
        <v>3.3521999999999998</v>
      </c>
      <c r="C170">
        <v>3.1057000000000001</v>
      </c>
      <c r="D170">
        <f>LN((A170-B170)/(B170-C170))/LN('x=0.0'!$H$1)</f>
        <v>3.1251136673312554</v>
      </c>
      <c r="E170">
        <f>C170+(C170-B170)/('x=0.0'!$H$1^'Static Pressure'!D170-1)</f>
        <v>2.9510886768447842</v>
      </c>
      <c r="F170" s="3">
        <f>1.25*((A170-B170)/B170)/('x=0.0'!$H$1^'Static Pressure'!D170-1)</f>
        <v>0.14957017897023434</v>
      </c>
      <c r="G170" s="3">
        <f>1.25*((B170-C170)/C170)/('x=0.0'!$H$1^'Static Pressure'!D170-1)</f>
        <v>6.2228854668519122E-2</v>
      </c>
      <c r="H170">
        <f>F170/(G170*('x=0.0'!$H$1^'Static Pressure'!D170))</f>
        <v>0.92646620130063839</v>
      </c>
      <c r="I170">
        <f t="shared" si="2"/>
        <v>0.18364286838528646</v>
      </c>
    </row>
    <row r="171" spans="1:9" x14ac:dyDescent="0.3">
      <c r="A171">
        <v>3.9714</v>
      </c>
      <c r="B171">
        <v>3.3380999999999998</v>
      </c>
      <c r="C171">
        <v>3.0943000000000001</v>
      </c>
      <c r="D171">
        <f>LN((A171-B171)/(B171-C171))/LN('x=0.0'!$H$1)</f>
        <v>3.1292814671408111</v>
      </c>
      <c r="E171">
        <f>C171+(C171-B171)/('x=0.0'!$H$1^'Static Pressure'!D171-1)</f>
        <v>2.9416981001283702</v>
      </c>
      <c r="F171" s="3">
        <f>1.25*((A171-B171)/B171)/('x=0.0'!$H$1^'Static Pressure'!D171-1)</f>
        <v>0.14843844547483212</v>
      </c>
      <c r="G171" s="3">
        <f>1.25*((B171-C171)/C171)/('x=0.0'!$H$1^'Static Pressure'!D171-1)</f>
        <v>6.1646373926101977E-2</v>
      </c>
      <c r="H171">
        <f>F171/(G171*('x=0.0'!$H$1^'Static Pressure'!D171))</f>
        <v>0.92696444084958518</v>
      </c>
      <c r="I171">
        <f t="shared" si="2"/>
        <v>0.18134502105821729</v>
      </c>
    </row>
    <row r="172" spans="1:9" x14ac:dyDescent="0.3">
      <c r="A172">
        <v>3.9510000000000001</v>
      </c>
      <c r="B172">
        <v>3.3239999999999998</v>
      </c>
      <c r="C172">
        <v>3.0830000000000002</v>
      </c>
      <c r="D172">
        <f>LN((A172-B172)/(B172-C172))/LN('x=0.0'!$H$1)</f>
        <v>3.1343742928537655</v>
      </c>
      <c r="E172">
        <f>C172+(C172-B172)/('x=0.0'!$H$1^'Static Pressure'!D172-1)</f>
        <v>2.9325310880829023</v>
      </c>
      <c r="F172" s="3">
        <f>1.25*((A172-B172)/B172)/('x=0.0'!$H$1^'Static Pressure'!D172-1)</f>
        <v>0.14721303847664616</v>
      </c>
      <c r="G172" s="3">
        <f>1.25*((B172-C172)/C172)/('x=0.0'!$H$1^'Static Pressure'!D172-1)</f>
        <v>6.1007505642676693E-2</v>
      </c>
      <c r="H172">
        <f>F172/(G172*('x=0.0'!$H$1^'Static Pressure'!D172))</f>
        <v>0.92749699157641408</v>
      </c>
      <c r="I172">
        <f t="shared" si="2"/>
        <v>0.17890640690354248</v>
      </c>
    </row>
    <row r="173" spans="1:9" x14ac:dyDescent="0.3">
      <c r="A173">
        <v>3.9306999999999999</v>
      </c>
      <c r="B173">
        <v>3.3098999999999998</v>
      </c>
      <c r="C173">
        <v>3.0716000000000001</v>
      </c>
      <c r="D173">
        <f>LN((A173-B173)/(B173-C173))/LN('x=0.0'!$H$1)</f>
        <v>3.1387308425644007</v>
      </c>
      <c r="E173">
        <f>C173+(C173-B173)/('x=0.0'!$H$1^'Static Pressure'!D173-1)</f>
        <v>2.9231375424836608</v>
      </c>
      <c r="F173" s="3">
        <f>1.25*((A173-B173)/B173)/('x=0.0'!$H$1^'Static Pressure'!D173-1)</f>
        <v>0.14606274264945285</v>
      </c>
      <c r="G173" s="3">
        <f>1.25*((B173-C173)/C173)/('x=0.0'!$H$1^'Static Pressure'!D173-1)</f>
        <v>6.0417395460158972E-2</v>
      </c>
      <c r="H173">
        <f>F173/(G173*('x=0.0'!$H$1^'Static Pressure'!D173))</f>
        <v>0.92800386718631989</v>
      </c>
      <c r="I173">
        <f t="shared" si="2"/>
        <v>0.17660835688867257</v>
      </c>
    </row>
    <row r="174" spans="1:9" x14ac:dyDescent="0.3">
      <c r="A174">
        <v>3.9104000000000001</v>
      </c>
      <c r="B174">
        <v>3.2959000000000001</v>
      </c>
      <c r="C174">
        <v>3.0602</v>
      </c>
      <c r="D174">
        <f>LN((A174-B174)/(B174-C174))/LN('x=0.0'!$H$1)</f>
        <v>3.1412567473837627</v>
      </c>
      <c r="E174">
        <f>C174+(C174-B174)/('x=0.0'!$H$1^'Static Pressure'!D174-1)</f>
        <v>2.9135408394931361</v>
      </c>
      <c r="F174" s="3">
        <f>1.25*((A174-B174)/B174)/('x=0.0'!$H$1^'Static Pressure'!D174-1)</f>
        <v>0.1450131832378348</v>
      </c>
      <c r="G174" s="3">
        <f>1.25*((B174-C174)/C174)/('x=0.0'!$H$1^'Static Pressure'!D174-1)</f>
        <v>5.990587237225662E-2</v>
      </c>
      <c r="H174">
        <f>F174/(G174*('x=0.0'!$H$1^'Static Pressure'!D174))</f>
        <v>0.92848690797657696</v>
      </c>
      <c r="I174">
        <f t="shared" si="2"/>
        <v>0.17453820568203324</v>
      </c>
    </row>
    <row r="175" spans="1:9" x14ac:dyDescent="0.3">
      <c r="A175">
        <v>3.8900999999999999</v>
      </c>
      <c r="B175">
        <v>3.2818000000000001</v>
      </c>
      <c r="C175">
        <v>3.0488</v>
      </c>
      <c r="D175">
        <f>LN((A175-B175)/(B175-C175))/LN('x=0.0'!$H$1)</f>
        <v>3.1457825500153795</v>
      </c>
      <c r="E175">
        <f>C175+(C175-B175)/('x=0.0'!$H$1^'Static Pressure'!D175-1)</f>
        <v>2.9041450572875029</v>
      </c>
      <c r="F175" s="3">
        <f>1.25*((A175-B175)/B175)/('x=0.0'!$H$1^'Static Pressure'!D175-1)</f>
        <v>0.14384443853696791</v>
      </c>
      <c r="G175" s="3">
        <f>1.25*((B175-C175)/C175)/('x=0.0'!$H$1^'Static Pressure'!D175-1)</f>
        <v>5.9308146939983312E-2</v>
      </c>
      <c r="H175">
        <f>F175/(G175*('x=0.0'!$H$1^'Static Pressure'!D175))</f>
        <v>0.9290023767444695</v>
      </c>
      <c r="I175">
        <f t="shared" si="2"/>
        <v>0.17223946179263347</v>
      </c>
    </row>
    <row r="176" spans="1:9" x14ac:dyDescent="0.3">
      <c r="A176">
        <v>3.8696999999999999</v>
      </c>
      <c r="B176">
        <v>3.2677</v>
      </c>
      <c r="C176">
        <v>3.0373999999999999</v>
      </c>
      <c r="D176">
        <f>LN((A176-B176)/(B176-C176))/LN('x=0.0'!$H$1)</f>
        <v>3.149863518236617</v>
      </c>
      <c r="E176">
        <f>C176+(C176-B176)/('x=0.0'!$H$1^'Static Pressure'!D176-1)</f>
        <v>2.8947094161958562</v>
      </c>
      <c r="F176" s="3">
        <f>1.25*((A176-B176)/B176)/('x=0.0'!$H$1^'Static Pressure'!D176-1)</f>
        <v>0.14268085496073066</v>
      </c>
      <c r="G176" s="3">
        <f>1.25*((B176-C176)/C176)/('x=0.0'!$H$1^'Static Pressure'!D176-1)</f>
        <v>5.8722338103371088E-2</v>
      </c>
      <c r="H176">
        <f>F176/(G176*('x=0.0'!$H$1^'Static Pressure'!D176))</f>
        <v>0.9295222939682346</v>
      </c>
      <c r="I176">
        <f t="shared" si="2"/>
        <v>0.16998410504886499</v>
      </c>
    </row>
    <row r="177" spans="1:9" x14ac:dyDescent="0.3">
      <c r="A177">
        <v>3.8494000000000002</v>
      </c>
      <c r="B177">
        <v>3.2536</v>
      </c>
      <c r="C177">
        <v>3.0259999999999998</v>
      </c>
      <c r="D177">
        <f>LN((A177-B177)/(B177-C177))/LN('x=0.0'!$H$1)</f>
        <v>3.1545863059502692</v>
      </c>
      <c r="E177">
        <f>C177+(C177-B177)/('x=0.0'!$H$1^'Static Pressure'!D177-1)</f>
        <v>2.885310809342748</v>
      </c>
      <c r="F177" s="3">
        <f>1.25*((A177-B177)/B177)/('x=0.0'!$H$1^'Static Pressure'!D177-1)</f>
        <v>0.14149295805309967</v>
      </c>
      <c r="G177" s="3">
        <f>1.25*((B177-C177)/C177)/('x=0.0'!$H$1^'Static Pressure'!D177-1)</f>
        <v>5.8116817026293725E-2</v>
      </c>
      <c r="H177">
        <f>F177/(G177*('x=0.0'!$H$1^'Static Pressure'!D177))</f>
        <v>0.93004671748217338</v>
      </c>
      <c r="I177">
        <f t="shared" si="2"/>
        <v>0.16768508037055996</v>
      </c>
    </row>
    <row r="178" spans="1:9" x14ac:dyDescent="0.3">
      <c r="A178">
        <v>3.8290999999999999</v>
      </c>
      <c r="B178">
        <v>3.2395</v>
      </c>
      <c r="C178">
        <v>3.0146000000000002</v>
      </c>
      <c r="D178">
        <f>LN((A178-B178)/(B178-C178))/LN('x=0.0'!$H$1)</f>
        <v>3.1594154501360694</v>
      </c>
      <c r="E178">
        <f>C178+(C178-B178)/('x=0.0'!$H$1^'Static Pressure'!D178-1)</f>
        <v>2.8759106388812725</v>
      </c>
      <c r="F178" s="3">
        <f>1.25*((A178-B178)/B178)/('x=0.0'!$H$1^'Static Pressure'!D178-1)</f>
        <v>0.14029532378404361</v>
      </c>
      <c r="G178" s="3">
        <f>1.25*((B178-C178)/C178)/('x=0.0'!$H$1^'Static Pressure'!D178-1)</f>
        <v>5.7507364624961664E-2</v>
      </c>
      <c r="H178">
        <f>F178/(G178*('x=0.0'!$H$1^'Static Pressure'!D178))</f>
        <v>0.93057570612748886</v>
      </c>
      <c r="I178">
        <f t="shared" si="2"/>
        <v>0.1653860417389518</v>
      </c>
    </row>
    <row r="179" spans="1:9" x14ac:dyDescent="0.3">
      <c r="A179">
        <v>3.8087</v>
      </c>
      <c r="B179">
        <v>3.2254</v>
      </c>
      <c r="C179">
        <v>3.0032000000000001</v>
      </c>
      <c r="D179">
        <f>LN((A179-B179)/(B179-C179))/LN('x=0.0'!$H$1)</f>
        <v>3.1637926422485099</v>
      </c>
      <c r="E179">
        <f>C179+(C179-B179)/('x=0.0'!$H$1^'Static Pressure'!D179-1)</f>
        <v>2.8664710052617006</v>
      </c>
      <c r="F179" s="3">
        <f>1.25*((A179-B179)/B179)/('x=0.0'!$H$1^'Static Pressure'!D179-1)</f>
        <v>0.13910251237765064</v>
      </c>
      <c r="G179" s="3">
        <f>1.25*((B179-C179)/C179)/('x=0.0'!$H$1^'Static Pressure'!D179-1)</f>
        <v>5.6909710782789842E-2</v>
      </c>
      <c r="H179">
        <f>F179/(G179*('x=0.0'!$H$1^'Static Pressure'!D179))</f>
        <v>0.93110931977429157</v>
      </c>
      <c r="I179">
        <f t="shared" si="2"/>
        <v>0.16313003587669625</v>
      </c>
    </row>
    <row r="180" spans="1:9" x14ac:dyDescent="0.3">
      <c r="A180">
        <v>3.7921</v>
      </c>
      <c r="B180">
        <v>3.2113</v>
      </c>
      <c r="C180">
        <v>2.992</v>
      </c>
      <c r="D180">
        <f>LN((A180-B180)/(B180-C180))/LN('x=0.0'!$H$1)</f>
        <v>3.1927779587859044</v>
      </c>
      <c r="E180">
        <f>C180+(C180-B180)/('x=0.0'!$H$1^'Static Pressure'!D180-1)</f>
        <v>2.8589640663900413</v>
      </c>
      <c r="F180" s="3">
        <f>1.25*((A180-B180)/B180)/('x=0.0'!$H$1^'Static Pressure'!D180-1)</f>
        <v>0.13714692399104672</v>
      </c>
      <c r="G180" s="3">
        <f>1.25*((B180-C180)/C180)/('x=0.0'!$H$1^'Static Pressure'!D180-1)</f>
        <v>5.5579851942663183E-2</v>
      </c>
      <c r="H180">
        <f>F180/(G180*('x=0.0'!$H$1^'Static Pressure'!D180))</f>
        <v>0.93170989941768134</v>
      </c>
      <c r="I180">
        <f t="shared" si="2"/>
        <v>0.15890079951935276</v>
      </c>
    </row>
    <row r="181" spans="1:9" x14ac:dyDescent="0.3">
      <c r="A181">
        <v>3.7757999999999998</v>
      </c>
      <c r="B181">
        <v>3.1972</v>
      </c>
      <c r="C181">
        <v>2.9820000000000002</v>
      </c>
      <c r="D181">
        <f>LN((A181-B181)/(B181-C181))/LN('x=0.0'!$H$1)</f>
        <v>3.2422046708535754</v>
      </c>
      <c r="E181">
        <f>C181+(C181-B181)/('x=0.0'!$H$1^'Static Pressure'!D181-1)</f>
        <v>2.854561805173363</v>
      </c>
      <c r="F181" s="3">
        <f>1.25*((A181-B181)/B181)/('x=0.0'!$H$1^'Static Pressure'!D181-1)</f>
        <v>0.13396026008172657</v>
      </c>
      <c r="G181" s="3">
        <f>1.25*((B181-C181)/C181)/('x=0.0'!$H$1^'Static Pressure'!D181-1)</f>
        <v>5.3419766443090676E-2</v>
      </c>
      <c r="H181">
        <f>F181/(G181*('x=0.0'!$H$1^'Static Pressure'!D181))</f>
        <v>0.9326911047166272</v>
      </c>
      <c r="I181">
        <f t="shared" si="2"/>
        <v>0.15249002492972835</v>
      </c>
    </row>
    <row r="182" spans="1:9" x14ac:dyDescent="0.3">
      <c r="A182">
        <v>3.7595999999999998</v>
      </c>
      <c r="B182">
        <v>3.1831</v>
      </c>
      <c r="C182">
        <v>2.9719000000000002</v>
      </c>
      <c r="D182">
        <f>LN((A182-B182)/(B182-C182))/LN('x=0.0'!$H$1)</f>
        <v>3.291790265112557</v>
      </c>
      <c r="E182">
        <f>C182+(C182-B182)/('x=0.0'!$H$1^'Static Pressure'!D182-1)</f>
        <v>2.8497936764303318</v>
      </c>
      <c r="F182" s="3">
        <f>1.25*((A182-B182)/B182)/('x=0.0'!$H$1^'Static Pressure'!D182-1)</f>
        <v>0.13088904038895588</v>
      </c>
      <c r="G182" s="3">
        <f>1.25*((B182-C182)/C182)/('x=0.0'!$H$1^'Static Pressure'!D182-1)</f>
        <v>5.1358694593386635E-2</v>
      </c>
      <c r="H182">
        <f>F182/(G182*('x=0.0'!$H$1^'Static Pressure'!D182))</f>
        <v>0.93364958688071364</v>
      </c>
      <c r="I182">
        <f t="shared" si="2"/>
        <v>0.14636168308194991</v>
      </c>
    </row>
    <row r="183" spans="1:9" x14ac:dyDescent="0.3">
      <c r="A183">
        <v>3.7433999999999998</v>
      </c>
      <c r="B183">
        <v>3.169</v>
      </c>
      <c r="C183">
        <v>2.9619</v>
      </c>
      <c r="D183">
        <f>LN((A183-B183)/(B183-C183))/LN('x=0.0'!$H$1)</f>
        <v>3.3440909233660339</v>
      </c>
      <c r="E183">
        <f>C183+(C183-B183)/('x=0.0'!$H$1^'Static Pressure'!D183-1)</f>
        <v>2.8451278518921859</v>
      </c>
      <c r="F183" s="3">
        <f>1.25*((A183-B183)/B183)/('x=0.0'!$H$1^'Static Pressure'!D183-1)</f>
        <v>0.12775013730980353</v>
      </c>
      <c r="G183" s="3">
        <f>1.25*((B183-C183)/C183)/('x=0.0'!$H$1^'Static Pressure'!D183-1)</f>
        <v>4.928092951644801E-2</v>
      </c>
      <c r="H183">
        <f>F183/(G183*('x=0.0'!$H$1^'Static Pressure'!D183))</f>
        <v>0.93464815399179557</v>
      </c>
      <c r="I183">
        <f t="shared" si="2"/>
        <v>0.14021054513438194</v>
      </c>
    </row>
    <row r="184" spans="1:9" x14ac:dyDescent="0.3">
      <c r="A184">
        <v>3.7271000000000001</v>
      </c>
      <c r="B184">
        <v>3.1549</v>
      </c>
      <c r="C184">
        <v>2.9518</v>
      </c>
      <c r="D184">
        <f>LN((A184-B184)/(B184-C184))/LN('x=0.0'!$H$1)</f>
        <v>3.3954455199131406</v>
      </c>
      <c r="E184">
        <f>C184+(C184-B184)/('x=0.0'!$H$1^'Static Pressure'!D184-1)</f>
        <v>2.8400427255486318</v>
      </c>
      <c r="F184" s="3">
        <f>1.25*((A184-B184)/B184)/('x=0.0'!$H$1^'Static Pressure'!D184-1)</f>
        <v>0.12474930839779722</v>
      </c>
      <c r="G184" s="3">
        <f>1.25*((B184-C184)/C184)/('x=0.0'!$H$1^'Static Pressure'!D184-1)</f>
        <v>4.7325900489264293E-2</v>
      </c>
      <c r="H184">
        <f>F184/(G184*('x=0.0'!$H$1^'Static Pressure'!D184))</f>
        <v>0.93562395004596022</v>
      </c>
      <c r="I184">
        <f t="shared" si="2"/>
        <v>0.13440757941457349</v>
      </c>
    </row>
    <row r="185" spans="1:9" x14ac:dyDescent="0.3">
      <c r="A185">
        <v>3.7109000000000001</v>
      </c>
      <c r="B185">
        <v>3.1408</v>
      </c>
      <c r="C185">
        <v>2.9418000000000002</v>
      </c>
      <c r="D185">
        <f>LN((A185-B185)/(B185-C185))/LN('x=0.0'!$H$1)</f>
        <v>3.4502453713079162</v>
      </c>
      <c r="E185">
        <f>C185+(C185-B185)/('x=0.0'!$H$1^'Static Pressure'!D185-1)</f>
        <v>2.8350875235785504</v>
      </c>
      <c r="F185" s="3">
        <f>1.25*((A185-B185)/B185)/('x=0.0'!$H$1^'Static Pressure'!D185-1)</f>
        <v>0.12166982791862323</v>
      </c>
      <c r="G185" s="3">
        <f>1.25*((B185-C185)/C185)/('x=0.0'!$H$1^'Static Pressure'!D185-1)</f>
        <v>4.5343189722894799E-2</v>
      </c>
      <c r="H185">
        <f>F185/(G185*('x=0.0'!$H$1^'Static Pressure'!D185))</f>
        <v>0.93664034640855875</v>
      </c>
      <c r="I185">
        <f t="shared" si="2"/>
        <v>0.1285519114626342</v>
      </c>
    </row>
    <row r="186" spans="1:9" x14ac:dyDescent="0.3">
      <c r="A186">
        <v>3.6947000000000001</v>
      </c>
      <c r="B186">
        <v>3.1280000000000001</v>
      </c>
      <c r="C186">
        <v>2.9317000000000002</v>
      </c>
      <c r="D186">
        <f>LN((A186-B186)/(B186-C186))/LN('x=0.0'!$H$1)</f>
        <v>3.4754180724229689</v>
      </c>
      <c r="E186">
        <f>C186+(C186-B186)/('x=0.0'!$H$1^'Static Pressure'!D186-1)</f>
        <v>2.8276673596112314</v>
      </c>
      <c r="F186" s="3">
        <f>1.25*((A186-B186)/B186)/('x=0.0'!$H$1^'Static Pressure'!D186-1)</f>
        <v>0.12001783903003863</v>
      </c>
      <c r="G186" s="3">
        <f>1.25*((B186-C186)/C186)/('x=0.0'!$H$1^'Static Pressure'!D186-1)</f>
        <v>4.4356789741774726E-2</v>
      </c>
      <c r="H186">
        <f>F186/(G186*('x=0.0'!$H$1^'Static Pressure'!D186))</f>
        <v>0.93724424552429675</v>
      </c>
      <c r="I186">
        <f t="shared" si="2"/>
        <v>0.12542624652995468</v>
      </c>
    </row>
    <row r="187" spans="1:9" x14ac:dyDescent="0.3">
      <c r="A187">
        <v>3.6785000000000001</v>
      </c>
      <c r="B187">
        <v>3.1160999999999999</v>
      </c>
      <c r="C187">
        <v>2.9217</v>
      </c>
      <c r="D187">
        <f>LN((A187-B187)/(B187-C187))/LN('x=0.0'!$H$1)</f>
        <v>3.4823332250816632</v>
      </c>
      <c r="E187">
        <f>C187+(C187-B187)/('x=0.0'!$H$1^'Static Pressure'!D187-1)</f>
        <v>2.8190060869565219</v>
      </c>
      <c r="F187" s="3">
        <f>1.25*((A187-B187)/B187)/('x=0.0'!$H$1^'Static Pressure'!D187-1)</f>
        <v>0.11917698126001974</v>
      </c>
      <c r="G187" s="3">
        <f>1.25*((B187-C187)/C187)/('x=0.0'!$H$1^'Static Pressure'!D187-1)</f>
        <v>4.3935856283789439E-2</v>
      </c>
      <c r="H187">
        <f>F187/(G187*('x=0.0'!$H$1^'Static Pressure'!D187))</f>
        <v>0.9376143255993068</v>
      </c>
      <c r="I187">
        <f t="shared" si="2"/>
        <v>0.12385544629964938</v>
      </c>
    </row>
    <row r="188" spans="1:9" x14ac:dyDescent="0.3">
      <c r="A188">
        <v>3.6621999999999999</v>
      </c>
      <c r="B188">
        <v>3.1042999999999998</v>
      </c>
      <c r="C188">
        <v>2.9116</v>
      </c>
      <c r="D188">
        <f>LN((A188-B188)/(B188-C188))/LN('x=0.0'!$H$1)</f>
        <v>3.4847908684732603</v>
      </c>
      <c r="E188">
        <f>C188+(C188-B188)/('x=0.0'!$H$1^'Static Pressure'!D188-1)</f>
        <v>2.8099206736035049</v>
      </c>
      <c r="F188" s="3">
        <f>1.25*((A188-B188)/B188)/('x=0.0'!$H$1^'Static Pressure'!D188-1)</f>
        <v>0.11853691911078779</v>
      </c>
      <c r="G188" s="3">
        <f>1.25*((B188-C188)/C188)/('x=0.0'!$H$1^'Static Pressure'!D188-1)</f>
        <v>4.3652685120077833E-2</v>
      </c>
      <c r="H188">
        <f>F188/(G188*('x=0.0'!$H$1^'Static Pressure'!D188))</f>
        <v>0.93792481396772232</v>
      </c>
      <c r="I188">
        <f t="shared" si="2"/>
        <v>0.12266058237721081</v>
      </c>
    </row>
    <row r="189" spans="1:9" x14ac:dyDescent="0.3">
      <c r="A189">
        <v>3.6459999999999999</v>
      </c>
      <c r="B189">
        <v>3.0924999999999998</v>
      </c>
      <c r="C189">
        <v>2.9016000000000002</v>
      </c>
      <c r="D189">
        <f>LN((A189-B189)/(B189-C189))/LN('x=0.0'!$H$1)</f>
        <v>3.4895994198392843</v>
      </c>
      <c r="E189">
        <f>C189+(C189-B189)/('x=0.0'!$H$1^'Static Pressure'!D189-1)</f>
        <v>2.8010958356315507</v>
      </c>
      <c r="F189" s="3">
        <f>1.25*((A189-B189)/B189)/('x=0.0'!$H$1^'Static Pressure'!D189-1)</f>
        <v>0.1177866468748784</v>
      </c>
      <c r="G189" s="3">
        <f>1.25*((B189-C189)/C189)/('x=0.0'!$H$1^'Static Pressure'!D189-1)</f>
        <v>4.3296872573946071E-2</v>
      </c>
      <c r="H189">
        <f>F189/(G189*('x=0.0'!$H$1^'Static Pressure'!D189))</f>
        <v>0.93827000808407435</v>
      </c>
      <c r="I189">
        <f t="shared" si="2"/>
        <v>0.12127868946275024</v>
      </c>
    </row>
    <row r="190" spans="1:9" x14ac:dyDescent="0.3">
      <c r="A190">
        <v>3.6297999999999999</v>
      </c>
      <c r="B190">
        <v>3.0806</v>
      </c>
      <c r="C190">
        <v>2.8915000000000002</v>
      </c>
      <c r="D190">
        <f>LN((A190-B190)/(B190-C190))/LN('x=0.0'!$H$1)</f>
        <v>3.4950892133929883</v>
      </c>
      <c r="E190">
        <f>C190+(C190-B190)/('x=0.0'!$H$1^'Static Pressure'!D190-1)</f>
        <v>2.7921975562343797</v>
      </c>
      <c r="F190" s="3">
        <f>1.25*((A190-B190)/B190)/('x=0.0'!$H$1^'Static Pressure'!D190-1)</f>
        <v>0.11702364951860848</v>
      </c>
      <c r="G190" s="3">
        <f>1.25*((B190-C190)/C190)/('x=0.0'!$H$1^'Static Pressure'!D190-1)</f>
        <v>4.292860269999154E-2</v>
      </c>
      <c r="H190">
        <f>F190/(G190*('x=0.0'!$H$1^'Static Pressure'!D190))</f>
        <v>0.93861585405440495</v>
      </c>
      <c r="I190">
        <f t="shared" si="2"/>
        <v>0.11986513955147297</v>
      </c>
    </row>
    <row r="191" spans="1:9" x14ac:dyDescent="0.3">
      <c r="A191">
        <v>3.6135000000000002</v>
      </c>
      <c r="B191">
        <v>3.0688</v>
      </c>
      <c r="C191">
        <v>2.8816000000000002</v>
      </c>
      <c r="D191">
        <f>LN((A191-B191)/(B191-C191))/LN('x=0.0'!$H$1)</f>
        <v>3.5012223228382222</v>
      </c>
      <c r="E191">
        <f>C191+(C191-B191)/('x=0.0'!$H$1^'Static Pressure'!D191-1)</f>
        <v>2.7835752727272731</v>
      </c>
      <c r="F191" s="3">
        <f>1.25*((A191-B191)/B191)/('x=0.0'!$H$1^'Static Pressure'!D191-1)</f>
        <v>0.11617925869750667</v>
      </c>
      <c r="G191" s="3">
        <f>1.25*((B191-C191)/C191)/('x=0.0'!$H$1^'Static Pressure'!D191-1)</f>
        <v>4.2521831305840051E-2</v>
      </c>
      <c r="H191">
        <f>F191/(G191*('x=0.0'!$H$1^'Static Pressure'!D191))</f>
        <v>0.93899895724713256</v>
      </c>
      <c r="I191">
        <f t="shared" si="2"/>
        <v>0.11836271817401682</v>
      </c>
    </row>
    <row r="192" spans="1:9" x14ac:dyDescent="0.3">
      <c r="A192">
        <v>3.5973000000000002</v>
      </c>
      <c r="B192">
        <v>3.0569999999999999</v>
      </c>
      <c r="C192">
        <v>2.8727</v>
      </c>
      <c r="D192">
        <f>LN((A192-B192)/(B192-C192))/LN('x=0.0'!$H$1)</f>
        <v>3.5258149710551105</v>
      </c>
      <c r="E192">
        <f>C192+(C192-B192)/('x=0.0'!$H$1^'Static Pressure'!D192-1)</f>
        <v>2.7772885112359553</v>
      </c>
      <c r="F192" s="3">
        <f>1.25*((A192-B192)/B192)/('x=0.0'!$H$1^'Static Pressure'!D192-1)</f>
        <v>0.11437335981519656</v>
      </c>
      <c r="G192" s="3">
        <f>1.25*((B192-C192)/C192)/('x=0.0'!$H$1^'Static Pressure'!D192-1)</f>
        <v>4.1516469159695049E-2</v>
      </c>
      <c r="H192">
        <f>F192/(G192*('x=0.0'!$H$1^'Static Pressure'!D192))</f>
        <v>0.93971213608112525</v>
      </c>
      <c r="I192">
        <f t="shared" si="2"/>
        <v>0.11530321282430292</v>
      </c>
    </row>
    <row r="193" spans="1:9" x14ac:dyDescent="0.3">
      <c r="A193">
        <v>3.5811000000000002</v>
      </c>
      <c r="B193">
        <v>3.0451000000000001</v>
      </c>
      <c r="C193">
        <v>2.8639000000000001</v>
      </c>
      <c r="D193">
        <f>LN((A193-B193)/(B193-C193))/LN('x=0.0'!$H$1)</f>
        <v>3.5552298517907652</v>
      </c>
      <c r="E193">
        <f>C193+(C193-B193)/('x=0.0'!$H$1^'Static Pressure'!D193-1)</f>
        <v>2.7713593010146562</v>
      </c>
      <c r="F193" s="3">
        <f>1.25*((A193-B193)/B193)/('x=0.0'!$H$1^'Static Pressure'!D193-1)</f>
        <v>0.11236933884985055</v>
      </c>
      <c r="G193" s="3">
        <f>1.25*((B193-C193)/C193)/('x=0.0'!$H$1^'Static Pressure'!D193-1)</f>
        <v>4.0391031017731019E-2</v>
      </c>
      <c r="H193">
        <f>F193/(G193*('x=0.0'!$H$1^'Static Pressure'!D193))</f>
        <v>0.94049456503891493</v>
      </c>
      <c r="I193">
        <f t="shared" si="2"/>
        <v>0.11193805948856034</v>
      </c>
    </row>
    <row r="194" spans="1:9" x14ac:dyDescent="0.3">
      <c r="A194">
        <v>3.5648</v>
      </c>
      <c r="B194">
        <v>3.0333000000000001</v>
      </c>
      <c r="C194">
        <v>2.8551000000000002</v>
      </c>
      <c r="D194">
        <f>LN((A194-B194)/(B194-C194))/LN('x=0.0'!$H$1)</f>
        <v>3.5823199676356441</v>
      </c>
      <c r="E194">
        <f>C194+(C194-B194)/('x=0.0'!$H$1^'Static Pressure'!D194-1)</f>
        <v>2.7652181998301728</v>
      </c>
      <c r="F194" s="3">
        <f>1.25*((A194-B194)/B194)/('x=0.0'!$H$1^'Static Pressure'!D194-1)</f>
        <v>0.11047448330606401</v>
      </c>
      <c r="G194" s="3">
        <f>1.25*((B194-C194)/C194)/('x=0.0'!$H$1^'Static Pressure'!D194-1)</f>
        <v>3.9351423842346703E-2</v>
      </c>
      <c r="H194">
        <f>F194/(G194*('x=0.0'!$H$1^'Static Pressure'!D194))</f>
        <v>0.94125210167144691</v>
      </c>
      <c r="I194">
        <f t="shared" si="2"/>
        <v>0.10881527339808809</v>
      </c>
    </row>
    <row r="195" spans="1:9" x14ac:dyDescent="0.3">
      <c r="A195">
        <v>3.5486</v>
      </c>
      <c r="B195">
        <v>3.0215000000000001</v>
      </c>
      <c r="C195">
        <v>2.8462999999999998</v>
      </c>
      <c r="D195">
        <f>LN((A195-B195)/(B195-C195))/LN('x=0.0'!$H$1)</f>
        <v>3.6107262731696492</v>
      </c>
      <c r="E195">
        <f>C195+(C195-B195)/('x=0.0'!$H$1^'Static Pressure'!D195-1)</f>
        <v>2.7590734015345264</v>
      </c>
      <c r="F195" s="3">
        <f>1.25*((A195-B195)/B195)/('x=0.0'!$H$1^'Static Pressure'!D195-1)</f>
        <v>0.10856635713448357</v>
      </c>
      <c r="G195" s="3">
        <f>1.25*((B195-C195)/C195)/('x=0.0'!$H$1^'Static Pressure'!D195-1)</f>
        <v>3.8307011938952966E-2</v>
      </c>
      <c r="H195">
        <f>F195/(G195*('x=0.0'!$H$1^'Static Pressure'!D195))</f>
        <v>0.94201555518782043</v>
      </c>
      <c r="I195">
        <f t="shared" ref="I195:I258" si="3">E195*G195</f>
        <v>0.10569185773303068</v>
      </c>
    </row>
    <row r="196" spans="1:9" x14ac:dyDescent="0.3">
      <c r="A196">
        <v>3.5324</v>
      </c>
      <c r="B196">
        <v>3.0095999999999998</v>
      </c>
      <c r="C196">
        <v>2.8374000000000001</v>
      </c>
      <c r="D196">
        <f>LN((A196-B196)/(B196-C196))/LN('x=0.0'!$H$1)</f>
        <v>3.6404925459108037</v>
      </c>
      <c r="E196">
        <f>C196+(C196-B196)/('x=0.0'!$H$1^'Static Pressure'!D196-1)</f>
        <v>2.7528225898459788</v>
      </c>
      <c r="F196" s="3">
        <f>1.25*((A196-B196)/B196)/('x=0.0'!$H$1^'Static Pressure'!D196-1)</f>
        <v>0.1066493097729021</v>
      </c>
      <c r="G196" s="3">
        <f>1.25*((B196-C196)/C196)/('x=0.0'!$H$1^'Static Pressure'!D196-1)</f>
        <v>3.726008412367892E-2</v>
      </c>
      <c r="H196">
        <f>F196/(G196*('x=0.0'!$H$1^'Static Pressure'!D196))</f>
        <v>0.9427830940988835</v>
      </c>
      <c r="I196">
        <f t="shared" si="3"/>
        <v>0.10257040127522485</v>
      </c>
    </row>
    <row r="197" spans="1:9" x14ac:dyDescent="0.3">
      <c r="A197">
        <v>3.5160999999999998</v>
      </c>
      <c r="B197">
        <v>2.9977999999999998</v>
      </c>
      <c r="C197">
        <v>2.8285999999999998</v>
      </c>
      <c r="D197">
        <f>LN((A197-B197)/(B197-C197))/LN('x=0.0'!$H$1)</f>
        <v>3.6697674409695993</v>
      </c>
      <c r="E197">
        <f>C197+(C197-B197)/('x=0.0'!$H$1^'Static Pressure'!D197-1)</f>
        <v>2.7465930105986822</v>
      </c>
      <c r="F197" s="3">
        <f>1.25*((A197-B197)/B197)/('x=0.0'!$H$1^'Static Pressure'!D197-1)</f>
        <v>0.10474639293870409</v>
      </c>
      <c r="G197" s="3">
        <f>1.25*((B197-C197)/C197)/('x=0.0'!$H$1^'Static Pressure'!D197-1)</f>
        <v>3.6240096426375983E-2</v>
      </c>
      <c r="H197">
        <f>F197/(G197*('x=0.0'!$H$1^'Static Pressure'!D197))</f>
        <v>0.94355860964707461</v>
      </c>
      <c r="I197">
        <f t="shared" si="3"/>
        <v>9.9536795548106557E-2</v>
      </c>
    </row>
    <row r="198" spans="1:9" x14ac:dyDescent="0.3">
      <c r="A198">
        <v>3.4998999999999998</v>
      </c>
      <c r="B198">
        <v>2.9859</v>
      </c>
      <c r="C198">
        <v>2.8197999999999999</v>
      </c>
      <c r="D198">
        <f>LN((A198-B198)/(B198-C198))/LN('x=0.0'!$H$1)</f>
        <v>3.7030746956917846</v>
      </c>
      <c r="E198">
        <f>C198+(C198-B198)/('x=0.0'!$H$1^'Static Pressure'!D198-1)</f>
        <v>2.7404978729519973</v>
      </c>
      <c r="F198" s="3">
        <f>1.25*((A198-B198)/B198)/('x=0.0'!$H$1^'Static Pressure'!D198-1)</f>
        <v>0.10273373482367236</v>
      </c>
      <c r="G198" s="3">
        <f>1.25*((B198-C198)/C198)/('x=0.0'!$H$1^'Static Pressure'!D198-1)</f>
        <v>3.5154145262076435E-2</v>
      </c>
      <c r="H198">
        <f>F198/(G198*('x=0.0'!$H$1^'Static Pressure'!D198))</f>
        <v>0.94437188117485527</v>
      </c>
      <c r="I198">
        <f t="shared" si="3"/>
        <v>9.6339860316166009E-2</v>
      </c>
    </row>
    <row r="199" spans="1:9" x14ac:dyDescent="0.3">
      <c r="A199">
        <v>3.4836999999999998</v>
      </c>
      <c r="B199">
        <v>2.9741</v>
      </c>
      <c r="C199">
        <v>2.8109999999999999</v>
      </c>
      <c r="D199">
        <f>LN((A199-B199)/(B199-C199))/LN('x=0.0'!$H$1)</f>
        <v>3.7346408582374928</v>
      </c>
      <c r="E199">
        <f>C199+(C199-B199)/('x=0.0'!$H$1^'Static Pressure'!D199-1)</f>
        <v>2.7342276767676768</v>
      </c>
      <c r="F199" s="3">
        <f>1.25*((A199-B199)/B199)/('x=0.0'!$H$1^'Static Pressure'!D199-1)</f>
        <v>0.10081718975165738</v>
      </c>
      <c r="G199" s="3">
        <f>1.25*((B199-C199)/C199)/('x=0.0'!$H$1^'Static Pressure'!D199-1)</f>
        <v>3.4139240142441886E-2</v>
      </c>
      <c r="H199">
        <f>F199/(G199*('x=0.0'!$H$1^'Static Pressure'!D199))</f>
        <v>0.94515988029992271</v>
      </c>
      <c r="I199">
        <f t="shared" si="3"/>
        <v>9.3344455261282683E-2</v>
      </c>
    </row>
    <row r="200" spans="1:9" x14ac:dyDescent="0.3">
      <c r="A200">
        <v>3.4674</v>
      </c>
      <c r="B200">
        <v>2.9622999999999999</v>
      </c>
      <c r="C200">
        <v>2.8022</v>
      </c>
      <c r="D200">
        <f>LN((A200-B200)/(B200-C200))/LN('x=0.0'!$H$1)</f>
        <v>3.7664229474966451</v>
      </c>
      <c r="E200">
        <f>C200+(C200-B200)/('x=0.0'!$H$1^'Static Pressure'!D200-1)</f>
        <v>2.7279043188405798</v>
      </c>
      <c r="F200" s="3">
        <f>1.25*((A200-B200)/B200)/('x=0.0'!$H$1^'Static Pressure'!D200-1)</f>
        <v>9.890780861130713E-2</v>
      </c>
      <c r="G200" s="3">
        <f>1.25*((B200-C200)/C200)/('x=0.0'!$H$1^'Static Pressure'!D200-1)</f>
        <v>3.3141674915878667E-2</v>
      </c>
      <c r="H200">
        <f>F200/(G200*('x=0.0'!$H$1^'Static Pressure'!D200))</f>
        <v>0.94595415724268317</v>
      </c>
      <c r="I200">
        <f t="shared" si="3"/>
        <v>9.0407318136635925E-2</v>
      </c>
    </row>
    <row r="201" spans="1:9" x14ac:dyDescent="0.3">
      <c r="A201">
        <v>3.4512</v>
      </c>
      <c r="B201">
        <v>2.9504000000000001</v>
      </c>
      <c r="C201">
        <v>2.7932999999999999</v>
      </c>
      <c r="D201">
        <f>LN((A201-B201)/(B201-C201))/LN('x=0.0'!$H$1)</f>
        <v>3.8004054763049959</v>
      </c>
      <c r="E201">
        <f>C201+(C201-B201)/('x=0.0'!$H$1^'Static Pressure'!D201-1)</f>
        <v>2.7214919988361941</v>
      </c>
      <c r="F201" s="3">
        <f>1.25*((A201-B201)/B201)/('x=0.0'!$H$1^'Static Pressure'!D201-1)</f>
        <v>9.6981765677453147E-2</v>
      </c>
      <c r="G201" s="3">
        <f>1.25*((B201-C201)/C201)/('x=0.0'!$H$1^'Static Pressure'!D201-1)</f>
        <v>3.2134035533153416E-2</v>
      </c>
      <c r="H201">
        <f>F201/(G201*('x=0.0'!$H$1^'Static Pressure'!D201))</f>
        <v>0.94675298264642094</v>
      </c>
      <c r="I201">
        <f t="shared" si="3"/>
        <v>8.7452520593794977E-2</v>
      </c>
    </row>
    <row r="202" spans="1:9" x14ac:dyDescent="0.3">
      <c r="A202">
        <v>3.4350000000000001</v>
      </c>
      <c r="B202">
        <v>2.9386000000000001</v>
      </c>
      <c r="C202">
        <v>2.7845</v>
      </c>
      <c r="D202">
        <f>LN((A202-B202)/(B202-C202))/LN('x=0.0'!$H$1)</f>
        <v>3.8346816311069869</v>
      </c>
      <c r="E202">
        <f>C202+(C202-B202)/('x=0.0'!$H$1^'Static Pressure'!D202-1)</f>
        <v>2.7151257376570257</v>
      </c>
      <c r="F202" s="3">
        <f>1.25*((A202-B202)/B202)/('x=0.0'!$H$1^'Static Pressure'!D202-1)</f>
        <v>9.5059833910269467E-2</v>
      </c>
      <c r="G202" s="3">
        <f>1.25*((B202-C202)/C202)/('x=0.0'!$H$1^'Static Pressure'!D202-1)</f>
        <v>3.1143051868815837E-2</v>
      </c>
      <c r="H202">
        <f>F202/(G202*('x=0.0'!$H$1^'Static Pressure'!D202))</f>
        <v>0.94756006261485048</v>
      </c>
      <c r="I202">
        <f t="shared" si="3"/>
        <v>8.4557301678209615E-2</v>
      </c>
    </row>
    <row r="203" spans="1:9" x14ac:dyDescent="0.3">
      <c r="A203">
        <v>3.4186999999999999</v>
      </c>
      <c r="B203">
        <v>2.9285999999999999</v>
      </c>
      <c r="C203">
        <v>2.7768000000000002</v>
      </c>
      <c r="D203">
        <f>LN((A203-B203)/(B203-C203))/LN('x=0.0'!$H$1)</f>
        <v>3.8421074802100841</v>
      </c>
      <c r="E203">
        <f>C203+(C203-B203)/('x=0.0'!$H$1^'Static Pressure'!D203-1)</f>
        <v>2.7086851906591787</v>
      </c>
      <c r="F203" s="3">
        <f>1.25*((A203-B203)/B203)/('x=0.0'!$H$1^'Static Pressure'!D203-1)</f>
        <v>9.3865161399995373E-2</v>
      </c>
      <c r="G203" s="3">
        <f>1.25*((B203-C203)/C203)/('x=0.0'!$H$1^'Static Pressure'!D203-1)</f>
        <v>3.0662457388370361E-2</v>
      </c>
      <c r="H203">
        <f>F203/(G203*('x=0.0'!$H$1^'Static Pressure'!D203))</f>
        <v>0.94816635935259164</v>
      </c>
      <c r="I203">
        <f t="shared" si="3"/>
        <v>8.3054944237096917E-2</v>
      </c>
    </row>
    <row r="204" spans="1:9" x14ac:dyDescent="0.3">
      <c r="A204">
        <v>3.4026999999999998</v>
      </c>
      <c r="B204">
        <v>2.9186999999999999</v>
      </c>
      <c r="C204">
        <v>2.7690999999999999</v>
      </c>
      <c r="D204">
        <f>LN((A204-B204)/(B204-C204))/LN('x=0.0'!$H$1)</f>
        <v>3.8489071369401566</v>
      </c>
      <c r="E204">
        <f>C204+(C204-B204)/('x=0.0'!$H$1^'Static Pressure'!D204-1)</f>
        <v>2.7021736842105262</v>
      </c>
      <c r="F204" s="3">
        <f>1.25*((A204-B204)/B204)/('x=0.0'!$H$1^'Static Pressure'!D204-1)</f>
        <v>9.2732344789406923E-2</v>
      </c>
      <c r="G204" s="3">
        <f>1.25*((B204-C204)/C204)/('x=0.0'!$H$1^'Static Pressure'!D204-1)</f>
        <v>3.0211221962674523E-2</v>
      </c>
      <c r="H204">
        <f>F204/(G204*('x=0.0'!$H$1^'Static Pressure'!D204))</f>
        <v>0.94874430397094611</v>
      </c>
      <c r="I204">
        <f t="shared" si="3"/>
        <v>8.1635968955382179E-2</v>
      </c>
    </row>
    <row r="205" spans="1:9" x14ac:dyDescent="0.3">
      <c r="A205">
        <v>3.39</v>
      </c>
      <c r="B205">
        <v>2.9089</v>
      </c>
      <c r="C205">
        <v>2.7614000000000001</v>
      </c>
      <c r="D205">
        <f>LN((A205-B205)/(B205-C205))/LN('x=0.0'!$H$1)</f>
        <v>3.8755488597827874</v>
      </c>
      <c r="E205">
        <f>C205+(C205-B205)/('x=0.0'!$H$1^'Static Pressure'!D205-1)</f>
        <v>2.6961834232613908</v>
      </c>
      <c r="F205" s="3">
        <f>1.25*((A205-B205)/B205)/('x=0.0'!$H$1^'Static Pressure'!D205-1)</f>
        <v>9.1407652694579164E-2</v>
      </c>
      <c r="G205" s="3">
        <f>1.25*((B205-C205)/C205)/('x=0.0'!$H$1^'Static Pressure'!D205-1)</f>
        <v>2.9521518404889303E-2</v>
      </c>
      <c r="H205">
        <f>F205/(G205*('x=0.0'!$H$1^'Static Pressure'!D205))</f>
        <v>0.9492935473890477</v>
      </c>
      <c r="I205">
        <f t="shared" si="3"/>
        <v>7.9595428552768591E-2</v>
      </c>
    </row>
    <row r="206" spans="1:9" x14ac:dyDescent="0.3">
      <c r="A206">
        <v>3.3772000000000002</v>
      </c>
      <c r="B206">
        <v>2.899</v>
      </c>
      <c r="C206">
        <v>2.7536999999999998</v>
      </c>
      <c r="D206">
        <f>LN((A206-B206)/(B206-C206))/LN('x=0.0'!$H$1)</f>
        <v>3.9049913430685184</v>
      </c>
      <c r="E206">
        <f>C206+(C206-B206)/('x=0.0'!$H$1^'Static Pressure'!D206-1)</f>
        <v>2.6902812856713725</v>
      </c>
      <c r="F206" s="3">
        <f>1.25*((A206-B206)/B206)/('x=0.0'!$H$1^'Static Pressure'!D206-1)</f>
        <v>8.9995996174813547E-2</v>
      </c>
      <c r="G206" s="3">
        <f>1.25*((B206-C206)/C206)/('x=0.0'!$H$1^'Static Pressure'!D206-1)</f>
        <v>2.8787955445685527E-2</v>
      </c>
      <c r="H206">
        <f>F206/(G206*('x=0.0'!$H$1^'Static Pressure'!D206))</f>
        <v>0.94987926871334949</v>
      </c>
      <c r="I206">
        <f t="shared" si="3"/>
        <v>7.7447697788269043E-2</v>
      </c>
    </row>
    <row r="207" spans="1:9" x14ac:dyDescent="0.3">
      <c r="A207">
        <v>3.3645</v>
      </c>
      <c r="B207">
        <v>2.8892000000000002</v>
      </c>
      <c r="C207">
        <v>2.746</v>
      </c>
      <c r="D207">
        <f>LN((A207-B207)/(B207-C207))/LN('x=0.0'!$H$1)</f>
        <v>3.9327748777985492</v>
      </c>
      <c r="E207">
        <f>C207+(C207-B207)/('x=0.0'!$H$1^'Static Pressure'!D207-1)</f>
        <v>2.6842528154170426</v>
      </c>
      <c r="F207" s="3">
        <f>1.25*((A207-B207)/B207)/('x=0.0'!$H$1^'Static Pressure'!D207-1)</f>
        <v>8.8669521226878281E-2</v>
      </c>
      <c r="G207" s="3">
        <f>1.25*((B207-C207)/C207)/('x=0.0'!$H$1^'Static Pressure'!D207-1)</f>
        <v>2.8107786135723414E-2</v>
      </c>
      <c r="H207">
        <f>F207/(G207*('x=0.0'!$H$1^'Static Pressure'!D207))</f>
        <v>0.95043610688079738</v>
      </c>
      <c r="I207">
        <f t="shared" si="3"/>
        <v>7.5448404069955691E-2</v>
      </c>
    </row>
    <row r="208" spans="1:9" x14ac:dyDescent="0.3">
      <c r="A208">
        <v>3.3517000000000001</v>
      </c>
      <c r="B208">
        <v>2.8793000000000002</v>
      </c>
      <c r="C208">
        <v>2.7382</v>
      </c>
      <c r="D208">
        <f>LN((A208-B208)/(B208-C208))/LN('x=0.0'!$H$1)</f>
        <v>3.9611414320398208</v>
      </c>
      <c r="E208">
        <f>C208+(C208-B208)/('x=0.0'!$H$1^'Static Pressure'!D208-1)</f>
        <v>2.6781057953516449</v>
      </c>
      <c r="F208" s="3">
        <f>1.25*((A208-B208)/B208)/('x=0.0'!$H$1^'Static Pressure'!D208-1)</f>
        <v>8.734510325789055E-2</v>
      </c>
      <c r="G208" s="3">
        <f>1.25*((B208-C208)/C208)/('x=0.0'!$H$1^'Static Pressure'!D208-1)</f>
        <v>2.7433261197298955E-2</v>
      </c>
      <c r="H208">
        <f>F208/(G208*('x=0.0'!$H$1^'Static Pressure'!D208))</f>
        <v>0.9509950335150904</v>
      </c>
      <c r="I208">
        <f t="shared" si="3"/>
        <v>7.3469175797881744E-2</v>
      </c>
    </row>
    <row r="209" spans="1:9" x14ac:dyDescent="0.3">
      <c r="A209">
        <v>3.339</v>
      </c>
      <c r="B209">
        <v>2.8694999999999999</v>
      </c>
      <c r="C209">
        <v>2.7305000000000001</v>
      </c>
      <c r="D209">
        <f>LN((A209-B209)/(B209-C209))/LN('x=0.0'!$H$1)</f>
        <v>3.9901106481521964</v>
      </c>
      <c r="E209">
        <f>C209+(C209-B209)/('x=0.0'!$H$1^'Static Pressure'!D209-1)</f>
        <v>2.6720400907715587</v>
      </c>
      <c r="F209" s="3">
        <f>1.25*((A209-B209)/B209)/('x=0.0'!$H$1^'Static Pressure'!D209-1)</f>
        <v>8.6016688111361456E-2</v>
      </c>
      <c r="G209" s="3">
        <f>1.25*((B209-C209)/C209)/('x=0.0'!$H$1^'Static Pressure'!D209-1)</f>
        <v>2.676245615658375E-2</v>
      </c>
      <c r="H209">
        <f>F209/(G209*('x=0.0'!$H$1^'Static Pressure'!D209))</f>
        <v>0.95155950514026844</v>
      </c>
      <c r="I209">
        <f t="shared" si="3"/>
        <v>7.1510355777907902E-2</v>
      </c>
    </row>
    <row r="210" spans="1:9" x14ac:dyDescent="0.3">
      <c r="A210">
        <v>3.3262</v>
      </c>
      <c r="B210">
        <v>2.8595999999999999</v>
      </c>
      <c r="C210">
        <v>2.7227999999999999</v>
      </c>
      <c r="D210">
        <f>LN((A210-B210)/(B210-C210))/LN('x=0.0'!$H$1)</f>
        <v>4.0220985183253202</v>
      </c>
      <c r="E210">
        <f>C210+(C210-B210)/('x=0.0'!$H$1^'Static Pressure'!D210-1)</f>
        <v>2.6660557913887204</v>
      </c>
      <c r="F210" s="3">
        <f>1.25*((A210-B210)/B210)/('x=0.0'!$H$1^'Static Pressure'!D210-1)</f>
        <v>8.4602832831199987E-2</v>
      </c>
      <c r="G210" s="3">
        <f>1.25*((B210-C210)/C210)/('x=0.0'!$H$1^'Static Pressure'!D210-1)</f>
        <v>2.6050485075693935E-2</v>
      </c>
      <c r="H210">
        <f>F210/(G210*('x=0.0'!$H$1^'Static Pressure'!D210))</f>
        <v>0.95216114141838026</v>
      </c>
      <c r="I210">
        <f t="shared" si="3"/>
        <v>6.9452046604539242E-2</v>
      </c>
    </row>
    <row r="211" spans="1:9" x14ac:dyDescent="0.3">
      <c r="A211">
        <v>3.3134999999999999</v>
      </c>
      <c r="B211">
        <v>2.8498000000000001</v>
      </c>
      <c r="C211">
        <v>2.7151000000000001</v>
      </c>
      <c r="D211">
        <f>LN((A211-B211)/(B211-C211))/LN('x=0.0'!$H$1)</f>
        <v>4.0523731266473701</v>
      </c>
      <c r="E211">
        <f>C211+(C211-B211)/('x=0.0'!$H$1^'Static Pressure'!D211-1)</f>
        <v>2.6599507902735562</v>
      </c>
      <c r="F211" s="3">
        <f>1.25*((A211-B211)/B211)/('x=0.0'!$H$1^'Static Pressure'!D211-1)</f>
        <v>8.3273040970613679E-2</v>
      </c>
      <c r="G211" s="3">
        <f>1.25*((B211-C211)/C211)/('x=0.0'!$H$1^'Static Pressure'!D211-1)</f>
        <v>2.5390045360412072E-2</v>
      </c>
      <c r="H211">
        <f>F211/(G211*('x=0.0'!$H$1^'Static Pressure'!D211))</f>
        <v>0.95273352515966025</v>
      </c>
      <c r="I211">
        <f t="shared" si="3"/>
        <v>6.7536271221509528E-2</v>
      </c>
    </row>
    <row r="212" spans="1:9" x14ac:dyDescent="0.3">
      <c r="A212">
        <v>3.3007</v>
      </c>
      <c r="B212">
        <v>2.8399000000000001</v>
      </c>
      <c r="C212">
        <v>2.7073999999999998</v>
      </c>
      <c r="D212">
        <f>LN((A212-B212)/(B212-C212))/LN('x=0.0'!$H$1)</f>
        <v>4.0857894941643575</v>
      </c>
      <c r="E212">
        <f>C212+(C212-B212)/('x=0.0'!$H$1^'Static Pressure'!D212-1)</f>
        <v>2.6539237587572337</v>
      </c>
      <c r="F212" s="3">
        <f>1.25*((A212-B212)/B212)/('x=0.0'!$H$1^'Static Pressure'!D212-1)</f>
        <v>8.1858622329468639E-2</v>
      </c>
      <c r="G212" s="3">
        <f>1.25*((B212-C212)/C212)/('x=0.0'!$H$1^'Static Pressure'!D212-1)</f>
        <v>2.4689850614411462E-2</v>
      </c>
      <c r="H212">
        <f>F212/(G212*('x=0.0'!$H$1^'Static Pressure'!D212))</f>
        <v>0.95334342758547841</v>
      </c>
      <c r="I212">
        <f t="shared" si="3"/>
        <v>6.5524981145753461E-2</v>
      </c>
    </row>
    <row r="213" spans="1:9" x14ac:dyDescent="0.3">
      <c r="A213">
        <v>3.2879999999999998</v>
      </c>
      <c r="B213">
        <v>2.8300999999999998</v>
      </c>
      <c r="C213">
        <v>2.6997</v>
      </c>
      <c r="D213">
        <f>LN((A213-B213)/(B213-C213))/LN('x=0.0'!$H$1)</f>
        <v>4.1174650162100299</v>
      </c>
      <c r="E213">
        <f>C213+(C213-B213)/('x=0.0'!$H$1^'Static Pressure'!D213-1)</f>
        <v>2.6477789007633588</v>
      </c>
      <c r="F213" s="3">
        <f>1.25*((A213-B213)/B213)/('x=0.0'!$H$1^'Static Pressure'!D213-1)</f>
        <v>8.0527675363344459E-2</v>
      </c>
      <c r="G213" s="3">
        <f>1.25*((B213-C213)/C213)/('x=0.0'!$H$1^'Static Pressure'!D213-1)</f>
        <v>2.4040217078120291E-2</v>
      </c>
      <c r="H213">
        <f>F213/(G213*('x=0.0'!$H$1^'Static Pressure'!D213))</f>
        <v>0.95392388961520791</v>
      </c>
      <c r="I213">
        <f t="shared" si="3"/>
        <v>6.365317954921787E-2</v>
      </c>
    </row>
    <row r="214" spans="1:9" x14ac:dyDescent="0.3">
      <c r="A214">
        <v>3.2751999999999999</v>
      </c>
      <c r="B214">
        <v>2.8201999999999998</v>
      </c>
      <c r="C214">
        <v>2.6928999999999998</v>
      </c>
      <c r="D214">
        <f>LN((A214-B214)/(B214-C214))/LN('x=0.0'!$H$1)</f>
        <v>4.1755098664460633</v>
      </c>
      <c r="E214">
        <f>C214+(C214-B214)/('x=0.0'!$H$1^'Static Pressure'!D214-1)</f>
        <v>2.643448397924931</v>
      </c>
      <c r="F214" s="3">
        <f>1.25*((A214-B214)/B214)/('x=0.0'!$H$1^'Static Pressure'!D214-1)</f>
        <v>7.8341785190353799E-2</v>
      </c>
      <c r="G214" s="3">
        <f>1.25*((B214-C214)/C214)/('x=0.0'!$H$1^'Static Pressure'!D214-1)</f>
        <v>2.2954622375073633E-2</v>
      </c>
      <c r="H214">
        <f>F214/(G214*('x=0.0'!$H$1^'Static Pressure'!D214))</f>
        <v>0.95486135735054267</v>
      </c>
      <c r="I214">
        <f t="shared" si="3"/>
        <v>6.0679359742360169E-2</v>
      </c>
    </row>
    <row r="215" spans="1:9" x14ac:dyDescent="0.3">
      <c r="A215">
        <v>3.2625000000000002</v>
      </c>
      <c r="B215">
        <v>2.8104</v>
      </c>
      <c r="C215">
        <v>2.6861999999999999</v>
      </c>
      <c r="D215">
        <f>LN((A215-B215)/(B215-C215))/LN('x=0.0'!$H$1)</f>
        <v>4.2353661021987747</v>
      </c>
      <c r="E215">
        <f>C215+(C215-B215)/('x=0.0'!$H$1^'Static Pressure'!D215-1)</f>
        <v>2.63915626715462</v>
      </c>
      <c r="F215" s="3">
        <f>1.25*((A215-B215)/B215)/('x=0.0'!$H$1^'Static Pressure'!D215-1)</f>
        <v>7.6165195721863366E-2</v>
      </c>
      <c r="G215" s="3">
        <f>1.25*((B215-C215)/C215)/('x=0.0'!$H$1^'Static Pressure'!D215-1)</f>
        <v>2.1891395300694175E-2</v>
      </c>
      <c r="H215">
        <f>F215/(G215*('x=0.0'!$H$1^'Static Pressure'!D215))</f>
        <v>0.95580700256191287</v>
      </c>
      <c r="I215">
        <f t="shared" si="3"/>
        <v>5.777481310458623E-2</v>
      </c>
    </row>
    <row r="216" spans="1:9" x14ac:dyDescent="0.3">
      <c r="A216">
        <v>3.2496999999999998</v>
      </c>
      <c r="B216">
        <v>2.8005</v>
      </c>
      <c r="C216">
        <v>2.6795</v>
      </c>
      <c r="D216">
        <f>LN((A216-B216)/(B216-C216))/LN('x=0.0'!$H$1)</f>
        <v>4.2998383949822712</v>
      </c>
      <c r="E216">
        <f>C216+(C216-B216)/('x=0.0'!$H$1^'Static Pressure'!D216-1)</f>
        <v>2.6348900060938454</v>
      </c>
      <c r="F216" s="3">
        <f>1.25*((A216-B216)/B216)/('x=0.0'!$H$1^'Static Pressure'!D216-1)</f>
        <v>7.3919833023636305E-2</v>
      </c>
      <c r="G216" s="3">
        <f>1.25*((B216-C216)/C216)/('x=0.0'!$H$1^'Static Pressure'!D216-1)</f>
        <v>2.0810782751518379E-2</v>
      </c>
      <c r="H216">
        <f>F216/(G216*('x=0.0'!$H$1^'Static Pressure'!D216))</f>
        <v>0.9567934297446884</v>
      </c>
      <c r="I216">
        <f t="shared" si="3"/>
        <v>5.4834123490965954E-2</v>
      </c>
    </row>
    <row r="217" spans="1:9" x14ac:dyDescent="0.3">
      <c r="A217">
        <v>3.2370000000000001</v>
      </c>
      <c r="B217">
        <v>2.7907000000000002</v>
      </c>
      <c r="C217">
        <v>2.6728000000000001</v>
      </c>
      <c r="D217">
        <f>LN((A217-B217)/(B217-C217))/LN('x=0.0'!$H$1)</f>
        <v>4.3636859904956209</v>
      </c>
      <c r="E217">
        <f>C217+(C217-B217)/('x=0.0'!$H$1^'Static Pressure'!D217-1)</f>
        <v>2.6304723203410476</v>
      </c>
      <c r="F217" s="3">
        <f>1.25*((A217-B217)/B217)/('x=0.0'!$H$1^'Static Pressure'!D217-1)</f>
        <v>7.1768588373415598E-2</v>
      </c>
      <c r="G217" s="3">
        <f>1.25*((B217-C217)/C217)/('x=0.0'!$H$1^'Static Pressure'!D217-1)</f>
        <v>1.9795570029067181E-2</v>
      </c>
      <c r="H217">
        <f>F217/(G217*('x=0.0'!$H$1^'Static Pressure'!D217))</f>
        <v>0.95775253520622072</v>
      </c>
      <c r="I217">
        <f t="shared" si="3"/>
        <v>5.2071699026834048E-2</v>
      </c>
    </row>
    <row r="218" spans="1:9" x14ac:dyDescent="0.3">
      <c r="A218">
        <v>3.2242000000000002</v>
      </c>
      <c r="B218">
        <v>2.7808000000000002</v>
      </c>
      <c r="C218">
        <v>2.6661000000000001</v>
      </c>
      <c r="D218">
        <f>LN((A218-B218)/(B218-C218))/LN('x=0.0'!$H$1)</f>
        <v>4.4325190252693805</v>
      </c>
      <c r="E218">
        <f>C218+(C218-B218)/('x=0.0'!$H$1^'Static Pressure'!D218-1)</f>
        <v>2.6260753878916945</v>
      </c>
      <c r="F218" s="3">
        <f>1.25*((A218-B218)/B218)/('x=0.0'!$H$1^'Static Pressure'!D218-1)</f>
        <v>6.9550404608523408E-2</v>
      </c>
      <c r="G218" s="3">
        <f>1.25*((B218-C218)/C218)/('x=0.0'!$H$1^'Static Pressure'!D218-1)</f>
        <v>1.8765524599745634E-2</v>
      </c>
      <c r="H218">
        <f>F218/(G218*('x=0.0'!$H$1^'Static Pressure'!D218))</f>
        <v>0.95875287686996569</v>
      </c>
      <c r="I218">
        <f t="shared" si="3"/>
        <v>4.9279682292268152E-2</v>
      </c>
    </row>
    <row r="219" spans="1:9" x14ac:dyDescent="0.3">
      <c r="A219">
        <v>3.2115</v>
      </c>
      <c r="B219">
        <v>2.7713999999999999</v>
      </c>
      <c r="C219">
        <v>2.6594000000000002</v>
      </c>
      <c r="D219">
        <f>LN((A219-B219)/(B219-C219))/LN('x=0.0'!$H$1)</f>
        <v>4.4861190259289687</v>
      </c>
      <c r="E219">
        <f>C219+(C219-B219)/('x=0.0'!$H$1^'Static Pressure'!D219-1)</f>
        <v>2.6211677537336184</v>
      </c>
      <c r="F219" s="3">
        <f>1.25*((A219-B219)/B219)/('x=0.0'!$H$1^'Static Pressure'!D219-1)</f>
        <v>6.7760087981878103E-2</v>
      </c>
      <c r="G219" s="3">
        <f>1.25*((B219-C219)/C219)/('x=0.0'!$H$1^'Static Pressure'!D219-1)</f>
        <v>1.79703345991492E-2</v>
      </c>
      <c r="H219">
        <f>F219/(G219*('x=0.0'!$H$1^'Static Pressure'!D219))</f>
        <v>0.95958721223930177</v>
      </c>
      <c r="I219">
        <f t="shared" si="3"/>
        <v>4.7103261575093432E-2</v>
      </c>
    </row>
    <row r="220" spans="1:9" x14ac:dyDescent="0.3">
      <c r="A220">
        <v>3.1987000000000001</v>
      </c>
      <c r="B220">
        <v>2.7633000000000001</v>
      </c>
      <c r="C220">
        <v>2.6526999999999998</v>
      </c>
      <c r="D220">
        <f>LN((A220-B220)/(B220-C220))/LN('x=0.0'!$H$1)</f>
        <v>4.4921571848348023</v>
      </c>
      <c r="E220">
        <f>C220+(C220-B220)/('x=0.0'!$H$1^'Static Pressure'!D220-1)</f>
        <v>2.615038793103448</v>
      </c>
      <c r="F220" s="3">
        <f>1.25*((A220-B220)/B220)/('x=0.0'!$H$1^'Static Pressure'!D220-1)</f>
        <v>6.7067096812032795E-2</v>
      </c>
      <c r="G220" s="3">
        <f>1.25*((B220-C220)/C220)/('x=0.0'!$H$1^'Static Pressure'!D220-1)</f>
        <v>1.7746638753228749E-2</v>
      </c>
      <c r="H220">
        <f>F220/(G220*('x=0.0'!$H$1^'Static Pressure'!D220))</f>
        <v>0.95997539174175806</v>
      </c>
      <c r="I220">
        <f t="shared" si="3"/>
        <v>4.6408148786886184E-2</v>
      </c>
    </row>
    <row r="221" spans="1:9" x14ac:dyDescent="0.3">
      <c r="A221">
        <v>3.1859999999999999</v>
      </c>
      <c r="B221">
        <v>2.7551999999999999</v>
      </c>
      <c r="C221">
        <v>2.6459999999999999</v>
      </c>
      <c r="D221">
        <f>LN((A221-B221)/(B221-C221))/LN('x=0.0'!$H$1)</f>
        <v>4.4990996628701891</v>
      </c>
      <c r="E221">
        <f>C221+(C221-B221)/('x=0.0'!$H$1^'Static Pressure'!D221-1)</f>
        <v>2.6089208955223882</v>
      </c>
      <c r="F221" s="3">
        <f>1.25*((A221-B221)/B221)/('x=0.0'!$H$1^'Static Pressure'!D221-1)</f>
        <v>6.6365011831088422E-2</v>
      </c>
      <c r="G221" s="3">
        <f>1.25*((B221-C221)/C221)/('x=0.0'!$H$1^'Static Pressure'!D221-1)</f>
        <v>1.7516583747927014E-2</v>
      </c>
      <c r="H221">
        <f>F221/(G221*('x=0.0'!$H$1^'Static Pressure'!D221))</f>
        <v>0.96036585365853655</v>
      </c>
      <c r="I221">
        <f t="shared" si="3"/>
        <v>4.5699381358134658E-2</v>
      </c>
    </row>
    <row r="222" spans="1:9" x14ac:dyDescent="0.3">
      <c r="A222">
        <v>3.1732</v>
      </c>
      <c r="B222">
        <v>2.7471000000000001</v>
      </c>
      <c r="C222">
        <v>2.6393</v>
      </c>
      <c r="D222">
        <f>LN((A222-B222)/(B222-C222))/LN('x=0.0'!$H$1)</f>
        <v>4.505437975958503</v>
      </c>
      <c r="E222">
        <f>C222+(C222-B222)/('x=0.0'!$H$1^'Static Pressure'!D222-1)</f>
        <v>2.6027909205152371</v>
      </c>
      <c r="F222" s="3">
        <f>1.25*((A222-B222)/B222)/('x=0.0'!$H$1^'Static Pressure'!D222-1)</f>
        <v>6.5664282099651916E-2</v>
      </c>
      <c r="G222" s="3">
        <f>1.25*((B222-C222)/C222)/('x=0.0'!$H$1^'Static Pressure'!D222-1)</f>
        <v>1.7291080724416943E-2</v>
      </c>
      <c r="H222">
        <f>F222/(G222*('x=0.0'!$H$1^'Static Pressure'!D222))</f>
        <v>0.96075861817917074</v>
      </c>
      <c r="I222">
        <f t="shared" si="3"/>
        <v>4.5005067915408446E-2</v>
      </c>
    </row>
    <row r="223" spans="1:9" x14ac:dyDescent="0.3">
      <c r="A223">
        <v>3.1604999999999999</v>
      </c>
      <c r="B223">
        <v>2.7389999999999999</v>
      </c>
      <c r="C223">
        <v>2.6326999999999998</v>
      </c>
      <c r="D223">
        <f>LN((A223-B223)/(B223-C223))/LN('x=0.0'!$H$1)</f>
        <v>4.5157905779301668</v>
      </c>
      <c r="E223">
        <f>C223+(C223-B223)/('x=0.0'!$H$1^'Static Pressure'!D223-1)</f>
        <v>2.5968507296954311</v>
      </c>
      <c r="F223" s="3">
        <f>1.25*((A223-B223)/B223)/('x=0.0'!$H$1^'Static Pressure'!D223-1)</f>
        <v>6.4872795867364288E-2</v>
      </c>
      <c r="G223" s="3">
        <f>1.25*((B223-C223)/C223)/('x=0.0'!$H$1^'Static Pressure'!D223-1)</f>
        <v>1.7021152383754595E-2</v>
      </c>
      <c r="H223">
        <f>F223/(G223*('x=0.0'!$H$1^'Static Pressure'!D223))</f>
        <v>0.96119021540708272</v>
      </c>
      <c r="I223">
        <f t="shared" si="3"/>
        <v>4.420139198801025E-2</v>
      </c>
    </row>
    <row r="224" spans="1:9" x14ac:dyDescent="0.3">
      <c r="A224">
        <v>3.1476999999999999</v>
      </c>
      <c r="B224">
        <v>2.7307999999999999</v>
      </c>
      <c r="C224">
        <v>2.6259999999999999</v>
      </c>
      <c r="D224">
        <f>LN((A224-B224)/(B224-C224))/LN('x=0.0'!$H$1)</f>
        <v>4.5264055307037534</v>
      </c>
      <c r="E224">
        <f>C224+(C224-B224)/('x=0.0'!$H$1^'Static Pressure'!D224-1)</f>
        <v>2.5908092278115986</v>
      </c>
      <c r="F224" s="3">
        <f>1.25*((A224-B224)/B224)/('x=0.0'!$H$1^'Static Pressure'!D224-1)</f>
        <v>6.407956102076369E-2</v>
      </c>
      <c r="G224" s="3">
        <f>1.25*((B224-C224)/C224)/('x=0.0'!$H$1^'Static Pressure'!D224-1)</f>
        <v>1.6751129183359272E-2</v>
      </c>
      <c r="H224">
        <f>F224/(G224*('x=0.0'!$H$1^'Static Pressure'!D224))</f>
        <v>0.96162296762853394</v>
      </c>
      <c r="I224">
        <f t="shared" si="3"/>
        <v>4.3398980064511372E-2</v>
      </c>
    </row>
    <row r="225" spans="1:9" x14ac:dyDescent="0.3">
      <c r="A225">
        <v>3.1349999999999998</v>
      </c>
      <c r="B225">
        <v>2.7227000000000001</v>
      </c>
      <c r="C225">
        <v>2.62</v>
      </c>
      <c r="D225">
        <f>LN((A225-B225)/(B225-C225))/LN('x=0.0'!$H$1)</f>
        <v>4.5563888982698906</v>
      </c>
      <c r="E225">
        <f>C225+(C225-B225)/('x=0.0'!$H$1^'Static Pressure'!D225-1)</f>
        <v>2.5859325258397932</v>
      </c>
      <c r="F225" s="3">
        <f>1.25*((A225-B225)/B225)/('x=0.0'!$H$1^'Static Pressure'!D225-1)</f>
        <v>6.279037084521194E-2</v>
      </c>
      <c r="G225" s="3">
        <f>1.25*((B225-C225)/C225)/('x=0.0'!$H$1^'Static Pressure'!D225-1)</f>
        <v>1.6253565916129187E-2</v>
      </c>
      <c r="H225">
        <f>F225/(G225*('x=0.0'!$H$1^'Static Pressure'!D225))</f>
        <v>0.96228008961692468</v>
      </c>
      <c r="I225">
        <f t="shared" si="3"/>
        <v>4.203062476339952E-2</v>
      </c>
    </row>
    <row r="226" spans="1:9" x14ac:dyDescent="0.3">
      <c r="A226">
        <v>3.1221999999999999</v>
      </c>
      <c r="B226">
        <v>2.7145999999999999</v>
      </c>
      <c r="C226">
        <v>2.6141999999999999</v>
      </c>
      <c r="D226">
        <f>LN((A226-B226)/(B226-C226))/LN('x=0.0'!$H$1)</f>
        <v>4.5930545897962407</v>
      </c>
      <c r="E226">
        <f>C226+(C226-B226)/('x=0.0'!$H$1^'Static Pressure'!D226-1)</f>
        <v>2.5813869791666666</v>
      </c>
      <c r="F226" s="3">
        <f>1.25*((A226-B226)/B226)/('x=0.0'!$H$1^'Static Pressure'!D226-1)</f>
        <v>6.13409990575653E-2</v>
      </c>
      <c r="G226" s="3">
        <f>1.25*((B226-C226)/C226)/('x=0.0'!$H$1^'Static Pressure'!D226-1)</f>
        <v>1.5689800337260622E-2</v>
      </c>
      <c r="H226">
        <f>F226/(G226*('x=0.0'!$H$1^'Static Pressure'!D226))</f>
        <v>0.96301480881161106</v>
      </c>
      <c r="I226">
        <f t="shared" si="3"/>
        <v>4.0501446296329346E-2</v>
      </c>
    </row>
    <row r="227" spans="1:9" x14ac:dyDescent="0.3">
      <c r="A227">
        <v>3.1095000000000002</v>
      </c>
      <c r="B227">
        <v>2.7065000000000001</v>
      </c>
      <c r="C227">
        <v>2.6084000000000001</v>
      </c>
      <c r="D227">
        <f>LN((A227-B227)/(B227-C227))/LN('x=0.0'!$H$1)</f>
        <v>4.6318187049508444</v>
      </c>
      <c r="E227">
        <f>C227+(C227-B227)/('x=0.0'!$H$1^'Static Pressure'!D227-1)</f>
        <v>2.5768368317481141</v>
      </c>
      <c r="F227" s="3">
        <f>1.25*((A227-B227)/B227)/('x=0.0'!$H$1^'Static Pressure'!D227-1)</f>
        <v>5.9885076783616299E-2</v>
      </c>
      <c r="G227" s="3">
        <f>1.25*((B227-C227)/C227)/('x=0.0'!$H$1^'Static Pressure'!D227-1)</f>
        <v>1.5125732370363977E-2</v>
      </c>
      <c r="H227">
        <f>F227/(G227*('x=0.0'!$H$1^'Static Pressure'!D227))</f>
        <v>0.96375392573434338</v>
      </c>
      <c r="I227">
        <f t="shared" si="3"/>
        <v>3.8976544279118598E-2</v>
      </c>
    </row>
    <row r="228" spans="1:9" x14ac:dyDescent="0.3">
      <c r="A228">
        <v>3.0966999999999998</v>
      </c>
      <c r="B228">
        <v>2.6983999999999999</v>
      </c>
      <c r="C228">
        <v>2.6025999999999998</v>
      </c>
      <c r="D228">
        <f>LN((A228-B228)/(B228-C228))/LN('x=0.0'!$H$1)</f>
        <v>4.6711352115580125</v>
      </c>
      <c r="E228">
        <f>C228+(C228-B228)/('x=0.0'!$H$1^'Static Pressure'!D228-1)</f>
        <v>2.5722606942148758</v>
      </c>
      <c r="F228" s="3">
        <f>1.25*((A228-B228)/B228)/('x=0.0'!$H$1^'Static Pressure'!D228-1)</f>
        <v>5.8432453391419073E-2</v>
      </c>
      <c r="G228" s="3">
        <f>1.25*((B228-C228)/C228)/('x=0.0'!$H$1^'Static Pressure'!D228-1)</f>
        <v>1.4571633071315255E-2</v>
      </c>
      <c r="H228">
        <f>F228/(G228*('x=0.0'!$H$1^'Static Pressure'!D228))</f>
        <v>0.96449747998814106</v>
      </c>
      <c r="I228">
        <f t="shared" si="3"/>
        <v>3.7482038999865817E-2</v>
      </c>
    </row>
    <row r="229" spans="1:9" x14ac:dyDescent="0.3">
      <c r="A229">
        <v>3.0847000000000002</v>
      </c>
      <c r="B229">
        <v>2.6903000000000001</v>
      </c>
      <c r="C229">
        <v>2.5969000000000002</v>
      </c>
      <c r="D229">
        <f>LN((A229-B229)/(B229-C229))/LN('x=0.0'!$H$1)</f>
        <v>4.7220492600396078</v>
      </c>
      <c r="E229">
        <f>C229+(C229-B229)/('x=0.0'!$H$1^'Static Pressure'!D229-1)</f>
        <v>2.5679180730897011</v>
      </c>
      <c r="F229" s="3">
        <f>1.25*((A229-B229)/B229)/('x=0.0'!$H$1^'Static Pressure'!D229-1)</f>
        <v>5.6862583592117447E-2</v>
      </c>
      <c r="G229" s="3">
        <f>1.25*((B229-C229)/C229)/('x=0.0'!$H$1^'Static Pressure'!D229-1)</f>
        <v>1.3950251699285175E-2</v>
      </c>
      <c r="H229">
        <f>F229/(G229*('x=0.0'!$H$1^'Static Pressure'!D229))</f>
        <v>0.9652826822287478</v>
      </c>
      <c r="I229">
        <f t="shared" si="3"/>
        <v>3.5823103462744713E-2</v>
      </c>
    </row>
    <row r="230" spans="1:9" x14ac:dyDescent="0.3">
      <c r="A230">
        <v>3.0748000000000002</v>
      </c>
      <c r="B230">
        <v>2.6821999999999999</v>
      </c>
      <c r="C230">
        <v>2.5911</v>
      </c>
      <c r="D230">
        <f>LN((A230-B230)/(B230-C230))/LN('x=0.0'!$H$1)</f>
        <v>4.7887891853460767</v>
      </c>
      <c r="E230">
        <f>C230+(C230-B230)/('x=0.0'!$H$1^'Static Pressure'!D230-1)</f>
        <v>2.5635735986733001</v>
      </c>
      <c r="F230" s="3">
        <f>1.25*((A230-B230)/B230)/('x=0.0'!$H$1^'Static Pressure'!D230-1)</f>
        <v>5.5284095764064824E-2</v>
      </c>
      <c r="G230" s="3">
        <f>1.25*((B230-C230)/C230)/('x=0.0'!$H$1^'Static Pressure'!D230-1)</f>
        <v>1.3279302866880753E-2</v>
      </c>
      <c r="H230">
        <f>F230/(G230*('x=0.0'!$H$1^'Static Pressure'!D230))</f>
        <v>0.96603534412049819</v>
      </c>
      <c r="I230">
        <f t="shared" si="3"/>
        <v>3.4042470238322166E-2</v>
      </c>
    </row>
    <row r="231" spans="1:9" x14ac:dyDescent="0.3">
      <c r="A231">
        <v>3.0649000000000002</v>
      </c>
      <c r="B231">
        <v>2.6741000000000001</v>
      </c>
      <c r="C231">
        <v>2.5853000000000002</v>
      </c>
      <c r="D231">
        <f>LN((A231-B231)/(B231-C231))/LN('x=0.0'!$H$1)</f>
        <v>4.8575503756325391</v>
      </c>
      <c r="E231">
        <f>C231+(C231-B231)/('x=0.0'!$H$1^'Static Pressure'!D231-1)</f>
        <v>2.559189271523179</v>
      </c>
      <c r="F231" s="3">
        <f>1.25*((A231-B231)/B231)/('x=0.0'!$H$1^'Static Pressure'!D231-1)</f>
        <v>5.3714674318846141E-2</v>
      </c>
      <c r="G231" s="3">
        <f>1.25*((B231-C231)/C231)/('x=0.0'!$H$1^'Static Pressure'!D231-1)</f>
        <v>1.2624612461233312E-2</v>
      </c>
      <c r="H231">
        <f>F231/(G231*('x=0.0'!$H$1^'Static Pressure'!D231))</f>
        <v>0.96679256572304695</v>
      </c>
      <c r="I231">
        <f t="shared" si="3"/>
        <v>3.2308772767926125E-2</v>
      </c>
    </row>
    <row r="232" spans="1:9" x14ac:dyDescent="0.3">
      <c r="A232">
        <v>3.0550999999999999</v>
      </c>
      <c r="B232">
        <v>2.6659000000000002</v>
      </c>
      <c r="C232">
        <v>2.5796000000000001</v>
      </c>
      <c r="D232">
        <f>LN((A232-B232)/(B232-C232))/LN('x=0.0'!$H$1)</f>
        <v>4.9377151315621228</v>
      </c>
      <c r="E232">
        <f>C232+(C232-B232)/('x=0.0'!$H$1^'Static Pressure'!D232-1)</f>
        <v>2.5550120501815781</v>
      </c>
      <c r="F232" s="3">
        <f>1.25*((A232-B232)/B232)/('x=0.0'!$H$1^'Static Pressure'!D232-1)</f>
        <v>5.1993674658849735E-2</v>
      </c>
      <c r="G232" s="3">
        <f>1.25*((B232-C232)/C232)/('x=0.0'!$H$1^'Static Pressure'!D232-1)</f>
        <v>1.1914613611810922E-2</v>
      </c>
      <c r="H232">
        <f>F232/(G232*('x=0.0'!$H$1^'Static Pressure'!D232))</f>
        <v>0.96762819310551795</v>
      </c>
      <c r="I232">
        <f t="shared" si="3"/>
        <v>3.0441981351434361E-2</v>
      </c>
    </row>
    <row r="233" spans="1:9" x14ac:dyDescent="0.3">
      <c r="A233">
        <v>3.0451999999999999</v>
      </c>
      <c r="B233">
        <v>2.6577999999999999</v>
      </c>
      <c r="C233">
        <v>2.5737999999999999</v>
      </c>
      <c r="D233">
        <f>LN((A233-B233)/(B233-C233))/LN('x=0.0'!$H$1)</f>
        <v>5.0110703048644867</v>
      </c>
      <c r="E233">
        <f>C233+(C233-B233)/('x=0.0'!$H$1^'Static Pressure'!D233-1)</f>
        <v>2.5505435728411334</v>
      </c>
      <c r="F233" s="3">
        <f>1.25*((A233-B233)/B233)/('x=0.0'!$H$1^'Static Pressure'!D233-1)</f>
        <v>5.0444177119641408E-2</v>
      </c>
      <c r="G233" s="3">
        <f>1.25*((B233-C233)/C233)/('x=0.0'!$H$1^'Static Pressure'!D233-1)</f>
        <v>1.1294791339102807E-2</v>
      </c>
      <c r="H233">
        <f>F233/(G233*('x=0.0'!$H$1^'Static Pressure'!D233))</f>
        <v>0.96839491308601111</v>
      </c>
      <c r="I233">
        <f t="shared" si="3"/>
        <v>2.8807857456530361E-2</v>
      </c>
    </row>
    <row r="234" spans="1:9" x14ac:dyDescent="0.3">
      <c r="A234">
        <v>3.0354000000000001</v>
      </c>
      <c r="B234">
        <v>2.6497000000000002</v>
      </c>
      <c r="C234">
        <v>2.5680000000000001</v>
      </c>
      <c r="D234">
        <f>LN((A234-B234)/(B234-C234))/LN('x=0.0'!$H$1)</f>
        <v>5.0876633155518061</v>
      </c>
      <c r="E234">
        <f>C234+(C234-B234)/('x=0.0'!$H$1^'Static Pressure'!D234-1)</f>
        <v>2.5460431250000002</v>
      </c>
      <c r="F234" s="3">
        <f>1.25*((A234-B234)/B234)/('x=0.0'!$H$1^'Static Pressure'!D234-1)</f>
        <v>4.8900288240178218E-2</v>
      </c>
      <c r="G234" s="3">
        <f>1.25*((B234-C234)/C234)/('x=0.0'!$H$1^'Static Pressure'!D234-1)</f>
        <v>1.0687731211059225E-2</v>
      </c>
      <c r="H234">
        <f>F234/(G234*('x=0.0'!$H$1^'Static Pressure'!D234))</f>
        <v>0.96916632071555264</v>
      </c>
      <c r="I234">
        <f t="shared" si="3"/>
        <v>2.7211424571765265E-2</v>
      </c>
    </row>
    <row r="235" spans="1:9" x14ac:dyDescent="0.3">
      <c r="A235">
        <v>3.0255000000000001</v>
      </c>
      <c r="B235">
        <v>2.6415999999999999</v>
      </c>
      <c r="C235">
        <v>2.5621999999999998</v>
      </c>
      <c r="D235">
        <f>LN((A235-B235)/(B235-C235))/LN('x=0.0'!$H$1)</f>
        <v>5.1659378686215751</v>
      </c>
      <c r="E235">
        <f>C235+(C235-B235)/('x=0.0'!$H$1^'Static Pressure'!D235-1)</f>
        <v>2.5414960262725779</v>
      </c>
      <c r="F235" s="3">
        <f>1.25*((A235-B235)/B235)/('x=0.0'!$H$1^'Static Pressure'!D235-1)</f>
        <v>4.73690063443662E-2</v>
      </c>
      <c r="G235" s="3">
        <f>1.25*((B235-C235)/C235)/('x=0.0'!$H$1^'Static Pressure'!D235-1)</f>
        <v>1.0100681898086642E-2</v>
      </c>
      <c r="H235">
        <f>F235/(G235*('x=0.0'!$H$1^'Static Pressure'!D235))</f>
        <v>0.96994245911568744</v>
      </c>
      <c r="I235">
        <f t="shared" si="3"/>
        <v>2.5670842906630558E-2</v>
      </c>
    </row>
    <row r="236" spans="1:9" x14ac:dyDescent="0.3">
      <c r="A236">
        <v>3.0156999999999998</v>
      </c>
      <c r="B236">
        <v>2.6343999999999999</v>
      </c>
      <c r="C236">
        <v>2.5569999999999999</v>
      </c>
      <c r="D236">
        <f>LN((A236-B236)/(B236-C236))/LN('x=0.0'!$H$1)</f>
        <v>5.2272910292446699</v>
      </c>
      <c r="E236">
        <f>C236+(C236-B236)/('x=0.0'!$H$1^'Static Pressure'!D236-1)</f>
        <v>2.5372870681145114</v>
      </c>
      <c r="F236" s="3">
        <f>1.25*((A236-B236)/B236)/('x=0.0'!$H$1^'Static Pressure'!D236-1)</f>
        <v>4.6079245694222844E-2</v>
      </c>
      <c r="G236" s="3">
        <f>1.25*((B236-C236)/C236)/('x=0.0'!$H$1^'Static Pressure'!D236-1)</f>
        <v>9.6367480863749511E-3</v>
      </c>
      <c r="H236">
        <f>F236/(G236*('x=0.0'!$H$1^'Static Pressure'!D236))</f>
        <v>0.97061949590039487</v>
      </c>
      <c r="I236">
        <f t="shared" si="3"/>
        <v>2.445119629823643E-2</v>
      </c>
    </row>
    <row r="237" spans="1:9" x14ac:dyDescent="0.3">
      <c r="A237">
        <v>3.0057999999999998</v>
      </c>
      <c r="B237">
        <v>2.6278000000000001</v>
      </c>
      <c r="C237">
        <v>2.5520999999999998</v>
      </c>
      <c r="D237">
        <f>LN((A237-B237)/(B237-C237))/LN('x=0.0'!$H$1)</f>
        <v>5.2715992590813885</v>
      </c>
      <c r="E237">
        <f>C237+(C237-B237)/('x=0.0'!$H$1^'Static Pressure'!D237-1)</f>
        <v>2.5331436983129336</v>
      </c>
      <c r="F237" s="3">
        <f>1.25*((A237-B237)/B237)/('x=0.0'!$H$1^'Static Pressure'!D237-1)</f>
        <v>4.5026401213499122E-2</v>
      </c>
      <c r="G237" s="3">
        <f>1.25*((B237-C237)/C237)/('x=0.0'!$H$1^'Static Pressure'!D237-1)</f>
        <v>9.2846585591601239E-3</v>
      </c>
      <c r="H237">
        <f>F237/(G237*('x=0.0'!$H$1^'Static Pressure'!D237))</f>
        <v>0.97119263262044309</v>
      </c>
      <c r="I237">
        <f t="shared" si="3"/>
        <v>2.3519374320123711E-2</v>
      </c>
    </row>
    <row r="238" spans="1:9" x14ac:dyDescent="0.3">
      <c r="A238">
        <v>2.996</v>
      </c>
      <c r="B238">
        <v>2.6212</v>
      </c>
      <c r="C238">
        <v>2.5470999999999999</v>
      </c>
      <c r="D238">
        <f>LN((A238-B238)/(B238-C238))/LN('x=0.0'!$H$1)</f>
        <v>5.313759119669875</v>
      </c>
      <c r="E238">
        <f>C238+(C238-B238)/('x=0.0'!$H$1^'Static Pressure'!D238-1)</f>
        <v>2.5288399068839373</v>
      </c>
      <c r="F238" s="3">
        <f>1.25*((A238-B238)/B238)/('x=0.0'!$H$1^'Static Pressure'!D238-1)</f>
        <v>4.404475675075472E-2</v>
      </c>
      <c r="G238" s="3">
        <f>1.25*((B238-C238)/C238)/('x=0.0'!$H$1^'Static Pressure'!D238-1)</f>
        <v>8.9612172255028044E-3</v>
      </c>
      <c r="H238">
        <f>F238/(G238*('x=0.0'!$H$1^'Static Pressure'!D238))</f>
        <v>0.97173050511216252</v>
      </c>
      <c r="I238">
        <f t="shared" si="3"/>
        <v>2.2661483734107247E-2</v>
      </c>
    </row>
    <row r="239" spans="1:9" x14ac:dyDescent="0.3">
      <c r="A239">
        <v>2.9861</v>
      </c>
      <c r="B239">
        <v>2.6145999999999998</v>
      </c>
      <c r="C239">
        <v>2.5421999999999998</v>
      </c>
      <c r="D239">
        <f>LN((A239-B239)/(B239-C239))/LN('x=0.0'!$H$1)</f>
        <v>5.3608511227991</v>
      </c>
      <c r="E239">
        <f>C239+(C239-B239)/('x=0.0'!$H$1^'Static Pressure'!D239-1)</f>
        <v>2.5246748913406885</v>
      </c>
      <c r="F239" s="3">
        <f>1.25*((A239-B239)/B239)/('x=0.0'!$H$1^'Static Pressure'!D239-1)</f>
        <v>4.2991809769807682E-2</v>
      </c>
      <c r="G239" s="3">
        <f>1.25*((B239-C239)/C239)/('x=0.0'!$H$1^'Static Pressure'!D239-1)</f>
        <v>8.6170977201396812E-3</v>
      </c>
      <c r="H239">
        <f>F239/(G239*('x=0.0'!$H$1^'Static Pressure'!D239))</f>
        <v>0.97230933986078205</v>
      </c>
      <c r="I239">
        <f t="shared" si="3"/>
        <v>2.1755370250265745E-2</v>
      </c>
    </row>
    <row r="240" spans="1:9" x14ac:dyDescent="0.3">
      <c r="A240">
        <v>2.9762</v>
      </c>
      <c r="B240">
        <v>2.6080000000000001</v>
      </c>
      <c r="C240">
        <v>2.5373000000000001</v>
      </c>
      <c r="D240">
        <f>LN((A240-B240)/(B240-C240))/LN('x=0.0'!$H$1)</f>
        <v>5.4094923149529421</v>
      </c>
      <c r="E240">
        <f>C240+(C240-B240)/('x=0.0'!$H$1^'Static Pressure'!D240-1)</f>
        <v>2.5204983529411766</v>
      </c>
      <c r="F240" s="3">
        <f>1.25*((A240-B240)/B240)/('x=0.0'!$H$1^'Static Pressure'!D240-1)</f>
        <v>4.1939056297365558E-2</v>
      </c>
      <c r="G240" s="3">
        <f>1.25*((B240-C240)/C240)/('x=0.0'!$H$1^'Static Pressure'!D240-1)</f>
        <v>8.2773258280571509E-3</v>
      </c>
      <c r="H240">
        <f>F240/(G240*('x=0.0'!$H$1^'Static Pressure'!D240))</f>
        <v>0.97289110429447845</v>
      </c>
      <c r="I240">
        <f t="shared" si="3"/>
        <v>2.086298611637551E-2</v>
      </c>
    </row>
    <row r="241" spans="1:9" x14ac:dyDescent="0.3">
      <c r="A241">
        <v>2.9664000000000001</v>
      </c>
      <c r="B241">
        <v>2.6013999999999999</v>
      </c>
      <c r="C241">
        <v>2.5323000000000002</v>
      </c>
      <c r="D241">
        <f>LN((A241-B241)/(B241-C241))/LN('x=0.0'!$H$1)</f>
        <v>5.4559168277279229</v>
      </c>
      <c r="E241">
        <f>C241+(C241-B241)/('x=0.0'!$H$1^'Static Pressure'!D241-1)</f>
        <v>2.5161634335924301</v>
      </c>
      <c r="F241" s="3">
        <f>1.25*((A241-B241)/B241)/('x=0.0'!$H$1^'Static Pressure'!D241-1)</f>
        <v>4.095706466112943E-2</v>
      </c>
      <c r="G241" s="3">
        <f>1.25*((B241-C241)/C241)/('x=0.0'!$H$1^'Static Pressure'!D241-1)</f>
        <v>7.9653706154335802E-3</v>
      </c>
      <c r="H241">
        <f>F241/(G241*('x=0.0'!$H$1^'Static Pressure'!D241))</f>
        <v>0.97343737987237644</v>
      </c>
      <c r="I241">
        <f t="shared" si="3"/>
        <v>2.0042174277565605E-2</v>
      </c>
    </row>
    <row r="242" spans="1:9" x14ac:dyDescent="0.3">
      <c r="A242">
        <v>2.9565000000000001</v>
      </c>
      <c r="B242">
        <v>2.5948000000000002</v>
      </c>
      <c r="C242">
        <v>2.5274000000000001</v>
      </c>
      <c r="D242">
        <f>LN((A242-B242)/(B242-C242))/LN('x=0.0'!$H$1)</f>
        <v>5.5078012851440024</v>
      </c>
      <c r="E242">
        <f>C242+(C242-B242)/('x=0.0'!$H$1^'Static Pressure'!D242-1)</f>
        <v>2.5119641862045534</v>
      </c>
      <c r="F242" s="3">
        <f>1.25*((A242-B242)/B242)/('x=0.0'!$H$1^'Static Pressure'!D242-1)</f>
        <v>3.9904719918417125E-2</v>
      </c>
      <c r="G242" s="3">
        <f>1.25*((B242-C242)/C242)/('x=0.0'!$H$1^'Static Pressure'!D242-1)</f>
        <v>7.6342356747284221E-3</v>
      </c>
      <c r="H242">
        <f>F242/(G242*('x=0.0'!$H$1^'Static Pressure'!D242))</f>
        <v>0.97402497302296898</v>
      </c>
      <c r="I242">
        <f t="shared" si="3"/>
        <v>1.9176926603962949E-2</v>
      </c>
    </row>
    <row r="243" spans="1:9" x14ac:dyDescent="0.3">
      <c r="A243">
        <v>2.9466999999999999</v>
      </c>
      <c r="B243">
        <v>2.5882000000000001</v>
      </c>
      <c r="C243">
        <v>2.5224000000000002</v>
      </c>
      <c r="D243">
        <f>LN((A243-B243)/(B243-C243))/LN('x=0.0'!$H$1)</f>
        <v>5.5574277806719756</v>
      </c>
      <c r="E243">
        <f>C243+(C243-B243)/('x=0.0'!$H$1^'Static Pressure'!D243-1)</f>
        <v>2.5076079262043049</v>
      </c>
      <c r="F243" s="3">
        <f>1.25*((A243-B243)/B243)/('x=0.0'!$H$1^'Static Pressure'!D243-1)</f>
        <v>3.892283913322727E-2</v>
      </c>
      <c r="G243" s="3">
        <f>1.25*((B243-C243)/C243)/('x=0.0'!$H$1^'Static Pressure'!D243-1)</f>
        <v>7.3303569000233854E-3</v>
      </c>
      <c r="H243">
        <f>F243/(G243*('x=0.0'!$H$1^'Static Pressure'!D243))</f>
        <v>0.97457692604899171</v>
      </c>
      <c r="I243">
        <f t="shared" si="3"/>
        <v>1.8381661064405058E-2</v>
      </c>
    </row>
    <row r="244" spans="1:9" x14ac:dyDescent="0.3">
      <c r="A244">
        <v>2.9367999999999999</v>
      </c>
      <c r="B244">
        <v>2.5815999999999999</v>
      </c>
      <c r="C244">
        <v>2.5175000000000001</v>
      </c>
      <c r="D244">
        <f>LN((A244-B244)/(B244-C244))/LN('x=0.0'!$H$1)</f>
        <v>5.6129192441746092</v>
      </c>
      <c r="E244">
        <f>C244+(C244-B244)/('x=0.0'!$H$1^'Static Pressure'!D244-1)</f>
        <v>2.5033852284438338</v>
      </c>
      <c r="F244" s="3">
        <f>1.25*((A244-B244)/B244)/('x=0.0'!$H$1^'Static Pressure'!D244-1)</f>
        <v>3.7871267603504614E-2</v>
      </c>
      <c r="G244" s="3">
        <f>1.25*((B244-C244)/C244)/('x=0.0'!$H$1^'Static Pressure'!D244-1)</f>
        <v>7.008327485683306E-3</v>
      </c>
      <c r="H244">
        <f>F244/(G244*('x=0.0'!$H$1^'Static Pressure'!D244))</f>
        <v>0.97517043693833305</v>
      </c>
      <c r="I244">
        <f t="shared" si="3"/>
        <v>1.7544543503756501E-2</v>
      </c>
    </row>
    <row r="245" spans="1:9" x14ac:dyDescent="0.3">
      <c r="A245">
        <v>2.927</v>
      </c>
      <c r="B245">
        <v>2.5750000000000002</v>
      </c>
      <c r="C245">
        <v>2.5125999999999999</v>
      </c>
      <c r="D245">
        <f>LN((A245-B245)/(B245-C245))/LN('x=0.0'!$H$1)</f>
        <v>5.6713656964292642</v>
      </c>
      <c r="E245">
        <f>C245+(C245-B245)/('x=0.0'!$H$1^'Static Pressure'!D245-1)</f>
        <v>2.4991546961325963</v>
      </c>
      <c r="F245" s="3">
        <f>1.25*((A245-B245)/B245)/('x=0.0'!$H$1^'Static Pressure'!D245-1)</f>
        <v>3.6818108673496927E-2</v>
      </c>
      <c r="G245" s="3">
        <f>1.25*((B245-C245)/C245)/('x=0.0'!$H$1^'Static Pressure'!D245-1)</f>
        <v>6.6889396777259783E-3</v>
      </c>
      <c r="H245">
        <f>F245/(G245*('x=0.0'!$H$1^'Static Pressure'!D245))</f>
        <v>0.97576699029126213</v>
      </c>
      <c r="I245">
        <f t="shared" si="3"/>
        <v>1.6716695007736534E-2</v>
      </c>
    </row>
    <row r="246" spans="1:9" x14ac:dyDescent="0.3">
      <c r="A246">
        <v>2.9171</v>
      </c>
      <c r="B246">
        <v>2.5684999999999998</v>
      </c>
      <c r="C246">
        <v>2.5076000000000001</v>
      </c>
      <c r="D246">
        <f>LN((A246-B246)/(B246-C246))/LN('x=0.0'!$H$1)</f>
        <v>5.7193116876428105</v>
      </c>
      <c r="E246">
        <f>C246+(C246-B246)/('x=0.0'!$H$1^'Static Pressure'!D246-1)</f>
        <v>2.4947087591240877</v>
      </c>
      <c r="F246" s="3">
        <f>1.25*((A246-B246)/B246)/('x=0.0'!$H$1^'Static Pressure'!D246-1)</f>
        <v>3.591164146189995E-2</v>
      </c>
      <c r="G246" s="3">
        <f>1.25*((B246-C246)/C246)/('x=0.0'!$H$1^'Static Pressure'!D246-1)</f>
        <v>6.4260851391331718E-3</v>
      </c>
      <c r="H246">
        <f>F246/(G246*('x=0.0'!$H$1^'Static Pressure'!D246))</f>
        <v>0.97628966322756483</v>
      </c>
      <c r="I246">
        <f t="shared" si="3"/>
        <v>1.6031210883472657E-2</v>
      </c>
    </row>
    <row r="247" spans="1:9" x14ac:dyDescent="0.3">
      <c r="A247">
        <v>2.9073000000000002</v>
      </c>
      <c r="B247">
        <v>2.5619000000000001</v>
      </c>
      <c r="C247">
        <v>2.5030999999999999</v>
      </c>
      <c r="D247">
        <f>LN((A247-B247)/(B247-C247))/LN('x=0.0'!$H$1)</f>
        <v>5.8041145601729109</v>
      </c>
      <c r="E247">
        <f>C247+(C247-B247)/('x=0.0'!$H$1^'Static Pressure'!D247-1)</f>
        <v>2.4910363572923933</v>
      </c>
      <c r="F247" s="3">
        <f>1.25*((A247-B247)/B247)/('x=0.0'!$H$1^'Static Pressure'!D247-1)</f>
        <v>3.4575726368909147E-2</v>
      </c>
      <c r="G247" s="3">
        <f>1.25*((B247-C247)/C247)/('x=0.0'!$H$1^'Static Pressure'!D247-1)</f>
        <v>6.0243511583668741E-3</v>
      </c>
      <c r="H247">
        <f>F247/(G247*('x=0.0'!$H$1^'Static Pressure'!D247))</f>
        <v>0.97704828447636505</v>
      </c>
      <c r="I247">
        <f t="shared" si="3"/>
        <v>1.5006877764588427E-2</v>
      </c>
    </row>
    <row r="248" spans="1:9" x14ac:dyDescent="0.3">
      <c r="A248">
        <v>2.8974000000000002</v>
      </c>
      <c r="B248">
        <v>2.5552999999999999</v>
      </c>
      <c r="C248">
        <v>2.4988999999999999</v>
      </c>
      <c r="D248">
        <f>LN((A248-B248)/(B248-C248))/LN('x=0.0'!$H$1)</f>
        <v>5.9092525043347743</v>
      </c>
      <c r="E248">
        <f>C248+(C248-B248)/('x=0.0'!$H$1^'Static Pressure'!D248-1)</f>
        <v>2.487766083304165</v>
      </c>
      <c r="F248" s="3">
        <f>1.25*((A248-B248)/B248)/('x=0.0'!$H$1^'Static Pressure'!D248-1)</f>
        <v>3.3036197655771739E-2</v>
      </c>
      <c r="G248" s="3">
        <f>1.25*((B248-C248)/C248)/('x=0.0'!$H$1^'Static Pressure'!D248-1)</f>
        <v>5.5694088878280382E-3</v>
      </c>
      <c r="H248">
        <f>F248/(G248*('x=0.0'!$H$1^'Static Pressure'!D248))</f>
        <v>0.97792822760536968</v>
      </c>
      <c r="I248">
        <f t="shared" si="3"/>
        <v>1.3855386535191364E-2</v>
      </c>
    </row>
    <row r="249" spans="1:9" x14ac:dyDescent="0.3">
      <c r="A249">
        <v>2.8875000000000002</v>
      </c>
      <c r="B249">
        <v>2.5487000000000002</v>
      </c>
      <c r="C249">
        <v>2.4946999999999999</v>
      </c>
      <c r="D249">
        <f>LN((A249-B249)/(B249-C249))/LN('x=0.0'!$H$1)</f>
        <v>6.0200267191595875</v>
      </c>
      <c r="E249">
        <f>C249+(C249-B249)/('x=0.0'!$H$1^'Static Pressure'!D249-1)</f>
        <v>2.484461235955056</v>
      </c>
      <c r="F249" s="3">
        <f>1.25*((A249-B249)/B249)/('x=0.0'!$H$1^'Static Pressure'!D249-1)</f>
        <v>3.1505651923011829E-2</v>
      </c>
      <c r="G249" s="3">
        <f>1.25*((B249-C249)/C249)/('x=0.0'!$H$1^'Static Pressure'!D249-1)</f>
        <v>5.1302581697919257E-3</v>
      </c>
      <c r="H249">
        <f>F249/(G249*('x=0.0'!$H$1^'Static Pressure'!D249))</f>
        <v>0.97881272805744102</v>
      </c>
      <c r="I249">
        <f t="shared" si="3"/>
        <v>1.2745927553289771E-2</v>
      </c>
    </row>
    <row r="250" spans="1:9" x14ac:dyDescent="0.3">
      <c r="A250">
        <v>2.8776999999999999</v>
      </c>
      <c r="B250">
        <v>2.5421</v>
      </c>
      <c r="C250">
        <v>2.4904999999999999</v>
      </c>
      <c r="D250">
        <f>LN((A250-B250)/(B250-C250))/LN('x=0.0'!$H$1)</f>
        <v>6.1379485597899608</v>
      </c>
      <c r="E250">
        <f>C250+(C250-B250)/('x=0.0'!$H$1^'Static Pressure'!D250-1)</f>
        <v>2.4811247887323944</v>
      </c>
      <c r="F250" s="3">
        <f>1.25*((A250-B250)/B250)/('x=0.0'!$H$1^'Static Pressure'!D250-1)</f>
        <v>2.9982697016052561E-2</v>
      </c>
      <c r="G250" s="3">
        <f>1.25*((B250-C250)/C250)/('x=0.0'!$H$1^'Static Pressure'!D250-1)</f>
        <v>4.7054864824360946E-3</v>
      </c>
      <c r="H250">
        <f>F250/(G250*('x=0.0'!$H$1^'Static Pressure'!D250))</f>
        <v>0.97970182132882266</v>
      </c>
      <c r="I250">
        <f t="shared" si="3"/>
        <v>1.1674899154617393E-2</v>
      </c>
    </row>
    <row r="251" spans="1:9" x14ac:dyDescent="0.3">
      <c r="A251">
        <v>2.8677999999999999</v>
      </c>
      <c r="B251">
        <v>2.5354999999999999</v>
      </c>
      <c r="C251">
        <v>2.4864000000000002</v>
      </c>
      <c r="D251">
        <f>LN((A251-B251)/(B251-C251))/LN('x=0.0'!$H$1)</f>
        <v>6.2683549694864205</v>
      </c>
      <c r="E251">
        <f>C251+(C251-B251)/('x=0.0'!$H$1^'Static Pressure'!D251-1)</f>
        <v>2.4778872528248592</v>
      </c>
      <c r="F251" s="3">
        <f>1.25*((A251-B251)/B251)/('x=0.0'!$H$1^'Static Pressure'!D251-1)</f>
        <v>2.8403050273684106E-2</v>
      </c>
      <c r="G251" s="3">
        <f>1.25*((B251-C251)/C251)/('x=0.0'!$H$1^'Static Pressure'!D251-1)</f>
        <v>4.2796549102825012E-3</v>
      </c>
      <c r="H251">
        <f>F251/(G251*('x=0.0'!$H$1^'Static Pressure'!D251))</f>
        <v>0.98063498323802034</v>
      </c>
      <c r="I251">
        <f t="shared" si="3"/>
        <v>1.0604502348678326E-2</v>
      </c>
    </row>
    <row r="252" spans="1:9" x14ac:dyDescent="0.3">
      <c r="A252">
        <v>2.8580000000000001</v>
      </c>
      <c r="B252">
        <v>2.5289000000000001</v>
      </c>
      <c r="C252">
        <v>2.4822000000000002</v>
      </c>
      <c r="D252">
        <f>LN((A252-B252)/(B252-C252))/LN('x=0.0'!$H$1)</f>
        <v>6.4009167840578165</v>
      </c>
      <c r="E252">
        <f>C252+(C252-B252)/('x=0.0'!$H$1^'Static Pressure'!D252-1)</f>
        <v>2.474477301699717</v>
      </c>
      <c r="F252" s="3">
        <f>1.25*((A252-B252)/B252)/('x=0.0'!$H$1^'Static Pressure'!D252-1)</f>
        <v>2.6900380748686788E-2</v>
      </c>
      <c r="G252" s="3">
        <f>1.25*((B252-C252)/C252)/('x=0.0'!$H$1^'Static Pressure'!D252-1)</f>
        <v>3.889039108594831E-3</v>
      </c>
      <c r="H252">
        <f>F252/(G252*('x=0.0'!$H$1^'Static Pressure'!D252))</f>
        <v>0.98153347305152405</v>
      </c>
      <c r="I252">
        <f t="shared" si="3"/>
        <v>9.6233389996404108E-3</v>
      </c>
    </row>
    <row r="253" spans="1:9" x14ac:dyDescent="0.3">
      <c r="A253">
        <v>2.8481000000000001</v>
      </c>
      <c r="B253">
        <v>2.5234999999999999</v>
      </c>
      <c r="C253">
        <v>2.4780000000000002</v>
      </c>
      <c r="D253">
        <f>LN((A253-B253)/(B253-C253))/LN('x=0.0'!$H$1)</f>
        <v>6.4411191308443128</v>
      </c>
      <c r="E253">
        <f>C253+(C253-B253)/('x=0.0'!$H$1^'Static Pressure'!D253-1)</f>
        <v>2.4705824077391618</v>
      </c>
      <c r="F253" s="3">
        <f>1.25*((A253-B253)/B253)/('x=0.0'!$H$1^'Static Pressure'!D253-1)</f>
        <v>2.6212399574419419E-2</v>
      </c>
      <c r="G253" s="3">
        <f>1.25*((B253-C253)/C253)/('x=0.0'!$H$1^'Static Pressure'!D253-1)</f>
        <v>3.7417232954188254E-3</v>
      </c>
      <c r="H253">
        <f>F253/(G253*('x=0.0'!$H$1^'Static Pressure'!D253))</f>
        <v>0.98196948682385576</v>
      </c>
      <c r="I253">
        <f t="shared" si="3"/>
        <v>9.2442357482895535E-3</v>
      </c>
    </row>
    <row r="254" spans="1:9" x14ac:dyDescent="0.3">
      <c r="A254">
        <v>2.8391999999999999</v>
      </c>
      <c r="B254">
        <v>2.5183</v>
      </c>
      <c r="C254">
        <v>2.4738000000000002</v>
      </c>
      <c r="D254">
        <f>LN((A254-B254)/(B254-C254))/LN('x=0.0'!$H$1)</f>
        <v>6.4763885345359924</v>
      </c>
      <c r="E254">
        <f>C254+(C254-B254)/('x=0.0'!$H$1^'Static Pressure'!D254-1)</f>
        <v>2.4666355643994216</v>
      </c>
      <c r="F254" s="3">
        <f>1.25*((A254-B254)/B254)/('x=0.0'!$H$1^'Static Pressure'!D254-1)</f>
        <v>2.5644500059851163E-2</v>
      </c>
      <c r="G254" s="3">
        <f>1.25*((B254-C254)/C254)/('x=0.0'!$H$1^'Static Pressure'!D254-1)</f>
        <v>3.6201570461328659E-3</v>
      </c>
      <c r="H254">
        <f>F254/(G254*('x=0.0'!$H$1^'Static Pressure'!D254))</f>
        <v>0.98232934916411885</v>
      </c>
      <c r="I254">
        <f t="shared" si="3"/>
        <v>8.9296081187024839E-3</v>
      </c>
    </row>
    <row r="255" spans="1:9" x14ac:dyDescent="0.3">
      <c r="A255">
        <v>2.8317999999999999</v>
      </c>
      <c r="B255">
        <v>2.5129999999999999</v>
      </c>
      <c r="C255">
        <v>2.4695999999999998</v>
      </c>
      <c r="D255">
        <f>LN((A255-B255)/(B255-C255))/LN('x=0.0'!$H$1)</f>
        <v>6.5369162457270029</v>
      </c>
      <c r="E255">
        <f>C255+(C255-B255)/('x=0.0'!$H$1^'Static Pressure'!D255-1)</f>
        <v>2.4627606390704426</v>
      </c>
      <c r="F255" s="3">
        <f>1.25*((A255-B255)/B255)/('x=0.0'!$H$1^'Static Pressure'!D255-1)</f>
        <v>2.4989733848765003E-2</v>
      </c>
      <c r="G255" s="3">
        <f>1.25*((B255-C255)/C255)/('x=0.0'!$H$1^'Static Pressure'!D255-1)</f>
        <v>3.461775656764783E-3</v>
      </c>
      <c r="H255">
        <f>F255/(G255*('x=0.0'!$H$1^'Static Pressure'!D255))</f>
        <v>0.98272980501392782</v>
      </c>
      <c r="I255">
        <f t="shared" si="3"/>
        <v>8.525524828772538E-3</v>
      </c>
    </row>
    <row r="256" spans="1:9" x14ac:dyDescent="0.3">
      <c r="A256">
        <v>2.8243</v>
      </c>
      <c r="B256">
        <v>2.5076999999999998</v>
      </c>
      <c r="C256">
        <v>2.4653999999999998</v>
      </c>
      <c r="D256">
        <f>LN((A256-B256)/(B256-C256))/LN('x=0.0'!$H$1)</f>
        <v>6.5983730050463336</v>
      </c>
      <c r="E256">
        <f>C256+(C256-B256)/('x=0.0'!$H$1^'Static Pressure'!D256-1)</f>
        <v>2.4588768866204882</v>
      </c>
      <c r="F256" s="3">
        <f>1.25*((A256-B256)/B256)/('x=0.0'!$H$1^'Static Pressure'!D256-1)</f>
        <v>2.4336599961873172E-2</v>
      </c>
      <c r="G256" s="3">
        <f>1.25*((B256-C256)/C256)/('x=0.0'!$H$1^'Static Pressure'!D256-1)</f>
        <v>3.3073301388778092E-3</v>
      </c>
      <c r="H256">
        <f>F256/(G256*('x=0.0'!$H$1^'Static Pressure'!D256))</f>
        <v>0.98313195358296435</v>
      </c>
      <c r="I256">
        <f t="shared" si="3"/>
        <v>8.1323176349099753E-3</v>
      </c>
    </row>
    <row r="257" spans="1:9" x14ac:dyDescent="0.3">
      <c r="A257">
        <v>2.8169</v>
      </c>
      <c r="B257">
        <v>2.5024999999999999</v>
      </c>
      <c r="C257">
        <v>2.4613</v>
      </c>
      <c r="D257">
        <f>LN((A257-B257)/(B257-C257))/LN('x=0.0'!$H$1)</f>
        <v>6.6618890382057403</v>
      </c>
      <c r="E257">
        <f>C257+(C257-B257)/('x=0.0'!$H$1^'Static Pressure'!D257-1)</f>
        <v>2.4550868228404101</v>
      </c>
      <c r="F257" s="3">
        <f>1.25*((A257-B257)/B257)/('x=0.0'!$H$1^'Static Pressure'!D257-1)</f>
        <v>2.3682905674120847E-2</v>
      </c>
      <c r="G257" s="3">
        <f>1.25*((B257-C257)/C257)/('x=0.0'!$H$1^'Static Pressure'!D257-1)</f>
        <v>3.1554347090917475E-3</v>
      </c>
      <c r="H257">
        <f>F257/(G257*('x=0.0'!$H$1^'Static Pressure'!D257))</f>
        <v>0.98353646353646385</v>
      </c>
      <c r="I257">
        <f t="shared" si="3"/>
        <v>7.746866174624412E-3</v>
      </c>
    </row>
    <row r="258" spans="1:9" x14ac:dyDescent="0.3">
      <c r="A258">
        <v>2.8094000000000001</v>
      </c>
      <c r="B258">
        <v>2.4971999999999999</v>
      </c>
      <c r="C258">
        <v>2.4573999999999998</v>
      </c>
      <c r="D258">
        <f>LN((A258-B258)/(B258-C258))/LN('x=0.0'!$H$1)</f>
        <v>6.7521989548812202</v>
      </c>
      <c r="E258">
        <f>C258+(C258-B258)/('x=0.0'!$H$1^'Static Pressure'!D258-1)</f>
        <v>2.4515848751835536</v>
      </c>
      <c r="F258" s="3">
        <f>1.25*((A258-B258)/B258)/('x=0.0'!$H$1^'Static Pressure'!D258-1)</f>
        <v>2.283313552000564E-2</v>
      </c>
      <c r="G258" s="3">
        <f>1.25*((B258-C258)/C258)/('x=0.0'!$H$1^'Static Pressure'!D258-1)</f>
        <v>2.95796615144381E-3</v>
      </c>
      <c r="H258">
        <f>F258/(G258*('x=0.0'!$H$1^'Static Pressure'!D258))</f>
        <v>0.98406214960756022</v>
      </c>
      <c r="I258">
        <f t="shared" si="3"/>
        <v>7.2517050781845498E-3</v>
      </c>
    </row>
    <row r="259" spans="1:9" x14ac:dyDescent="0.3">
      <c r="A259">
        <v>2.802</v>
      </c>
      <c r="B259">
        <v>2.4918999999999998</v>
      </c>
      <c r="C259">
        <v>2.4539</v>
      </c>
      <c r="D259">
        <f>LN((A259-B259)/(B259-C259))/LN('x=0.0'!$H$1)</f>
        <v>6.881788234304647</v>
      </c>
      <c r="E259">
        <f>C259+(C259-B259)/('x=0.0'!$H$1^'Static Pressure'!D259-1)</f>
        <v>2.4485931275266446</v>
      </c>
      <c r="F259" s="3">
        <f>1.25*((A259-B259)/B259)/('x=0.0'!$H$1^'Static Pressure'!D259-1)</f>
        <v>2.1723821418072119E-2</v>
      </c>
      <c r="G259" s="3">
        <f>1.25*((B259-C259)/C259)/('x=0.0'!$H$1^'Static Pressure'!D259-1)</f>
        <v>2.7032848085472728E-3</v>
      </c>
      <c r="H259">
        <f>F259/(G259*('x=0.0'!$H$1^'Static Pressure'!D259))</f>
        <v>0.98475059191781367</v>
      </c>
      <c r="I259">
        <f t="shared" ref="I259:I283" si="4">E259*G259</f>
        <v>6.6192446039560334E-3</v>
      </c>
    </row>
    <row r="260" spans="1:9" x14ac:dyDescent="0.3">
      <c r="A260">
        <v>2.7945000000000002</v>
      </c>
      <c r="B260">
        <v>2.4866999999999999</v>
      </c>
      <c r="C260">
        <v>2.4504000000000001</v>
      </c>
      <c r="D260">
        <f>LN((A260-B260)/(B260-C260))/LN('x=0.0'!$H$1)</f>
        <v>7.0074183404483268</v>
      </c>
      <c r="E260">
        <f>C260+(C260-B260)/('x=0.0'!$H$1^'Static Pressure'!D260-1)</f>
        <v>2.4455466298342543</v>
      </c>
      <c r="F260" s="3">
        <f>1.25*((A260-B260)/B260)/('x=0.0'!$H$1^'Static Pressure'!D260-1)</f>
        <v>2.0686738531862287E-2</v>
      </c>
      <c r="G260" s="3">
        <f>1.25*((B260-C260)/C260)/('x=0.0'!$H$1^'Static Pressure'!D260-1)</f>
        <v>2.4758050551674147E-3</v>
      </c>
      <c r="H260">
        <f>F260/(G260*('x=0.0'!$H$1^'Static Pressure'!D260))</f>
        <v>0.98540234045120034</v>
      </c>
      <c r="I260">
        <f t="shared" si="4"/>
        <v>6.0546967087912809E-3</v>
      </c>
    </row>
    <row r="261" spans="1:9" x14ac:dyDescent="0.3">
      <c r="A261">
        <v>2.7871000000000001</v>
      </c>
      <c r="B261">
        <v>2.4813999999999998</v>
      </c>
      <c r="C261">
        <v>2.4468999999999999</v>
      </c>
      <c r="D261">
        <f>LN((A261-B261)/(B261-C261))/LN('x=0.0'!$H$1)</f>
        <v>7.1516964027884482</v>
      </c>
      <c r="E261">
        <f>C261+(C261-B261)/('x=0.0'!$H$1^'Static Pressure'!D261-1)</f>
        <v>2.4425111725663715</v>
      </c>
      <c r="F261" s="3">
        <f>1.25*((A261-B261)/B261)/('x=0.0'!$H$1^'Static Pressure'!D261-1)</f>
        <v>1.9590164540999169E-2</v>
      </c>
      <c r="G261" s="3">
        <f>1.25*((B261-C261)/C261)/('x=0.0'!$H$1^'Static Pressure'!D261-1)</f>
        <v>2.2420345302363734E-3</v>
      </c>
      <c r="H261">
        <f>F261/(G261*('x=0.0'!$H$1^'Static Pressure'!D261))</f>
        <v>0.98609655839445454</v>
      </c>
      <c r="I261">
        <f t="shared" si="4"/>
        <v>5.4761943893819384E-3</v>
      </c>
    </row>
    <row r="262" spans="1:9" x14ac:dyDescent="0.3">
      <c r="A262">
        <v>2.7795999999999998</v>
      </c>
      <c r="B262">
        <v>2.4761000000000002</v>
      </c>
      <c r="C262">
        <v>2.4434</v>
      </c>
      <c r="D262">
        <f>LN((A262-B262)/(B262-C262))/LN('x=0.0'!$H$1)</f>
        <v>7.3036754373117088</v>
      </c>
      <c r="E262">
        <f>C262+(C262-B262)/('x=0.0'!$H$1^'Static Pressure'!D262-1)</f>
        <v>2.4394513663220088</v>
      </c>
      <c r="F262" s="3">
        <f>1.25*((A262-B262)/B262)/('x=0.0'!$H$1^'Static Pressure'!D262-1)</f>
        <v>1.8501188198170187E-2</v>
      </c>
      <c r="G262" s="3">
        <f>1.25*((B262-C262)/C262)/('x=0.0'!$H$1^'Static Pressure'!D262-1)</f>
        <v>2.0200507888552769E-3</v>
      </c>
      <c r="H262">
        <f>F262/(G262*('x=0.0'!$H$1^'Static Pressure'!D262))</f>
        <v>0.9867937482331085</v>
      </c>
      <c r="I262">
        <f t="shared" si="4"/>
        <v>4.9278156569128569E-3</v>
      </c>
    </row>
    <row r="263" spans="1:9" x14ac:dyDescent="0.3">
      <c r="A263">
        <v>2.7721</v>
      </c>
      <c r="B263">
        <v>2.4708999999999999</v>
      </c>
      <c r="C263">
        <v>2.4399000000000002</v>
      </c>
      <c r="D263">
        <f>LN((A263-B263)/(B263-C263))/LN('x=0.0'!$H$1)</f>
        <v>7.453750313206573</v>
      </c>
      <c r="E263">
        <f>C263+(C263-B263)/('x=0.0'!$H$1^'Static Pressure'!D263-1)</f>
        <v>2.4363433752775725</v>
      </c>
      <c r="F263" s="3">
        <f>1.25*((A263-B263)/B263)/('x=0.0'!$H$1^'Static Pressure'!D263-1)</f>
        <v>1.7481800519257885E-2</v>
      </c>
      <c r="G263" s="3">
        <f>1.25*((B263-C263)/C263)/('x=0.0'!$H$1^'Static Pressure'!D263-1)</f>
        <v>1.8221160305892427E-3</v>
      </c>
      <c r="H263">
        <f>F263/(G263*('x=0.0'!$H$1^'Static Pressure'!D263))</f>
        <v>0.98745396414262021</v>
      </c>
      <c r="I263">
        <f t="shared" si="4"/>
        <v>4.4393003201131679E-3</v>
      </c>
    </row>
    <row r="264" spans="1:9" x14ac:dyDescent="0.3">
      <c r="A264">
        <v>2.7646999999999999</v>
      </c>
      <c r="B264">
        <v>2.4655999999999998</v>
      </c>
      <c r="C264">
        <v>2.4363999999999999</v>
      </c>
      <c r="D264">
        <f>LN((A264-B264)/(B264-C264))/LN('x=0.0'!$H$1)</f>
        <v>7.6269071159808313</v>
      </c>
      <c r="E264">
        <f>C264+(C264-B264)/('x=0.0'!$H$1^'Static Pressure'!D264-1)</f>
        <v>2.4332409040385325</v>
      </c>
      <c r="F264" s="3">
        <f>1.25*((A264-B264)/B264)/('x=0.0'!$H$1^'Static Pressure'!D264-1)</f>
        <v>1.6405284698180502E-2</v>
      </c>
      <c r="G264" s="3">
        <f>1.25*((B264-C264)/C264)/('x=0.0'!$H$1^'Static Pressure'!D264-1)</f>
        <v>1.6207806402208094E-3</v>
      </c>
      <c r="H264">
        <f>F264/(G264*('x=0.0'!$H$1^'Static Pressure'!D264))</f>
        <v>0.98815704088254364</v>
      </c>
      <c r="I264">
        <f t="shared" si="4"/>
        <v>3.9437497502590336E-3</v>
      </c>
    </row>
    <row r="265" spans="1:9" x14ac:dyDescent="0.3">
      <c r="A265">
        <v>2.7572000000000001</v>
      </c>
      <c r="B265">
        <v>2.4603000000000002</v>
      </c>
      <c r="C265">
        <v>2.4329000000000001</v>
      </c>
      <c r="D265">
        <f>LN((A265-B265)/(B265-C265))/LN('x=0.0'!$H$1)</f>
        <v>7.8112788535520155</v>
      </c>
      <c r="E265">
        <f>C265+(C265-B265)/('x=0.0'!$H$1^'Static Pressure'!D265-1)</f>
        <v>2.4301142486085343</v>
      </c>
      <c r="F265" s="3">
        <f>1.25*((A265-B265)/B265)/('x=0.0'!$H$1^'Static Pressure'!D265-1)</f>
        <v>1.5336418013791904E-2</v>
      </c>
      <c r="G265" s="3">
        <f>1.25*((B265-C265)/C265)/('x=0.0'!$H$1^'Static Pressure'!D265-1)</f>
        <v>1.4312915612364344E-3</v>
      </c>
      <c r="H265">
        <f>F265/(G265*('x=0.0'!$H$1^'Static Pressure'!D265))</f>
        <v>0.98886314677071863</v>
      </c>
      <c r="I265">
        <f t="shared" si="4"/>
        <v>3.4782020168738137E-3</v>
      </c>
    </row>
    <row r="266" spans="1:9" x14ac:dyDescent="0.3">
      <c r="A266">
        <v>2.7498</v>
      </c>
      <c r="B266">
        <v>2.4550999999999998</v>
      </c>
      <c r="C266">
        <v>2.4293999999999998</v>
      </c>
      <c r="D266">
        <f>LN((A266-B266)/(B266-C266))/LN('x=0.0'!$H$1)</f>
        <v>7.996868142547358</v>
      </c>
      <c r="E266">
        <f>C266+(C266-B266)/('x=0.0'!$H$1^'Static Pressure'!D266-1)</f>
        <v>2.4269446468401483</v>
      </c>
      <c r="F266" s="3">
        <f>1.25*((A266-B266)/B266)/('x=0.0'!$H$1^'Static Pressure'!D266-1)</f>
        <v>1.4335135615581531E-2</v>
      </c>
      <c r="G266" s="3">
        <f>1.25*((B266-C266)/C266)/('x=0.0'!$H$1^'Static Pressure'!D266-1)</f>
        <v>1.2633536880769488E-3</v>
      </c>
      <c r="H266">
        <f>F266/(G266*('x=0.0'!$H$1^'Static Pressure'!D266))</f>
        <v>0.98953199462343699</v>
      </c>
      <c r="I266">
        <f t="shared" si="4"/>
        <v>3.0660894703441093E-3</v>
      </c>
    </row>
    <row r="267" spans="1:9" x14ac:dyDescent="0.3">
      <c r="A267">
        <v>2.7423000000000002</v>
      </c>
      <c r="B267">
        <v>2.4498000000000002</v>
      </c>
      <c r="C267">
        <v>2.4258999999999999</v>
      </c>
      <c r="D267">
        <f>LN((A267-B267)/(B267-C267))/LN('x=0.0'!$H$1)</f>
        <v>8.2103371325140877</v>
      </c>
      <c r="E267">
        <f>C267+(C267-B267)/('x=0.0'!$H$1^'Static Pressure'!D267-1)</f>
        <v>2.4237733804914372</v>
      </c>
      <c r="F267" s="3">
        <f>1.25*((A267-B267)/B267)/('x=0.0'!$H$1^'Static Pressure'!D267-1)</f>
        <v>1.3279971583681939E-2</v>
      </c>
      <c r="G267" s="3">
        <f>1.25*((B267-C267)/C267)/('x=0.0'!$H$1^'Static Pressure'!D267-1)</f>
        <v>1.0957889384161374E-3</v>
      </c>
      <c r="H267">
        <f>F267/(G267*('x=0.0'!$H$1^'Static Pressure'!D267))</f>
        <v>0.99024410155931042</v>
      </c>
      <c r="I267">
        <f t="shared" si="4"/>
        <v>2.6559440595700047E-3</v>
      </c>
    </row>
    <row r="268" spans="1:9" x14ac:dyDescent="0.3">
      <c r="A268">
        <v>2.7349000000000001</v>
      </c>
      <c r="B268">
        <v>2.4445000000000001</v>
      </c>
      <c r="C268">
        <v>2.4224000000000001</v>
      </c>
      <c r="D268">
        <f>LN((A268-B268)/(B268-C268))/LN('x=0.0'!$H$1)</f>
        <v>8.4433966887538556</v>
      </c>
      <c r="E268">
        <f>C268+(C268-B268)/('x=0.0'!$H$1^'Static Pressure'!D268-1)</f>
        <v>2.4205796123742083</v>
      </c>
      <c r="F268" s="3">
        <f>1.25*((A268-B268)/B268)/('x=0.0'!$H$1^'Static Pressure'!D268-1)</f>
        <v>1.2231738405498075E-2</v>
      </c>
      <c r="G268" s="3">
        <f>1.25*((B268-C268)/C268)/('x=0.0'!$H$1^'Static Pressure'!D268-1)</f>
        <v>9.3935127651916775E-4</v>
      </c>
      <c r="H268">
        <f>F268/(G268*('x=0.0'!$H$1^'Static Pressure'!D268))</f>
        <v>0.99095929637962787</v>
      </c>
      <c r="I268">
        <f t="shared" si="4"/>
        <v>2.2737745487999847E-3</v>
      </c>
    </row>
    <row r="269" spans="1:9" x14ac:dyDescent="0.3">
      <c r="A269">
        <v>2.7273999999999998</v>
      </c>
      <c r="B269">
        <v>2.4396</v>
      </c>
      <c r="C269">
        <v>2.4190999999999998</v>
      </c>
      <c r="D269">
        <f>LN((A269-B269)/(B269-C269))/LN('x=0.0'!$H$1)</f>
        <v>8.6602746755934898</v>
      </c>
      <c r="E269">
        <f>C269+(C269-B269)/('x=0.0'!$H$1^'Static Pressure'!D269-1)</f>
        <v>2.4175277964833519</v>
      </c>
      <c r="F269" s="3">
        <f>1.25*((A269-B269)/B269)/('x=0.0'!$H$1^'Static Pressure'!D269-1)</f>
        <v>1.1309335299151591E-2</v>
      </c>
      <c r="G269" s="3">
        <f>1.25*((B269-C269)/C269)/('x=0.0'!$H$1^'Static Pressure'!D269-1)</f>
        <v>8.1239072209085593E-4</v>
      </c>
      <c r="H269">
        <f>F269/(G269*('x=0.0'!$H$1^'Static Pressure'!D269))</f>
        <v>0.99159698311198552</v>
      </c>
      <c r="I269">
        <f t="shared" si="4"/>
        <v>1.9639771522598263E-3</v>
      </c>
    </row>
    <row r="270" spans="1:9" x14ac:dyDescent="0.3">
      <c r="A270">
        <v>2.72</v>
      </c>
      <c r="B270">
        <v>2.4355000000000002</v>
      </c>
      <c r="C270">
        <v>2.4161999999999999</v>
      </c>
      <c r="D270">
        <f>LN((A270-B270)/(B270-C270))/LN('x=0.0'!$H$1)</f>
        <v>8.8202051917270214</v>
      </c>
      <c r="E270">
        <f>C270+(C270-B270)/('x=0.0'!$H$1^'Static Pressure'!D270-1)</f>
        <v>2.4147954374057314</v>
      </c>
      <c r="F270" s="3">
        <f>1.25*((A270-B270)/B270)/('x=0.0'!$H$1^'Static Pressure'!D270-1)</f>
        <v>1.0626443540478772E-2</v>
      </c>
      <c r="G270" s="3">
        <f>1.25*((B270-C270)/C270)/('x=0.0'!$H$1^'Static Pressure'!D270-1)</f>
        <v>7.2663820993115454E-4</v>
      </c>
      <c r="H270">
        <f>F270/(G270*('x=0.0'!$H$1^'Static Pressure'!D270))</f>
        <v>0.99207554916854856</v>
      </c>
      <c r="I270">
        <f t="shared" si="4"/>
        <v>1.75468263398642E-3</v>
      </c>
    </row>
    <row r="271" spans="1:9" x14ac:dyDescent="0.3">
      <c r="A271">
        <v>2.7124999999999999</v>
      </c>
      <c r="B271">
        <v>2.4314</v>
      </c>
      <c r="C271">
        <v>2.4133</v>
      </c>
      <c r="D271">
        <f>LN((A271-B271)/(B271-C271))/LN('x=0.0'!$H$1)</f>
        <v>8.9912260266687714</v>
      </c>
      <c r="E271">
        <f>C271+(C271-B271)/('x=0.0'!$H$1^'Static Pressure'!D271-1)</f>
        <v>2.4120543346007604</v>
      </c>
      <c r="F271" s="3">
        <f>1.25*((A271-B271)/B271)/('x=0.0'!$H$1^'Static Pressure'!D271-1)</f>
        <v>9.9457439125809968E-3</v>
      </c>
      <c r="G271" s="3">
        <f>1.25*((B271-C271)/C271)/('x=0.0'!$H$1^'Static Pressure'!D271-1)</f>
        <v>6.4520853149191188E-4</v>
      </c>
      <c r="H271">
        <f>F271/(G271*('x=0.0'!$H$1^'Static Pressure'!D271))</f>
        <v>0.99255572920950907</v>
      </c>
      <c r="I271">
        <f t="shared" si="4"/>
        <v>1.5562780351064572E-3</v>
      </c>
    </row>
    <row r="272" spans="1:9" x14ac:dyDescent="0.3">
      <c r="A272">
        <v>2.7050999999999998</v>
      </c>
      <c r="B272">
        <v>2.4272999999999998</v>
      </c>
      <c r="C272">
        <v>2.4104999999999999</v>
      </c>
      <c r="D272">
        <f>LN((A272-B272)/(B272-C272))/LN('x=0.0'!$H$1)</f>
        <v>9.1968429145084976</v>
      </c>
      <c r="E272">
        <f>C272+(C272-B272)/('x=0.0'!$H$1^'Static Pressure'!D272-1)</f>
        <v>2.4094186206896548</v>
      </c>
      <c r="F272" s="3">
        <f>1.25*((A272-B272)/B272)/('x=0.0'!$H$1^'Static Pressure'!D272-1)</f>
        <v>9.2084720215593174E-3</v>
      </c>
      <c r="G272" s="3">
        <f>1.25*((B272-C272)/C272)/('x=0.0'!$H$1^'Static Pressure'!D272-1)</f>
        <v>5.607650437382376E-4</v>
      </c>
      <c r="H272">
        <f>F272/(G272*('x=0.0'!$H$1^'Static Pressure'!D272))</f>
        <v>0.9930787294524781</v>
      </c>
      <c r="I272">
        <f t="shared" si="4"/>
        <v>1.3511177382147584E-3</v>
      </c>
    </row>
    <row r="273" spans="1:9" x14ac:dyDescent="0.3">
      <c r="A273">
        <v>2.6976</v>
      </c>
      <c r="B273">
        <v>2.4232</v>
      </c>
      <c r="C273">
        <v>2.4076</v>
      </c>
      <c r="D273">
        <f>LN((A273-B273)/(B273-C273))/LN('x=0.0'!$H$1)</f>
        <v>9.3994092923020673</v>
      </c>
      <c r="E273">
        <f>C273+(C273-B273)/('x=0.0'!$H$1^'Static Pressure'!D273-1)</f>
        <v>2.4066596599690881</v>
      </c>
      <c r="F273" s="3">
        <f>1.25*((A273-B273)/B273)/('x=0.0'!$H$1^'Static Pressure'!D273-1)</f>
        <v>8.5322817095740983E-3</v>
      </c>
      <c r="G273" s="3">
        <f>1.25*((B273-C273)/C273)/('x=0.0'!$H$1^'Static Pressure'!D273-1)</f>
        <v>4.8821442043524066E-4</v>
      </c>
      <c r="H273">
        <f>F273/(G273*('x=0.0'!$H$1^'Static Pressure'!D273))</f>
        <v>0.99356223175965641</v>
      </c>
      <c r="I273">
        <f t="shared" si="4"/>
        <v>1.1749659510766816E-3</v>
      </c>
    </row>
    <row r="274" spans="1:9" x14ac:dyDescent="0.3">
      <c r="A274">
        <v>2.6901000000000002</v>
      </c>
      <c r="B274">
        <v>2.4190999999999998</v>
      </c>
      <c r="C274">
        <v>2.4047000000000001</v>
      </c>
      <c r="D274">
        <f>LN((A274-B274)/(B274-C274))/LN('x=0.0'!$H$1)</f>
        <v>9.6209271280116369</v>
      </c>
      <c r="E274">
        <f>C274+(C274-B274)/('x=0.0'!$H$1^'Static Pressure'!D274-1)</f>
        <v>2.4038918939984413</v>
      </c>
      <c r="F274" s="3">
        <f>1.25*((A274-B274)/B274)/('x=0.0'!$H$1^'Static Pressure'!D274-1)</f>
        <v>7.8583491802522425E-3</v>
      </c>
      <c r="G274" s="3">
        <f>1.25*((B274-C274)/C274)/('x=0.0'!$H$1^'Static Pressure'!D274-1)</f>
        <v>4.2006591339814527E-4</v>
      </c>
      <c r="H274">
        <f>F274/(G274*('x=0.0'!$H$1^'Static Pressure'!D274))</f>
        <v>0.99404737298995494</v>
      </c>
      <c r="I274">
        <f t="shared" si="4"/>
        <v>1.0097930441628526E-3</v>
      </c>
    </row>
    <row r="275" spans="1:9" x14ac:dyDescent="0.3">
      <c r="A275">
        <v>2.6827000000000001</v>
      </c>
      <c r="B275">
        <v>2.415</v>
      </c>
      <c r="C275">
        <v>2.4018000000000002</v>
      </c>
      <c r="D275">
        <f>LN((A275-B275)/(B275-C275))/LN('x=0.0'!$H$1)</f>
        <v>9.8659978512506115</v>
      </c>
      <c r="E275">
        <f>C275+(C275-B275)/('x=0.0'!$H$1^'Static Pressure'!D275-1)</f>
        <v>2.4011153634577607</v>
      </c>
      <c r="F275" s="3">
        <f>1.25*((A275-B275)/B275)/('x=0.0'!$H$1^'Static Pressure'!D275-1)</f>
        <v>7.1866648769355855E-3</v>
      </c>
      <c r="G275" s="3">
        <f>1.25*((B275-C275)/C275)/('x=0.0'!$H$1^'Static Pressure'!D275-1)</f>
        <v>3.5631429669397564E-4</v>
      </c>
      <c r="H275">
        <f>F275/(G275*('x=0.0'!$H$1^'Static Pressure'!D275))</f>
        <v>0.99453416149068341</v>
      </c>
      <c r="I275">
        <f t="shared" si="4"/>
        <v>8.5555173201155171E-4</v>
      </c>
    </row>
    <row r="276" spans="1:9" x14ac:dyDescent="0.3">
      <c r="A276">
        <v>2.6751999999999998</v>
      </c>
      <c r="B276">
        <v>2.4108999999999998</v>
      </c>
      <c r="C276">
        <v>2.399</v>
      </c>
      <c r="D276">
        <f>LN((A276-B276)/(B276-C276))/LN('x=0.0'!$H$1)</f>
        <v>10.163966940667992</v>
      </c>
      <c r="E276">
        <f>C276+(C276-B276)/('x=0.0'!$H$1^'Static Pressure'!D276-1)</f>
        <v>2.3984389461172744</v>
      </c>
      <c r="F276" s="3">
        <f>1.25*((A276-B276)/B276)/('x=0.0'!$H$1^'Static Pressure'!D276-1)</f>
        <v>6.4607894783719833E-3</v>
      </c>
      <c r="G276" s="3">
        <f>1.25*((B276-C276)/C276)/('x=0.0'!$H$1^'Static Pressure'!D276-1)</f>
        <v>2.9233737115767641E-4</v>
      </c>
      <c r="H276">
        <f>F276/(G276*('x=0.0'!$H$1^'Static Pressure'!D276))</f>
        <v>0.99506408395205115</v>
      </c>
      <c r="I276">
        <f t="shared" si="4"/>
        <v>7.0115333639011188E-4</v>
      </c>
    </row>
    <row r="277" spans="1:9" x14ac:dyDescent="0.3">
      <c r="A277">
        <v>2.6678000000000002</v>
      </c>
      <c r="B277">
        <v>2.4068000000000001</v>
      </c>
      <c r="C277">
        <v>2.3961000000000001</v>
      </c>
      <c r="D277">
        <f>LN((A277-B277)/(B277-C277))/LN('x=0.0'!$H$1)</f>
        <v>10.471226041332601</v>
      </c>
      <c r="E277">
        <f>C277+(C277-B277)/('x=0.0'!$H$1^'Static Pressure'!D277-1)</f>
        <v>2.3956425888933279</v>
      </c>
      <c r="F277" s="3">
        <f>1.25*((A277-B277)/B277)/('x=0.0'!$H$1^'Static Pressure'!D277-1)</f>
        <v>5.7947332073042604E-3</v>
      </c>
      <c r="G277" s="3">
        <f>1.25*((B277-C277)/C277)/('x=0.0'!$H$1^'Static Pressure'!D277-1)</f>
        <v>2.386227133007738E-4</v>
      </c>
      <c r="H277">
        <f>F277/(G277*('x=0.0'!$H$1^'Static Pressure'!D277))</f>
        <v>0.99555426292172144</v>
      </c>
      <c r="I277">
        <f t="shared" si="4"/>
        <v>5.7165473466061609E-4</v>
      </c>
    </row>
    <row r="278" spans="1:9" x14ac:dyDescent="0.3">
      <c r="A278">
        <v>2.6602999999999999</v>
      </c>
      <c r="B278">
        <v>2.4026000000000001</v>
      </c>
      <c r="C278">
        <v>2.3932000000000002</v>
      </c>
      <c r="D278">
        <f>LN((A278-B278)/(B278-C278))/LN('x=0.0'!$H$1)</f>
        <v>10.854142599668002</v>
      </c>
      <c r="E278">
        <f>C278+(C278-B278)/('x=0.0'!$H$1^'Static Pressure'!D278-1)</f>
        <v>2.3928441401530409</v>
      </c>
      <c r="F278" s="3">
        <f>1.25*((A278-B278)/B278)/('x=0.0'!$H$1^'Static Pressure'!D278-1)</f>
        <v>5.0756783520764818E-3</v>
      </c>
      <c r="G278" s="3">
        <f>1.25*((B278-C278)/C278)/('x=0.0'!$H$1^'Static Pressure'!D278-1)</f>
        <v>1.8587030281595363E-4</v>
      </c>
      <c r="H278">
        <f>F278/(G278*('x=0.0'!$H$1^'Static Pressure'!D278))</f>
        <v>0.99608757179721985</v>
      </c>
      <c r="I278">
        <f t="shared" si="4"/>
        <v>4.4475866492162591E-4</v>
      </c>
    </row>
    <row r="279" spans="1:9" x14ac:dyDescent="0.3">
      <c r="A279">
        <v>2.6539999999999999</v>
      </c>
      <c r="B279">
        <v>2.3984999999999999</v>
      </c>
      <c r="C279">
        <v>2.3902999999999999</v>
      </c>
      <c r="D279">
        <f>LN((A279-B279)/(B279-C279))/LN('x=0.0'!$H$1)</f>
        <v>11.273748101738523</v>
      </c>
      <c r="E279">
        <f>C279+(C279-B279)/('x=0.0'!$H$1^'Static Pressure'!D279-1)</f>
        <v>2.3900281035179942</v>
      </c>
      <c r="F279" s="3">
        <f>1.25*((A279-B279)/B279)/('x=0.0'!$H$1^'Static Pressure'!D279-1)</f>
        <v>4.4152055878703602E-3</v>
      </c>
      <c r="G279" s="3">
        <f>1.25*((B279-C279)/C279)/('x=0.0'!$H$1^'Static Pressure'!D279-1)</f>
        <v>1.4218742522155174E-4</v>
      </c>
      <c r="H279">
        <f>F279/(G279*('x=0.0'!$H$1^'Static Pressure'!D279))</f>
        <v>0.99658119658119682</v>
      </c>
      <c r="I279">
        <f t="shared" si="4"/>
        <v>3.3983194224637193E-4</v>
      </c>
    </row>
    <row r="280" spans="1:9" x14ac:dyDescent="0.3">
      <c r="A280">
        <v>2.6486000000000001</v>
      </c>
      <c r="B280">
        <v>2.3944000000000001</v>
      </c>
      <c r="C280">
        <v>2.3875999999999999</v>
      </c>
      <c r="D280">
        <f>LN((A280-B280)/(B280-C280))/LN('x=0.0'!$H$1)</f>
        <v>11.870728362789279</v>
      </c>
      <c r="E280">
        <f>C280+(C280-B280)/('x=0.0'!$H$1^'Static Pressure'!D280-1)</f>
        <v>2.3874130962004849</v>
      </c>
      <c r="F280" s="3">
        <f>1.25*((A280-B280)/B280)/('x=0.0'!$H$1^'Static Pressure'!D280-1)</f>
        <v>3.6475232832416798E-3</v>
      </c>
      <c r="G280" s="3">
        <f>1.25*((B280-C280)/C280)/('x=0.0'!$H$1^'Static Pressure'!D280-1)</f>
        <v>9.785129393269567E-5</v>
      </c>
      <c r="H280">
        <f>F280/(G280*('x=0.0'!$H$1^'Static Pressure'!D280))</f>
        <v>0.99716004009355141</v>
      </c>
      <c r="I280">
        <f t="shared" si="4"/>
        <v>2.3361146061508069E-4</v>
      </c>
    </row>
    <row r="281" spans="1:9" x14ac:dyDescent="0.3">
      <c r="A281">
        <v>2.6431</v>
      </c>
      <c r="B281">
        <v>2.3902999999999999</v>
      </c>
      <c r="C281">
        <v>2.3853</v>
      </c>
      <c r="D281">
        <f>LN((A281-B281)/(B281-C281))/LN('x=0.0'!$H$1)</f>
        <v>12.86059640580644</v>
      </c>
      <c r="E281">
        <f>C281+(C281-B281)/('x=0.0'!$H$1^'Static Pressure'!D281-1)</f>
        <v>2.3851991121872476</v>
      </c>
      <c r="F281" s="3">
        <f>1.25*((A281-B281)/B281)/('x=0.0'!$H$1^'Static Pressure'!D281-1)</f>
        <v>2.6674935221269866E-3</v>
      </c>
      <c r="G281" s="3">
        <f>1.25*((B281-C281)/C281)/('x=0.0'!$H$1^'Static Pressure'!D281-1)</f>
        <v>5.2869561874929333E-5</v>
      </c>
      <c r="H281">
        <f>F281/(G281*('x=0.0'!$H$1^'Static Pressure'!D281))</f>
        <v>0.9979082123582812</v>
      </c>
      <c r="I281">
        <f t="shared" si="4"/>
        <v>1.2610443204581019E-4</v>
      </c>
    </row>
    <row r="282" spans="1:9" x14ac:dyDescent="0.3">
      <c r="A282">
        <v>2.6377000000000002</v>
      </c>
      <c r="B282">
        <v>2.3862000000000001</v>
      </c>
      <c r="C282">
        <v>2.383</v>
      </c>
      <c r="D282">
        <f>LN((A282-B282)/(B282-C282))/LN('x=0.0'!$H$1)</f>
        <v>14.306678695968824</v>
      </c>
      <c r="E282">
        <f>C282+(C282-B282)/('x=0.0'!$H$1^'Static Pressure'!D282-1)</f>
        <v>2.3829587595650423</v>
      </c>
      <c r="F282" s="3">
        <f>1.25*((A282-B282)/B282)/('x=0.0'!$H$1^'Static Pressure'!D282-1)</f>
        <v>1.697909036835663E-3</v>
      </c>
      <c r="G282" s="3">
        <f>1.25*((B282-C282)/C282)/('x=0.0'!$H$1^'Static Pressure'!D282-1)</f>
        <v>2.1632624295905806E-5</v>
      </c>
      <c r="H282">
        <f>F282/(G282*('x=0.0'!$H$1^'Static Pressure'!D282))</f>
        <v>0.99865895566172169</v>
      </c>
      <c r="I282">
        <f t="shared" si="4"/>
        <v>5.1549651558308294E-5</v>
      </c>
    </row>
    <row r="283" spans="1:9" x14ac:dyDescent="0.3">
      <c r="A283">
        <v>2.6322000000000001</v>
      </c>
      <c r="B283">
        <v>2.3820999999999999</v>
      </c>
      <c r="C283">
        <v>2.3807</v>
      </c>
      <c r="D283">
        <f>LN((A283-B283)/(B283-C283))/LN('x=0.0'!$H$1)</f>
        <v>16.998332278596781</v>
      </c>
      <c r="E283">
        <f>C283+(C283-B283)/('x=0.0'!$H$1^'Static Pressure'!D283-1)</f>
        <v>2.3806921190188981</v>
      </c>
      <c r="F283" s="3">
        <f>1.25*((A283-B283)/B283)/('x=0.0'!$H$1^'Static Pressure'!D283-1)</f>
        <v>7.387814224327126E-4</v>
      </c>
      <c r="G283" s="3">
        <f>1.25*((B283-C283)/C283)/('x=0.0'!$H$1^'Static Pressure'!D283-1)</f>
        <v>4.1379537014991579E-6</v>
      </c>
      <c r="H283">
        <f>F283/(G283*('x=0.0'!$H$1^'Static Pressure'!D283))</f>
        <v>0.99941228327945819</v>
      </c>
      <c r="I283">
        <f t="shared" si="4"/>
        <v>9.8511937660241229E-6</v>
      </c>
    </row>
    <row r="284" spans="1:9" x14ac:dyDescent="0.3">
      <c r="A284">
        <v>2.6267999999999998</v>
      </c>
      <c r="B284">
        <v>2.3780000000000001</v>
      </c>
      <c r="C284">
        <v>2.3784000000000001</v>
      </c>
    </row>
    <row r="285" spans="1:9" x14ac:dyDescent="0.3">
      <c r="A285">
        <v>2.6214</v>
      </c>
      <c r="B285">
        <v>2.3738999999999999</v>
      </c>
      <c r="C285">
        <v>2.3759999999999999</v>
      </c>
    </row>
    <row r="286" spans="1:9" x14ac:dyDescent="0.3">
      <c r="A286">
        <v>2.6158999999999999</v>
      </c>
      <c r="B286">
        <v>2.3704000000000001</v>
      </c>
      <c r="C286">
        <v>2.3736999999999999</v>
      </c>
    </row>
    <row r="287" spans="1:9" x14ac:dyDescent="0.3">
      <c r="A287">
        <v>2.6105</v>
      </c>
      <c r="B287">
        <v>2.3673000000000002</v>
      </c>
      <c r="C287">
        <v>2.3714</v>
      </c>
    </row>
    <row r="288" spans="1:9" x14ac:dyDescent="0.3">
      <c r="A288">
        <v>2.605</v>
      </c>
      <c r="B288">
        <v>2.3643000000000001</v>
      </c>
      <c r="C288">
        <v>2.3691</v>
      </c>
    </row>
    <row r="289" spans="1:3" x14ac:dyDescent="0.3">
      <c r="A289">
        <v>2.5996000000000001</v>
      </c>
      <c r="B289">
        <v>2.3612000000000002</v>
      </c>
      <c r="C289">
        <v>2.3668</v>
      </c>
    </row>
    <row r="290" spans="1:3" x14ac:dyDescent="0.3">
      <c r="A290">
        <v>2.5941999999999998</v>
      </c>
      <c r="B290">
        <v>2.3580999999999999</v>
      </c>
      <c r="C290">
        <v>2.3645</v>
      </c>
    </row>
    <row r="291" spans="1:3" x14ac:dyDescent="0.3">
      <c r="A291">
        <v>2.5886999999999998</v>
      </c>
      <c r="B291">
        <v>2.355</v>
      </c>
      <c r="C291">
        <v>2.3622999999999998</v>
      </c>
    </row>
    <row r="292" spans="1:3" x14ac:dyDescent="0.3">
      <c r="A292">
        <v>2.5832999999999999</v>
      </c>
      <c r="B292">
        <v>2.3519000000000001</v>
      </c>
      <c r="C292">
        <v>2.3605</v>
      </c>
    </row>
    <row r="293" spans="1:3" x14ac:dyDescent="0.3">
      <c r="A293">
        <v>2.5779000000000001</v>
      </c>
      <c r="B293">
        <v>2.3488000000000002</v>
      </c>
      <c r="C293">
        <v>2.3586999999999998</v>
      </c>
    </row>
    <row r="294" spans="1:3" x14ac:dyDescent="0.3">
      <c r="A294">
        <v>2.5724</v>
      </c>
      <c r="B294">
        <v>2.3456999999999999</v>
      </c>
      <c r="C294">
        <v>2.3569</v>
      </c>
    </row>
    <row r="295" spans="1:3" x14ac:dyDescent="0.3">
      <c r="A295">
        <v>2.5670000000000002</v>
      </c>
      <c r="B295">
        <v>2.3426</v>
      </c>
      <c r="C295">
        <v>2.3551000000000002</v>
      </c>
    </row>
    <row r="296" spans="1:3" x14ac:dyDescent="0.3">
      <c r="A296">
        <v>2.5615000000000001</v>
      </c>
      <c r="B296">
        <v>2.3395999999999999</v>
      </c>
      <c r="C296">
        <v>2.3532999999999999</v>
      </c>
    </row>
    <row r="297" spans="1:3" x14ac:dyDescent="0.3">
      <c r="A297">
        <v>2.5560999999999998</v>
      </c>
      <c r="B297">
        <v>2.3365</v>
      </c>
      <c r="C297">
        <v>2.3515000000000001</v>
      </c>
    </row>
    <row r="298" spans="1:3" x14ac:dyDescent="0.3">
      <c r="A298">
        <v>2.5507</v>
      </c>
      <c r="B298">
        <v>2.3334000000000001</v>
      </c>
      <c r="C298">
        <v>2.3496999999999999</v>
      </c>
    </row>
    <row r="299" spans="1:3" x14ac:dyDescent="0.3">
      <c r="A299">
        <v>2.5451999999999999</v>
      </c>
      <c r="B299">
        <v>2.3302999999999998</v>
      </c>
      <c r="C299">
        <v>2.3479999999999999</v>
      </c>
    </row>
    <row r="300" spans="1:3" x14ac:dyDescent="0.3">
      <c r="A300">
        <v>2.5398000000000001</v>
      </c>
      <c r="B300">
        <v>2.3271999999999999</v>
      </c>
      <c r="C300">
        <v>2.3462000000000001</v>
      </c>
    </row>
    <row r="301" spans="1:3" x14ac:dyDescent="0.3">
      <c r="A301">
        <v>2.5343</v>
      </c>
      <c r="B301">
        <v>2.3241000000000001</v>
      </c>
      <c r="C301">
        <v>2.3443999999999998</v>
      </c>
    </row>
    <row r="302" spans="1:3" x14ac:dyDescent="0.3">
      <c r="A302">
        <v>2.5289000000000001</v>
      </c>
      <c r="B302">
        <v>2.3210000000000002</v>
      </c>
      <c r="C302">
        <v>2.3426</v>
      </c>
    </row>
    <row r="303" spans="1:3" x14ac:dyDescent="0.3">
      <c r="A303">
        <v>2.5234999999999999</v>
      </c>
      <c r="B303">
        <v>2.3188</v>
      </c>
      <c r="C303">
        <v>2.3412999999999999</v>
      </c>
    </row>
    <row r="304" spans="1:3" x14ac:dyDescent="0.3">
      <c r="A304">
        <v>2.5192000000000001</v>
      </c>
      <c r="B304">
        <v>2.3166000000000002</v>
      </c>
      <c r="C304">
        <v>2.34</v>
      </c>
    </row>
    <row r="305" spans="1:3" x14ac:dyDescent="0.3">
      <c r="A305">
        <v>2.5154999999999998</v>
      </c>
      <c r="B305">
        <v>2.3144</v>
      </c>
      <c r="C305">
        <v>2.3386</v>
      </c>
    </row>
    <row r="306" spans="1:3" x14ac:dyDescent="0.3">
      <c r="A306">
        <v>2.5118</v>
      </c>
      <c r="B306">
        <v>2.3121999999999998</v>
      </c>
      <c r="C306">
        <v>2.3372999999999999</v>
      </c>
    </row>
    <row r="307" spans="1:3" x14ac:dyDescent="0.3">
      <c r="A307">
        <v>2.508</v>
      </c>
      <c r="B307">
        <v>2.3100999999999998</v>
      </c>
      <c r="C307">
        <v>2.3359999999999999</v>
      </c>
    </row>
    <row r="308" spans="1:3" x14ac:dyDescent="0.3">
      <c r="A308">
        <v>2.5043000000000002</v>
      </c>
      <c r="B308">
        <v>2.3079000000000001</v>
      </c>
      <c r="C308">
        <v>2.3347000000000002</v>
      </c>
    </row>
    <row r="309" spans="1:3" x14ac:dyDescent="0.3">
      <c r="A309">
        <v>2.5005999999999999</v>
      </c>
      <c r="B309">
        <v>2.3056999999999999</v>
      </c>
      <c r="C309">
        <v>2.3334000000000001</v>
      </c>
    </row>
    <row r="310" spans="1:3" x14ac:dyDescent="0.3">
      <c r="A310">
        <v>2.4967999999999999</v>
      </c>
      <c r="B310">
        <v>2.3035000000000001</v>
      </c>
      <c r="C310">
        <v>2.3321000000000001</v>
      </c>
    </row>
    <row r="311" spans="1:3" x14ac:dyDescent="0.3">
      <c r="A311">
        <v>2.4931000000000001</v>
      </c>
      <c r="B311">
        <v>2.3012999999999999</v>
      </c>
      <c r="C311">
        <v>2.3308</v>
      </c>
    </row>
    <row r="312" spans="1:3" x14ac:dyDescent="0.3">
      <c r="A312">
        <v>2.4893999999999998</v>
      </c>
      <c r="B312">
        <v>2.2991000000000001</v>
      </c>
      <c r="C312">
        <v>2.3294999999999999</v>
      </c>
    </row>
    <row r="313" spans="1:3" x14ac:dyDescent="0.3">
      <c r="A313">
        <v>2.4855999999999998</v>
      </c>
      <c r="B313">
        <v>2.2968999999999999</v>
      </c>
      <c r="C313">
        <v>2.3281000000000001</v>
      </c>
    </row>
    <row r="314" spans="1:3" x14ac:dyDescent="0.3">
      <c r="A314">
        <v>2.4819</v>
      </c>
      <c r="B314">
        <v>2.2947000000000002</v>
      </c>
      <c r="C314">
        <v>2.3271999999999999</v>
      </c>
    </row>
    <row r="315" spans="1:3" x14ac:dyDescent="0.3">
      <c r="A315">
        <v>2.4782000000000002</v>
      </c>
      <c r="B315">
        <v>2.2925</v>
      </c>
      <c r="C315">
        <v>2.3264</v>
      </c>
    </row>
    <row r="316" spans="1:3" x14ac:dyDescent="0.3">
      <c r="A316">
        <v>2.4744000000000002</v>
      </c>
      <c r="B316">
        <v>2.2904</v>
      </c>
      <c r="C316">
        <v>2.3254999999999999</v>
      </c>
    </row>
    <row r="317" spans="1:3" x14ac:dyDescent="0.3">
      <c r="A317">
        <v>2.4706999999999999</v>
      </c>
      <c r="B317">
        <v>2.2881999999999998</v>
      </c>
      <c r="C317">
        <v>2.3246000000000002</v>
      </c>
    </row>
    <row r="318" spans="1:3" x14ac:dyDescent="0.3">
      <c r="A318">
        <v>2.4670000000000001</v>
      </c>
      <c r="B318">
        <v>2.286</v>
      </c>
      <c r="C318">
        <v>2.3237000000000001</v>
      </c>
    </row>
    <row r="319" spans="1:3" x14ac:dyDescent="0.3">
      <c r="A319">
        <v>2.4632000000000001</v>
      </c>
      <c r="B319">
        <v>2.2839999999999998</v>
      </c>
      <c r="C319">
        <v>2.3229000000000002</v>
      </c>
    </row>
    <row r="320" spans="1:3" x14ac:dyDescent="0.3">
      <c r="A320">
        <v>2.4594999999999998</v>
      </c>
      <c r="B320">
        <v>2.2826</v>
      </c>
      <c r="C320">
        <v>2.3220000000000001</v>
      </c>
    </row>
    <row r="321" spans="1:3" x14ac:dyDescent="0.3">
      <c r="A321">
        <v>2.4557000000000002</v>
      </c>
      <c r="B321">
        <v>2.2812999999999999</v>
      </c>
      <c r="C321">
        <v>2.3210999999999999</v>
      </c>
    </row>
    <row r="322" spans="1:3" x14ac:dyDescent="0.3">
      <c r="A322">
        <v>2.452</v>
      </c>
      <c r="B322">
        <v>2.2799</v>
      </c>
      <c r="C322">
        <v>2.3203</v>
      </c>
    </row>
    <row r="323" spans="1:3" x14ac:dyDescent="0.3">
      <c r="A323">
        <v>2.4483000000000001</v>
      </c>
      <c r="B323">
        <v>2.2785000000000002</v>
      </c>
      <c r="C323">
        <v>2.3193999999999999</v>
      </c>
    </row>
    <row r="324" spans="1:3" x14ac:dyDescent="0.3">
      <c r="A324">
        <v>2.4445000000000001</v>
      </c>
      <c r="B324">
        <v>2.2770999999999999</v>
      </c>
      <c r="C324">
        <v>2.3184999999999998</v>
      </c>
    </row>
    <row r="325" spans="1:3" x14ac:dyDescent="0.3">
      <c r="A325">
        <v>2.4407999999999999</v>
      </c>
      <c r="B325">
        <v>2.2757000000000001</v>
      </c>
      <c r="C325">
        <v>2.3180000000000001</v>
      </c>
    </row>
    <row r="326" spans="1:3" x14ac:dyDescent="0.3">
      <c r="A326">
        <v>2.4371</v>
      </c>
      <c r="B326">
        <v>2.2743000000000002</v>
      </c>
      <c r="C326">
        <v>2.3174999999999999</v>
      </c>
    </row>
    <row r="327" spans="1:3" x14ac:dyDescent="0.3">
      <c r="A327">
        <v>2.4333</v>
      </c>
      <c r="B327">
        <v>2.2728999999999999</v>
      </c>
      <c r="C327">
        <v>2.3170000000000002</v>
      </c>
    </row>
    <row r="328" spans="1:3" x14ac:dyDescent="0.3">
      <c r="A328">
        <v>2.4296000000000002</v>
      </c>
      <c r="B328">
        <v>2.2715000000000001</v>
      </c>
      <c r="C328">
        <v>2.3166000000000002</v>
      </c>
    </row>
    <row r="329" spans="1:3" x14ac:dyDescent="0.3">
      <c r="A329">
        <v>2.4270999999999998</v>
      </c>
      <c r="B329">
        <v>2.2700999999999998</v>
      </c>
      <c r="C329">
        <v>2.3161</v>
      </c>
    </row>
    <row r="330" spans="1:3" x14ac:dyDescent="0.3">
      <c r="A330">
        <v>2.4247999999999998</v>
      </c>
      <c r="B330">
        <v>2.2688000000000001</v>
      </c>
      <c r="C330">
        <v>2.3157000000000001</v>
      </c>
    </row>
    <row r="331" spans="1:3" x14ac:dyDescent="0.3">
      <c r="A331">
        <v>2.4226000000000001</v>
      </c>
      <c r="B331">
        <v>2.2673999999999999</v>
      </c>
      <c r="C331">
        <v>2.3151999999999999</v>
      </c>
    </row>
    <row r="332" spans="1:3" x14ac:dyDescent="0.3">
      <c r="A332">
        <v>2.4203000000000001</v>
      </c>
      <c r="B332">
        <v>2.266</v>
      </c>
      <c r="C332">
        <v>2.3147000000000002</v>
      </c>
    </row>
    <row r="333" spans="1:3" x14ac:dyDescent="0.3">
      <c r="A333">
        <v>2.4180000000000001</v>
      </c>
      <c r="B333">
        <v>2.2646000000000002</v>
      </c>
      <c r="C333">
        <v>2.3142999999999998</v>
      </c>
    </row>
    <row r="334" spans="1:3" x14ac:dyDescent="0.3">
      <c r="A334">
        <v>2.4157000000000002</v>
      </c>
      <c r="B334">
        <v>2.2631999999999999</v>
      </c>
      <c r="C334">
        <v>2.3138000000000001</v>
      </c>
    </row>
    <row r="335" spans="1:3" x14ac:dyDescent="0.3">
      <c r="A335">
        <v>2.4134000000000002</v>
      </c>
      <c r="B335">
        <v>2.2618</v>
      </c>
      <c r="C335">
        <v>2.3132999999999999</v>
      </c>
    </row>
    <row r="336" spans="1:3" x14ac:dyDescent="0.3">
      <c r="A336">
        <v>2.4112</v>
      </c>
      <c r="B336">
        <v>2.2608999999999999</v>
      </c>
      <c r="C336">
        <v>2.3130999999999999</v>
      </c>
    </row>
    <row r="337" spans="1:3" x14ac:dyDescent="0.3">
      <c r="A337">
        <v>2.4089</v>
      </c>
      <c r="B337">
        <v>2.2602000000000002</v>
      </c>
      <c r="C337">
        <v>2.3130999999999999</v>
      </c>
    </row>
    <row r="338" spans="1:3" x14ac:dyDescent="0.3">
      <c r="A338">
        <v>2.4066000000000001</v>
      </c>
      <c r="B338">
        <v>2.2595000000000001</v>
      </c>
      <c r="C338">
        <v>2.3130000000000002</v>
      </c>
    </row>
    <row r="339" spans="1:3" x14ac:dyDescent="0.3">
      <c r="A339">
        <v>2.4043000000000001</v>
      </c>
      <c r="B339">
        <v>2.2589000000000001</v>
      </c>
      <c r="C339">
        <v>2.3129</v>
      </c>
    </row>
    <row r="340" spans="1:3" x14ac:dyDescent="0.3">
      <c r="A340">
        <v>2.4020999999999999</v>
      </c>
      <c r="B340">
        <v>2.2582</v>
      </c>
      <c r="C340">
        <v>2.3128000000000002</v>
      </c>
    </row>
    <row r="341" spans="1:3" x14ac:dyDescent="0.3">
      <c r="A341">
        <v>2.3997999999999999</v>
      </c>
      <c r="B341">
        <v>2.2574999999999998</v>
      </c>
      <c r="C341">
        <v>2.3127</v>
      </c>
    </row>
    <row r="342" spans="1:3" x14ac:dyDescent="0.3">
      <c r="A342">
        <v>2.3975</v>
      </c>
      <c r="B342">
        <v>2.2568999999999999</v>
      </c>
      <c r="C342">
        <v>2.3127</v>
      </c>
    </row>
    <row r="343" spans="1:3" x14ac:dyDescent="0.3">
      <c r="A343">
        <v>2.3952</v>
      </c>
      <c r="B343">
        <v>2.2562000000000002</v>
      </c>
      <c r="C343">
        <v>2.3126000000000002</v>
      </c>
    </row>
    <row r="344" spans="1:3" x14ac:dyDescent="0.3">
      <c r="A344">
        <v>2.3929</v>
      </c>
      <c r="B344">
        <v>2.2555000000000001</v>
      </c>
      <c r="C344">
        <v>2.3125</v>
      </c>
    </row>
    <row r="345" spans="1:3" x14ac:dyDescent="0.3">
      <c r="A345">
        <v>2.3906999999999998</v>
      </c>
      <c r="B345">
        <v>2.2549000000000001</v>
      </c>
      <c r="C345">
        <v>2.3123999999999998</v>
      </c>
    </row>
    <row r="346" spans="1:3" x14ac:dyDescent="0.3">
      <c r="A346">
        <v>2.3883999999999999</v>
      </c>
      <c r="B346">
        <v>2.2542</v>
      </c>
      <c r="C346">
        <v>2.3123</v>
      </c>
    </row>
    <row r="347" spans="1:3" x14ac:dyDescent="0.3">
      <c r="A347">
        <v>2.3860999999999999</v>
      </c>
      <c r="B347">
        <v>2.2534999999999998</v>
      </c>
      <c r="C347">
        <v>2.3125</v>
      </c>
    </row>
    <row r="348" spans="1:3" x14ac:dyDescent="0.3">
      <c r="A348">
        <v>2.3837999999999999</v>
      </c>
      <c r="B348">
        <v>2.2528000000000001</v>
      </c>
      <c r="C348">
        <v>2.3127</v>
      </c>
    </row>
    <row r="349" spans="1:3" x14ac:dyDescent="0.3">
      <c r="A349">
        <v>2.3816000000000002</v>
      </c>
      <c r="B349">
        <v>2.2522000000000002</v>
      </c>
      <c r="C349">
        <v>2.3130000000000002</v>
      </c>
    </row>
    <row r="350" spans="1:3" x14ac:dyDescent="0.3">
      <c r="A350">
        <v>2.3793000000000002</v>
      </c>
      <c r="B350">
        <v>2.2515000000000001</v>
      </c>
      <c r="C350">
        <v>2.3132999999999999</v>
      </c>
    </row>
    <row r="351" spans="1:3" x14ac:dyDescent="0.3">
      <c r="A351">
        <v>2.3769999999999998</v>
      </c>
      <c r="B351">
        <v>2.2507999999999999</v>
      </c>
      <c r="C351">
        <v>2.3136000000000001</v>
      </c>
    </row>
    <row r="352" spans="1:3" x14ac:dyDescent="0.3">
      <c r="A352">
        <v>2.3746999999999998</v>
      </c>
      <c r="B352">
        <v>2.2502</v>
      </c>
      <c r="C352">
        <v>2.3138999999999998</v>
      </c>
    </row>
    <row r="353" spans="1:3" x14ac:dyDescent="0.3">
      <c r="A353">
        <v>2.3723999999999998</v>
      </c>
      <c r="B353">
        <v>2.2501000000000002</v>
      </c>
      <c r="C353">
        <v>2.3140999999999998</v>
      </c>
    </row>
    <row r="354" spans="1:3" x14ac:dyDescent="0.3">
      <c r="A354">
        <v>2.3714</v>
      </c>
      <c r="B354">
        <v>2.2501000000000002</v>
      </c>
      <c r="C354">
        <v>2.3144</v>
      </c>
    </row>
    <row r="355" spans="1:3" x14ac:dyDescent="0.3">
      <c r="A355">
        <v>2.3704000000000001</v>
      </c>
      <c r="B355">
        <v>2.2501000000000002</v>
      </c>
      <c r="C355">
        <v>2.3147000000000002</v>
      </c>
    </row>
    <row r="356" spans="1:3" x14ac:dyDescent="0.3">
      <c r="A356">
        <v>2.3694000000000002</v>
      </c>
      <c r="B356">
        <v>2.2501000000000002</v>
      </c>
      <c r="C356">
        <v>2.3149999999999999</v>
      </c>
    </row>
    <row r="357" spans="1:3" x14ac:dyDescent="0.3">
      <c r="A357">
        <v>2.3683999999999998</v>
      </c>
      <c r="B357">
        <v>2.2501000000000002</v>
      </c>
      <c r="C357">
        <v>2.3153000000000001</v>
      </c>
    </row>
    <row r="358" spans="1:3" x14ac:dyDescent="0.3">
      <c r="A358">
        <v>2.3673999999999999</v>
      </c>
      <c r="B358">
        <v>2.2501000000000002</v>
      </c>
      <c r="C358">
        <v>2.3157000000000001</v>
      </c>
    </row>
    <row r="359" spans="1:3" x14ac:dyDescent="0.3">
      <c r="A359">
        <v>2.3664000000000001</v>
      </c>
      <c r="B359">
        <v>2.2501000000000002</v>
      </c>
      <c r="C359">
        <v>2.3163</v>
      </c>
    </row>
    <row r="360" spans="1:3" x14ac:dyDescent="0.3">
      <c r="A360">
        <v>2.3654000000000002</v>
      </c>
      <c r="B360">
        <v>2.25</v>
      </c>
      <c r="C360">
        <v>2.3169</v>
      </c>
    </row>
    <row r="361" spans="1:3" x14ac:dyDescent="0.3">
      <c r="A361">
        <v>2.3643999999999998</v>
      </c>
      <c r="B361">
        <v>2.25</v>
      </c>
      <c r="C361">
        <v>2.3176000000000001</v>
      </c>
    </row>
    <row r="362" spans="1:3" x14ac:dyDescent="0.3">
      <c r="A362">
        <v>2.3633999999999999</v>
      </c>
      <c r="B362">
        <v>2.25</v>
      </c>
      <c r="C362">
        <v>2.3182</v>
      </c>
    </row>
    <row r="363" spans="1:3" x14ac:dyDescent="0.3">
      <c r="A363">
        <v>2.3622999999999998</v>
      </c>
      <c r="B363">
        <v>2.25</v>
      </c>
      <c r="C363">
        <v>2.3188</v>
      </c>
    </row>
    <row r="364" spans="1:3" x14ac:dyDescent="0.3">
      <c r="A364">
        <v>2.3613</v>
      </c>
      <c r="B364">
        <v>2.25</v>
      </c>
      <c r="C364">
        <v>2.3193999999999999</v>
      </c>
    </row>
    <row r="365" spans="1:3" x14ac:dyDescent="0.3">
      <c r="A365">
        <v>2.3603000000000001</v>
      </c>
      <c r="B365">
        <v>2.25</v>
      </c>
      <c r="C365">
        <v>2.3199999999999998</v>
      </c>
    </row>
    <row r="366" spans="1:3" x14ac:dyDescent="0.3">
      <c r="A366">
        <v>2.3593000000000002</v>
      </c>
      <c r="B366">
        <v>2.25</v>
      </c>
      <c r="C366">
        <v>2.3207</v>
      </c>
    </row>
    <row r="367" spans="1:3" x14ac:dyDescent="0.3">
      <c r="A367">
        <v>2.3582999999999998</v>
      </c>
      <c r="B367">
        <v>2.2498999999999998</v>
      </c>
      <c r="C367">
        <v>2.3212999999999999</v>
      </c>
    </row>
    <row r="368" spans="1:3" x14ac:dyDescent="0.3">
      <c r="A368">
        <v>2.3573</v>
      </c>
      <c r="B368">
        <v>2.2498999999999998</v>
      </c>
      <c r="C368">
        <v>2.3218999999999999</v>
      </c>
    </row>
    <row r="369" spans="1:3" x14ac:dyDescent="0.3">
      <c r="A369">
        <v>2.3563000000000001</v>
      </c>
      <c r="B369">
        <v>2.2501000000000002</v>
      </c>
      <c r="C369">
        <v>2.3226</v>
      </c>
    </row>
    <row r="370" spans="1:3" x14ac:dyDescent="0.3">
      <c r="A370">
        <v>2.3553000000000002</v>
      </c>
      <c r="B370">
        <v>2.2507000000000001</v>
      </c>
      <c r="C370">
        <v>2.3235999999999999</v>
      </c>
    </row>
    <row r="371" spans="1:3" x14ac:dyDescent="0.3">
      <c r="A371">
        <v>2.3542999999999998</v>
      </c>
      <c r="B371">
        <v>2.2513000000000001</v>
      </c>
      <c r="C371">
        <v>2.3246000000000002</v>
      </c>
    </row>
    <row r="372" spans="1:3" x14ac:dyDescent="0.3">
      <c r="A372">
        <v>2.3532999999999999</v>
      </c>
      <c r="B372">
        <v>2.2519</v>
      </c>
      <c r="C372">
        <v>2.3254999999999999</v>
      </c>
    </row>
    <row r="373" spans="1:3" x14ac:dyDescent="0.3">
      <c r="A373">
        <v>2.3523000000000001</v>
      </c>
      <c r="B373">
        <v>2.2524999999999999</v>
      </c>
      <c r="C373">
        <v>2.3264999999999998</v>
      </c>
    </row>
    <row r="374" spans="1:3" x14ac:dyDescent="0.3">
      <c r="A374">
        <v>2.3513000000000002</v>
      </c>
      <c r="B374">
        <v>2.2530999999999999</v>
      </c>
      <c r="C374">
        <v>2.3273999999999999</v>
      </c>
    </row>
    <row r="375" spans="1:3" x14ac:dyDescent="0.3">
      <c r="A375">
        <v>2.3502999999999998</v>
      </c>
      <c r="B375">
        <v>2.2536999999999998</v>
      </c>
      <c r="C375">
        <v>2.3283999999999998</v>
      </c>
    </row>
    <row r="376" spans="1:3" x14ac:dyDescent="0.3">
      <c r="A376">
        <v>2.3492999999999999</v>
      </c>
      <c r="B376">
        <v>2.2543000000000002</v>
      </c>
      <c r="C376">
        <v>2.3292999999999999</v>
      </c>
    </row>
    <row r="377" spans="1:3" x14ac:dyDescent="0.3">
      <c r="A377">
        <v>2.3481999999999998</v>
      </c>
      <c r="B377">
        <v>2.2549000000000001</v>
      </c>
      <c r="C377">
        <v>2.3302999999999998</v>
      </c>
    </row>
    <row r="378" spans="1:3" x14ac:dyDescent="0.3">
      <c r="A378">
        <v>2.3473000000000002</v>
      </c>
      <c r="B378">
        <v>2.2555000000000001</v>
      </c>
      <c r="C378">
        <v>2.3311999999999999</v>
      </c>
    </row>
    <row r="379" spans="1:3" x14ac:dyDescent="0.3">
      <c r="A379">
        <v>2.3475000000000001</v>
      </c>
      <c r="B379">
        <v>2.2561</v>
      </c>
      <c r="C379">
        <v>2.3321999999999998</v>
      </c>
    </row>
    <row r="380" spans="1:3" x14ac:dyDescent="0.3">
      <c r="A380">
        <v>2.3475999999999999</v>
      </c>
      <c r="B380">
        <v>2.2566999999999999</v>
      </c>
      <c r="C380">
        <v>2.3332000000000002</v>
      </c>
    </row>
    <row r="381" spans="1:3" x14ac:dyDescent="0.3">
      <c r="A381">
        <v>2.3477999999999999</v>
      </c>
      <c r="B381">
        <v>2.2572999999999999</v>
      </c>
      <c r="C381">
        <v>2.3344999999999998</v>
      </c>
    </row>
    <row r="382" spans="1:3" x14ac:dyDescent="0.3">
      <c r="A382">
        <v>2.3479000000000001</v>
      </c>
      <c r="B382">
        <v>2.2578999999999998</v>
      </c>
      <c r="C382">
        <v>2.3357000000000001</v>
      </c>
    </row>
    <row r="383" spans="1:3" x14ac:dyDescent="0.3">
      <c r="A383">
        <v>2.3479999999999999</v>
      </c>
      <c r="B383">
        <v>2.2584</v>
      </c>
      <c r="C383">
        <v>2.3370000000000002</v>
      </c>
    </row>
    <row r="384" spans="1:3" x14ac:dyDescent="0.3">
      <c r="A384">
        <v>2.3481999999999998</v>
      </c>
      <c r="B384">
        <v>2.2589999999999999</v>
      </c>
      <c r="C384">
        <v>2.3382999999999998</v>
      </c>
    </row>
    <row r="385" spans="1:3" x14ac:dyDescent="0.3">
      <c r="A385">
        <v>2.3483000000000001</v>
      </c>
      <c r="B385">
        <v>2.2595999999999998</v>
      </c>
      <c r="C385">
        <v>2.3395999999999999</v>
      </c>
    </row>
    <row r="386" spans="1:3" x14ac:dyDescent="0.3">
      <c r="A386">
        <v>2.3483999999999998</v>
      </c>
      <c r="B386">
        <v>2.2606000000000002</v>
      </c>
      <c r="C386">
        <v>2.3408000000000002</v>
      </c>
    </row>
    <row r="387" spans="1:3" x14ac:dyDescent="0.3">
      <c r="A387">
        <v>2.3485999999999998</v>
      </c>
      <c r="B387">
        <v>2.2618</v>
      </c>
      <c r="C387">
        <v>2.3420999999999998</v>
      </c>
    </row>
    <row r="388" spans="1:3" x14ac:dyDescent="0.3">
      <c r="A388">
        <v>2.3487</v>
      </c>
      <c r="B388">
        <v>2.2629999999999999</v>
      </c>
      <c r="C388">
        <v>2.3433999999999999</v>
      </c>
    </row>
    <row r="389" spans="1:3" x14ac:dyDescent="0.3">
      <c r="A389">
        <v>2.3489</v>
      </c>
      <c r="B389">
        <v>2.2641</v>
      </c>
      <c r="C389">
        <v>2.3445999999999998</v>
      </c>
    </row>
    <row r="390" spans="1:3" x14ac:dyDescent="0.3">
      <c r="A390">
        <v>2.3490000000000002</v>
      </c>
      <c r="B390">
        <v>2.2652999999999999</v>
      </c>
      <c r="C390">
        <v>2.3458999999999999</v>
      </c>
    </row>
    <row r="391" spans="1:3" x14ac:dyDescent="0.3">
      <c r="A391">
        <v>2.3491</v>
      </c>
      <c r="B391">
        <v>2.2665000000000002</v>
      </c>
      <c r="C391">
        <v>2.3472</v>
      </c>
    </row>
    <row r="392" spans="1:3" x14ac:dyDescent="0.3">
      <c r="A392">
        <v>2.3492999999999999</v>
      </c>
      <c r="B392">
        <v>2.2677</v>
      </c>
      <c r="C392">
        <v>2.3488000000000002</v>
      </c>
    </row>
    <row r="393" spans="1:3" x14ac:dyDescent="0.3">
      <c r="A393">
        <v>2.3494000000000002</v>
      </c>
      <c r="B393">
        <v>2.2688000000000001</v>
      </c>
      <c r="C393">
        <v>2.3504</v>
      </c>
    </row>
    <row r="394" spans="1:3" x14ac:dyDescent="0.3">
      <c r="A394">
        <v>2.3496000000000001</v>
      </c>
      <c r="B394">
        <v>2.27</v>
      </c>
      <c r="C394">
        <v>2.3519999999999999</v>
      </c>
    </row>
    <row r="395" spans="1:3" x14ac:dyDescent="0.3">
      <c r="A395">
        <v>2.3496999999999999</v>
      </c>
      <c r="B395">
        <v>2.2711999999999999</v>
      </c>
      <c r="C395">
        <v>2.3536000000000001</v>
      </c>
    </row>
    <row r="396" spans="1:3" x14ac:dyDescent="0.3">
      <c r="A396">
        <v>2.3498000000000001</v>
      </c>
      <c r="B396">
        <v>2.2724000000000002</v>
      </c>
      <c r="C396">
        <v>2.3552</v>
      </c>
    </row>
    <row r="397" spans="1:3" x14ac:dyDescent="0.3">
      <c r="A397">
        <v>2.35</v>
      </c>
      <c r="B397">
        <v>2.2734999999999999</v>
      </c>
      <c r="C397">
        <v>2.3567</v>
      </c>
    </row>
    <row r="398" spans="1:3" x14ac:dyDescent="0.3">
      <c r="A398">
        <v>2.3500999999999999</v>
      </c>
      <c r="B398">
        <v>2.2747000000000002</v>
      </c>
      <c r="C398">
        <v>2.3582999999999998</v>
      </c>
    </row>
    <row r="399" spans="1:3" x14ac:dyDescent="0.3">
      <c r="A399">
        <v>2.3502999999999998</v>
      </c>
      <c r="B399">
        <v>2.2759</v>
      </c>
      <c r="C399">
        <v>2.3599000000000001</v>
      </c>
    </row>
    <row r="400" spans="1:3" x14ac:dyDescent="0.3">
      <c r="A400">
        <v>2.3504</v>
      </c>
      <c r="B400">
        <v>2.2770999999999999</v>
      </c>
      <c r="C400">
        <v>2.3614999999999999</v>
      </c>
    </row>
    <row r="401" spans="1:3" x14ac:dyDescent="0.3">
      <c r="A401">
        <v>2.3504999999999998</v>
      </c>
      <c r="B401">
        <v>2.2782</v>
      </c>
      <c r="C401">
        <v>2.3631000000000002</v>
      </c>
    </row>
    <row r="402" spans="1:3" x14ac:dyDescent="0.3">
      <c r="A402">
        <v>2.3506999999999998</v>
      </c>
      <c r="B402">
        <v>2.2793999999999999</v>
      </c>
      <c r="C402">
        <v>2.3647</v>
      </c>
    </row>
    <row r="403" spans="1:3" x14ac:dyDescent="0.3">
      <c r="A403">
        <v>2.351</v>
      </c>
      <c r="B403">
        <v>2.2810999999999999</v>
      </c>
      <c r="C403">
        <v>2.3666</v>
      </c>
    </row>
    <row r="404" spans="1:3" x14ac:dyDescent="0.3">
      <c r="A404">
        <v>2.3521999999999998</v>
      </c>
      <c r="B404">
        <v>2.2829000000000002</v>
      </c>
      <c r="C404">
        <v>2.3685</v>
      </c>
    </row>
    <row r="405" spans="1:3" x14ac:dyDescent="0.3">
      <c r="A405">
        <v>2.3534000000000002</v>
      </c>
      <c r="B405">
        <v>2.2846000000000002</v>
      </c>
      <c r="C405">
        <v>2.3704000000000001</v>
      </c>
    </row>
    <row r="406" spans="1:3" x14ac:dyDescent="0.3">
      <c r="A406">
        <v>2.3546999999999998</v>
      </c>
      <c r="B406">
        <v>2.2864</v>
      </c>
      <c r="C406">
        <v>2.3723000000000001</v>
      </c>
    </row>
    <row r="407" spans="1:3" x14ac:dyDescent="0.3">
      <c r="A407">
        <v>2.3559000000000001</v>
      </c>
      <c r="B407">
        <v>2.2881</v>
      </c>
      <c r="C407">
        <v>2.3742000000000001</v>
      </c>
    </row>
    <row r="408" spans="1:3" x14ac:dyDescent="0.3">
      <c r="A408">
        <v>2.3571</v>
      </c>
      <c r="B408">
        <v>2.2898000000000001</v>
      </c>
      <c r="C408">
        <v>2.3761000000000001</v>
      </c>
    </row>
    <row r="409" spans="1:3" x14ac:dyDescent="0.3">
      <c r="A409">
        <v>2.3582999999999998</v>
      </c>
      <c r="B409">
        <v>2.2915999999999999</v>
      </c>
      <c r="C409">
        <v>2.3780000000000001</v>
      </c>
    </row>
    <row r="410" spans="1:3" x14ac:dyDescent="0.3">
      <c r="A410">
        <v>2.3595000000000002</v>
      </c>
      <c r="B410">
        <v>2.2932999999999999</v>
      </c>
      <c r="C410">
        <v>2.3799000000000001</v>
      </c>
    </row>
    <row r="411" spans="1:3" x14ac:dyDescent="0.3">
      <c r="A411">
        <v>2.3607</v>
      </c>
      <c r="B411">
        <v>2.2949999999999999</v>
      </c>
      <c r="C411">
        <v>2.3818000000000001</v>
      </c>
    </row>
    <row r="412" spans="1:3" x14ac:dyDescent="0.3">
      <c r="A412">
        <v>2.3620000000000001</v>
      </c>
      <c r="B412">
        <v>2.2968000000000002</v>
      </c>
      <c r="C412">
        <v>2.3837000000000002</v>
      </c>
    </row>
    <row r="413" spans="1:3" x14ac:dyDescent="0.3">
      <c r="A413">
        <v>2.3632</v>
      </c>
      <c r="B413">
        <v>2.2985000000000002</v>
      </c>
      <c r="C413">
        <v>2.3856000000000002</v>
      </c>
    </row>
    <row r="414" spans="1:3" x14ac:dyDescent="0.3">
      <c r="A414">
        <v>2.3643999999999998</v>
      </c>
      <c r="B414">
        <v>2.3003</v>
      </c>
      <c r="C414">
        <v>2.3877999999999999</v>
      </c>
    </row>
    <row r="415" spans="1:3" x14ac:dyDescent="0.3">
      <c r="A415">
        <v>2.3656000000000001</v>
      </c>
      <c r="B415">
        <v>2.302</v>
      </c>
      <c r="C415">
        <v>2.39</v>
      </c>
    </row>
    <row r="416" spans="1:3" x14ac:dyDescent="0.3">
      <c r="A416">
        <v>2.3668</v>
      </c>
      <c r="B416">
        <v>2.3037000000000001</v>
      </c>
      <c r="C416">
        <v>2.3921999999999999</v>
      </c>
    </row>
    <row r="417" spans="1:3" x14ac:dyDescent="0.3">
      <c r="A417">
        <v>2.3681000000000001</v>
      </c>
      <c r="B417">
        <v>2.3054999999999999</v>
      </c>
      <c r="C417">
        <v>2.3944000000000001</v>
      </c>
    </row>
    <row r="418" spans="1:3" x14ac:dyDescent="0.3">
      <c r="A418">
        <v>2.3693</v>
      </c>
      <c r="B418">
        <v>2.3071999999999999</v>
      </c>
      <c r="C418">
        <v>2.3967000000000001</v>
      </c>
    </row>
    <row r="419" spans="1:3" x14ac:dyDescent="0.3">
      <c r="A419">
        <v>2.3704999999999998</v>
      </c>
      <c r="B419">
        <v>2.3090999999999999</v>
      </c>
      <c r="C419">
        <v>2.3988999999999998</v>
      </c>
    </row>
    <row r="420" spans="1:3" x14ac:dyDescent="0.3">
      <c r="A420">
        <v>2.3717000000000001</v>
      </c>
      <c r="B420">
        <v>2.3113999999999999</v>
      </c>
      <c r="C420">
        <v>2.4011</v>
      </c>
    </row>
    <row r="421" spans="1:3" x14ac:dyDescent="0.3">
      <c r="A421">
        <v>2.3729</v>
      </c>
      <c r="B421">
        <v>2.3136999999999999</v>
      </c>
      <c r="C421">
        <v>2.4033000000000002</v>
      </c>
    </row>
    <row r="422" spans="1:3" x14ac:dyDescent="0.3">
      <c r="A422">
        <v>2.3740999999999999</v>
      </c>
      <c r="B422">
        <v>2.3159999999999998</v>
      </c>
      <c r="C422">
        <v>2.4055</v>
      </c>
    </row>
    <row r="423" spans="1:3" x14ac:dyDescent="0.3">
      <c r="A423">
        <v>2.3754</v>
      </c>
      <c r="B423">
        <v>2.3182999999999998</v>
      </c>
      <c r="C423">
        <v>2.4077999999999999</v>
      </c>
    </row>
    <row r="424" spans="1:3" x14ac:dyDescent="0.3">
      <c r="A424">
        <v>2.3765999999999998</v>
      </c>
      <c r="B424">
        <v>2.3206000000000002</v>
      </c>
      <c r="C424">
        <v>2.41</v>
      </c>
    </row>
    <row r="425" spans="1:3" x14ac:dyDescent="0.3">
      <c r="A425">
        <v>2.3778000000000001</v>
      </c>
      <c r="B425">
        <v>2.3229000000000002</v>
      </c>
      <c r="C425">
        <v>2.4125000000000001</v>
      </c>
    </row>
    <row r="426" spans="1:3" x14ac:dyDescent="0.3">
      <c r="A426">
        <v>2.379</v>
      </c>
      <c r="B426">
        <v>2.3252000000000002</v>
      </c>
      <c r="C426">
        <v>2.415</v>
      </c>
    </row>
    <row r="427" spans="1:3" x14ac:dyDescent="0.3">
      <c r="A427">
        <v>2.3801999999999999</v>
      </c>
      <c r="B427">
        <v>2.3275000000000001</v>
      </c>
      <c r="C427">
        <v>2.4176000000000002</v>
      </c>
    </row>
    <row r="428" spans="1:3" x14ac:dyDescent="0.3">
      <c r="A428">
        <v>2.3816999999999999</v>
      </c>
      <c r="B428">
        <v>2.3298000000000001</v>
      </c>
      <c r="C428">
        <v>2.4201000000000001</v>
      </c>
    </row>
    <row r="429" spans="1:3" x14ac:dyDescent="0.3">
      <c r="A429">
        <v>2.3839999999999999</v>
      </c>
      <c r="B429">
        <v>2.3321000000000001</v>
      </c>
      <c r="C429">
        <v>2.4226999999999999</v>
      </c>
    </row>
    <row r="430" spans="1:3" x14ac:dyDescent="0.3">
      <c r="A430">
        <v>2.3862999999999999</v>
      </c>
      <c r="B430">
        <v>2.3344</v>
      </c>
      <c r="C430">
        <v>2.4251999999999998</v>
      </c>
    </row>
    <row r="431" spans="1:3" x14ac:dyDescent="0.3">
      <c r="A431">
        <v>2.3885000000000001</v>
      </c>
      <c r="B431">
        <v>2.3367</v>
      </c>
      <c r="C431">
        <v>2.4277000000000002</v>
      </c>
    </row>
    <row r="432" spans="1:3" x14ac:dyDescent="0.3">
      <c r="A432">
        <v>2.3908</v>
      </c>
      <c r="B432">
        <v>2.339</v>
      </c>
      <c r="C432">
        <v>2.4302999999999999</v>
      </c>
    </row>
    <row r="433" spans="1:3" x14ac:dyDescent="0.3">
      <c r="A433">
        <v>2.3931</v>
      </c>
      <c r="B433">
        <v>2.3412999999999999</v>
      </c>
      <c r="C433">
        <v>2.4327999999999999</v>
      </c>
    </row>
    <row r="434" spans="1:3" x14ac:dyDescent="0.3">
      <c r="A434">
        <v>2.3954</v>
      </c>
      <c r="B434">
        <v>2.3435999999999999</v>
      </c>
      <c r="C434">
        <v>2.4354</v>
      </c>
    </row>
    <row r="435" spans="1:3" x14ac:dyDescent="0.3">
      <c r="A435">
        <v>2.3976000000000002</v>
      </c>
      <c r="B435">
        <v>2.3458999999999999</v>
      </c>
      <c r="C435">
        <v>2.4379</v>
      </c>
    </row>
    <row r="436" spans="1:3" x14ac:dyDescent="0.3">
      <c r="A436">
        <v>2.3999000000000001</v>
      </c>
      <c r="B436">
        <v>2.3485999999999998</v>
      </c>
      <c r="C436">
        <v>2.4407000000000001</v>
      </c>
    </row>
    <row r="437" spans="1:3" x14ac:dyDescent="0.3">
      <c r="A437">
        <v>2.4022000000000001</v>
      </c>
      <c r="B437">
        <v>2.3515000000000001</v>
      </c>
      <c r="C437">
        <v>2.4436</v>
      </c>
    </row>
    <row r="438" spans="1:3" x14ac:dyDescent="0.3">
      <c r="A438">
        <v>2.4045000000000001</v>
      </c>
      <c r="B438">
        <v>2.3544</v>
      </c>
      <c r="C438">
        <v>2.4464999999999999</v>
      </c>
    </row>
    <row r="439" spans="1:3" x14ac:dyDescent="0.3">
      <c r="A439">
        <v>2.4068000000000001</v>
      </c>
      <c r="B439">
        <v>2.3572000000000002</v>
      </c>
      <c r="C439">
        <v>2.4493999999999998</v>
      </c>
    </row>
    <row r="440" spans="1:3" x14ac:dyDescent="0.3">
      <c r="A440">
        <v>2.4089999999999998</v>
      </c>
      <c r="B440">
        <v>2.3601000000000001</v>
      </c>
      <c r="C440">
        <v>2.4521999999999999</v>
      </c>
    </row>
    <row r="441" spans="1:3" x14ac:dyDescent="0.3">
      <c r="A441">
        <v>2.4113000000000002</v>
      </c>
      <c r="B441">
        <v>2.363</v>
      </c>
      <c r="C441">
        <v>2.4550999999999998</v>
      </c>
    </row>
    <row r="442" spans="1:3" x14ac:dyDescent="0.3">
      <c r="A442">
        <v>2.4136000000000002</v>
      </c>
      <c r="B442">
        <v>2.3658999999999999</v>
      </c>
      <c r="C442">
        <v>2.4580000000000002</v>
      </c>
    </row>
    <row r="443" spans="1:3" x14ac:dyDescent="0.3">
      <c r="A443">
        <v>2.4159000000000002</v>
      </c>
      <c r="B443">
        <v>2.3687</v>
      </c>
      <c r="C443">
        <v>2.4609000000000001</v>
      </c>
    </row>
    <row r="444" spans="1:3" x14ac:dyDescent="0.3">
      <c r="A444">
        <v>2.4182000000000001</v>
      </c>
      <c r="B444">
        <v>2.3715999999999999</v>
      </c>
      <c r="C444">
        <v>2.4638</v>
      </c>
    </row>
    <row r="445" spans="1:3" x14ac:dyDescent="0.3">
      <c r="A445">
        <v>2.4203999999999999</v>
      </c>
      <c r="B445">
        <v>2.3744999999999998</v>
      </c>
      <c r="C445">
        <v>2.4666999999999999</v>
      </c>
    </row>
    <row r="446" spans="1:3" x14ac:dyDescent="0.3">
      <c r="A446">
        <v>2.4226999999999999</v>
      </c>
      <c r="B446">
        <v>2.3774000000000002</v>
      </c>
      <c r="C446">
        <v>2.4695</v>
      </c>
    </row>
    <row r="447" spans="1:3" x14ac:dyDescent="0.3">
      <c r="A447">
        <v>2.4249999999999998</v>
      </c>
      <c r="B447">
        <v>2.3801999999999999</v>
      </c>
      <c r="C447">
        <v>2.4725999999999999</v>
      </c>
    </row>
    <row r="448" spans="1:3" x14ac:dyDescent="0.3">
      <c r="A448">
        <v>2.4272999999999998</v>
      </c>
      <c r="B448">
        <v>2.3831000000000002</v>
      </c>
      <c r="C448">
        <v>2.4759000000000002</v>
      </c>
    </row>
    <row r="449" spans="1:3" x14ac:dyDescent="0.3">
      <c r="A449">
        <v>2.4296000000000002</v>
      </c>
      <c r="B449">
        <v>2.3860000000000001</v>
      </c>
      <c r="C449">
        <v>2.4790999999999999</v>
      </c>
    </row>
    <row r="450" spans="1:3" x14ac:dyDescent="0.3">
      <c r="A450">
        <v>2.4318</v>
      </c>
      <c r="B450">
        <v>2.3889</v>
      </c>
      <c r="C450">
        <v>2.4823</v>
      </c>
    </row>
    <row r="451" spans="1:3" x14ac:dyDescent="0.3">
      <c r="A451">
        <v>2.4340999999999999</v>
      </c>
      <c r="B451">
        <v>2.3917000000000002</v>
      </c>
      <c r="C451">
        <v>2.4855999999999998</v>
      </c>
    </row>
    <row r="452" spans="1:3" x14ac:dyDescent="0.3">
      <c r="A452">
        <v>2.4363999999999999</v>
      </c>
      <c r="B452">
        <v>2.3946000000000001</v>
      </c>
      <c r="C452">
        <v>2.4887999999999999</v>
      </c>
    </row>
    <row r="453" spans="1:3" x14ac:dyDescent="0.3">
      <c r="A453">
        <v>2.4390000000000001</v>
      </c>
      <c r="B453">
        <v>2.3980999999999999</v>
      </c>
      <c r="C453">
        <v>2.492</v>
      </c>
    </row>
    <row r="454" spans="1:3" x14ac:dyDescent="0.3">
      <c r="A454">
        <v>2.4422999999999999</v>
      </c>
      <c r="B454">
        <v>2.4016000000000002</v>
      </c>
      <c r="C454">
        <v>2.4952999999999999</v>
      </c>
    </row>
    <row r="455" spans="1:3" x14ac:dyDescent="0.3">
      <c r="A455">
        <v>2.4457</v>
      </c>
      <c r="B455">
        <v>2.4049999999999998</v>
      </c>
      <c r="C455">
        <v>2.4984999999999999</v>
      </c>
    </row>
    <row r="456" spans="1:3" x14ac:dyDescent="0.3">
      <c r="A456">
        <v>2.4491000000000001</v>
      </c>
      <c r="B456">
        <v>2.4085000000000001</v>
      </c>
      <c r="C456">
        <v>2.5017</v>
      </c>
    </row>
    <row r="457" spans="1:3" x14ac:dyDescent="0.3">
      <c r="A457">
        <v>2.4525000000000001</v>
      </c>
      <c r="B457">
        <v>2.4119999999999999</v>
      </c>
      <c r="C457">
        <v>2.5049999999999999</v>
      </c>
    </row>
    <row r="458" spans="1:3" x14ac:dyDescent="0.3">
      <c r="A458">
        <v>2.4558</v>
      </c>
      <c r="B458">
        <v>2.4155000000000002</v>
      </c>
      <c r="C458">
        <v>2.5084</v>
      </c>
    </row>
    <row r="459" spans="1:3" x14ac:dyDescent="0.3">
      <c r="A459">
        <v>2.4592000000000001</v>
      </c>
      <c r="B459">
        <v>2.4188999999999998</v>
      </c>
      <c r="C459">
        <v>2.512</v>
      </c>
    </row>
    <row r="460" spans="1:3" x14ac:dyDescent="0.3">
      <c r="A460">
        <v>2.4626000000000001</v>
      </c>
      <c r="B460">
        <v>2.4224000000000001</v>
      </c>
      <c r="C460">
        <v>2.5156000000000001</v>
      </c>
    </row>
    <row r="461" spans="1:3" x14ac:dyDescent="0.3">
      <c r="A461">
        <v>2.4660000000000002</v>
      </c>
      <c r="B461">
        <v>2.4258999999999999</v>
      </c>
      <c r="C461">
        <v>2.5192000000000001</v>
      </c>
    </row>
    <row r="462" spans="1:3" x14ac:dyDescent="0.3">
      <c r="A462">
        <v>2.4693999999999998</v>
      </c>
      <c r="B462">
        <v>2.4293999999999998</v>
      </c>
      <c r="C462">
        <v>2.5228000000000002</v>
      </c>
    </row>
    <row r="463" spans="1:3" x14ac:dyDescent="0.3">
      <c r="A463">
        <v>2.4727000000000001</v>
      </c>
      <c r="B463">
        <v>2.4329000000000001</v>
      </c>
      <c r="C463">
        <v>2.5264000000000002</v>
      </c>
    </row>
    <row r="464" spans="1:3" x14ac:dyDescent="0.3">
      <c r="A464">
        <v>2.4761000000000002</v>
      </c>
      <c r="B464">
        <v>2.4363000000000001</v>
      </c>
      <c r="C464">
        <v>2.5299999999999998</v>
      </c>
    </row>
    <row r="465" spans="1:3" x14ac:dyDescent="0.3">
      <c r="A465">
        <v>2.4794999999999998</v>
      </c>
      <c r="B465">
        <v>2.4398</v>
      </c>
      <c r="C465">
        <v>2.5335999999999999</v>
      </c>
    </row>
    <row r="466" spans="1:3" x14ac:dyDescent="0.3">
      <c r="A466">
        <v>2.4828999999999999</v>
      </c>
      <c r="B466">
        <v>2.4432999999999998</v>
      </c>
      <c r="C466">
        <v>2.5373000000000001</v>
      </c>
    </row>
    <row r="467" spans="1:3" x14ac:dyDescent="0.3">
      <c r="A467">
        <v>2.4862000000000002</v>
      </c>
      <c r="B467">
        <v>2.4468000000000001</v>
      </c>
      <c r="C467">
        <v>2.5409000000000002</v>
      </c>
    </row>
    <row r="468" spans="1:3" x14ac:dyDescent="0.3">
      <c r="A468">
        <v>2.4895999999999998</v>
      </c>
      <c r="B468">
        <v>2.4502999999999999</v>
      </c>
      <c r="C468">
        <v>2.5445000000000002</v>
      </c>
    </row>
    <row r="469" spans="1:3" x14ac:dyDescent="0.3">
      <c r="A469">
        <v>2.4929999999999999</v>
      </c>
      <c r="B469">
        <v>2.4539</v>
      </c>
      <c r="C469">
        <v>2.5482</v>
      </c>
    </row>
    <row r="470" spans="1:3" x14ac:dyDescent="0.3">
      <c r="A470">
        <v>2.4964</v>
      </c>
      <c r="B470">
        <v>2.4581</v>
      </c>
      <c r="C470">
        <v>2.5522</v>
      </c>
    </row>
    <row r="471" spans="1:3" x14ac:dyDescent="0.3">
      <c r="A471">
        <v>2.4996999999999998</v>
      </c>
      <c r="B471">
        <v>2.4622000000000002</v>
      </c>
      <c r="C471">
        <v>2.5562</v>
      </c>
    </row>
    <row r="472" spans="1:3" x14ac:dyDescent="0.3">
      <c r="A472">
        <v>2.5030999999999999</v>
      </c>
      <c r="B472">
        <v>2.4662999999999999</v>
      </c>
      <c r="C472">
        <v>2.5602</v>
      </c>
    </row>
    <row r="473" spans="1:3" x14ac:dyDescent="0.3">
      <c r="A473">
        <v>2.5065</v>
      </c>
      <c r="B473">
        <v>2.4704000000000002</v>
      </c>
      <c r="C473">
        <v>2.5642</v>
      </c>
    </row>
    <row r="474" spans="1:3" x14ac:dyDescent="0.3">
      <c r="A474">
        <v>2.5099</v>
      </c>
      <c r="B474">
        <v>2.4746000000000001</v>
      </c>
      <c r="C474">
        <v>2.5682</v>
      </c>
    </row>
    <row r="475" spans="1:3" x14ac:dyDescent="0.3">
      <c r="A475">
        <v>2.5131999999999999</v>
      </c>
      <c r="B475">
        <v>2.4786999999999999</v>
      </c>
      <c r="C475">
        <v>2.5722</v>
      </c>
    </row>
    <row r="476" spans="1:3" x14ac:dyDescent="0.3">
      <c r="A476">
        <v>2.5165999999999999</v>
      </c>
      <c r="B476">
        <v>2.4828000000000001</v>
      </c>
      <c r="C476">
        <v>2.5762</v>
      </c>
    </row>
    <row r="477" spans="1:3" x14ac:dyDescent="0.3">
      <c r="A477">
        <v>2.52</v>
      </c>
      <c r="B477">
        <v>2.4868999999999999</v>
      </c>
      <c r="C477">
        <v>2.5802</v>
      </c>
    </row>
    <row r="478" spans="1:3" x14ac:dyDescent="0.3">
      <c r="A478">
        <v>2.5236999999999998</v>
      </c>
      <c r="B478">
        <v>2.4910000000000001</v>
      </c>
      <c r="C478">
        <v>2.5842000000000001</v>
      </c>
    </row>
    <row r="479" spans="1:3" x14ac:dyDescent="0.3">
      <c r="A479">
        <v>2.5283000000000002</v>
      </c>
      <c r="B479">
        <v>2.4952000000000001</v>
      </c>
      <c r="C479">
        <v>2.5882000000000001</v>
      </c>
    </row>
    <row r="480" spans="1:3" x14ac:dyDescent="0.3">
      <c r="A480">
        <v>2.5327999999999999</v>
      </c>
      <c r="B480">
        <v>2.4992999999999999</v>
      </c>
      <c r="C480">
        <v>2.5922999999999998</v>
      </c>
    </row>
    <row r="481" spans="1:3" x14ac:dyDescent="0.3">
      <c r="A481">
        <v>2.5373999999999999</v>
      </c>
      <c r="B481">
        <v>2.5034000000000001</v>
      </c>
      <c r="C481">
        <v>2.5968</v>
      </c>
    </row>
    <row r="482" spans="1:3" x14ac:dyDescent="0.3">
      <c r="A482">
        <v>2.5419</v>
      </c>
      <c r="B482">
        <v>2.5074999999999998</v>
      </c>
      <c r="C482">
        <v>2.6012</v>
      </c>
    </row>
    <row r="483" spans="1:3" x14ac:dyDescent="0.3">
      <c r="A483">
        <v>2.5465</v>
      </c>
      <c r="B483">
        <v>2.5116999999999998</v>
      </c>
      <c r="C483">
        <v>2.6055999999999999</v>
      </c>
    </row>
    <row r="484" spans="1:3" x14ac:dyDescent="0.3">
      <c r="A484">
        <v>2.5510999999999999</v>
      </c>
      <c r="B484">
        <v>2.5158</v>
      </c>
      <c r="C484">
        <v>2.61</v>
      </c>
    </row>
    <row r="485" spans="1:3" x14ac:dyDescent="0.3">
      <c r="A485">
        <v>2.5556000000000001</v>
      </c>
      <c r="B485">
        <v>2.5198999999999998</v>
      </c>
      <c r="C485">
        <v>2.6145</v>
      </c>
    </row>
    <row r="486" spans="1:3" x14ac:dyDescent="0.3">
      <c r="A486">
        <v>2.5602</v>
      </c>
      <c r="B486">
        <v>2.5245000000000002</v>
      </c>
      <c r="C486">
        <v>2.6189</v>
      </c>
    </row>
    <row r="487" spans="1:3" x14ac:dyDescent="0.3">
      <c r="A487">
        <v>2.5647000000000002</v>
      </c>
      <c r="B487">
        <v>2.5293000000000001</v>
      </c>
      <c r="C487">
        <v>2.6233</v>
      </c>
    </row>
    <row r="488" spans="1:3" x14ac:dyDescent="0.3">
      <c r="A488">
        <v>2.5693000000000001</v>
      </c>
      <c r="B488">
        <v>2.5341</v>
      </c>
      <c r="C488">
        <v>2.6276999999999999</v>
      </c>
    </row>
    <row r="489" spans="1:3" x14ac:dyDescent="0.3">
      <c r="A489">
        <v>2.5737999999999999</v>
      </c>
      <c r="B489">
        <v>2.5390000000000001</v>
      </c>
      <c r="C489">
        <v>2.6320999999999999</v>
      </c>
    </row>
    <row r="490" spans="1:3" x14ac:dyDescent="0.3">
      <c r="A490">
        <v>2.5783999999999998</v>
      </c>
      <c r="B490">
        <v>2.5438000000000001</v>
      </c>
      <c r="C490">
        <v>2.6366000000000001</v>
      </c>
    </row>
    <row r="491" spans="1:3" x14ac:dyDescent="0.3">
      <c r="A491">
        <v>2.5830000000000002</v>
      </c>
      <c r="B491">
        <v>2.5486</v>
      </c>
      <c r="C491">
        <v>2.641</v>
      </c>
    </row>
    <row r="492" spans="1:3" x14ac:dyDescent="0.3">
      <c r="A492">
        <v>2.5874999999999999</v>
      </c>
      <c r="B492">
        <v>2.5533999999999999</v>
      </c>
      <c r="C492">
        <v>2.6459000000000001</v>
      </c>
    </row>
    <row r="493" spans="1:3" x14ac:dyDescent="0.3">
      <c r="A493">
        <v>2.5920999999999998</v>
      </c>
      <c r="B493">
        <v>2.5583</v>
      </c>
      <c r="C493">
        <v>2.6507999999999998</v>
      </c>
    </row>
    <row r="494" spans="1:3" x14ac:dyDescent="0.3">
      <c r="A494">
        <v>2.5966</v>
      </c>
      <c r="B494">
        <v>2.5630999999999999</v>
      </c>
      <c r="C494">
        <v>2.6556999999999999</v>
      </c>
    </row>
    <row r="495" spans="1:3" x14ac:dyDescent="0.3">
      <c r="A495">
        <v>2.6012</v>
      </c>
      <c r="B495">
        <v>2.5678999999999998</v>
      </c>
      <c r="C495">
        <v>2.6606000000000001</v>
      </c>
    </row>
    <row r="496" spans="1:3" x14ac:dyDescent="0.3">
      <c r="A496">
        <v>2.6057999999999999</v>
      </c>
      <c r="B496">
        <v>2.5727000000000002</v>
      </c>
      <c r="C496">
        <v>2.6654</v>
      </c>
    </row>
    <row r="497" spans="1:3" x14ac:dyDescent="0.3">
      <c r="A497">
        <v>2.6103000000000001</v>
      </c>
      <c r="B497">
        <v>2.5775999999999999</v>
      </c>
      <c r="C497">
        <v>2.6703000000000001</v>
      </c>
    </row>
    <row r="498" spans="1:3" x14ac:dyDescent="0.3">
      <c r="A498">
        <v>2.6149</v>
      </c>
      <c r="B498">
        <v>2.5823999999999998</v>
      </c>
      <c r="C498">
        <v>2.6751999999999998</v>
      </c>
    </row>
    <row r="499" spans="1:3" x14ac:dyDescent="0.3">
      <c r="A499">
        <v>2.6194000000000002</v>
      </c>
      <c r="B499">
        <v>2.5872000000000002</v>
      </c>
      <c r="C499">
        <v>2.6800999999999999</v>
      </c>
    </row>
    <row r="500" spans="1:3" x14ac:dyDescent="0.3">
      <c r="A500">
        <v>2.6240000000000001</v>
      </c>
      <c r="B500">
        <v>2.5920000000000001</v>
      </c>
      <c r="C500">
        <v>2.6848999999999998</v>
      </c>
    </row>
    <row r="501" spans="1:3" x14ac:dyDescent="0.3">
      <c r="A501">
        <v>2.6284999999999998</v>
      </c>
      <c r="B501">
        <v>2.5969000000000002</v>
      </c>
      <c r="C501">
        <v>2.6898</v>
      </c>
    </row>
    <row r="502" spans="1:3" x14ac:dyDescent="0.3">
      <c r="A502">
        <v>2.6331000000000002</v>
      </c>
      <c r="B502">
        <v>2.6017000000000001</v>
      </c>
      <c r="C502">
        <v>2.6947000000000001</v>
      </c>
    </row>
    <row r="503" spans="1:3" x14ac:dyDescent="0.3">
      <c r="A503">
        <v>2.6381000000000001</v>
      </c>
      <c r="B503">
        <v>2.6073</v>
      </c>
      <c r="C503">
        <v>2.7000999999999999</v>
      </c>
    </row>
    <row r="504" spans="1:3" x14ac:dyDescent="0.3">
      <c r="A504">
        <v>2.6438999999999999</v>
      </c>
      <c r="B504">
        <v>2.6128999999999998</v>
      </c>
      <c r="C504">
        <v>2.7054</v>
      </c>
    </row>
    <row r="505" spans="1:3" x14ac:dyDescent="0.3">
      <c r="A505">
        <v>2.6497999999999999</v>
      </c>
      <c r="B505">
        <v>2.6185</v>
      </c>
      <c r="C505">
        <v>2.7107999999999999</v>
      </c>
    </row>
    <row r="506" spans="1:3" x14ac:dyDescent="0.3">
      <c r="A506">
        <v>2.6556999999999999</v>
      </c>
      <c r="B506">
        <v>2.6240999999999999</v>
      </c>
      <c r="C506">
        <v>2.7162000000000002</v>
      </c>
    </row>
    <row r="507" spans="1:3" x14ac:dyDescent="0.3">
      <c r="A507">
        <v>2.6616</v>
      </c>
      <c r="B507">
        <v>2.6297000000000001</v>
      </c>
      <c r="C507">
        <v>2.7214999999999998</v>
      </c>
    </row>
    <row r="508" spans="1:3" x14ac:dyDescent="0.3">
      <c r="A508">
        <v>2.6675</v>
      </c>
      <c r="B508">
        <v>2.6353</v>
      </c>
      <c r="C508">
        <v>2.7269000000000001</v>
      </c>
    </row>
    <row r="509" spans="1:3" x14ac:dyDescent="0.3">
      <c r="A509">
        <v>2.6734</v>
      </c>
      <c r="B509">
        <v>2.6408999999999998</v>
      </c>
      <c r="C509">
        <v>2.7323</v>
      </c>
    </row>
    <row r="510" spans="1:3" x14ac:dyDescent="0.3">
      <c r="A510">
        <v>2.6791999999999998</v>
      </c>
      <c r="B510">
        <v>2.6465000000000001</v>
      </c>
      <c r="C510">
        <v>2.7376</v>
      </c>
    </row>
    <row r="511" spans="1:3" x14ac:dyDescent="0.3">
      <c r="A511">
        <v>2.6850999999999998</v>
      </c>
      <c r="B511">
        <v>2.6520999999999999</v>
      </c>
      <c r="C511">
        <v>2.7429999999999999</v>
      </c>
    </row>
    <row r="512" spans="1:3" x14ac:dyDescent="0.3">
      <c r="A512">
        <v>2.6909999999999998</v>
      </c>
      <c r="B512">
        <v>2.6577000000000002</v>
      </c>
      <c r="C512">
        <v>2.7484000000000002</v>
      </c>
    </row>
    <row r="513" spans="1:3" x14ac:dyDescent="0.3">
      <c r="A513">
        <v>2.6968999999999999</v>
      </c>
      <c r="B513">
        <v>2.6633</v>
      </c>
      <c r="C513">
        <v>2.7536999999999998</v>
      </c>
    </row>
    <row r="514" spans="1:3" x14ac:dyDescent="0.3">
      <c r="A514">
        <v>2.7027999999999999</v>
      </c>
      <c r="B514">
        <v>2.6688999999999998</v>
      </c>
      <c r="C514">
        <v>2.7595999999999998</v>
      </c>
    </row>
    <row r="515" spans="1:3" x14ac:dyDescent="0.3">
      <c r="A515">
        <v>2.7086000000000001</v>
      </c>
      <c r="B515">
        <v>2.6745000000000001</v>
      </c>
      <c r="C515">
        <v>2.7654000000000001</v>
      </c>
    </row>
    <row r="516" spans="1:3" x14ac:dyDescent="0.3">
      <c r="A516">
        <v>2.7145000000000001</v>
      </c>
      <c r="B516">
        <v>2.6800999999999999</v>
      </c>
      <c r="C516">
        <v>2.7713000000000001</v>
      </c>
    </row>
    <row r="517" spans="1:3" x14ac:dyDescent="0.3">
      <c r="A517">
        <v>2.7204000000000002</v>
      </c>
      <c r="B517">
        <v>2.6856</v>
      </c>
      <c r="C517">
        <v>2.7772000000000001</v>
      </c>
    </row>
    <row r="518" spans="1:3" x14ac:dyDescent="0.3">
      <c r="A518">
        <v>2.7263000000000002</v>
      </c>
      <c r="B518">
        <v>2.6911999999999998</v>
      </c>
      <c r="C518">
        <v>2.7831000000000001</v>
      </c>
    </row>
    <row r="519" spans="1:3" x14ac:dyDescent="0.3">
      <c r="A519">
        <v>2.7322000000000002</v>
      </c>
      <c r="B519">
        <v>2.6970999999999998</v>
      </c>
      <c r="C519">
        <v>2.7890000000000001</v>
      </c>
    </row>
    <row r="520" spans="1:3" x14ac:dyDescent="0.3">
      <c r="A520">
        <v>2.7381000000000002</v>
      </c>
      <c r="B520">
        <v>2.7035999999999998</v>
      </c>
      <c r="C520">
        <v>2.7949000000000002</v>
      </c>
    </row>
    <row r="521" spans="1:3" x14ac:dyDescent="0.3">
      <c r="A521">
        <v>2.7439</v>
      </c>
      <c r="B521">
        <v>2.71</v>
      </c>
      <c r="C521">
        <v>2.8008000000000002</v>
      </c>
    </row>
    <row r="522" spans="1:3" x14ac:dyDescent="0.3">
      <c r="A522">
        <v>2.7498</v>
      </c>
      <c r="B522">
        <v>2.7164999999999999</v>
      </c>
      <c r="C522">
        <v>2.8067000000000002</v>
      </c>
    </row>
    <row r="523" spans="1:3" x14ac:dyDescent="0.3">
      <c r="A523">
        <v>2.7557</v>
      </c>
      <c r="B523">
        <v>2.7229999999999999</v>
      </c>
      <c r="C523">
        <v>2.8126000000000002</v>
      </c>
    </row>
    <row r="524" spans="1:3" x14ac:dyDescent="0.3">
      <c r="A524">
        <v>2.7616000000000001</v>
      </c>
      <c r="B524">
        <v>2.7294</v>
      </c>
      <c r="C524">
        <v>2.8184999999999998</v>
      </c>
    </row>
    <row r="525" spans="1:3" x14ac:dyDescent="0.3">
      <c r="A525">
        <v>2.7675000000000001</v>
      </c>
      <c r="B525">
        <v>2.7359</v>
      </c>
      <c r="C525">
        <v>2.8248000000000002</v>
      </c>
    </row>
    <row r="526" spans="1:3" x14ac:dyDescent="0.3">
      <c r="A526">
        <v>2.7732999999999999</v>
      </c>
      <c r="B526">
        <v>2.7423000000000002</v>
      </c>
      <c r="C526">
        <v>2.8313000000000001</v>
      </c>
    </row>
    <row r="527" spans="1:3" x14ac:dyDescent="0.3">
      <c r="A527">
        <v>2.7791999999999999</v>
      </c>
      <c r="B527">
        <v>2.7488000000000001</v>
      </c>
      <c r="C527">
        <v>2.8376999999999999</v>
      </c>
    </row>
    <row r="528" spans="1:3" x14ac:dyDescent="0.3">
      <c r="A528">
        <v>2.7854999999999999</v>
      </c>
      <c r="B528">
        <v>2.7553000000000001</v>
      </c>
      <c r="C528">
        <v>2.8441999999999998</v>
      </c>
    </row>
    <row r="529" spans="1:3" x14ac:dyDescent="0.3">
      <c r="A529">
        <v>2.7928999999999999</v>
      </c>
      <c r="B529">
        <v>2.7616999999999998</v>
      </c>
      <c r="C529">
        <v>2.8506</v>
      </c>
    </row>
    <row r="530" spans="1:3" x14ac:dyDescent="0.3">
      <c r="A530">
        <v>2.8003</v>
      </c>
      <c r="B530">
        <v>2.7682000000000002</v>
      </c>
      <c r="C530">
        <v>2.8571</v>
      </c>
    </row>
    <row r="531" spans="1:3" x14ac:dyDescent="0.3">
      <c r="A531">
        <v>2.8077000000000001</v>
      </c>
      <c r="B531">
        <v>2.7746</v>
      </c>
      <c r="C531">
        <v>2.8635999999999999</v>
      </c>
    </row>
    <row r="532" spans="1:3" x14ac:dyDescent="0.3">
      <c r="A532">
        <v>2.8151000000000002</v>
      </c>
      <c r="B532">
        <v>2.7810999999999999</v>
      </c>
      <c r="C532">
        <v>2.87</v>
      </c>
    </row>
    <row r="533" spans="1:3" x14ac:dyDescent="0.3">
      <c r="A533">
        <v>2.8224999999999998</v>
      </c>
      <c r="B533">
        <v>2.7875999999999999</v>
      </c>
      <c r="C533">
        <v>2.8765000000000001</v>
      </c>
    </row>
    <row r="534" spans="1:3" x14ac:dyDescent="0.3">
      <c r="A534">
        <v>2.8298999999999999</v>
      </c>
      <c r="B534">
        <v>2.794</v>
      </c>
      <c r="C534">
        <v>2.8828999999999998</v>
      </c>
    </row>
    <row r="535" spans="1:3" x14ac:dyDescent="0.3">
      <c r="A535">
        <v>2.8372999999999999</v>
      </c>
      <c r="B535">
        <v>2.8005</v>
      </c>
      <c r="C535">
        <v>2.8894000000000002</v>
      </c>
    </row>
    <row r="536" spans="1:3" x14ac:dyDescent="0.3">
      <c r="A536">
        <v>2.8447</v>
      </c>
      <c r="B536">
        <v>2.8075999999999999</v>
      </c>
      <c r="C536">
        <v>2.8963000000000001</v>
      </c>
    </row>
    <row r="537" spans="1:3" x14ac:dyDescent="0.3">
      <c r="A537">
        <v>2.8521000000000001</v>
      </c>
      <c r="B537">
        <v>2.8149999999999999</v>
      </c>
      <c r="C537">
        <v>2.9034</v>
      </c>
    </row>
    <row r="538" spans="1:3" x14ac:dyDescent="0.3">
      <c r="A538">
        <v>2.8595000000000002</v>
      </c>
      <c r="B538">
        <v>2.8224</v>
      </c>
      <c r="C538">
        <v>2.9104000000000001</v>
      </c>
    </row>
    <row r="539" spans="1:3" x14ac:dyDescent="0.3">
      <c r="A539">
        <v>2.8668999999999998</v>
      </c>
      <c r="B539">
        <v>2.8298999999999999</v>
      </c>
      <c r="C539">
        <v>2.9175</v>
      </c>
    </row>
    <row r="540" spans="1:3" x14ac:dyDescent="0.3">
      <c r="A540">
        <v>2.8742999999999999</v>
      </c>
      <c r="B540">
        <v>2.8372999999999999</v>
      </c>
      <c r="C540">
        <v>2.9245999999999999</v>
      </c>
    </row>
    <row r="541" spans="1:3" x14ac:dyDescent="0.3">
      <c r="A541">
        <v>2.8816999999999999</v>
      </c>
      <c r="B541">
        <v>2.8447</v>
      </c>
      <c r="C541">
        <v>2.9317000000000002</v>
      </c>
    </row>
    <row r="542" spans="1:3" x14ac:dyDescent="0.3">
      <c r="A542">
        <v>2.8892000000000002</v>
      </c>
      <c r="B542">
        <v>2.8521000000000001</v>
      </c>
      <c r="C542">
        <v>2.9388000000000001</v>
      </c>
    </row>
    <row r="543" spans="1:3" x14ac:dyDescent="0.3">
      <c r="A543">
        <v>2.8965999999999998</v>
      </c>
      <c r="B543">
        <v>2.8595999999999999</v>
      </c>
      <c r="C543">
        <v>2.9458000000000002</v>
      </c>
    </row>
    <row r="544" spans="1:3" x14ac:dyDescent="0.3">
      <c r="A544">
        <v>2.9039999999999999</v>
      </c>
      <c r="B544">
        <v>2.867</v>
      </c>
      <c r="C544">
        <v>2.9529000000000001</v>
      </c>
    </row>
    <row r="545" spans="1:3" x14ac:dyDescent="0.3">
      <c r="A545">
        <v>2.9114</v>
      </c>
      <c r="B545">
        <v>2.8744000000000001</v>
      </c>
      <c r="C545">
        <v>2.96</v>
      </c>
    </row>
    <row r="546" spans="1:3" x14ac:dyDescent="0.3">
      <c r="A546">
        <v>2.9188000000000001</v>
      </c>
      <c r="B546">
        <v>2.8818000000000001</v>
      </c>
      <c r="C546">
        <v>2.9670999999999998</v>
      </c>
    </row>
    <row r="547" spans="1:3" x14ac:dyDescent="0.3">
      <c r="A547">
        <v>2.9262000000000001</v>
      </c>
      <c r="B547">
        <v>2.8893</v>
      </c>
      <c r="C547">
        <v>2.9744999999999999</v>
      </c>
    </row>
    <row r="548" spans="1:3" x14ac:dyDescent="0.3">
      <c r="A548">
        <v>2.9336000000000002</v>
      </c>
      <c r="B548">
        <v>2.8967000000000001</v>
      </c>
      <c r="C548">
        <v>2.9823</v>
      </c>
    </row>
    <row r="549" spans="1:3" x14ac:dyDescent="0.3">
      <c r="A549">
        <v>2.9409999999999998</v>
      </c>
      <c r="B549">
        <v>2.9041000000000001</v>
      </c>
      <c r="C549">
        <v>2.99</v>
      </c>
    </row>
    <row r="550" spans="1:3" x14ac:dyDescent="0.3">
      <c r="A550">
        <v>2.9483999999999999</v>
      </c>
      <c r="B550">
        <v>2.9115000000000002</v>
      </c>
      <c r="C550">
        <v>2.9977999999999998</v>
      </c>
    </row>
    <row r="551" spans="1:3" x14ac:dyDescent="0.3">
      <c r="A551">
        <v>2.9558</v>
      </c>
      <c r="B551">
        <v>2.919</v>
      </c>
      <c r="C551">
        <v>3.0055999999999998</v>
      </c>
    </row>
    <row r="552" spans="1:3" x14ac:dyDescent="0.3">
      <c r="A552">
        <v>2.9632000000000001</v>
      </c>
      <c r="B552">
        <v>2.9264000000000001</v>
      </c>
      <c r="C552">
        <v>3.0133000000000001</v>
      </c>
    </row>
    <row r="553" spans="1:3" x14ac:dyDescent="0.3">
      <c r="A553">
        <v>2.9710000000000001</v>
      </c>
      <c r="B553">
        <v>2.9348999999999998</v>
      </c>
      <c r="C553">
        <v>3.0211000000000001</v>
      </c>
    </row>
    <row r="554" spans="1:3" x14ac:dyDescent="0.3">
      <c r="A554">
        <v>2.9802</v>
      </c>
      <c r="B554">
        <v>2.9434</v>
      </c>
      <c r="C554">
        <v>3.0287999999999999</v>
      </c>
    </row>
    <row r="555" spans="1:3" x14ac:dyDescent="0.3">
      <c r="A555">
        <v>2.9893000000000001</v>
      </c>
      <c r="B555">
        <v>2.9519000000000002</v>
      </c>
      <c r="C555">
        <v>3.0366</v>
      </c>
    </row>
    <row r="556" spans="1:3" x14ac:dyDescent="0.3">
      <c r="A556">
        <v>2.9984999999999999</v>
      </c>
      <c r="B556">
        <v>2.9603999999999999</v>
      </c>
      <c r="C556">
        <v>3.0442999999999998</v>
      </c>
    </row>
    <row r="557" spans="1:3" x14ac:dyDescent="0.3">
      <c r="A557">
        <v>3.0076999999999998</v>
      </c>
      <c r="B557">
        <v>2.9689000000000001</v>
      </c>
      <c r="C557">
        <v>3.0520999999999998</v>
      </c>
    </row>
    <row r="558" spans="1:3" x14ac:dyDescent="0.3">
      <c r="A558">
        <v>3.0167999999999999</v>
      </c>
      <c r="B558">
        <v>2.9773999999999998</v>
      </c>
      <c r="C558">
        <v>3.0602</v>
      </c>
    </row>
    <row r="559" spans="1:3" x14ac:dyDescent="0.3">
      <c r="A559">
        <v>3.0259999999999998</v>
      </c>
      <c r="B559">
        <v>2.9860000000000002</v>
      </c>
      <c r="C559">
        <v>3.0686</v>
      </c>
    </row>
    <row r="560" spans="1:3" x14ac:dyDescent="0.3">
      <c r="A560">
        <v>3.0352000000000001</v>
      </c>
      <c r="B560">
        <v>2.9944999999999999</v>
      </c>
      <c r="C560">
        <v>3.0771000000000002</v>
      </c>
    </row>
    <row r="561" spans="1:3" x14ac:dyDescent="0.3">
      <c r="A561">
        <v>3.0444</v>
      </c>
      <c r="B561">
        <v>3.0030000000000001</v>
      </c>
      <c r="C561">
        <v>3.0855999999999999</v>
      </c>
    </row>
    <row r="562" spans="1:3" x14ac:dyDescent="0.3">
      <c r="A562">
        <v>3.0535000000000001</v>
      </c>
      <c r="B562">
        <v>3.0114999999999998</v>
      </c>
      <c r="C562">
        <v>3.0941000000000001</v>
      </c>
    </row>
    <row r="563" spans="1:3" x14ac:dyDescent="0.3">
      <c r="A563">
        <v>3.0627</v>
      </c>
      <c r="B563">
        <v>3.02</v>
      </c>
      <c r="C563">
        <v>3.1025999999999998</v>
      </c>
    </row>
    <row r="564" spans="1:3" x14ac:dyDescent="0.3">
      <c r="A564">
        <v>3.0718999999999999</v>
      </c>
      <c r="B564">
        <v>3.0285000000000002</v>
      </c>
      <c r="C564">
        <v>3.1111</v>
      </c>
    </row>
    <row r="565" spans="1:3" x14ac:dyDescent="0.3">
      <c r="A565">
        <v>3.0811000000000002</v>
      </c>
      <c r="B565">
        <v>3.0369999999999999</v>
      </c>
      <c r="C565">
        <v>3.1196000000000002</v>
      </c>
    </row>
    <row r="566" spans="1:3" x14ac:dyDescent="0.3">
      <c r="A566">
        <v>3.0901999999999998</v>
      </c>
      <c r="B566">
        <v>3.0455999999999999</v>
      </c>
      <c r="C566">
        <v>3.1280999999999999</v>
      </c>
    </row>
    <row r="567" spans="1:3" x14ac:dyDescent="0.3">
      <c r="A567">
        <v>3.0994000000000002</v>
      </c>
      <c r="B567">
        <v>3.0541</v>
      </c>
      <c r="C567">
        <v>3.1364999999999998</v>
      </c>
    </row>
    <row r="568" spans="1:3" x14ac:dyDescent="0.3">
      <c r="A568">
        <v>3.1086</v>
      </c>
      <c r="B568">
        <v>3.0626000000000002</v>
      </c>
      <c r="C568">
        <v>3.145</v>
      </c>
    </row>
    <row r="569" spans="1:3" x14ac:dyDescent="0.3">
      <c r="A569">
        <v>3.1177000000000001</v>
      </c>
      <c r="B569">
        <v>3.0714999999999999</v>
      </c>
      <c r="C569">
        <v>3.1537999999999999</v>
      </c>
    </row>
    <row r="570" spans="1:3" x14ac:dyDescent="0.3">
      <c r="A570">
        <v>3.1269</v>
      </c>
      <c r="B570">
        <v>3.0811999999999999</v>
      </c>
      <c r="C570">
        <v>3.1631</v>
      </c>
    </row>
    <row r="571" spans="1:3" x14ac:dyDescent="0.3">
      <c r="A571">
        <v>3.1360999999999999</v>
      </c>
      <c r="B571">
        <v>3.0909</v>
      </c>
      <c r="C571">
        <v>3.1722999999999999</v>
      </c>
    </row>
    <row r="572" spans="1:3" x14ac:dyDescent="0.3">
      <c r="A572">
        <v>3.1453000000000002</v>
      </c>
      <c r="B572">
        <v>3.1006999999999998</v>
      </c>
      <c r="C572">
        <v>3.1816</v>
      </c>
    </row>
    <row r="573" spans="1:3" x14ac:dyDescent="0.3">
      <c r="A573">
        <v>3.1543999999999999</v>
      </c>
      <c r="B573">
        <v>3.1103999999999998</v>
      </c>
      <c r="C573">
        <v>3.1909000000000001</v>
      </c>
    </row>
    <row r="574" spans="1:3" x14ac:dyDescent="0.3">
      <c r="A574">
        <v>3.1636000000000002</v>
      </c>
      <c r="B574">
        <v>3.1202000000000001</v>
      </c>
      <c r="C574">
        <v>3.2002000000000002</v>
      </c>
    </row>
    <row r="575" spans="1:3" x14ac:dyDescent="0.3">
      <c r="A575">
        <v>3.1728000000000001</v>
      </c>
      <c r="B575">
        <v>3.1299000000000001</v>
      </c>
      <c r="C575">
        <v>3.2094999999999998</v>
      </c>
    </row>
    <row r="576" spans="1:3" x14ac:dyDescent="0.3">
      <c r="A576">
        <v>3.1819999999999999</v>
      </c>
      <c r="B576">
        <v>3.1396000000000002</v>
      </c>
      <c r="C576">
        <v>3.2187999999999999</v>
      </c>
    </row>
    <row r="577" spans="1:3" x14ac:dyDescent="0.3">
      <c r="A577">
        <v>3.1911</v>
      </c>
      <c r="B577">
        <v>3.1494</v>
      </c>
      <c r="C577">
        <v>3.2280000000000002</v>
      </c>
    </row>
    <row r="578" spans="1:3" x14ac:dyDescent="0.3">
      <c r="A578">
        <v>3.2006999999999999</v>
      </c>
      <c r="B578">
        <v>3.1591</v>
      </c>
      <c r="C578">
        <v>3.2372999999999998</v>
      </c>
    </row>
    <row r="579" spans="1:3" x14ac:dyDescent="0.3">
      <c r="A579">
        <v>3.2119</v>
      </c>
      <c r="B579">
        <v>3.1688999999999998</v>
      </c>
      <c r="C579">
        <v>3.2465999999999999</v>
      </c>
    </row>
    <row r="580" spans="1:3" x14ac:dyDescent="0.3">
      <c r="A580">
        <v>3.2231999999999998</v>
      </c>
      <c r="B580">
        <v>3.1785999999999999</v>
      </c>
      <c r="C580">
        <v>3.2561</v>
      </c>
    </row>
    <row r="581" spans="1:3" x14ac:dyDescent="0.3">
      <c r="A581">
        <v>3.2343999999999999</v>
      </c>
      <c r="B581">
        <v>3.1882999999999999</v>
      </c>
      <c r="C581">
        <v>3.2662</v>
      </c>
    </row>
    <row r="582" spans="1:3" x14ac:dyDescent="0.3">
      <c r="A582">
        <v>3.2456999999999998</v>
      </c>
      <c r="B582">
        <v>3.1981000000000002</v>
      </c>
      <c r="C582">
        <v>3.2764000000000002</v>
      </c>
    </row>
    <row r="583" spans="1:3" x14ac:dyDescent="0.3">
      <c r="A583">
        <v>3.2570000000000001</v>
      </c>
      <c r="B583">
        <v>3.2078000000000002</v>
      </c>
      <c r="C583">
        <v>3.2865000000000002</v>
      </c>
    </row>
    <row r="584" spans="1:3" x14ac:dyDescent="0.3">
      <c r="A584">
        <v>3.2682000000000002</v>
      </c>
      <c r="B584">
        <v>3.2174999999999998</v>
      </c>
      <c r="C584">
        <v>3.2967</v>
      </c>
    </row>
    <row r="585" spans="1:3" x14ac:dyDescent="0.3">
      <c r="A585">
        <v>3.2795000000000001</v>
      </c>
      <c r="B585">
        <v>3.2273000000000001</v>
      </c>
      <c r="C585">
        <v>3.3068</v>
      </c>
    </row>
    <row r="586" spans="1:3" x14ac:dyDescent="0.3">
      <c r="A586">
        <v>3.2907000000000002</v>
      </c>
      <c r="B586">
        <v>3.2378999999999998</v>
      </c>
      <c r="C586">
        <v>3.3170000000000002</v>
      </c>
    </row>
    <row r="587" spans="1:3" x14ac:dyDescent="0.3">
      <c r="A587">
        <v>3.302</v>
      </c>
      <c r="B587">
        <v>3.2490000000000001</v>
      </c>
      <c r="C587">
        <v>3.3271000000000002</v>
      </c>
    </row>
    <row r="588" spans="1:3" x14ac:dyDescent="0.3">
      <c r="A588">
        <v>3.3132000000000001</v>
      </c>
      <c r="B588">
        <v>3.2601</v>
      </c>
      <c r="C588">
        <v>3.3372999999999999</v>
      </c>
    </row>
    <row r="589" spans="1:3" x14ac:dyDescent="0.3">
      <c r="A589">
        <v>3.3245</v>
      </c>
      <c r="B589">
        <v>3.2711999999999999</v>
      </c>
      <c r="C589">
        <v>3.3473999999999999</v>
      </c>
    </row>
    <row r="590" spans="1:3" x14ac:dyDescent="0.3">
      <c r="A590">
        <v>3.3357000000000001</v>
      </c>
      <c r="B590">
        <v>3.2824</v>
      </c>
      <c r="C590">
        <v>3.3576000000000001</v>
      </c>
    </row>
    <row r="591" spans="1:3" x14ac:dyDescent="0.3">
      <c r="A591">
        <v>3.347</v>
      </c>
      <c r="B591">
        <v>3.2934999999999999</v>
      </c>
      <c r="C591">
        <v>3.3677999999999999</v>
      </c>
    </row>
    <row r="592" spans="1:3" x14ac:dyDescent="0.3">
      <c r="A592">
        <v>3.3582000000000001</v>
      </c>
      <c r="B592">
        <v>3.3046000000000002</v>
      </c>
      <c r="C592">
        <v>3.3788999999999998</v>
      </c>
    </row>
    <row r="593" spans="1:3" x14ac:dyDescent="0.3">
      <c r="A593">
        <v>3.3694999999999999</v>
      </c>
      <c r="B593">
        <v>3.3157000000000001</v>
      </c>
      <c r="C593">
        <v>3.39</v>
      </c>
    </row>
    <row r="594" spans="1:3" x14ac:dyDescent="0.3">
      <c r="A594">
        <v>3.3807999999999998</v>
      </c>
      <c r="B594">
        <v>3.3268</v>
      </c>
      <c r="C594">
        <v>3.4011</v>
      </c>
    </row>
    <row r="595" spans="1:3" x14ac:dyDescent="0.3">
      <c r="A595">
        <v>3.3919999999999999</v>
      </c>
      <c r="B595">
        <v>3.3378999999999999</v>
      </c>
      <c r="C595">
        <v>3.4121999999999999</v>
      </c>
    </row>
    <row r="596" spans="1:3" x14ac:dyDescent="0.3">
      <c r="A596">
        <v>3.4033000000000002</v>
      </c>
      <c r="B596">
        <v>3.3491</v>
      </c>
      <c r="C596">
        <v>3.4232999999999998</v>
      </c>
    </row>
    <row r="597" spans="1:3" x14ac:dyDescent="0.3">
      <c r="A597">
        <v>3.4144999999999999</v>
      </c>
      <c r="B597">
        <v>3.3601999999999999</v>
      </c>
      <c r="C597">
        <v>3.4344000000000001</v>
      </c>
    </row>
    <row r="598" spans="1:3" x14ac:dyDescent="0.3">
      <c r="A598">
        <v>3.4258000000000002</v>
      </c>
      <c r="B598">
        <v>3.3713000000000002</v>
      </c>
      <c r="C598">
        <v>3.4455</v>
      </c>
    </row>
    <row r="599" spans="1:3" x14ac:dyDescent="0.3">
      <c r="A599">
        <v>3.4369999999999998</v>
      </c>
      <c r="B599">
        <v>3.3824000000000001</v>
      </c>
      <c r="C599">
        <v>3.4565000000000001</v>
      </c>
    </row>
    <row r="600" spans="1:3" x14ac:dyDescent="0.3">
      <c r="A600">
        <v>3.4483000000000001</v>
      </c>
      <c r="B600">
        <v>3.3935</v>
      </c>
      <c r="C600">
        <v>3.4676</v>
      </c>
    </row>
    <row r="601" spans="1:3" x14ac:dyDescent="0.3">
      <c r="A601">
        <v>3.4594999999999998</v>
      </c>
      <c r="B601">
        <v>3.4047000000000001</v>
      </c>
      <c r="C601">
        <v>3.4786999999999999</v>
      </c>
    </row>
    <row r="602" spans="1:3" x14ac:dyDescent="0.3">
      <c r="A602">
        <v>3.4708000000000001</v>
      </c>
      <c r="B602">
        <v>3.4157999999999999</v>
      </c>
      <c r="C602">
        <v>3.4897999999999998</v>
      </c>
    </row>
    <row r="603" spans="1:3" x14ac:dyDescent="0.3">
      <c r="A603">
        <v>3.4823</v>
      </c>
      <c r="B603">
        <v>3.4283999999999999</v>
      </c>
      <c r="C603">
        <v>3.5019</v>
      </c>
    </row>
    <row r="604" spans="1:3" x14ac:dyDescent="0.3">
      <c r="A604">
        <v>3.496</v>
      </c>
      <c r="B604">
        <v>3.4409999999999998</v>
      </c>
      <c r="C604">
        <v>3.5139999999999998</v>
      </c>
    </row>
    <row r="605" spans="1:3" x14ac:dyDescent="0.3">
      <c r="A605">
        <v>3.5097</v>
      </c>
      <c r="B605">
        <v>3.4537</v>
      </c>
      <c r="C605">
        <v>3.5261</v>
      </c>
    </row>
    <row r="606" spans="1:3" x14ac:dyDescent="0.3">
      <c r="A606">
        <v>3.5234000000000001</v>
      </c>
      <c r="B606">
        <v>3.4664000000000001</v>
      </c>
      <c r="C606">
        <v>3.5381999999999998</v>
      </c>
    </row>
    <row r="607" spans="1:3" x14ac:dyDescent="0.3">
      <c r="A607">
        <v>3.5371000000000001</v>
      </c>
      <c r="B607">
        <v>3.4790000000000001</v>
      </c>
      <c r="C607">
        <v>3.5503</v>
      </c>
    </row>
    <row r="608" spans="1:3" x14ac:dyDescent="0.3">
      <c r="A608">
        <v>3.5508000000000002</v>
      </c>
      <c r="B608">
        <v>3.4916999999999998</v>
      </c>
      <c r="C608">
        <v>3.5623999999999998</v>
      </c>
    </row>
    <row r="609" spans="1:3" x14ac:dyDescent="0.3">
      <c r="A609">
        <v>3.5644999999999998</v>
      </c>
      <c r="B609">
        <v>3.5044</v>
      </c>
      <c r="C609">
        <v>3.5745</v>
      </c>
    </row>
    <row r="610" spans="1:3" x14ac:dyDescent="0.3">
      <c r="A610">
        <v>3.5781999999999998</v>
      </c>
      <c r="B610">
        <v>3.5171000000000001</v>
      </c>
      <c r="C610">
        <v>3.5865999999999998</v>
      </c>
    </row>
    <row r="611" spans="1:3" x14ac:dyDescent="0.3">
      <c r="A611">
        <v>3.5918999999999999</v>
      </c>
      <c r="B611">
        <v>3.5297000000000001</v>
      </c>
      <c r="C611">
        <v>3.5987</v>
      </c>
    </row>
    <row r="612" spans="1:3" x14ac:dyDescent="0.3">
      <c r="A612">
        <v>3.6055999999999999</v>
      </c>
      <c r="B612">
        <v>3.5424000000000002</v>
      </c>
      <c r="C612">
        <v>3.6109</v>
      </c>
    </row>
    <row r="613" spans="1:3" x14ac:dyDescent="0.3">
      <c r="A613">
        <v>3.6193</v>
      </c>
      <c r="B613">
        <v>3.5550999999999999</v>
      </c>
      <c r="C613">
        <v>3.6230000000000002</v>
      </c>
    </row>
    <row r="614" spans="1:3" x14ac:dyDescent="0.3">
      <c r="A614">
        <v>3.633</v>
      </c>
      <c r="B614">
        <v>3.5676999999999999</v>
      </c>
      <c r="C614">
        <v>3.6360000000000001</v>
      </c>
    </row>
    <row r="615" spans="1:3" x14ac:dyDescent="0.3">
      <c r="A615">
        <v>3.6467000000000001</v>
      </c>
      <c r="B615">
        <v>3.5804</v>
      </c>
      <c r="C615">
        <v>3.6492</v>
      </c>
    </row>
    <row r="616" spans="1:3" x14ac:dyDescent="0.3">
      <c r="A616">
        <v>3.6604000000000001</v>
      </c>
      <c r="B616">
        <v>3.5931000000000002</v>
      </c>
      <c r="C616">
        <v>3.6623999999999999</v>
      </c>
    </row>
    <row r="617" spans="1:3" x14ac:dyDescent="0.3">
      <c r="A617">
        <v>3.6741000000000001</v>
      </c>
      <c r="B617">
        <v>3.6057000000000001</v>
      </c>
      <c r="C617">
        <v>3.6756000000000002</v>
      </c>
    </row>
    <row r="618" spans="1:3" x14ac:dyDescent="0.3">
      <c r="A618">
        <v>3.6878000000000002</v>
      </c>
      <c r="B618">
        <v>3.6183999999999998</v>
      </c>
      <c r="C618">
        <v>3.6888000000000001</v>
      </c>
    </row>
    <row r="619" spans="1:3" x14ac:dyDescent="0.3">
      <c r="A619">
        <v>3.7014999999999998</v>
      </c>
      <c r="B619">
        <v>3.6316000000000002</v>
      </c>
      <c r="C619">
        <v>3.702</v>
      </c>
    </row>
    <row r="620" spans="1:3" x14ac:dyDescent="0.3">
      <c r="A620">
        <v>3.7151999999999998</v>
      </c>
      <c r="B620">
        <v>3.6459999999999999</v>
      </c>
      <c r="C620">
        <v>3.7151999999999998</v>
      </c>
    </row>
    <row r="621" spans="1:3" x14ac:dyDescent="0.3">
      <c r="A621">
        <v>3.7288999999999999</v>
      </c>
      <c r="B621">
        <v>3.6604000000000001</v>
      </c>
      <c r="C621">
        <v>3.7284000000000002</v>
      </c>
    </row>
    <row r="622" spans="1:3" x14ac:dyDescent="0.3">
      <c r="A622">
        <v>3.7425999999999999</v>
      </c>
      <c r="B622">
        <v>3.6747999999999998</v>
      </c>
      <c r="C622">
        <v>3.7416</v>
      </c>
    </row>
    <row r="623" spans="1:3" x14ac:dyDescent="0.3">
      <c r="A623">
        <v>3.7563</v>
      </c>
      <c r="B623">
        <v>3.6892</v>
      </c>
      <c r="C623">
        <v>3.7547999999999999</v>
      </c>
    </row>
    <row r="624" spans="1:3" x14ac:dyDescent="0.3">
      <c r="A624">
        <v>3.77</v>
      </c>
      <c r="B624">
        <v>3.7035999999999998</v>
      </c>
      <c r="C624">
        <v>3.7679999999999998</v>
      </c>
    </row>
    <row r="625" spans="1:3" x14ac:dyDescent="0.3">
      <c r="A625">
        <v>3.7837000000000001</v>
      </c>
      <c r="B625">
        <v>3.718</v>
      </c>
      <c r="C625">
        <v>3.7822</v>
      </c>
    </row>
    <row r="626" spans="1:3" x14ac:dyDescent="0.3">
      <c r="A626">
        <v>3.7974000000000001</v>
      </c>
      <c r="B626">
        <v>3.7324000000000002</v>
      </c>
      <c r="C626">
        <v>3.7965</v>
      </c>
    </row>
    <row r="627" spans="1:3" x14ac:dyDescent="0.3">
      <c r="A627">
        <v>3.8111000000000002</v>
      </c>
      <c r="B627">
        <v>3.7467999999999999</v>
      </c>
      <c r="C627">
        <v>3.8109000000000002</v>
      </c>
    </row>
    <row r="628" spans="1:3" x14ac:dyDescent="0.3">
      <c r="A628">
        <v>3.8249</v>
      </c>
      <c r="B628">
        <v>3.7612000000000001</v>
      </c>
      <c r="C628">
        <v>3.8252999999999999</v>
      </c>
    </row>
    <row r="629" spans="1:3" x14ac:dyDescent="0.3">
      <c r="A629">
        <v>3.8414999999999999</v>
      </c>
      <c r="B629">
        <v>3.7755999999999998</v>
      </c>
      <c r="C629">
        <v>3.8397000000000001</v>
      </c>
    </row>
    <row r="630" spans="1:3" x14ac:dyDescent="0.3">
      <c r="A630">
        <v>3.8580000000000001</v>
      </c>
      <c r="B630">
        <v>3.79</v>
      </c>
      <c r="C630">
        <v>3.8540999999999999</v>
      </c>
    </row>
    <row r="631" spans="1:3" x14ac:dyDescent="0.3">
      <c r="A631">
        <v>3.8746</v>
      </c>
      <c r="B631">
        <v>3.8043999999999998</v>
      </c>
      <c r="C631">
        <v>3.8685</v>
      </c>
    </row>
    <row r="632" spans="1:3" x14ac:dyDescent="0.3">
      <c r="A632">
        <v>3.8910999999999998</v>
      </c>
      <c r="B632">
        <v>3.8188</v>
      </c>
      <c r="C632">
        <v>3.8828999999999998</v>
      </c>
    </row>
    <row r="633" spans="1:3" x14ac:dyDescent="0.3">
      <c r="A633">
        <v>3.9077000000000002</v>
      </c>
      <c r="B633">
        <v>3.8332000000000002</v>
      </c>
      <c r="C633">
        <v>3.8972000000000002</v>
      </c>
    </row>
    <row r="634" spans="1:3" x14ac:dyDescent="0.3">
      <c r="A634">
        <v>3.9241999999999999</v>
      </c>
      <c r="B634">
        <v>3.8475999999999999</v>
      </c>
      <c r="C634">
        <v>3.9116</v>
      </c>
    </row>
    <row r="635" spans="1:3" x14ac:dyDescent="0.3">
      <c r="A635">
        <v>3.9407999999999999</v>
      </c>
      <c r="B635">
        <v>3.8620000000000001</v>
      </c>
      <c r="C635">
        <v>3.9260000000000002</v>
      </c>
    </row>
    <row r="636" spans="1:3" x14ac:dyDescent="0.3">
      <c r="A636">
        <v>3.9573</v>
      </c>
      <c r="B636">
        <v>3.8776000000000002</v>
      </c>
      <c r="C636">
        <v>3.9413</v>
      </c>
    </row>
    <row r="637" spans="1:3" x14ac:dyDescent="0.3">
      <c r="A637">
        <v>3.9739</v>
      </c>
      <c r="B637">
        <v>3.8938999999999999</v>
      </c>
      <c r="C637">
        <v>3.9569000000000001</v>
      </c>
    </row>
    <row r="638" spans="1:3" x14ac:dyDescent="0.3">
      <c r="A638">
        <v>3.9904000000000002</v>
      </c>
      <c r="B638">
        <v>3.9102999999999999</v>
      </c>
      <c r="C638">
        <v>3.9725999999999999</v>
      </c>
    </row>
    <row r="639" spans="1:3" x14ac:dyDescent="0.3">
      <c r="A639">
        <v>4.0069999999999997</v>
      </c>
      <c r="B639">
        <v>3.9266000000000001</v>
      </c>
      <c r="C639">
        <v>3.9882</v>
      </c>
    </row>
    <row r="640" spans="1:3" x14ac:dyDescent="0.3">
      <c r="A640">
        <v>4.0235000000000003</v>
      </c>
      <c r="B640">
        <v>3.9430000000000001</v>
      </c>
      <c r="C640">
        <v>4.0038999999999998</v>
      </c>
    </row>
    <row r="641" spans="1:3" x14ac:dyDescent="0.3">
      <c r="A641">
        <v>4.0400999999999998</v>
      </c>
      <c r="B641">
        <v>3.9592999999999998</v>
      </c>
      <c r="C641">
        <v>4.0194999999999999</v>
      </c>
    </row>
    <row r="642" spans="1:3" x14ac:dyDescent="0.3">
      <c r="A642">
        <v>4.0566000000000004</v>
      </c>
      <c r="B642">
        <v>3.9756</v>
      </c>
      <c r="C642">
        <v>4.0351999999999997</v>
      </c>
    </row>
    <row r="643" spans="1:3" x14ac:dyDescent="0.3">
      <c r="A643">
        <v>4.0731999999999999</v>
      </c>
      <c r="B643">
        <v>3.992</v>
      </c>
      <c r="C643">
        <v>4.0509000000000004</v>
      </c>
    </row>
    <row r="644" spans="1:3" x14ac:dyDescent="0.3">
      <c r="A644">
        <v>4.0896999999999997</v>
      </c>
      <c r="B644">
        <v>4.0083000000000002</v>
      </c>
      <c r="C644">
        <v>4.0664999999999996</v>
      </c>
    </row>
    <row r="645" spans="1:3" x14ac:dyDescent="0.3">
      <c r="A645">
        <v>4.1063000000000001</v>
      </c>
      <c r="B645">
        <v>4.0247000000000002</v>
      </c>
      <c r="C645">
        <v>4.0822000000000003</v>
      </c>
    </row>
    <row r="646" spans="1:3" x14ac:dyDescent="0.3">
      <c r="A646">
        <v>4.1227999999999998</v>
      </c>
      <c r="B646">
        <v>4.0410000000000004</v>
      </c>
      <c r="C646">
        <v>4.0978000000000003</v>
      </c>
    </row>
    <row r="647" spans="1:3" x14ac:dyDescent="0.3">
      <c r="A647">
        <v>4.1394000000000002</v>
      </c>
      <c r="B647">
        <v>4.0572999999999997</v>
      </c>
      <c r="C647">
        <v>4.1143000000000001</v>
      </c>
    </row>
    <row r="648" spans="1:3" x14ac:dyDescent="0.3">
      <c r="A648">
        <v>4.1558999999999999</v>
      </c>
      <c r="B648">
        <v>4.0736999999999997</v>
      </c>
      <c r="C648">
        <v>4.1313000000000004</v>
      </c>
    </row>
    <row r="649" spans="1:3" x14ac:dyDescent="0.3">
      <c r="A649">
        <v>4.1725000000000003</v>
      </c>
      <c r="B649">
        <v>4.09</v>
      </c>
      <c r="C649">
        <v>4.1482999999999999</v>
      </c>
    </row>
    <row r="650" spans="1:3" x14ac:dyDescent="0.3">
      <c r="A650">
        <v>4.1890000000000001</v>
      </c>
      <c r="B650">
        <v>4.1063000000000001</v>
      </c>
      <c r="C650">
        <v>4.1653000000000002</v>
      </c>
    </row>
    <row r="651" spans="1:3" x14ac:dyDescent="0.3">
      <c r="A651">
        <v>4.2055999999999996</v>
      </c>
      <c r="B651">
        <v>4.1227</v>
      </c>
      <c r="C651">
        <v>4.1822999999999997</v>
      </c>
    </row>
    <row r="652" spans="1:3" x14ac:dyDescent="0.3">
      <c r="A652">
        <v>4.2221000000000002</v>
      </c>
      <c r="B652">
        <v>4.1390000000000002</v>
      </c>
      <c r="C652">
        <v>4.1993999999999998</v>
      </c>
    </row>
    <row r="653" spans="1:3" x14ac:dyDescent="0.3">
      <c r="A653">
        <v>4.2386999999999997</v>
      </c>
      <c r="B653">
        <v>4.1574</v>
      </c>
      <c r="C653">
        <v>4.2164000000000001</v>
      </c>
    </row>
    <row r="654" spans="1:3" x14ac:dyDescent="0.3">
      <c r="A654">
        <v>4.2584</v>
      </c>
      <c r="B654">
        <v>4.1757999999999997</v>
      </c>
      <c r="C654">
        <v>4.2333999999999996</v>
      </c>
    </row>
    <row r="655" spans="1:3" x14ac:dyDescent="0.3">
      <c r="A655">
        <v>4.2782</v>
      </c>
      <c r="B655">
        <v>4.1943000000000001</v>
      </c>
      <c r="C655">
        <v>4.2504</v>
      </c>
    </row>
    <row r="656" spans="1:3" x14ac:dyDescent="0.3">
      <c r="A656">
        <v>4.2980999999999998</v>
      </c>
      <c r="B656">
        <v>4.2127999999999997</v>
      </c>
      <c r="C656">
        <v>4.2674000000000003</v>
      </c>
    </row>
    <row r="657" spans="1:3" x14ac:dyDescent="0.3">
      <c r="A657">
        <v>4.3178999999999998</v>
      </c>
      <c r="B657">
        <v>4.2313000000000001</v>
      </c>
      <c r="C657">
        <v>4.2845000000000004</v>
      </c>
    </row>
    <row r="658" spans="1:3" x14ac:dyDescent="0.3">
      <c r="A658">
        <v>4.3376999999999999</v>
      </c>
      <c r="B658">
        <v>4.2496999999999998</v>
      </c>
      <c r="C658">
        <v>4.3021000000000003</v>
      </c>
    </row>
    <row r="659" spans="1:3" x14ac:dyDescent="0.3">
      <c r="A659">
        <v>4.3575999999999997</v>
      </c>
      <c r="B659">
        <v>4.2682000000000002</v>
      </c>
      <c r="C659">
        <v>4.3205999999999998</v>
      </c>
    </row>
    <row r="660" spans="1:3" x14ac:dyDescent="0.3">
      <c r="A660">
        <v>4.3773999999999997</v>
      </c>
      <c r="B660">
        <v>4.2866999999999997</v>
      </c>
      <c r="C660">
        <v>4.3391000000000002</v>
      </c>
    </row>
    <row r="661" spans="1:3" x14ac:dyDescent="0.3">
      <c r="A661">
        <v>4.3973000000000004</v>
      </c>
      <c r="B661">
        <v>4.3052000000000001</v>
      </c>
      <c r="C661">
        <v>4.3575999999999997</v>
      </c>
    </row>
    <row r="662" spans="1:3" x14ac:dyDescent="0.3">
      <c r="A662">
        <v>4.4170999999999996</v>
      </c>
      <c r="B662">
        <v>4.3236999999999997</v>
      </c>
      <c r="C662">
        <v>4.3760000000000003</v>
      </c>
    </row>
    <row r="663" spans="1:3" x14ac:dyDescent="0.3">
      <c r="A663">
        <v>4.4368999999999996</v>
      </c>
      <c r="B663">
        <v>4.3421000000000003</v>
      </c>
      <c r="C663">
        <v>4.3944999999999999</v>
      </c>
    </row>
    <row r="664" spans="1:3" x14ac:dyDescent="0.3">
      <c r="A664">
        <v>4.4568000000000003</v>
      </c>
      <c r="B664">
        <v>4.3605999999999998</v>
      </c>
      <c r="C664">
        <v>4.4130000000000003</v>
      </c>
    </row>
    <row r="665" spans="1:3" x14ac:dyDescent="0.3">
      <c r="A665">
        <v>4.4766000000000004</v>
      </c>
      <c r="B665">
        <v>4.3791000000000002</v>
      </c>
      <c r="C665">
        <v>4.4314</v>
      </c>
    </row>
    <row r="666" spans="1:3" x14ac:dyDescent="0.3">
      <c r="A666">
        <v>4.4964000000000004</v>
      </c>
      <c r="B666">
        <v>4.3975999999999997</v>
      </c>
      <c r="C666">
        <v>4.4499000000000004</v>
      </c>
    </row>
    <row r="667" spans="1:3" x14ac:dyDescent="0.3">
      <c r="A667">
        <v>4.5163000000000002</v>
      </c>
      <c r="B667">
        <v>4.4161000000000001</v>
      </c>
      <c r="C667">
        <v>4.4683999999999999</v>
      </c>
    </row>
    <row r="668" spans="1:3" x14ac:dyDescent="0.3">
      <c r="A668">
        <v>4.5361000000000002</v>
      </c>
      <c r="B668">
        <v>4.4344999999999999</v>
      </c>
      <c r="C668">
        <v>4.4869000000000003</v>
      </c>
    </row>
    <row r="669" spans="1:3" x14ac:dyDescent="0.3">
      <c r="A669">
        <v>4.556</v>
      </c>
      <c r="B669">
        <v>4.4535999999999998</v>
      </c>
      <c r="C669">
        <v>4.5058999999999996</v>
      </c>
    </row>
    <row r="670" spans="1:3" x14ac:dyDescent="0.3">
      <c r="A670">
        <v>4.5758000000000001</v>
      </c>
      <c r="B670">
        <v>4.4744000000000002</v>
      </c>
      <c r="C670">
        <v>4.5259</v>
      </c>
    </row>
    <row r="671" spans="1:3" x14ac:dyDescent="0.3">
      <c r="A671">
        <v>4.5956000000000001</v>
      </c>
      <c r="B671">
        <v>4.4953000000000003</v>
      </c>
      <c r="C671">
        <v>4.5458999999999996</v>
      </c>
    </row>
    <row r="672" spans="1:3" x14ac:dyDescent="0.3">
      <c r="A672">
        <v>4.6154999999999999</v>
      </c>
      <c r="B672">
        <v>4.5160999999999998</v>
      </c>
      <c r="C672">
        <v>4.5659000000000001</v>
      </c>
    </row>
    <row r="673" spans="1:3" x14ac:dyDescent="0.3">
      <c r="A673">
        <v>4.6353</v>
      </c>
      <c r="B673">
        <v>4.5369000000000002</v>
      </c>
      <c r="C673">
        <v>4.5858999999999996</v>
      </c>
    </row>
    <row r="674" spans="1:3" x14ac:dyDescent="0.3">
      <c r="A674">
        <v>4.6551</v>
      </c>
      <c r="B674">
        <v>4.5576999999999996</v>
      </c>
      <c r="C674">
        <v>4.6059999999999999</v>
      </c>
    </row>
    <row r="675" spans="1:3" x14ac:dyDescent="0.3">
      <c r="A675">
        <v>4.6749999999999998</v>
      </c>
      <c r="B675">
        <v>4.5785999999999998</v>
      </c>
      <c r="C675">
        <v>4.6260000000000003</v>
      </c>
    </row>
    <row r="676" spans="1:3" x14ac:dyDescent="0.3">
      <c r="A676">
        <v>4.6947999999999999</v>
      </c>
      <c r="B676">
        <v>4.5994000000000002</v>
      </c>
      <c r="C676">
        <v>4.6459999999999999</v>
      </c>
    </row>
    <row r="677" spans="1:3" x14ac:dyDescent="0.3">
      <c r="A677">
        <v>4.7146999999999997</v>
      </c>
      <c r="B677">
        <v>4.6201999999999996</v>
      </c>
      <c r="C677">
        <v>4.6660000000000004</v>
      </c>
    </row>
    <row r="678" spans="1:3" x14ac:dyDescent="0.3">
      <c r="A678">
        <v>4.7344999999999997</v>
      </c>
      <c r="B678">
        <v>4.6410999999999998</v>
      </c>
      <c r="C678">
        <v>4.6859999999999999</v>
      </c>
    </row>
    <row r="679" spans="1:3" x14ac:dyDescent="0.3">
      <c r="A679">
        <v>4.7576000000000001</v>
      </c>
      <c r="B679">
        <v>4.6619000000000002</v>
      </c>
      <c r="C679">
        <v>4.7060000000000004</v>
      </c>
    </row>
    <row r="680" spans="1:3" x14ac:dyDescent="0.3">
      <c r="A680">
        <v>4.7811000000000003</v>
      </c>
      <c r="B680">
        <v>4.6826999999999996</v>
      </c>
      <c r="C680">
        <v>4.7263999999999999</v>
      </c>
    </row>
    <row r="681" spans="1:3" x14ac:dyDescent="0.3">
      <c r="A681">
        <v>4.8047000000000004</v>
      </c>
      <c r="B681">
        <v>4.7035</v>
      </c>
      <c r="C681">
        <v>4.7481</v>
      </c>
    </row>
    <row r="682" spans="1:3" x14ac:dyDescent="0.3">
      <c r="A682">
        <v>4.8281999999999998</v>
      </c>
      <c r="B682">
        <v>4.7244000000000002</v>
      </c>
      <c r="C682">
        <v>4.7697000000000003</v>
      </c>
    </row>
    <row r="683" spans="1:3" x14ac:dyDescent="0.3">
      <c r="A683">
        <v>4.8517999999999999</v>
      </c>
      <c r="B683">
        <v>4.7451999999999996</v>
      </c>
      <c r="C683">
        <v>4.7914000000000003</v>
      </c>
    </row>
    <row r="684" spans="1:3" x14ac:dyDescent="0.3">
      <c r="A684">
        <v>4.8753000000000002</v>
      </c>
      <c r="B684">
        <v>4.766</v>
      </c>
      <c r="C684">
        <v>4.8129999999999997</v>
      </c>
    </row>
    <row r="685" spans="1:3" x14ac:dyDescent="0.3">
      <c r="A685">
        <v>4.8989000000000003</v>
      </c>
      <c r="B685">
        <v>4.7868000000000004</v>
      </c>
      <c r="C685">
        <v>4.8346999999999998</v>
      </c>
    </row>
    <row r="686" spans="1:3" x14ac:dyDescent="0.3">
      <c r="A686">
        <v>4.9223999999999997</v>
      </c>
      <c r="B686">
        <v>4.8090999999999999</v>
      </c>
      <c r="C686">
        <v>4.8563000000000001</v>
      </c>
    </row>
    <row r="687" spans="1:3" x14ac:dyDescent="0.3">
      <c r="A687">
        <v>4.9459999999999997</v>
      </c>
      <c r="B687">
        <v>4.8324999999999996</v>
      </c>
      <c r="C687">
        <v>4.8780000000000001</v>
      </c>
    </row>
    <row r="688" spans="1:3" x14ac:dyDescent="0.3">
      <c r="A688">
        <v>4.9695</v>
      </c>
      <c r="B688">
        <v>4.8559000000000001</v>
      </c>
      <c r="C688">
        <v>4.8996000000000004</v>
      </c>
    </row>
    <row r="689" spans="1:3" x14ac:dyDescent="0.3">
      <c r="A689">
        <v>4.9931000000000001</v>
      </c>
      <c r="B689">
        <v>4.8792999999999997</v>
      </c>
      <c r="C689">
        <v>4.9212999999999996</v>
      </c>
    </row>
    <row r="690" spans="1:3" x14ac:dyDescent="0.3">
      <c r="A690">
        <v>5.0166000000000004</v>
      </c>
      <c r="B690">
        <v>4.9025999999999996</v>
      </c>
      <c r="C690">
        <v>4.9428999999999998</v>
      </c>
    </row>
    <row r="691" spans="1:3" x14ac:dyDescent="0.3">
      <c r="A691">
        <v>5.0401999999999996</v>
      </c>
      <c r="B691">
        <v>4.9260000000000002</v>
      </c>
      <c r="C691">
        <v>4.9648000000000003</v>
      </c>
    </row>
    <row r="692" spans="1:3" x14ac:dyDescent="0.3">
      <c r="A692">
        <v>5.0637999999999996</v>
      </c>
      <c r="B692">
        <v>4.9493999999999998</v>
      </c>
      <c r="C692">
        <v>4.9881000000000002</v>
      </c>
    </row>
    <row r="693" spans="1:3" x14ac:dyDescent="0.3">
      <c r="A693">
        <v>5.0872999999999999</v>
      </c>
      <c r="B693">
        <v>4.9728000000000003</v>
      </c>
      <c r="C693">
        <v>5.0114999999999998</v>
      </c>
    </row>
    <row r="694" spans="1:3" x14ac:dyDescent="0.3">
      <c r="A694">
        <v>5.1109</v>
      </c>
      <c r="B694">
        <v>4.9962</v>
      </c>
      <c r="C694">
        <v>5.0349000000000004</v>
      </c>
    </row>
    <row r="695" spans="1:3" x14ac:dyDescent="0.3">
      <c r="A695">
        <v>5.1344000000000003</v>
      </c>
      <c r="B695">
        <v>5.0194999999999999</v>
      </c>
      <c r="C695">
        <v>5.0582000000000003</v>
      </c>
    </row>
    <row r="696" spans="1:3" x14ac:dyDescent="0.3">
      <c r="A696">
        <v>5.1580000000000004</v>
      </c>
      <c r="B696">
        <v>5.0429000000000004</v>
      </c>
      <c r="C696">
        <v>5.0815999999999999</v>
      </c>
    </row>
    <row r="697" spans="1:3" x14ac:dyDescent="0.3">
      <c r="A697">
        <v>5.1814999999999998</v>
      </c>
      <c r="B697">
        <v>5.0663</v>
      </c>
      <c r="C697">
        <v>5.1050000000000004</v>
      </c>
    </row>
    <row r="698" spans="1:3" x14ac:dyDescent="0.3">
      <c r="A698">
        <v>5.2050999999999998</v>
      </c>
      <c r="B698">
        <v>5.0896999999999997</v>
      </c>
      <c r="C698">
        <v>5.1283000000000003</v>
      </c>
    </row>
    <row r="699" spans="1:3" x14ac:dyDescent="0.3">
      <c r="A699">
        <v>5.2286000000000001</v>
      </c>
      <c r="B699">
        <v>5.1130000000000004</v>
      </c>
      <c r="C699">
        <v>5.1516999999999999</v>
      </c>
    </row>
    <row r="700" spans="1:3" x14ac:dyDescent="0.3">
      <c r="A700">
        <v>5.2522000000000002</v>
      </c>
      <c r="B700">
        <v>5.1364000000000001</v>
      </c>
      <c r="C700">
        <v>5.1750999999999996</v>
      </c>
    </row>
    <row r="701" spans="1:3" x14ac:dyDescent="0.3">
      <c r="A701">
        <v>5.2756999999999996</v>
      </c>
      <c r="B701">
        <v>5.1597999999999997</v>
      </c>
      <c r="C701">
        <v>5.1984000000000004</v>
      </c>
    </row>
    <row r="702" spans="1:3" x14ac:dyDescent="0.3">
      <c r="A702">
        <v>5.2992999999999997</v>
      </c>
      <c r="B702">
        <v>5.1832000000000003</v>
      </c>
      <c r="C702">
        <v>5.2218</v>
      </c>
    </row>
    <row r="703" spans="1:3" x14ac:dyDescent="0.3">
      <c r="A703">
        <v>5.3228</v>
      </c>
      <c r="B703">
        <v>5.2089999999999996</v>
      </c>
      <c r="C703">
        <v>5.2469000000000001</v>
      </c>
    </row>
    <row r="704" spans="1:3" x14ac:dyDescent="0.3">
      <c r="A704">
        <v>5.3495999999999997</v>
      </c>
      <c r="B704">
        <v>5.2351000000000001</v>
      </c>
      <c r="C704">
        <v>5.2721</v>
      </c>
    </row>
    <row r="705" spans="1:3" x14ac:dyDescent="0.3">
      <c r="A705">
        <v>5.3772000000000002</v>
      </c>
      <c r="B705">
        <v>5.2611999999999997</v>
      </c>
      <c r="C705">
        <v>5.2972000000000001</v>
      </c>
    </row>
    <row r="706" spans="1:3" x14ac:dyDescent="0.3">
      <c r="A706">
        <v>5.4047999999999998</v>
      </c>
      <c r="B706">
        <v>5.2873000000000001</v>
      </c>
      <c r="C706">
        <v>5.3224</v>
      </c>
    </row>
    <row r="707" spans="1:3" x14ac:dyDescent="0.3">
      <c r="A707">
        <v>5.4325000000000001</v>
      </c>
      <c r="B707">
        <v>5.3133999999999997</v>
      </c>
      <c r="C707">
        <v>5.3475000000000001</v>
      </c>
    </row>
    <row r="708" spans="1:3" x14ac:dyDescent="0.3">
      <c r="A708">
        <v>5.4600999999999997</v>
      </c>
      <c r="B708">
        <v>5.3395999999999999</v>
      </c>
      <c r="C708">
        <v>5.3727</v>
      </c>
    </row>
    <row r="709" spans="1:3" x14ac:dyDescent="0.3">
      <c r="A709">
        <v>5.4878</v>
      </c>
      <c r="B709">
        <v>5.3657000000000004</v>
      </c>
      <c r="C709">
        <v>5.3978000000000002</v>
      </c>
    </row>
    <row r="710" spans="1:3" x14ac:dyDescent="0.3">
      <c r="A710">
        <v>5.5153999999999996</v>
      </c>
      <c r="B710">
        <v>5.3917999999999999</v>
      </c>
      <c r="C710">
        <v>5.423</v>
      </c>
    </row>
    <row r="711" spans="1:3" x14ac:dyDescent="0.3">
      <c r="A711">
        <v>5.5430000000000001</v>
      </c>
      <c r="B711">
        <v>5.4179000000000004</v>
      </c>
      <c r="C711">
        <v>5.4481000000000002</v>
      </c>
    </row>
    <row r="712" spans="1:3" x14ac:dyDescent="0.3">
      <c r="A712">
        <v>5.5707000000000004</v>
      </c>
      <c r="B712">
        <v>5.444</v>
      </c>
      <c r="C712">
        <v>5.4733000000000001</v>
      </c>
    </row>
    <row r="713" spans="1:3" x14ac:dyDescent="0.3">
      <c r="A713">
        <v>5.5983000000000001</v>
      </c>
      <c r="B713">
        <v>5.4701000000000004</v>
      </c>
      <c r="C713">
        <v>5.4984000000000002</v>
      </c>
    </row>
    <row r="714" spans="1:3" x14ac:dyDescent="0.3">
      <c r="A714">
        <v>5.6260000000000003</v>
      </c>
      <c r="B714">
        <v>5.4962</v>
      </c>
      <c r="C714">
        <v>5.5251999999999999</v>
      </c>
    </row>
    <row r="715" spans="1:3" x14ac:dyDescent="0.3">
      <c r="A715">
        <v>5.6536</v>
      </c>
      <c r="B715">
        <v>5.5223000000000004</v>
      </c>
      <c r="C715">
        <v>5.5522</v>
      </c>
    </row>
    <row r="716" spans="1:3" x14ac:dyDescent="0.3">
      <c r="A716">
        <v>5.6813000000000002</v>
      </c>
      <c r="B716">
        <v>5.5484</v>
      </c>
      <c r="C716">
        <v>5.5792000000000002</v>
      </c>
    </row>
    <row r="717" spans="1:3" x14ac:dyDescent="0.3">
      <c r="A717">
        <v>5.7088999999999999</v>
      </c>
      <c r="B717">
        <v>5.5746000000000002</v>
      </c>
      <c r="C717">
        <v>5.6062000000000003</v>
      </c>
    </row>
    <row r="718" spans="1:3" x14ac:dyDescent="0.3">
      <c r="A718">
        <v>5.7365000000000004</v>
      </c>
      <c r="B718">
        <v>5.6006999999999998</v>
      </c>
      <c r="C718">
        <v>5.6333000000000002</v>
      </c>
    </row>
    <row r="719" spans="1:3" x14ac:dyDescent="0.3">
      <c r="A719">
        <v>5.7641999999999998</v>
      </c>
      <c r="B719">
        <v>5.6273999999999997</v>
      </c>
      <c r="C719">
        <v>5.6603000000000003</v>
      </c>
    </row>
    <row r="720" spans="1:3" x14ac:dyDescent="0.3">
      <c r="A720">
        <v>5.7918000000000003</v>
      </c>
      <c r="B720">
        <v>5.6563999999999997</v>
      </c>
      <c r="C720">
        <v>5.6872999999999996</v>
      </c>
    </row>
    <row r="721" spans="1:3" x14ac:dyDescent="0.3">
      <c r="A721">
        <v>5.8194999999999997</v>
      </c>
      <c r="B721">
        <v>5.6853999999999996</v>
      </c>
      <c r="C721">
        <v>5.7142999999999997</v>
      </c>
    </row>
    <row r="722" spans="1:3" x14ac:dyDescent="0.3">
      <c r="A722">
        <v>5.8471000000000002</v>
      </c>
      <c r="B722">
        <v>5.7144000000000004</v>
      </c>
      <c r="C722">
        <v>5.7412999999999998</v>
      </c>
    </row>
    <row r="723" spans="1:3" x14ac:dyDescent="0.3">
      <c r="A723">
        <v>5.8746999999999998</v>
      </c>
      <c r="B723">
        <v>5.7434000000000003</v>
      </c>
      <c r="C723">
        <v>5.7683</v>
      </c>
    </row>
    <row r="724" spans="1:3" x14ac:dyDescent="0.3">
      <c r="A724">
        <v>5.9024000000000001</v>
      </c>
      <c r="B724">
        <v>5.7724000000000002</v>
      </c>
      <c r="C724">
        <v>5.7953000000000001</v>
      </c>
    </row>
    <row r="725" spans="1:3" x14ac:dyDescent="0.3">
      <c r="A725">
        <v>5.93</v>
      </c>
      <c r="B725">
        <v>5.8013000000000003</v>
      </c>
      <c r="C725">
        <v>5.8238000000000003</v>
      </c>
    </row>
    <row r="726" spans="1:3" x14ac:dyDescent="0.3">
      <c r="A726">
        <v>5.9577</v>
      </c>
      <c r="B726">
        <v>5.8303000000000003</v>
      </c>
      <c r="C726">
        <v>5.8526999999999996</v>
      </c>
    </row>
    <row r="727" spans="1:3" x14ac:dyDescent="0.3">
      <c r="A727">
        <v>5.9852999999999996</v>
      </c>
      <c r="B727">
        <v>5.8593000000000002</v>
      </c>
      <c r="C727">
        <v>5.8815999999999997</v>
      </c>
    </row>
    <row r="728" spans="1:3" x14ac:dyDescent="0.3">
      <c r="A728">
        <v>6.0129999999999999</v>
      </c>
      <c r="B728">
        <v>5.8883000000000001</v>
      </c>
      <c r="C728">
        <v>5.9104999999999999</v>
      </c>
    </row>
    <row r="729" spans="1:3" x14ac:dyDescent="0.3">
      <c r="A729">
        <v>6.0434999999999999</v>
      </c>
      <c r="B729">
        <v>5.9173</v>
      </c>
      <c r="C729">
        <v>5.9394</v>
      </c>
    </row>
    <row r="730" spans="1:3" x14ac:dyDescent="0.3">
      <c r="A730">
        <v>6.0754999999999999</v>
      </c>
      <c r="B730">
        <v>5.9462999999999999</v>
      </c>
      <c r="C730">
        <v>5.9683000000000002</v>
      </c>
    </row>
    <row r="731" spans="1:3" x14ac:dyDescent="0.3">
      <c r="A731">
        <v>6.1074999999999999</v>
      </c>
      <c r="B731">
        <v>5.9752999999999998</v>
      </c>
      <c r="C731">
        <v>5.9972000000000003</v>
      </c>
    </row>
    <row r="732" spans="1:3" x14ac:dyDescent="0.3">
      <c r="A732">
        <v>6.1394000000000002</v>
      </c>
      <c r="B732">
        <v>6.0042999999999997</v>
      </c>
      <c r="C732">
        <v>6.0260999999999996</v>
      </c>
    </row>
    <row r="733" spans="1:3" x14ac:dyDescent="0.3">
      <c r="A733">
        <v>6.1714000000000002</v>
      </c>
      <c r="B733">
        <v>6.0332999999999997</v>
      </c>
      <c r="C733">
        <v>6.0549999999999997</v>
      </c>
    </row>
    <row r="734" spans="1:3" x14ac:dyDescent="0.3">
      <c r="A734">
        <v>6.2034000000000002</v>
      </c>
      <c r="B734">
        <v>6.0622999999999996</v>
      </c>
      <c r="C734">
        <v>6.0838999999999999</v>
      </c>
    </row>
    <row r="735" spans="1:3" x14ac:dyDescent="0.3">
      <c r="A735">
        <v>6.2352999999999996</v>
      </c>
      <c r="B735">
        <v>6.0913000000000004</v>
      </c>
      <c r="C735">
        <v>6.1128</v>
      </c>
    </row>
    <row r="736" spans="1:3" x14ac:dyDescent="0.3">
      <c r="A736">
        <v>6.2672999999999996</v>
      </c>
      <c r="B736">
        <v>6.1219000000000001</v>
      </c>
      <c r="C736">
        <v>6.1429999999999998</v>
      </c>
    </row>
    <row r="737" spans="1:3" x14ac:dyDescent="0.3">
      <c r="A737">
        <v>6.2992999999999997</v>
      </c>
      <c r="B737">
        <v>6.1538000000000004</v>
      </c>
      <c r="C737">
        <v>6.1738</v>
      </c>
    </row>
    <row r="738" spans="1:3" x14ac:dyDescent="0.3">
      <c r="A738">
        <v>6.3311999999999999</v>
      </c>
      <c r="B738">
        <v>6.1858000000000004</v>
      </c>
      <c r="C738">
        <v>6.2046000000000001</v>
      </c>
    </row>
    <row r="739" spans="1:3" x14ac:dyDescent="0.3">
      <c r="A739">
        <v>6.3632</v>
      </c>
      <c r="B739">
        <v>6.2178000000000004</v>
      </c>
      <c r="C739">
        <v>6.2355</v>
      </c>
    </row>
    <row r="740" spans="1:3" x14ac:dyDescent="0.3">
      <c r="A740">
        <v>6.3952</v>
      </c>
      <c r="B740">
        <v>6.2497999999999996</v>
      </c>
      <c r="C740">
        <v>6.2663000000000002</v>
      </c>
    </row>
    <row r="741" spans="1:3" x14ac:dyDescent="0.3">
      <c r="A741">
        <v>6.4271000000000003</v>
      </c>
      <c r="B741">
        <v>6.2816999999999998</v>
      </c>
      <c r="C741">
        <v>6.2971000000000004</v>
      </c>
    </row>
    <row r="742" spans="1:3" x14ac:dyDescent="0.3">
      <c r="A742">
        <v>6.4591000000000003</v>
      </c>
      <c r="B742">
        <v>6.3136999999999999</v>
      </c>
      <c r="C742">
        <v>6.3280000000000003</v>
      </c>
    </row>
    <row r="743" spans="1:3" x14ac:dyDescent="0.3">
      <c r="A743">
        <v>6.4911000000000003</v>
      </c>
      <c r="B743">
        <v>6.3456999999999999</v>
      </c>
      <c r="C743">
        <v>6.3587999999999996</v>
      </c>
    </row>
    <row r="744" spans="1:3" x14ac:dyDescent="0.3">
      <c r="A744">
        <v>6.5231000000000003</v>
      </c>
      <c r="B744">
        <v>6.3776999999999999</v>
      </c>
      <c r="C744">
        <v>6.3895999999999997</v>
      </c>
    </row>
    <row r="745" spans="1:3" x14ac:dyDescent="0.3">
      <c r="A745">
        <v>6.5549999999999997</v>
      </c>
      <c r="B745">
        <v>6.4096000000000002</v>
      </c>
      <c r="C745">
        <v>6.4203999999999999</v>
      </c>
    </row>
    <row r="746" spans="1:3" x14ac:dyDescent="0.3">
      <c r="A746">
        <v>6.5869999999999997</v>
      </c>
      <c r="B746">
        <v>6.4416000000000002</v>
      </c>
      <c r="C746">
        <v>6.4512999999999998</v>
      </c>
    </row>
    <row r="747" spans="1:3" x14ac:dyDescent="0.3">
      <c r="A747">
        <v>6.6189999999999998</v>
      </c>
      <c r="B747">
        <v>6.4736000000000002</v>
      </c>
      <c r="C747">
        <v>6.4832000000000001</v>
      </c>
    </row>
    <row r="748" spans="1:3" x14ac:dyDescent="0.3">
      <c r="A748">
        <v>6.6509</v>
      </c>
      <c r="B748">
        <v>6.5054999999999996</v>
      </c>
      <c r="C748">
        <v>6.5159000000000002</v>
      </c>
    </row>
    <row r="749" spans="1:3" x14ac:dyDescent="0.3">
      <c r="A749">
        <v>6.6829000000000001</v>
      </c>
      <c r="B749">
        <v>6.5374999999999996</v>
      </c>
      <c r="C749">
        <v>6.5487000000000002</v>
      </c>
    </row>
    <row r="750" spans="1:3" x14ac:dyDescent="0.3">
      <c r="A750">
        <v>6.7149000000000001</v>
      </c>
      <c r="B750">
        <v>6.5694999999999997</v>
      </c>
      <c r="C750">
        <v>6.5814000000000004</v>
      </c>
    </row>
    <row r="751" spans="1:3" x14ac:dyDescent="0.3">
      <c r="A751">
        <v>6.7468000000000004</v>
      </c>
      <c r="B751">
        <v>6.6014999999999997</v>
      </c>
      <c r="C751">
        <v>6.6142000000000003</v>
      </c>
    </row>
    <row r="752" spans="1:3" x14ac:dyDescent="0.3">
      <c r="A752">
        <v>6.7788000000000004</v>
      </c>
      <c r="B752">
        <v>6.6334</v>
      </c>
      <c r="C752">
        <v>6.6470000000000002</v>
      </c>
    </row>
    <row r="753" spans="1:9" x14ac:dyDescent="0.3">
      <c r="A753">
        <v>6.8108000000000004</v>
      </c>
      <c r="B753">
        <v>6.6680000000000001</v>
      </c>
      <c r="C753">
        <v>6.6797000000000004</v>
      </c>
    </row>
    <row r="754" spans="1:9" x14ac:dyDescent="0.3">
      <c r="A754">
        <v>6.8452999999999999</v>
      </c>
      <c r="B754">
        <v>6.7028999999999996</v>
      </c>
      <c r="C754">
        <v>6.7125000000000004</v>
      </c>
    </row>
    <row r="755" spans="1:9" x14ac:dyDescent="0.3">
      <c r="A755">
        <v>6.8815999999999997</v>
      </c>
      <c r="B755">
        <v>6.7378999999999998</v>
      </c>
      <c r="C755">
        <v>6.7451999999999996</v>
      </c>
    </row>
    <row r="756" spans="1:9" x14ac:dyDescent="0.3">
      <c r="A756">
        <v>6.9179000000000004</v>
      </c>
      <c r="B756">
        <v>6.7728999999999999</v>
      </c>
      <c r="C756">
        <v>6.7779999999999996</v>
      </c>
    </row>
    <row r="757" spans="1:9" x14ac:dyDescent="0.3">
      <c r="A757">
        <v>6.9542000000000002</v>
      </c>
      <c r="B757">
        <v>6.8079000000000001</v>
      </c>
      <c r="C757">
        <v>6.8108000000000004</v>
      </c>
    </row>
    <row r="758" spans="1:9" x14ac:dyDescent="0.3">
      <c r="A758">
        <v>6.9904999999999999</v>
      </c>
      <c r="B758">
        <v>6.8428000000000004</v>
      </c>
      <c r="C758">
        <v>6.8442999999999996</v>
      </c>
    </row>
    <row r="759" spans="1:9" x14ac:dyDescent="0.3">
      <c r="A759">
        <v>7.0267999999999997</v>
      </c>
      <c r="B759">
        <v>6.8777999999999997</v>
      </c>
      <c r="C759">
        <v>6.8789999999999996</v>
      </c>
    </row>
    <row r="760" spans="1:9" x14ac:dyDescent="0.3">
      <c r="A760">
        <v>7.0631000000000004</v>
      </c>
      <c r="B760">
        <v>6.9127999999999998</v>
      </c>
      <c r="C760">
        <v>6.9137000000000004</v>
      </c>
    </row>
    <row r="761" spans="1:9" x14ac:dyDescent="0.3">
      <c r="A761">
        <v>7.0994000000000002</v>
      </c>
      <c r="B761">
        <v>6.9478</v>
      </c>
      <c r="C761">
        <v>6.9482999999999997</v>
      </c>
    </row>
    <row r="762" spans="1:9" x14ac:dyDescent="0.3">
      <c r="A762">
        <v>7.1356999999999999</v>
      </c>
      <c r="B762">
        <v>6.9828000000000001</v>
      </c>
      <c r="C762">
        <v>6.9829999999999997</v>
      </c>
    </row>
    <row r="763" spans="1:9" x14ac:dyDescent="0.3">
      <c r="A763">
        <v>7.1719999999999997</v>
      </c>
      <c r="B763">
        <v>7.0176999999999996</v>
      </c>
      <c r="C763">
        <v>7.0176999999999996</v>
      </c>
    </row>
    <row r="764" spans="1:9" x14ac:dyDescent="0.3">
      <c r="A764">
        <v>7.2083000000000004</v>
      </c>
      <c r="B764">
        <v>7.0526999999999997</v>
      </c>
      <c r="C764">
        <v>7.0522999999999998</v>
      </c>
      <c r="D764">
        <f>LN((A764-B764)/(B764-C764))/LN('x=0.0'!$H$1)</f>
        <v>19.549335844940124</v>
      </c>
      <c r="E764">
        <f>C764+(C764-B764)/('x=0.0'!$H$1^'Static Pressure'!D764-1)</f>
        <v>7.0522989690721651</v>
      </c>
      <c r="F764" s="3">
        <f>1.25*((A764-B764)/B764)/('x=0.0'!$H$1^'Static Pressure'!D764-1)</f>
        <v>7.1077553248225374E-5</v>
      </c>
      <c r="G764" s="3">
        <f>1.25*((B764-C764)/C764)/('x=0.0'!$H$1^'Static Pressure'!D764-1)</f>
        <v>1.8272900951663197E-7</v>
      </c>
      <c r="H764">
        <f>F764/(G764*('x=0.0'!$H$1^'Static Pressure'!D764))</f>
        <v>0.99994328413231814</v>
      </c>
      <c r="I764">
        <f>E764*G764</f>
        <v>1.2886596054337215E-6</v>
      </c>
    </row>
    <row r="765" spans="1:9" x14ac:dyDescent="0.3">
      <c r="A765">
        <v>7.2446000000000002</v>
      </c>
      <c r="B765">
        <v>7.0876999999999999</v>
      </c>
      <c r="C765">
        <v>7.0869999999999997</v>
      </c>
      <c r="D765">
        <f>LN((A765-B765)/(B765-C765))/LN('x=0.0'!$H$1)</f>
        <v>17.742121595074408</v>
      </c>
      <c r="E765">
        <f>C765+(C765-B765)/('x=0.0'!$H$1^'Static Pressure'!D765-1)</f>
        <v>7.0869968629961582</v>
      </c>
      <c r="F765" s="3">
        <f>1.25*((A765-B765)/B765)/('x=0.0'!$H$1^'Static Pressure'!D765-1)</f>
        <v>1.2400655428442507E-4</v>
      </c>
      <c r="G765" s="3">
        <f>1.25*((B765-C765)/C765)/('x=0.0'!$H$1^'Static Pressure'!D765-1)</f>
        <v>5.5330249774772301E-7</v>
      </c>
      <c r="H765">
        <f>F765/(G765*('x=0.0'!$H$1^'Static Pressure'!D765))</f>
        <v>0.99990123735485448</v>
      </c>
      <c r="I765">
        <f t="shared" ref="I765:I828" si="5">E765*G765</f>
        <v>3.9212530658260515E-6</v>
      </c>
    </row>
    <row r="766" spans="1:9" x14ac:dyDescent="0.3">
      <c r="A766">
        <v>7.2808999999999999</v>
      </c>
      <c r="B766">
        <v>7.1227</v>
      </c>
      <c r="C766">
        <v>7.1216999999999997</v>
      </c>
      <c r="D766">
        <f>LN((A766-B766)/(B766-C766))/LN('x=0.0'!$H$1)</f>
        <v>16.599946976377154</v>
      </c>
      <c r="E766">
        <f>C766+(C766-B766)/('x=0.0'!$H$1^'Static Pressure'!D766-1)</f>
        <v>7.1216936386768444</v>
      </c>
      <c r="F766" s="3">
        <f>1.25*((A766-B766)/B766)/('x=0.0'!$H$1^'Static Pressure'!D766-1)</f>
        <v>1.7661162957087104E-4</v>
      </c>
      <c r="G766" s="3">
        <f>1.25*((B766-C766)/C766)/('x=0.0'!$H$1^'Static Pressure'!D766-1)</f>
        <v>1.1165387399112135E-6</v>
      </c>
      <c r="H766">
        <f>F766/(G766*('x=0.0'!$H$1^'Static Pressure'!D766))</f>
        <v>0.99985960380192906</v>
      </c>
      <c r="I766">
        <f t="shared" si="5"/>
        <v>7.9516468413619493E-6</v>
      </c>
    </row>
    <row r="767" spans="1:9" x14ac:dyDescent="0.3">
      <c r="A767">
        <v>7.3171999999999997</v>
      </c>
      <c r="B767">
        <v>7.1576000000000004</v>
      </c>
      <c r="C767">
        <v>7.1562999999999999</v>
      </c>
      <c r="D767">
        <f>LN((A767-B767)/(B767-C767))/LN('x=0.0'!$H$1)</f>
        <v>15.768767432094013</v>
      </c>
      <c r="E767">
        <f>C767+(C767-B767)/('x=0.0'!$H$1^'Static Pressure'!D767-1)</f>
        <v>7.1562893240682248</v>
      </c>
      <c r="F767" s="3">
        <f>1.25*((A767-B767)/B767)/('x=0.0'!$H$1^'Static Pressure'!D767-1)</f>
        <v>2.2889584703246241E-4</v>
      </c>
      <c r="G767" s="3">
        <f>1.25*((B767-C767)/C767)/('x=0.0'!$H$1^'Static Pressure'!D767-1)</f>
        <v>1.8647785474196203E-6</v>
      </c>
      <c r="H767">
        <f>F767/(G767*('x=0.0'!$H$1^'Static Pressure'!D767))</f>
        <v>0.99981837487425973</v>
      </c>
      <c r="I767">
        <f t="shared" si="5"/>
        <v>1.334489481065048E-5</v>
      </c>
    </row>
    <row r="768" spans="1:9" x14ac:dyDescent="0.3">
      <c r="A768">
        <v>7.3535000000000004</v>
      </c>
      <c r="B768">
        <v>7.1925999999999997</v>
      </c>
      <c r="C768">
        <v>7.1909999999999998</v>
      </c>
      <c r="D768">
        <f>LN((A768-B768)/(B768-C768))/LN('x=0.0'!$H$1)</f>
        <v>15.114693758184703</v>
      </c>
      <c r="E768">
        <f>C768+(C768-B768)/('x=0.0'!$H$1^'Static Pressure'!D768-1)</f>
        <v>7.1909839296924041</v>
      </c>
      <c r="F768" s="3">
        <f>1.25*((A768-B768)/B768)/('x=0.0'!$H$1^'Static Pressure'!D768-1)</f>
        <v>2.8085641972227555E-4</v>
      </c>
      <c r="G768" s="3">
        <f>1.25*((B768-C768)/C768)/('x=0.0'!$H$1^'Static Pressure'!D768-1)</f>
        <v>2.7934758023445439E-6</v>
      </c>
      <c r="H768">
        <f>F768/(G768*('x=0.0'!$H$1^'Static Pressure'!D768))</f>
        <v>0.9997775491477352</v>
      </c>
      <c r="I768">
        <f t="shared" si="5"/>
        <v>2.0087839602644211E-5</v>
      </c>
    </row>
    <row r="769" spans="1:9" x14ac:dyDescent="0.3">
      <c r="A769">
        <v>7.3898000000000001</v>
      </c>
      <c r="B769">
        <v>7.2281000000000004</v>
      </c>
      <c r="C769">
        <v>7.2263000000000002</v>
      </c>
      <c r="D769">
        <f>LN((A769-B769)/(B769-C769))/LN('x=0.0'!$H$1)</f>
        <v>14.74484523152174</v>
      </c>
      <c r="E769">
        <f>C769+(C769-B769)/('x=0.0'!$H$1^'Static Pressure'!D769-1)</f>
        <v>7.226279737335835</v>
      </c>
      <c r="F769" s="3">
        <f>1.25*((A769-B769)/B769)/('x=0.0'!$H$1^'Static Pressure'!D769-1)</f>
        <v>3.1478927106801146E-4</v>
      </c>
      <c r="G769" s="3">
        <f>1.25*((B769-C769)/C769)/('x=0.0'!$H$1^'Static Pressure'!D769-1)</f>
        <v>3.5050205784960485E-6</v>
      </c>
      <c r="H769">
        <f>F769/(G769*('x=0.0'!$H$1^'Static Pressure'!D769))</f>
        <v>0.99975097190132955</v>
      </c>
      <c r="I769">
        <f t="shared" si="5"/>
        <v>2.5328259185331121E-5</v>
      </c>
    </row>
    <row r="770" spans="1:9" x14ac:dyDescent="0.3">
      <c r="A770">
        <v>7.4260999999999999</v>
      </c>
      <c r="B770">
        <v>7.266</v>
      </c>
      <c r="C770">
        <v>7.2628000000000004</v>
      </c>
      <c r="D770">
        <f>LN((A770-B770)/(B770-C770))/LN('x=0.0'!$H$1)</f>
        <v>12.82613371554481</v>
      </c>
      <c r="E770">
        <f>C770+(C770-B770)/('x=0.0'!$H$1^'Static Pressure'!D770-1)</f>
        <v>7.2627347355003193</v>
      </c>
      <c r="F770" s="3">
        <f>1.25*((A770-B770)/B770)/('x=0.0'!$H$1^'Static Pressure'!D770-1)</f>
        <v>5.6173694255452777E-4</v>
      </c>
      <c r="G770" s="3">
        <f>1.25*((B770-C770)/C770)/('x=0.0'!$H$1^'Static Pressure'!D770-1)</f>
        <v>1.1232668475194002E-5</v>
      </c>
      <c r="H770">
        <f>F770/(G770*('x=0.0'!$H$1^'Static Pressure'!D770))</f>
        <v>0.99955959262317662</v>
      </c>
      <c r="I770">
        <f t="shared" si="5"/>
        <v>8.1579891507150884E-5</v>
      </c>
    </row>
    <row r="771" spans="1:9" x14ac:dyDescent="0.3">
      <c r="A771">
        <v>7.4623999999999997</v>
      </c>
      <c r="B771">
        <v>7.3038999999999996</v>
      </c>
      <c r="C771">
        <v>7.2992999999999997</v>
      </c>
      <c r="D771">
        <f>LN((A771-B771)/(B771-C771))/LN('x=0.0'!$H$1)</f>
        <v>11.603559988104085</v>
      </c>
      <c r="E771">
        <f>C771+(C771-B771)/('x=0.0'!$H$1^'Static Pressure'!D771-1)</f>
        <v>7.2991625081221567</v>
      </c>
      <c r="F771" s="3">
        <f>1.25*((A771-B771)/B771)/('x=0.0'!$H$1^'Static Pressure'!D771-1)</f>
        <v>8.1078120556187286E-4</v>
      </c>
      <c r="G771" s="3">
        <f>1.25*((B771-C771)/C771)/('x=0.0'!$H$1^'Static Pressure'!D771-1)</f>
        <v>2.3545387544482215E-5</v>
      </c>
      <c r="H771">
        <f>F771/(G771*('x=0.0'!$H$1^'Static Pressure'!D771))</f>
        <v>0.99937019948246852</v>
      </c>
      <c r="I771">
        <f t="shared" si="5"/>
        <v>1.71861610003891E-4</v>
      </c>
    </row>
    <row r="772" spans="1:9" x14ac:dyDescent="0.3">
      <c r="A772">
        <v>7.4987000000000004</v>
      </c>
      <c r="B772">
        <v>7.3418000000000001</v>
      </c>
      <c r="C772">
        <v>7.3357999999999999</v>
      </c>
      <c r="D772">
        <f>LN((A772-B772)/(B772-C772))/LN('x=0.0'!$H$1)</f>
        <v>10.699293209003809</v>
      </c>
      <c r="E772">
        <f>C772+(C772-B772)/('x=0.0'!$H$1^'Static Pressure'!D772-1)</f>
        <v>7.3355614314115307</v>
      </c>
      <c r="F772" s="3">
        <f>1.25*((A772-B772)/B772)/('x=0.0'!$H$1^'Static Pressure'!D772-1)</f>
        <v>1.0621660540448921E-3</v>
      </c>
      <c r="G772" s="3">
        <f>1.25*((B772-C772)/C772)/('x=0.0'!$H$1^'Static Pressure'!D772-1)</f>
        <v>4.0651426645560638E-5</v>
      </c>
      <c r="H772">
        <f>F772/(G772*('x=0.0'!$H$1^'Static Pressure'!D772))</f>
        <v>0.99918276172055898</v>
      </c>
      <c r="I772">
        <f t="shared" si="5"/>
        <v>2.9820103743302966E-4</v>
      </c>
    </row>
    <row r="773" spans="1:9" x14ac:dyDescent="0.3">
      <c r="A773">
        <v>7.5350000000000001</v>
      </c>
      <c r="B773">
        <v>7.3796999999999997</v>
      </c>
      <c r="C773">
        <v>7.3723000000000001</v>
      </c>
      <c r="D773">
        <f>LN((A773-B773)/(B773-C773))/LN('x=0.0'!$H$1)</f>
        <v>9.9782033799267733</v>
      </c>
      <c r="E773">
        <f>C773+(C773-B773)/('x=0.0'!$H$1^'Static Pressure'!D773-1)</f>
        <v>7.3719297498309668</v>
      </c>
      <c r="F773" s="3">
        <f>1.25*((A773-B773)/B773)/('x=0.0'!$H$1^'Static Pressure'!D773-1)</f>
        <v>1.3161527855185039E-3</v>
      </c>
      <c r="G773" s="3">
        <f>1.25*((B773-C773)/C773)/('x=0.0'!$H$1^'Static Pressure'!D773-1)</f>
        <v>6.2777248794998071E-5</v>
      </c>
      <c r="H773">
        <f>F773/(G773*('x=0.0'!$H$1^'Static Pressure'!D773))</f>
        <v>0.99899724921067279</v>
      </c>
      <c r="I773">
        <f t="shared" si="5"/>
        <v>4.6278946800438651E-4</v>
      </c>
    </row>
    <row r="774" spans="1:9" x14ac:dyDescent="0.3">
      <c r="A774">
        <v>7.5712999999999999</v>
      </c>
      <c r="B774">
        <v>7.4176000000000002</v>
      </c>
      <c r="C774">
        <v>7.4088000000000003</v>
      </c>
      <c r="D774">
        <f>LN((A774-B774)/(B774-C774))/LN('x=0.0'!$H$1)</f>
        <v>9.3762491938398842</v>
      </c>
      <c r="E774">
        <f>C774+(C774-B774)/('x=0.0'!$H$1^'Static Pressure'!D774-1)</f>
        <v>7.408265562456867</v>
      </c>
      <c r="F774" s="3">
        <f>1.25*((A774-B774)/B774)/('x=0.0'!$H$1^'Static Pressure'!D774-1)</f>
        <v>1.573021857328028E-3</v>
      </c>
      <c r="G774" s="3">
        <f>1.25*((B774-C774)/C774)/('x=0.0'!$H$1^'Static Pressure'!D774-1)</f>
        <v>9.016938355961595E-5</v>
      </c>
      <c r="H774">
        <f>F774/(G774*('x=0.0'!$H$1^'Static Pressure'!D774))</f>
        <v>0.99881363244176014</v>
      </c>
      <c r="I774">
        <f t="shared" si="5"/>
        <v>6.6799873901266719E-4</v>
      </c>
    </row>
    <row r="775" spans="1:9" x14ac:dyDescent="0.3">
      <c r="A775">
        <v>7.6075999999999997</v>
      </c>
      <c r="B775">
        <v>7.4554999999999998</v>
      </c>
      <c r="C775">
        <v>7.4452999999999996</v>
      </c>
      <c r="D775">
        <f>LN((A775-B775)/(B775-C775))/LN('x=0.0'!$H$1)</f>
        <v>8.8579767574610617</v>
      </c>
      <c r="E775">
        <f>C775+(C775-B775)/('x=0.0'!$H$1^'Static Pressure'!D775-1)</f>
        <v>7.4445668076109932</v>
      </c>
      <c r="F775" s="3">
        <f>1.25*((A775-B775)/B775)/('x=0.0'!$H$1^'Static Pressure'!D775-1)</f>
        <v>1.8330749763608382E-3</v>
      </c>
      <c r="G775" s="3">
        <f>1.25*((B775-C775)/C775)/('x=0.0'!$H$1^'Static Pressure'!D775-1)</f>
        <v>1.2309651542019364E-4</v>
      </c>
      <c r="H775">
        <f>F775/(G775*('x=0.0'!$H$1^'Static Pressure'!D775))</f>
        <v>0.99863188250285018</v>
      </c>
      <c r="I775">
        <f t="shared" si="5"/>
        <v>9.1640023282974837E-4</v>
      </c>
    </row>
    <row r="776" spans="1:9" x14ac:dyDescent="0.3">
      <c r="A776">
        <v>7.6439000000000004</v>
      </c>
      <c r="B776">
        <v>7.4934000000000003</v>
      </c>
      <c r="C776">
        <v>7.4819000000000004</v>
      </c>
      <c r="D776">
        <f>LN((A776-B776)/(B776-C776))/LN('x=0.0'!$H$1)</f>
        <v>8.4300690752796008</v>
      </c>
      <c r="E776">
        <f>C776+(C776-B776)/('x=0.0'!$H$1^'Static Pressure'!D776-1)</f>
        <v>7.48094856115108</v>
      </c>
      <c r="F776" s="3">
        <f>1.25*((A776-B776)/B776)/('x=0.0'!$H$1^'Static Pressure'!D776-1)</f>
        <v>2.0770676276657919E-3</v>
      </c>
      <c r="G776" s="3">
        <f>1.25*((B776-C776)/C776)/('x=0.0'!$H$1^'Static Pressure'!D776-1)</f>
        <v>1.5895675712733991E-4</v>
      </c>
      <c r="H776">
        <f>F776/(G776*('x=0.0'!$H$1^'Static Pressure'!D776))</f>
        <v>0.99846531614487399</v>
      </c>
      <c r="I776">
        <f t="shared" si="5"/>
        <v>1.1891473235170153E-3</v>
      </c>
    </row>
    <row r="777" spans="1:9" x14ac:dyDescent="0.3">
      <c r="A777">
        <v>7.6802000000000001</v>
      </c>
      <c r="B777">
        <v>7.5312999999999999</v>
      </c>
      <c r="C777">
        <v>7.5183999999999997</v>
      </c>
      <c r="D777">
        <f>LN((A777-B777)/(B777-C777))/LN('x=0.0'!$H$1)</f>
        <v>8.0184405746125709</v>
      </c>
      <c r="E777">
        <f>C777+(C777-B777)/('x=0.0'!$H$1^'Static Pressure'!D777-1)</f>
        <v>7.5171763970588232</v>
      </c>
      <c r="F777" s="3">
        <f>1.25*((A777-B777)/B777)/('x=0.0'!$H$1^'Static Pressure'!D777-1)</f>
        <v>2.3441509004382757E-3</v>
      </c>
      <c r="G777" s="3">
        <f>1.25*((B777-C777)/C777)/('x=0.0'!$H$1^'Static Pressure'!D777-1)</f>
        <v>2.0343473032435343E-4</v>
      </c>
      <c r="H777">
        <f>F777/(G777*('x=0.0'!$H$1^'Static Pressure'!D777))</f>
        <v>0.99828714830109011</v>
      </c>
      <c r="I777">
        <f t="shared" si="5"/>
        <v>1.5292547531362566E-3</v>
      </c>
    </row>
    <row r="778" spans="1:9" x14ac:dyDescent="0.3">
      <c r="A778">
        <v>7.7164999999999999</v>
      </c>
      <c r="B778">
        <v>7.5692000000000004</v>
      </c>
      <c r="C778">
        <v>7.5548999999999999</v>
      </c>
      <c r="D778">
        <f>LN((A778-B778)/(B778-C778))/LN('x=0.0'!$H$1)</f>
        <v>7.645272887798825</v>
      </c>
      <c r="E778">
        <f>C778+(C778-B778)/('x=0.0'!$H$1^'Static Pressure'!D778-1)</f>
        <v>7.5533624812030071</v>
      </c>
      <c r="F778" s="3">
        <f>1.25*((A778-B778)/B778)/('x=0.0'!$H$1^'Static Pressure'!D778-1)</f>
        <v>2.6154545389527623E-3</v>
      </c>
      <c r="G778" s="3">
        <f>1.25*((B778-C778)/C778)/('x=0.0'!$H$1^'Static Pressure'!D778-1)</f>
        <v>2.5439099077959043E-4</v>
      </c>
      <c r="H778">
        <f>F778/(G778*('x=0.0'!$H$1^'Static Pressure'!D778))</f>
        <v>0.99811076467790472</v>
      </c>
      <c r="I778">
        <f t="shared" si="5"/>
        <v>1.9215073653106186E-3</v>
      </c>
    </row>
    <row r="779" spans="1:9" x14ac:dyDescent="0.3">
      <c r="A779">
        <v>7.7548000000000004</v>
      </c>
      <c r="B779">
        <v>7.6071</v>
      </c>
      <c r="C779">
        <v>7.5914000000000001</v>
      </c>
      <c r="D779">
        <f>LN((A779-B779)/(B779-C779))/LN('x=0.0'!$H$1)</f>
        <v>7.3479823417332391</v>
      </c>
      <c r="E779">
        <f>C779+(C779-B779)/('x=0.0'!$H$1^'Static Pressure'!D779-1)</f>
        <v>7.5895326515151513</v>
      </c>
      <c r="F779" s="3">
        <f>1.25*((A779-B779)/B779)/('x=0.0'!$H$1^'Static Pressure'!D779-1)</f>
        <v>2.8866697698282286E-3</v>
      </c>
      <c r="G779" s="3">
        <f>1.25*((B779-C779)/C779)/('x=0.0'!$H$1^'Static Pressure'!D779-1)</f>
        <v>3.0747762020978258E-4</v>
      </c>
      <c r="H779">
        <f>F779/(G779*('x=0.0'!$H$1^'Static Pressure'!D779))</f>
        <v>0.99793613860735342</v>
      </c>
      <c r="I779">
        <f t="shared" si="5"/>
        <v>2.3336114381923199E-3</v>
      </c>
    </row>
    <row r="780" spans="1:9" x14ac:dyDescent="0.3">
      <c r="A780">
        <v>7.7950999999999997</v>
      </c>
      <c r="B780">
        <v>7.6449999999999996</v>
      </c>
      <c r="C780">
        <v>7.6283000000000003</v>
      </c>
      <c r="D780">
        <f>LN((A780-B780)/(B780-C780))/LN('x=0.0'!$H$1)</f>
        <v>7.1984034484531518</v>
      </c>
      <c r="E780">
        <f>C780+(C780-B780)/('x=0.0'!$H$1^'Static Pressure'!D780-1)</f>
        <v>7.626209370314843</v>
      </c>
      <c r="F780" s="3">
        <f>1.25*((A780-B780)/B780)/('x=0.0'!$H$1^'Static Pressure'!D780-1)</f>
        <v>3.0723724141851704E-3</v>
      </c>
      <c r="G780" s="3">
        <f>1.25*((B780-C780)/C780)/('x=0.0'!$H$1^'Static Pressure'!D780-1)</f>
        <v>3.4257791466598488E-4</v>
      </c>
      <c r="H780">
        <f>F780/(G780*('x=0.0'!$H$1^'Static Pressure'!D780))</f>
        <v>0.99781556572923502</v>
      </c>
      <c r="I780">
        <f t="shared" si="5"/>
        <v>2.6125709028886526E-3</v>
      </c>
    </row>
    <row r="781" spans="1:9" x14ac:dyDescent="0.3">
      <c r="A781">
        <v>7.8353999999999999</v>
      </c>
      <c r="B781">
        <v>7.6829000000000001</v>
      </c>
      <c r="C781">
        <v>7.6665000000000001</v>
      </c>
      <c r="D781">
        <f>LN((A781-B781)/(B781-C781))/LN('x=0.0'!$H$1)</f>
        <v>7.3098275811815689</v>
      </c>
      <c r="E781">
        <f>C781+(C781-B781)/('x=0.0'!$H$1^'Static Pressure'!D781-1)</f>
        <v>7.6645238060249818</v>
      </c>
      <c r="F781" s="3">
        <f>1.25*((A781-B781)/B781)/('x=0.0'!$H$1^'Static Pressure'!D781-1)</f>
        <v>2.9897880317032517E-3</v>
      </c>
      <c r="G781" s="3">
        <f>1.25*((B781-C781)/C781)/('x=0.0'!$H$1^'Static Pressure'!D781-1)</f>
        <v>3.2221254402569022E-4</v>
      </c>
      <c r="H781">
        <f>F781/(G781*('x=0.0'!$H$1^'Static Pressure'!D781))</f>
        <v>0.99786538937120073</v>
      </c>
      <c r="I781">
        <f t="shared" si="5"/>
        <v>2.4696057142847751E-3</v>
      </c>
    </row>
    <row r="782" spans="1:9" x14ac:dyDescent="0.3">
      <c r="A782">
        <v>7.8757000000000001</v>
      </c>
      <c r="B782">
        <v>7.7207999999999997</v>
      </c>
      <c r="C782">
        <v>7.7047999999999996</v>
      </c>
      <c r="D782">
        <f>LN((A782-B782)/(B782-C782))/LN('x=0.0'!$H$1)</f>
        <v>7.4419613165644689</v>
      </c>
      <c r="E782">
        <f>C782+(C782-B782)/('x=0.0'!$H$1^'Static Pressure'!D782-1)</f>
        <v>7.7029569474442043</v>
      </c>
      <c r="F782" s="3">
        <f>1.25*((A782-B782)/B782)/('x=0.0'!$H$1^'Static Pressure'!D782-1)</f>
        <v>2.8887959401544443E-3</v>
      </c>
      <c r="G782" s="3">
        <f>1.25*((B782-C782)/C782)/('x=0.0'!$H$1^'Static Pressure'!D782-1)</f>
        <v>2.9901044735027732E-4</v>
      </c>
      <c r="H782">
        <f>F782/(G782*('x=0.0'!$H$1^'Static Pressure'!D782))</f>
        <v>0.99792767588850884</v>
      </c>
      <c r="I782">
        <f t="shared" si="5"/>
        <v>2.3032646027752179E-3</v>
      </c>
    </row>
    <row r="783" spans="1:9" x14ac:dyDescent="0.3">
      <c r="A783">
        <v>7.9160000000000004</v>
      </c>
      <c r="B783">
        <v>7.7587000000000002</v>
      </c>
      <c r="C783">
        <v>7.7430000000000003</v>
      </c>
      <c r="D783">
        <f>LN((A783-B783)/(B783-C783))/LN('x=0.0'!$H$1)</f>
        <v>7.5544109456718687</v>
      </c>
      <c r="E783">
        <f>C783+(C783-B783)/('x=0.0'!$H$1^'Static Pressure'!D783-1)</f>
        <v>7.7412592514124299</v>
      </c>
      <c r="F783" s="3">
        <f>1.25*((A783-B783)/B783)/('x=0.0'!$H$1^'Static Pressure'!D783-1)</f>
        <v>2.8098696604409246E-3</v>
      </c>
      <c r="G783" s="3">
        <f>1.25*((B783-C783)/C783)/('x=0.0'!$H$1^'Static Pressure'!D783-1)</f>
        <v>2.8101972548924477E-4</v>
      </c>
      <c r="H783">
        <f>F783/(G783*('x=0.0'!$H$1^'Static Pressure'!D783))</f>
        <v>0.99797646512946747</v>
      </c>
      <c r="I783">
        <f t="shared" si="5"/>
        <v>2.1754465497729977E-3</v>
      </c>
    </row>
    <row r="784" spans="1:9" x14ac:dyDescent="0.3">
      <c r="A784">
        <v>7.9562999999999997</v>
      </c>
      <c r="B784">
        <v>7.7965999999999998</v>
      </c>
      <c r="C784">
        <v>7.7812999999999999</v>
      </c>
      <c r="D784">
        <f>LN((A784-B784)/(B784-C784))/LN('x=0.0'!$H$1)</f>
        <v>7.6886504318577229</v>
      </c>
      <c r="E784">
        <f>C784+(C784-B784)/('x=0.0'!$H$1^'Static Pressure'!D784-1)</f>
        <v>7.7796788781163437</v>
      </c>
      <c r="F784" s="3">
        <f>1.25*((A784-B784)/B784)/('x=0.0'!$H$1^'Static Pressure'!D784-1)</f>
        <v>2.7129007970872485E-3</v>
      </c>
      <c r="G784" s="3">
        <f>1.25*((B784-C784)/C784)/('x=0.0'!$H$1^'Static Pressure'!D784-1)</f>
        <v>2.6041951275116001E-4</v>
      </c>
      <c r="H784">
        <f>F784/(G784*('x=0.0'!$H$1^'Static Pressure'!D784))</f>
        <v>0.99803760613600812</v>
      </c>
      <c r="I784">
        <f t="shared" si="5"/>
        <v>2.0259801827995495E-3</v>
      </c>
    </row>
    <row r="785" spans="1:9" x14ac:dyDescent="0.3">
      <c r="A785">
        <v>7.9965000000000002</v>
      </c>
      <c r="B785">
        <v>7.8345000000000002</v>
      </c>
      <c r="C785">
        <v>7.8194999999999997</v>
      </c>
      <c r="D785">
        <f>LN((A785-B785)/(B785-C785))/LN('x=0.0'!$H$1)</f>
        <v>7.800440616995731</v>
      </c>
      <c r="E785">
        <f>C785+(C785-B785)/('x=0.0'!$H$1^'Static Pressure'!D785-1)</f>
        <v>7.8179693877551015</v>
      </c>
      <c r="F785" s="3">
        <f>1.25*((A785-B785)/B785)/('x=0.0'!$H$1^'Static Pressure'!D785-1)</f>
        <v>2.6374708412946987E-3</v>
      </c>
      <c r="G785" s="3">
        <f>1.25*((B785-C785)/C785)/('x=0.0'!$H$1^'Static Pressure'!D785-1)</f>
        <v>2.4467872704426151E-4</v>
      </c>
      <c r="H785">
        <f>F785/(G785*('x=0.0'!$H$1^'Static Pressure'!D785))</f>
        <v>0.9980853915374307</v>
      </c>
      <c r="I785">
        <f t="shared" si="5"/>
        <v>1.9128907978669227E-3</v>
      </c>
    </row>
    <row r="786" spans="1:9" x14ac:dyDescent="0.3">
      <c r="A786">
        <v>8.0367999999999995</v>
      </c>
      <c r="B786">
        <v>7.8737000000000004</v>
      </c>
      <c r="C786">
        <v>7.8578000000000001</v>
      </c>
      <c r="D786">
        <f>LN((A786-B786)/(B786-C786))/LN('x=0.0'!$H$1)</f>
        <v>7.6316116920733883</v>
      </c>
      <c r="E786">
        <f>C786+(C786-B786)/('x=0.0'!$H$1^'Static Pressure'!D786-1)</f>
        <v>7.8560825407608696</v>
      </c>
      <c r="F786" s="3">
        <f>1.25*((A786-B786)/B786)/('x=0.0'!$H$1^'Static Pressure'!D786-1)</f>
        <v>2.7968838092527564E-3</v>
      </c>
      <c r="G786" s="3">
        <f>1.25*((B786-C786)/C786)/('x=0.0'!$H$1^'Static Pressure'!D786-1)</f>
        <v>2.7320930144736772E-4</v>
      </c>
      <c r="H786">
        <f>F786/(G786*('x=0.0'!$H$1^'Static Pressure'!D786))</f>
        <v>0.99798061902282242</v>
      </c>
      <c r="I786">
        <f t="shared" si="5"/>
        <v>2.1463548230741388E-3</v>
      </c>
    </row>
    <row r="787" spans="1:9" x14ac:dyDescent="0.3">
      <c r="A787">
        <v>8.0770999999999997</v>
      </c>
      <c r="B787">
        <v>7.9142999999999999</v>
      </c>
      <c r="C787">
        <v>7.8959999999999999</v>
      </c>
      <c r="D787">
        <f>LN((A787-B787)/(B787-C787))/LN('x=0.0'!$H$1)</f>
        <v>7.1647318152076744</v>
      </c>
      <c r="E787">
        <f>C787+(C787-B787)/('x=0.0'!$H$1^'Static Pressure'!D787-1)</f>
        <v>7.8936824221453286</v>
      </c>
      <c r="F787" s="3">
        <f>1.25*((A787-B787)/B787)/('x=0.0'!$H$1^'Static Pressure'!D787-1)</f>
        <v>3.2563805160707934E-3</v>
      </c>
      <c r="G787" s="3">
        <f>1.25*((B787-C787)/C787)/('x=0.0'!$H$1^'Static Pressure'!D787-1)</f>
        <v>3.6689112440971359E-4</v>
      </c>
      <c r="H787">
        <f>F787/(G787*('x=0.0'!$H$1^'Static Pressure'!D787))</f>
        <v>0.99768772980554199</v>
      </c>
      <c r="I787">
        <f t="shared" si="5"/>
        <v>2.8961220195940912E-3</v>
      </c>
    </row>
    <row r="788" spans="1:9" x14ac:dyDescent="0.3">
      <c r="A788">
        <v>8.1173999999999999</v>
      </c>
      <c r="B788">
        <v>7.9549000000000003</v>
      </c>
      <c r="C788">
        <v>7.9343000000000004</v>
      </c>
      <c r="D788">
        <f>LN((A788-B788)/(B788-C788))/LN('x=0.0'!$H$1)</f>
        <v>6.7705886581060319</v>
      </c>
      <c r="E788">
        <f>C788+(C788-B788)/('x=0.0'!$H$1^'Static Pressure'!D788-1)</f>
        <v>7.9313094432699085</v>
      </c>
      <c r="F788" s="3">
        <f>1.25*((A788-B788)/B788)/('x=0.0'!$H$1^'Static Pressure'!D788-1)</f>
        <v>3.7069222633363645E-3</v>
      </c>
      <c r="G788" s="3">
        <f>1.25*((B788-C788)/C788)/('x=0.0'!$H$1^'Static Pressure'!D788-1)</f>
        <v>4.7114375718267614E-4</v>
      </c>
      <c r="H788">
        <f>F788/(G788*('x=0.0'!$H$1^'Static Pressure'!D788))</f>
        <v>0.99741040113640655</v>
      </c>
      <c r="I788">
        <f t="shared" si="5"/>
        <v>3.7367869304806242E-3</v>
      </c>
    </row>
    <row r="789" spans="1:9" x14ac:dyDescent="0.3">
      <c r="A789">
        <v>8.1577000000000002</v>
      </c>
      <c r="B789">
        <v>7.9954999999999998</v>
      </c>
      <c r="C789">
        <v>7.9725000000000001</v>
      </c>
      <c r="D789">
        <f>LN((A789-B789)/(B789-C789))/LN('x=0.0'!$H$1)</f>
        <v>6.4032718993465654</v>
      </c>
      <c r="E789">
        <f>C789+(C789-B789)/('x=0.0'!$H$1^'Static Pressure'!D789-1)</f>
        <v>7.9686997126436783</v>
      </c>
      <c r="F789" s="3">
        <f>1.25*((A789-B789)/B789)/('x=0.0'!$H$1^'Static Pressure'!D789-1)</f>
        <v>4.1899017191422382E-3</v>
      </c>
      <c r="G789" s="3">
        <f>1.25*((B789-C789)/C789)/('x=0.0'!$H$1^'Static Pressure'!D789-1)</f>
        <v>5.9584311011629323E-4</v>
      </c>
      <c r="H789">
        <f>F789/(G789*('x=0.0'!$H$1^'Static Pressure'!D789))</f>
        <v>0.99712338190232042</v>
      </c>
      <c r="I789">
        <f t="shared" si="5"/>
        <v>4.7480948203644218E-3</v>
      </c>
    </row>
    <row r="790" spans="1:9" x14ac:dyDescent="0.3">
      <c r="A790">
        <v>8.1980000000000004</v>
      </c>
      <c r="B790">
        <v>8.0360999999999994</v>
      </c>
      <c r="C790">
        <v>8.0107999999999997</v>
      </c>
      <c r="D790">
        <f>LN((A790-B790)/(B790-C790))/LN('x=0.0'!$H$1)</f>
        <v>6.0847648553451021</v>
      </c>
      <c r="E790">
        <f>C790+(C790-B790)/('x=0.0'!$H$1^'Static Pressure'!D790-1)</f>
        <v>8.006114128843338</v>
      </c>
      <c r="F790" s="3">
        <f>1.25*((A790-B790)/B790)/('x=0.0'!$H$1^'Static Pressure'!D790-1)</f>
        <v>4.6642449628335374E-3</v>
      </c>
      <c r="G790" s="3">
        <f>1.25*((B790-C790)/C790)/('x=0.0'!$H$1^'Static Pressure'!D790-1)</f>
        <v>7.3118027485731952E-4</v>
      </c>
      <c r="H790">
        <f>F790/(G790*('x=0.0'!$H$1^'Static Pressure'!D790))</f>
        <v>0.99685170667363521</v>
      </c>
      <c r="I790">
        <f t="shared" si="5"/>
        <v>5.8539127292667409E-3</v>
      </c>
    </row>
    <row r="791" spans="1:9" x14ac:dyDescent="0.3">
      <c r="A791">
        <v>8.2382000000000009</v>
      </c>
      <c r="B791">
        <v>8.0768000000000004</v>
      </c>
      <c r="C791">
        <v>8.0492000000000008</v>
      </c>
      <c r="D791">
        <f>LN((A791-B791)/(B791-C791))/LN('x=0.0'!$H$1)</f>
        <v>5.7893914436610521</v>
      </c>
      <c r="E791">
        <f>C791+(C791-B791)/('x=0.0'!$H$1^'Static Pressure'!D791-1)</f>
        <v>8.0435067264573998</v>
      </c>
      <c r="F791" s="3">
        <f>1.25*((A791-B791)/B791)/('x=0.0'!$H$1^'Static Pressure'!D791-1)</f>
        <v>5.1526089451577866E-3</v>
      </c>
      <c r="G791" s="3">
        <f>1.25*((B791-C791)/C791)/('x=0.0'!$H$1^'Static Pressure'!D791-1)</f>
        <v>8.841365512412267E-4</v>
      </c>
      <c r="H791">
        <f>F791/(G791*('x=0.0'!$H$1^'Static Pressure'!D791))</f>
        <v>0.99658280507131547</v>
      </c>
      <c r="I791">
        <f t="shared" si="5"/>
        <v>7.1115582970156547E-3</v>
      </c>
    </row>
    <row r="792" spans="1:9" x14ac:dyDescent="0.3">
      <c r="A792">
        <v>8.2784999999999993</v>
      </c>
      <c r="B792">
        <v>8.1173999999999999</v>
      </c>
      <c r="C792">
        <v>8.0890000000000004</v>
      </c>
      <c r="D792">
        <f>LN((A792-B792)/(B792-C792))/LN('x=0.0'!$H$1)</f>
        <v>5.689625633947287</v>
      </c>
      <c r="E792">
        <f>C792+(C792-B792)/('x=0.0'!$H$1^'Static Pressure'!D792-1)</f>
        <v>8.0829219291635273</v>
      </c>
      <c r="F792" s="3">
        <f>1.25*((A792-B792)/B792)/('x=0.0'!$H$1^'Static Pressure'!D792-1)</f>
        <v>5.3092848135598524E-3</v>
      </c>
      <c r="G792" s="3">
        <f>1.25*((B792-C792)/C792)/('x=0.0'!$H$1^'Static Pressure'!D792-1)</f>
        <v>9.3924941841900384E-4</v>
      </c>
      <c r="H792">
        <f>F792/(G792*('x=0.0'!$H$1^'Static Pressure'!D792))</f>
        <v>0.99650134279449099</v>
      </c>
      <c r="I792">
        <f t="shared" si="5"/>
        <v>7.5918797210930552E-3</v>
      </c>
    </row>
    <row r="793" spans="1:9" x14ac:dyDescent="0.3">
      <c r="A793">
        <v>8.3187999999999995</v>
      </c>
      <c r="B793">
        <v>8.1579999999999995</v>
      </c>
      <c r="C793">
        <v>8.1288999999999998</v>
      </c>
      <c r="D793">
        <f>LN((A793-B793)/(B793-C793))/LN('x=0.0'!$H$1)</f>
        <v>5.6036963661591495</v>
      </c>
      <c r="E793">
        <f>C793+(C793-B793)/('x=0.0'!$H$1^'Static Pressure'!D793-1)</f>
        <v>8.1224701594533038</v>
      </c>
      <c r="F793" s="3">
        <f>1.25*((A793-B793)/B793)/('x=0.0'!$H$1^'Static Pressure'!D793-1)</f>
        <v>5.4440182254683386E-3</v>
      </c>
      <c r="G793" s="3">
        <f>1.25*((B793-C793)/C793)/('x=0.0'!$H$1^'Static Pressure'!D793-1)</f>
        <v>9.8873164676291998E-4</v>
      </c>
      <c r="H793">
        <f>F793/(G793*('x=0.0'!$H$1^'Static Pressure'!D793))</f>
        <v>0.99643294925226777</v>
      </c>
      <c r="I793">
        <f t="shared" si="5"/>
        <v>8.0309432965389414E-3</v>
      </c>
    </row>
    <row r="794" spans="1:9" x14ac:dyDescent="0.3">
      <c r="A794">
        <v>8.3590999999999998</v>
      </c>
      <c r="B794">
        <v>8.1986000000000008</v>
      </c>
      <c r="C794">
        <v>8.1686999999999994</v>
      </c>
      <c r="D794">
        <f>LN((A794-B794)/(B794-C794))/LN('x=0.0'!$H$1)</f>
        <v>5.5086711055379496</v>
      </c>
      <c r="E794">
        <f>C794+(C794-B794)/('x=0.0'!$H$1^'Static Pressure'!D794-1)</f>
        <v>8.1618545941807028</v>
      </c>
      <c r="F794" s="3">
        <f>1.25*((A794-B794)/B794)/('x=0.0'!$H$1^'Static Pressure'!D794-1)</f>
        <v>5.6023903195816498E-3</v>
      </c>
      <c r="G794" s="3">
        <f>1.25*((B794-C794)/C794)/('x=0.0'!$H$1^'Static Pressure'!D794-1)</f>
        <v>1.0475053893667771E-3</v>
      </c>
      <c r="H794">
        <f>F794/(G794*('x=0.0'!$H$1^'Static Pressure'!D794))</f>
        <v>0.99635303588417556</v>
      </c>
      <c r="I794">
        <f t="shared" si="5"/>
        <v>8.549586674632275E-3</v>
      </c>
    </row>
    <row r="795" spans="1:9" x14ac:dyDescent="0.3">
      <c r="A795">
        <v>8.3994</v>
      </c>
      <c r="B795">
        <v>8.2392000000000003</v>
      </c>
      <c r="C795">
        <v>8.2086000000000006</v>
      </c>
      <c r="D795">
        <f>LN((A795-B795)/(B795-C795))/LN('x=0.0'!$H$1)</f>
        <v>5.4266773073147272</v>
      </c>
      <c r="E795">
        <f>C795+(C795-B795)/('x=0.0'!$H$1^'Static Pressure'!D795-1)</f>
        <v>8.2013750000000005</v>
      </c>
      <c r="F795" s="3">
        <f>1.25*((A795-B795)/B795)/('x=0.0'!$H$1^'Static Pressure'!D795-1)</f>
        <v>5.738572919700884E-3</v>
      </c>
      <c r="G795" s="3">
        <f>1.25*((B795-C795)/C795)/('x=0.0'!$H$1^'Static Pressure'!D795-1)</f>
        <v>1.1002180639816596E-3</v>
      </c>
      <c r="H795">
        <f>F795/(G795*('x=0.0'!$H$1^'Static Pressure'!D795))</f>
        <v>0.99628604718904734</v>
      </c>
      <c r="I795">
        <f t="shared" si="5"/>
        <v>9.0233009244875834E-3</v>
      </c>
    </row>
    <row r="796" spans="1:9" x14ac:dyDescent="0.3">
      <c r="A796">
        <v>8.4396000000000004</v>
      </c>
      <c r="B796">
        <v>8.2797999999999998</v>
      </c>
      <c r="C796">
        <v>8.2484000000000002</v>
      </c>
      <c r="D796">
        <f>LN((A796-B796)/(B796-C796))/LN('x=0.0'!$H$1)</f>
        <v>5.3338806286623601</v>
      </c>
      <c r="E796">
        <f>C796+(C796-B796)/('x=0.0'!$H$1^'Static Pressure'!D796-1)</f>
        <v>8.2407211838006234</v>
      </c>
      <c r="F796" s="3">
        <f>1.25*((A796-B796)/B796)/('x=0.0'!$H$1^'Static Pressure'!D796-1)</f>
        <v>5.8997222456122688E-3</v>
      </c>
      <c r="G796" s="3">
        <f>1.25*((B796-C796)/C796)/('x=0.0'!$H$1^'Static Pressure'!D796-1)</f>
        <v>1.1636826838200011E-3</v>
      </c>
      <c r="H796">
        <f>F796/(G796*('x=0.0'!$H$1^'Static Pressure'!D796))</f>
        <v>0.99620763786564903</v>
      </c>
      <c r="I796">
        <f t="shared" si="5"/>
        <v>9.5895845437774466E-3</v>
      </c>
    </row>
    <row r="797" spans="1:9" x14ac:dyDescent="0.3">
      <c r="A797">
        <v>8.4799000000000007</v>
      </c>
      <c r="B797">
        <v>8.3203999999999994</v>
      </c>
      <c r="C797">
        <v>8.2882999999999996</v>
      </c>
      <c r="D797">
        <f>LN((A797-B797)/(B797-C797))/LN('x=0.0'!$H$1)</f>
        <v>5.2554442087746658</v>
      </c>
      <c r="E797">
        <f>C797+(C797-B797)/('x=0.0'!$H$1^'Static Pressure'!D797-1)</f>
        <v>8.2802120094191523</v>
      </c>
      <c r="F797" s="3">
        <f>1.25*((A797-B797)/B797)/('x=0.0'!$H$1^'Static Pressure'!D797-1)</f>
        <v>6.0375688940506661E-3</v>
      </c>
      <c r="G797" s="3">
        <f>1.25*((B797-C797)/C797)/('x=0.0'!$H$1^'Static Pressure'!D797-1)</f>
        <v>1.2197903340925651E-3</v>
      </c>
      <c r="H797">
        <f>F797/(G797*('x=0.0'!$H$1^'Static Pressure'!D797))</f>
        <v>0.99614201240324995</v>
      </c>
      <c r="I797">
        <f t="shared" si="5"/>
        <v>1.0100122573326658E-2</v>
      </c>
    </row>
    <row r="798" spans="1:9" x14ac:dyDescent="0.3">
      <c r="A798">
        <v>8.5202000000000009</v>
      </c>
      <c r="B798">
        <v>8.3611000000000004</v>
      </c>
      <c r="C798">
        <v>8.3280999999999992</v>
      </c>
      <c r="D798">
        <f>LN((A798-B798)/(B798-C798))/LN('x=0.0'!$H$1)</f>
        <v>5.1565678185274288</v>
      </c>
      <c r="E798">
        <f>C798+(C798-B798)/('x=0.0'!$H$1^'Static Pressure'!D798-1)</f>
        <v>8.3194639968279134</v>
      </c>
      <c r="F798" s="3">
        <f>1.25*((A798-B798)/B798)/('x=0.0'!$H$1^'Static Pressure'!D798-1)</f>
        <v>6.2246599089963647E-3</v>
      </c>
      <c r="G798" s="3">
        <f>1.25*((B798-C798)/C798)/('x=0.0'!$H$1^'Static Pressure'!D798-1)</f>
        <v>1.2962144985180228E-3</v>
      </c>
      <c r="H798">
        <f>F798/(G798*('x=0.0'!$H$1^'Static Pressure'!D798))</f>
        <v>0.99605315090119695</v>
      </c>
      <c r="I798">
        <f t="shared" si="5"/>
        <v>1.0783809852587039E-2</v>
      </c>
    </row>
    <row r="799" spans="1:9" x14ac:dyDescent="0.3">
      <c r="A799">
        <v>8.5604999999999993</v>
      </c>
      <c r="B799">
        <v>8.4016999999999999</v>
      </c>
      <c r="C799">
        <v>8.3680000000000003</v>
      </c>
      <c r="D799">
        <f>LN((A799-B799)/(B799-C799))/LN('x=0.0'!$H$1)</f>
        <v>5.0815720684460315</v>
      </c>
      <c r="E799">
        <f>C799+(C799-B799)/('x=0.0'!$H$1^'Static Pressure'!D799-1)</f>
        <v>8.358921742605915</v>
      </c>
      <c r="F799" s="3">
        <f>1.25*((A799-B799)/B799)/('x=0.0'!$H$1^'Static Pressure'!D799-1)</f>
        <v>6.364524053775451E-3</v>
      </c>
      <c r="G799" s="3">
        <f>1.25*((B799-C799)/C799)/('x=0.0'!$H$1^'Static Pressure'!D799-1)</f>
        <v>1.3560972445752484E-3</v>
      </c>
      <c r="H799">
        <f>F799/(G799*('x=0.0'!$H$1^'Static Pressure'!D799))</f>
        <v>0.99598890700691545</v>
      </c>
      <c r="I799">
        <f t="shared" si="5"/>
        <v>1.1335510742768016E-2</v>
      </c>
    </row>
    <row r="800" spans="1:9" x14ac:dyDescent="0.3">
      <c r="A800">
        <v>8.6007999999999996</v>
      </c>
      <c r="B800">
        <v>8.4422999999999995</v>
      </c>
      <c r="C800">
        <v>8.4077999999999999</v>
      </c>
      <c r="D800">
        <f>LN((A800-B800)/(B800-C800))/LN('x=0.0'!$H$1)</f>
        <v>4.9984636904057824</v>
      </c>
      <c r="E800">
        <f>C800+(C800-B800)/('x=0.0'!$H$1^'Static Pressure'!D800-1)</f>
        <v>8.3982012096774188</v>
      </c>
      <c r="F800" s="3">
        <f>1.25*((A800-B800)/B800)/('x=0.0'!$H$1^'Static Pressure'!D800-1)</f>
        <v>6.5294395962267205E-3</v>
      </c>
      <c r="G800" s="3">
        <f>1.25*((B800-C800)/C800)/('x=0.0'!$H$1^'Static Pressure'!D800-1)</f>
        <v>1.4270662840725787E-3</v>
      </c>
      <c r="H800">
        <f>F800/(G800*('x=0.0'!$H$1^'Static Pressure'!D800))</f>
        <v>0.99591343591201453</v>
      </c>
      <c r="I800">
        <f t="shared" si="5"/>
        <v>1.198478979318819E-2</v>
      </c>
    </row>
    <row r="801" spans="1:9" x14ac:dyDescent="0.3">
      <c r="A801">
        <v>8.6410999999999998</v>
      </c>
      <c r="B801">
        <v>8.4829000000000008</v>
      </c>
      <c r="C801">
        <v>8.4475999999999996</v>
      </c>
      <c r="D801">
        <f>LN((A801-B801)/(B801-C801))/LN('x=0.0'!$H$1)</f>
        <v>4.9171066954548177</v>
      </c>
      <c r="E801">
        <f>C801+(C801-B801)/('x=0.0'!$H$1^'Static Pressure'!D801-1)</f>
        <v>8.4374609438567933</v>
      </c>
      <c r="F801" s="3">
        <f>1.25*((A801-B801)/B801)/('x=0.0'!$H$1^'Static Pressure'!D801-1)</f>
        <v>6.695684280023333E-3</v>
      </c>
      <c r="G801" s="3">
        <f>1.25*((B801-C801)/C801)/('x=0.0'!$H$1^'Static Pressure'!D801-1)</f>
        <v>1.5002864930877915E-3</v>
      </c>
      <c r="H801">
        <f>F801/(G801*('x=0.0'!$H$1^'Static Pressure'!D801))</f>
        <v>0.99583868724139091</v>
      </c>
      <c r="I801">
        <f t="shared" si="5"/>
        <v>1.2658608690024116E-2</v>
      </c>
    </row>
    <row r="802" spans="1:9" x14ac:dyDescent="0.3">
      <c r="A802">
        <v>8.6813000000000002</v>
      </c>
      <c r="B802">
        <v>8.5235000000000003</v>
      </c>
      <c r="C802">
        <v>8.4875000000000007</v>
      </c>
      <c r="D802">
        <f>LN((A802-B802)/(B802-C802))/LN('x=0.0'!$H$1)</f>
        <v>4.844438545772169</v>
      </c>
      <c r="E802">
        <f>C802+(C802-B802)/('x=0.0'!$H$1^'Static Pressure'!D802-1)</f>
        <v>8.476859605911331</v>
      </c>
      <c r="F802" s="3">
        <f>1.25*((A802-B802)/B802)/('x=0.0'!$H$1^'Static Pressure'!D802-1)</f>
        <v>6.8399709756363659E-3</v>
      </c>
      <c r="G802" s="3">
        <f>1.25*((B802-C802)/C802)/('x=0.0'!$H$1^'Static Pressure'!D802-1)</f>
        <v>1.5670683488467857E-3</v>
      </c>
      <c r="H802">
        <f>F802/(G802*('x=0.0'!$H$1^'Static Pressure'!D802))</f>
        <v>0.99577638294127968</v>
      </c>
      <c r="I802">
        <f t="shared" si="5"/>
        <v>1.3283818386041485E-2</v>
      </c>
    </row>
    <row r="803" spans="1:9" x14ac:dyDescent="0.3">
      <c r="A803">
        <v>8.7216000000000005</v>
      </c>
      <c r="B803">
        <v>8.5660000000000007</v>
      </c>
      <c r="C803">
        <v>8.5287000000000006</v>
      </c>
      <c r="D803">
        <f>LN((A803-B803)/(B803-C803))/LN('x=0.0'!$H$1)</f>
        <v>4.6821250469210085</v>
      </c>
      <c r="E803">
        <f>C803+(C803-B803)/('x=0.0'!$H$1^'Static Pressure'!D803-1)</f>
        <v>8.5169393068470001</v>
      </c>
      <c r="F803" s="3">
        <f>1.25*((A803-B803)/B803)/('x=0.0'!$H$1^'Static Pressure'!D803-1)</f>
        <v>7.1592185899196038E-3</v>
      </c>
      <c r="G803" s="3">
        <f>1.25*((B803-C803)/C803)/('x=0.0'!$H$1^'Static Pressure'!D803-1)</f>
        <v>1.7236936978966538E-3</v>
      </c>
      <c r="H803">
        <f>F803/(G803*('x=0.0'!$H$1^'Static Pressure'!D803))</f>
        <v>0.99564557553116972</v>
      </c>
      <c r="I803">
        <f t="shared" si="5"/>
        <v>1.4680594608580469E-2</v>
      </c>
    </row>
    <row r="804" spans="1:9" x14ac:dyDescent="0.3">
      <c r="A804">
        <v>8.7632999999999992</v>
      </c>
      <c r="B804">
        <v>8.609</v>
      </c>
      <c r="C804">
        <v>8.5699000000000005</v>
      </c>
      <c r="D804">
        <f>LN((A804-B804)/(B804-C804))/LN('x=0.0'!$H$1)</f>
        <v>4.5001270601660881</v>
      </c>
      <c r="E804">
        <f>C804+(C804-B804)/('x=0.0'!$H$1^'Static Pressure'!D804-1)</f>
        <v>8.5566290798611124</v>
      </c>
      <c r="F804" s="3">
        <f>1.25*((A804-B804)/B804)/('x=0.0'!$H$1^'Static Pressure'!D804-1)</f>
        <v>7.6040945723789078E-3</v>
      </c>
      <c r="G804" s="3">
        <f>1.25*((B804-C804)/C804)/('x=0.0'!$H$1^'Static Pressure'!D804-1)</f>
        <v>1.9356877178976057E-3</v>
      </c>
      <c r="H804">
        <f>F804/(G804*('x=0.0'!$H$1^'Static Pressure'!D804))</f>
        <v>0.99545824137530492</v>
      </c>
      <c r="I804">
        <f t="shared" si="5"/>
        <v>1.6562961816492645E-2</v>
      </c>
    </row>
    <row r="805" spans="1:9" x14ac:dyDescent="0.3">
      <c r="A805">
        <v>8.8066999999999993</v>
      </c>
      <c r="B805">
        <v>8.6518999999999995</v>
      </c>
      <c r="C805">
        <v>8.6112000000000002</v>
      </c>
      <c r="D805">
        <f>LN((A805-B805)/(B805-C805))/LN('x=0.0'!$H$1)</f>
        <v>4.3792613428590421</v>
      </c>
      <c r="E805">
        <f>C805+(C805-B805)/('x=0.0'!$H$1^'Static Pressure'!D805-1)</f>
        <v>8.5966821209465394</v>
      </c>
      <c r="F805" s="3">
        <f>1.25*((A805-B805)/B805)/('x=0.0'!$H$1^'Static Pressure'!D805-1)</f>
        <v>7.977709961606785E-3</v>
      </c>
      <c r="G805" s="3">
        <f>1.25*((B805-C805)/C805)/('x=0.0'!$H$1^'Static Pressure'!D805-1)</f>
        <v>2.1074123022141659E-3</v>
      </c>
      <c r="H805">
        <f>F805/(G805*('x=0.0'!$H$1^'Static Pressure'!D805))</f>
        <v>0.99529583097354346</v>
      </c>
      <c r="I805">
        <f t="shared" si="5"/>
        <v>1.8116753659907305E-2</v>
      </c>
    </row>
    <row r="806" spans="1:9" x14ac:dyDescent="0.3">
      <c r="A806">
        <v>8.8500999999999994</v>
      </c>
      <c r="B806">
        <v>8.6949000000000005</v>
      </c>
      <c r="C806">
        <v>8.6524000000000001</v>
      </c>
      <c r="D806">
        <f>LN((A806-B806)/(B806-C806))/LN('x=0.0'!$H$1)</f>
        <v>4.2458570964638112</v>
      </c>
      <c r="E806">
        <f>C806+(C806-B806)/('x=0.0'!$H$1^'Static Pressure'!D806-1)</f>
        <v>8.6363729370008873</v>
      </c>
      <c r="F806" s="3">
        <f>1.25*((A806-B806)/B806)/('x=0.0'!$H$1^'Static Pressure'!D806-1)</f>
        <v>8.4139931165271662E-3</v>
      </c>
      <c r="G806" s="3">
        <f>1.25*((B806-C806)/C806)/('x=0.0'!$H$1^'Static Pressure'!D806-1)</f>
        <v>2.3154071412430696E-3</v>
      </c>
      <c r="H806">
        <f>F806/(G806*('x=0.0'!$H$1^'Static Pressure'!D806))</f>
        <v>0.99511207719467709</v>
      </c>
      <c r="I806">
        <f t="shared" si="5"/>
        <v>1.9996719572770237E-2</v>
      </c>
    </row>
    <row r="807" spans="1:9" x14ac:dyDescent="0.3">
      <c r="A807">
        <v>8.8934999999999995</v>
      </c>
      <c r="B807">
        <v>8.7378999999999998</v>
      </c>
      <c r="C807">
        <v>8.6936999999999998</v>
      </c>
      <c r="D807">
        <f>LN((A807-B807)/(B807-C807))/LN('x=0.0'!$H$1)</f>
        <v>4.1257247424422241</v>
      </c>
      <c r="E807">
        <f>C807+(C807-B807)/('x=0.0'!$H$1^'Static Pressure'!D807-1)</f>
        <v>8.6761628366247745</v>
      </c>
      <c r="F807" s="3">
        <f>1.25*((A807-B807)/B807)/('x=0.0'!$H$1^'Static Pressure'!D807-1)</f>
        <v>8.8318078965232607E-3</v>
      </c>
      <c r="G807" s="3">
        <f>1.25*((B807-C807)/C807)/('x=0.0'!$H$1^'Static Pressure'!D807-1)</f>
        <v>2.5215333194187274E-3</v>
      </c>
      <c r="H807">
        <f>F807/(G807*('x=0.0'!$H$1^'Static Pressure'!D807))</f>
        <v>0.99494157635129699</v>
      </c>
      <c r="I807">
        <f t="shared" si="5"/>
        <v>2.1877233677251869E-2</v>
      </c>
    </row>
    <row r="808" spans="1:9" x14ac:dyDescent="0.3">
      <c r="A808">
        <v>8.9368999999999996</v>
      </c>
      <c r="B808">
        <v>8.7807999999999993</v>
      </c>
      <c r="C808">
        <v>8.7348999999999997</v>
      </c>
      <c r="D808">
        <f>LN((A808-B808)/(B808-C808))/LN('x=0.0'!$H$1)</f>
        <v>4.0125242935092302</v>
      </c>
      <c r="E808">
        <f>C808+(C808-B808)/('x=0.0'!$H$1^'Static Pressure'!D808-1)</f>
        <v>8.7157819419237743</v>
      </c>
      <c r="F808" s="3">
        <f>1.25*((A808-B808)/B808)/('x=0.0'!$H$1^'Static Pressure'!D808-1)</f>
        <v>9.2557138979683234E-3</v>
      </c>
      <c r="G808" s="3">
        <f>1.25*((B808-C808)/C808)/('x=0.0'!$H$1^'Static Pressure'!D808-1)</f>
        <v>2.7358724879827752E-3</v>
      </c>
      <c r="H808">
        <f>F808/(G808*('x=0.0'!$H$1^'Static Pressure'!D808))</f>
        <v>0.99477268586005818</v>
      </c>
      <c r="I808">
        <f t="shared" si="5"/>
        <v>2.3845268026166339E-2</v>
      </c>
    </row>
    <row r="809" spans="1:9" x14ac:dyDescent="0.3">
      <c r="A809">
        <v>8.9803999999999995</v>
      </c>
      <c r="B809">
        <v>8.8238000000000003</v>
      </c>
      <c r="C809">
        <v>8.7760999999999996</v>
      </c>
      <c r="D809">
        <f>LN((A809-B809)/(B809-C809))/LN('x=0.0'!$H$1)</f>
        <v>3.8969104504914438</v>
      </c>
      <c r="E809">
        <f>C809+(C809-B809)/('x=0.0'!$H$1^'Static Pressure'!D809-1)</f>
        <v>8.7552066115702463</v>
      </c>
      <c r="F809" s="3">
        <f>1.25*((A809-B809)/B809)/('x=0.0'!$H$1^'Static Pressure'!D809-1)</f>
        <v>9.7170987031882147E-3</v>
      </c>
      <c r="G809" s="3">
        <f>1.25*((B809-C809)/C809)/('x=0.0'!$H$1^'Static Pressure'!D809-1)</f>
        <v>2.975893111654524E-3</v>
      </c>
      <c r="H809">
        <f>F809/(G809*('x=0.0'!$H$1^'Static Pressure'!D809))</f>
        <v>0.99459416577891568</v>
      </c>
      <c r="I809">
        <f t="shared" si="5"/>
        <v>2.605455904648404E-2</v>
      </c>
    </row>
    <row r="810" spans="1:9" x14ac:dyDescent="0.3">
      <c r="A810">
        <v>9.0237999999999996</v>
      </c>
      <c r="B810">
        <v>8.8666999999999998</v>
      </c>
      <c r="C810">
        <v>8.8173999999999992</v>
      </c>
      <c r="D810">
        <f>LN((A810-B810)/(B810-C810))/LN('x=0.0'!$H$1)</f>
        <v>3.7992063057698338</v>
      </c>
      <c r="E810">
        <f>C810+(C810-B810)/('x=0.0'!$H$1^'Static Pressure'!D810-1)</f>
        <v>8.7948537105751381</v>
      </c>
      <c r="F810" s="3">
        <f>1.25*((A810-B810)/B810)/('x=0.0'!$H$1^'Static Pressure'!D810-1)</f>
        <v>1.0128668138211241E-2</v>
      </c>
      <c r="G810" s="3">
        <f>1.25*((B810-C810)/C810)/('x=0.0'!$H$1^'Static Pressure'!D810-1)</f>
        <v>3.1962780163173857E-3</v>
      </c>
      <c r="H810">
        <f>F810/(G810*('x=0.0'!$H$1^'Static Pressure'!D810))</f>
        <v>0.99443987052680249</v>
      </c>
      <c r="I810">
        <f t="shared" si="5"/>
        <v>2.8110797571838701E-2</v>
      </c>
    </row>
    <row r="811" spans="1:9" x14ac:dyDescent="0.3">
      <c r="A811">
        <v>9.0671999999999997</v>
      </c>
      <c r="B811">
        <v>8.9097000000000008</v>
      </c>
      <c r="C811">
        <v>8.8585999999999991</v>
      </c>
      <c r="D811">
        <f>LN((A811-B811)/(B811-C811))/LN('x=0.0'!$H$1)</f>
        <v>3.6899874925034948</v>
      </c>
      <c r="E811">
        <f>C811+(C811-B811)/('x=0.0'!$H$1^'Static Pressure'!D811-1)</f>
        <v>8.8340585526315749</v>
      </c>
      <c r="F811" s="3">
        <f>1.25*((A811-B811)/B811)/('x=0.0'!$H$1^'Static Pressure'!D811-1)</f>
        <v>1.0612232646501149E-2</v>
      </c>
      <c r="G811" s="3">
        <f>1.25*((B811-C811)/C811)/('x=0.0'!$H$1^'Static Pressure'!D811-1)</f>
        <v>3.4629410076681619E-3</v>
      </c>
      <c r="H811">
        <f>F811/(G811*('x=0.0'!$H$1^'Static Pressure'!D811))</f>
        <v>0.99426467782304651</v>
      </c>
      <c r="I811">
        <f t="shared" si="5"/>
        <v>3.0591823626049529E-2</v>
      </c>
    </row>
    <row r="812" spans="1:9" x14ac:dyDescent="0.3">
      <c r="A812">
        <v>9.1105999999999998</v>
      </c>
      <c r="B812">
        <v>8.9527000000000001</v>
      </c>
      <c r="C812">
        <v>8.8998000000000008</v>
      </c>
      <c r="D812">
        <f>LN((A812-B812)/(B812-C812))/LN('x=0.0'!$H$1)</f>
        <v>3.584817567033598</v>
      </c>
      <c r="E812">
        <f>C812+(C812-B812)/('x=0.0'!$H$1^'Static Pressure'!D812-1)</f>
        <v>8.8731484761904778</v>
      </c>
      <c r="F812" s="3">
        <f>1.25*((A812-B812)/B812)/('x=0.0'!$H$1^'Static Pressure'!D812-1)</f>
        <v>1.1107197243502277E-2</v>
      </c>
      <c r="G812" s="3">
        <f>1.25*((B812-C812)/C812)/('x=0.0'!$H$1^'Static Pressure'!D812-1)</f>
        <v>3.7432756648355828E-3</v>
      </c>
      <c r="H812">
        <f>F812/(G812*('x=0.0'!$H$1^'Static Pressure'!D812))</f>
        <v>0.99409116802752251</v>
      </c>
      <c r="I812">
        <f t="shared" si="5"/>
        <v>3.3214640761396748E-2</v>
      </c>
    </row>
    <row r="813" spans="1:9" x14ac:dyDescent="0.3">
      <c r="A813">
        <v>9.1539999999999999</v>
      </c>
      <c r="B813">
        <v>8.9955999999999996</v>
      </c>
      <c r="C813">
        <v>8.9411000000000005</v>
      </c>
      <c r="D813">
        <f>LN((A813-B813)/(B813-C813))/LN('x=0.0'!$H$1)</f>
        <v>3.4975021711433549</v>
      </c>
      <c r="E813">
        <f>C813+(C813-B813)/('x=0.0'!$H$1^'Static Pressure'!D813-1)</f>
        <v>8.9125124157844091</v>
      </c>
      <c r="F813" s="3">
        <f>1.25*((A813-B813)/B813)/('x=0.0'!$H$1^'Static Pressure'!D813-1)</f>
        <v>1.1545586761248519E-2</v>
      </c>
      <c r="G813" s="3">
        <f>1.25*((B813-C813)/C813)/('x=0.0'!$H$1^'Static Pressure'!D813-1)</f>
        <v>3.9966536857308724E-3</v>
      </c>
      <c r="H813">
        <f>F813/(G813*('x=0.0'!$H$1^'Static Pressure'!D813))</f>
        <v>0.99394148250255676</v>
      </c>
      <c r="I813">
        <f t="shared" si="5"/>
        <v>3.5620225595666924E-2</v>
      </c>
    </row>
    <row r="814" spans="1:9" x14ac:dyDescent="0.3">
      <c r="A814">
        <v>9.1974</v>
      </c>
      <c r="B814">
        <v>9.0386000000000006</v>
      </c>
      <c r="C814">
        <v>8.9832999999999998</v>
      </c>
      <c r="D814">
        <f>LN((A814-B814)/(B814-C814))/LN('x=0.0'!$H$1)</f>
        <v>3.4580003602420217</v>
      </c>
      <c r="E814">
        <f>C814+(C814-B814)/('x=0.0'!$H$1^'Static Pressure'!D814-1)</f>
        <v>8.9537532367149737</v>
      </c>
      <c r="F814" s="3">
        <f>1.25*((A814-B814)/B814)/('x=0.0'!$H$1^'Static Pressure'!D814-1)</f>
        <v>1.173394708320788E-2</v>
      </c>
      <c r="G814" s="3">
        <f>1.25*((B814-C814)/C814)/('x=0.0'!$H$1^'Static Pressure'!D814-1)</f>
        <v>4.1113459537454782E-3</v>
      </c>
      <c r="H814">
        <f>F814/(G814*('x=0.0'!$H$1^'Static Pressure'!D814))</f>
        <v>0.99388179585334013</v>
      </c>
      <c r="I814">
        <f t="shared" si="5"/>
        <v>3.6811977140603587E-2</v>
      </c>
    </row>
    <row r="815" spans="1:9" x14ac:dyDescent="0.3">
      <c r="A815">
        <v>9.2408000000000001</v>
      </c>
      <c r="B815">
        <v>9.0815999999999999</v>
      </c>
      <c r="C815">
        <v>9.0257000000000005</v>
      </c>
      <c r="D815">
        <f>LN((A815-B815)/(B815-C815))/LN('x=0.0'!$H$1)</f>
        <v>3.4308714584797584</v>
      </c>
      <c r="E815">
        <f>C815+(C815-B815)/('x=0.0'!$H$1^'Static Pressure'!D815-1)</f>
        <v>8.9954501452081335</v>
      </c>
      <c r="F815" s="3">
        <f>1.25*((A815-B815)/B815)/('x=0.0'!$H$1^'Static Pressure'!D815-1)</f>
        <v>1.1857747367185686E-2</v>
      </c>
      <c r="G815" s="3">
        <f>1.25*((B815-C815)/C815)/('x=0.0'!$H$1^'Static Pressure'!D815-1)</f>
        <v>4.1894056405413762E-3</v>
      </c>
      <c r="H815">
        <f>F815/(G815*('x=0.0'!$H$1^'Static Pressure'!D815))</f>
        <v>0.99384469696969702</v>
      </c>
      <c r="I815">
        <f t="shared" si="5"/>
        <v>3.7685589577543699E-2</v>
      </c>
    </row>
    <row r="816" spans="1:9" x14ac:dyDescent="0.3">
      <c r="A816">
        <v>9.2843</v>
      </c>
      <c r="B816">
        <v>9.1244999999999994</v>
      </c>
      <c r="C816">
        <v>9.0679999999999996</v>
      </c>
      <c r="D816">
        <f>LN((A816-B816)/(B816-C816))/LN('x=0.0'!$H$1)</f>
        <v>3.4082048958048432</v>
      </c>
      <c r="E816">
        <f>C816+(C816-B816)/('x=0.0'!$H$1^'Static Pressure'!D816-1)</f>
        <v>9.0370972894482087</v>
      </c>
      <c r="F816" s="3">
        <f>1.25*((A816-B816)/B816)/('x=0.0'!$H$1^'Static Pressure'!D816-1)</f>
        <v>1.1973630137513038E-2</v>
      </c>
      <c r="G816" s="3">
        <f>1.25*((B816-C816)/C816)/('x=0.0'!$H$1^'Static Pressure'!D816-1)</f>
        <v>4.2598575418767099E-3</v>
      </c>
      <c r="H816">
        <f>F816/(G816*('x=0.0'!$H$1^'Static Pressure'!D816))</f>
        <v>0.99380787988382913</v>
      </c>
      <c r="I816">
        <f t="shared" si="5"/>
        <v>3.8496747045129523E-2</v>
      </c>
    </row>
    <row r="817" spans="1:9" x14ac:dyDescent="0.3">
      <c r="A817">
        <v>9.3277000000000001</v>
      </c>
      <c r="B817">
        <v>9.1675000000000004</v>
      </c>
      <c r="C817">
        <v>9.1104000000000003</v>
      </c>
      <c r="D817">
        <f>LN((A817-B817)/(B817-C817))/LN('x=0.0'!$H$1)</f>
        <v>3.3817718402647903</v>
      </c>
      <c r="E817">
        <f>C817+(C817-B817)/('x=0.0'!$H$1^'Static Pressure'!D817-1)</f>
        <v>9.0787762366634333</v>
      </c>
      <c r="F817" s="3">
        <f>1.25*((A817-B817)/B817)/('x=0.0'!$H$1^'Static Pressure'!D817-1)</f>
        <v>1.2097595219057391E-2</v>
      </c>
      <c r="G817" s="3">
        <f>1.25*((B817-C817)/C817)/('x=0.0'!$H$1^'Static Pressure'!D817-1)</f>
        <v>4.3389647184216328E-3</v>
      </c>
      <c r="H817">
        <f>F817/(G817*('x=0.0'!$H$1^'Static Pressure'!D817))</f>
        <v>0.99377147532042542</v>
      </c>
      <c r="I817">
        <f t="shared" si="5"/>
        <v>3.9392489777327365E-2</v>
      </c>
    </row>
    <row r="818" spans="1:9" x14ac:dyDescent="0.3">
      <c r="A818">
        <v>9.3711000000000002</v>
      </c>
      <c r="B818">
        <v>9.2103999999999999</v>
      </c>
      <c r="C818">
        <v>9.1527999999999992</v>
      </c>
      <c r="D818">
        <f>LN((A818-B818)/(B818-C818))/LN('x=0.0'!$H$1)</f>
        <v>3.3634071073173</v>
      </c>
      <c r="E818">
        <f>C818+(C818-B818)/('x=0.0'!$H$1^'Static Pressure'!D818-1)</f>
        <v>9.1206199806013561</v>
      </c>
      <c r="F818" s="3">
        <f>1.25*((A818-B818)/B818)/('x=0.0'!$H$1^'Static Pressure'!D818-1)</f>
        <v>1.2184598307164164E-2</v>
      </c>
      <c r="G818" s="3">
        <f>1.25*((B818-C818)/C818)/('x=0.0'!$H$1^'Static Pressure'!D818-1)</f>
        <v>4.3948326466549973E-3</v>
      </c>
      <c r="H818">
        <f>F818/(G818*('x=0.0'!$H$1^'Static Pressure'!D818))</f>
        <v>0.99374619994788504</v>
      </c>
      <c r="I818">
        <f t="shared" si="5"/>
        <v>4.0083598448480709E-2</v>
      </c>
    </row>
    <row r="819" spans="1:9" x14ac:dyDescent="0.3">
      <c r="A819">
        <v>9.4145000000000003</v>
      </c>
      <c r="B819">
        <v>9.2536000000000005</v>
      </c>
      <c r="C819">
        <v>9.1951999999999998</v>
      </c>
      <c r="D819">
        <f>LN((A819-B819)/(B819-C819))/LN('x=0.0'!$H$1)</f>
        <v>3.3222681913781802</v>
      </c>
      <c r="E819">
        <f>C819+(C819-B819)/('x=0.0'!$H$1^'Static Pressure'!D819-1)</f>
        <v>9.1619262439024372</v>
      </c>
      <c r="F819" s="3">
        <f>1.25*((A819-B819)/B819)/('x=0.0'!$H$1^'Static Pressure'!D819-1)</f>
        <v>1.2383525884191379E-2</v>
      </c>
      <c r="G819" s="3">
        <f>1.25*((B819-C819)/C819)/('x=0.0'!$H$1^'Static Pressure'!D819-1)</f>
        <v>4.5232507310284196E-3</v>
      </c>
      <c r="H819">
        <f>F819/(G819*('x=0.0'!$H$1^'Static Pressure'!D819))</f>
        <v>0.993688942681767</v>
      </c>
      <c r="I819">
        <f t="shared" si="5"/>
        <v>4.144168958036016E-2</v>
      </c>
    </row>
    <row r="820" spans="1:9" x14ac:dyDescent="0.3">
      <c r="A820">
        <v>9.4579000000000004</v>
      </c>
      <c r="B820">
        <v>9.2984000000000009</v>
      </c>
      <c r="C820">
        <v>9.2375000000000007</v>
      </c>
      <c r="D820">
        <f>LN((A820-B820)/(B820-C820))/LN('x=0.0'!$H$1)</f>
        <v>3.156210318273585</v>
      </c>
      <c r="E820">
        <f>C820+(C820-B820)/('x=0.0'!$H$1^'Static Pressure'!D820-1)</f>
        <v>9.1998852941176477</v>
      </c>
      <c r="F820" s="3">
        <f>1.25*((A820-B820)/B820)/('x=0.0'!$H$1^'Static Pressure'!D820-1)</f>
        <v>1.3243502360937576E-2</v>
      </c>
      <c r="G820" s="3">
        <f>1.25*((B820-C820)/C820)/('x=0.0'!$H$1^'Static Pressure'!D820-1)</f>
        <v>5.089946668789363E-3</v>
      </c>
      <c r="H820">
        <f>F820/(G820*('x=0.0'!$H$1^'Static Pressure'!D820))</f>
        <v>0.99345048610513653</v>
      </c>
      <c r="I820">
        <f t="shared" si="5"/>
        <v>4.6826925506038369E-2</v>
      </c>
    </row>
    <row r="821" spans="1:9" x14ac:dyDescent="0.3">
      <c r="A821">
        <v>9.5013000000000005</v>
      </c>
      <c r="B821">
        <v>9.3430999999999997</v>
      </c>
      <c r="C821">
        <v>9.2798999999999996</v>
      </c>
      <c r="D821">
        <f>LN((A821-B821)/(B821-C821))/LN('x=0.0'!$H$1)</f>
        <v>3.0078589654602594</v>
      </c>
      <c r="E821">
        <f>C821+(C821-B821)/('x=0.0'!$H$1^'Static Pressure'!D821-1)</f>
        <v>9.2378553684210516</v>
      </c>
      <c r="F821" s="3">
        <f>1.25*((A821-B821)/B821)/('x=0.0'!$H$1^'Static Pressure'!D821-1)</f>
        <v>1.4080528890163254E-2</v>
      </c>
      <c r="G821" s="3">
        <f>1.25*((B821-C821)/C821)/('x=0.0'!$H$1^'Static Pressure'!D821-1)</f>
        <v>5.6634004109617662E-3</v>
      </c>
      <c r="H821">
        <f>F821/(G821*('x=0.0'!$H$1^'Static Pressure'!D821))</f>
        <v>0.99323564983784851</v>
      </c>
      <c r="I821">
        <f t="shared" si="5"/>
        <v>5.2317673889921139E-2</v>
      </c>
    </row>
    <row r="822" spans="1:9" x14ac:dyDescent="0.3">
      <c r="A822">
        <v>9.5447000000000006</v>
      </c>
      <c r="B822">
        <v>9.3879000000000001</v>
      </c>
      <c r="C822">
        <v>9.3223000000000003</v>
      </c>
      <c r="D822">
        <f>LN((A822-B822)/(B822-C822))/LN('x=0.0'!$H$1)</f>
        <v>2.8565397692742005</v>
      </c>
      <c r="E822">
        <f>C822+(C822-B822)/('x=0.0'!$H$1^'Static Pressure'!D822-1)</f>
        <v>9.2751140350877197</v>
      </c>
      <c r="F822" s="3">
        <f>1.25*((A822-B822)/B822)/('x=0.0'!$H$1^'Static Pressure'!D822-1)</f>
        <v>1.5017464623648539E-2</v>
      </c>
      <c r="G822" s="3">
        <f>1.25*((B822-C822)/C822)/('x=0.0'!$H$1^'Static Pressure'!D822-1)</f>
        <v>6.327028323519974E-3</v>
      </c>
      <c r="H822">
        <f>F822/(G822*('x=0.0'!$H$1^'Static Pressure'!D822))</f>
        <v>0.99301228176695555</v>
      </c>
      <c r="I822">
        <f t="shared" si="5"/>
        <v>5.8683909203877636E-2</v>
      </c>
    </row>
    <row r="823" spans="1:9" x14ac:dyDescent="0.3">
      <c r="A823">
        <v>9.5882000000000005</v>
      </c>
      <c r="B823">
        <v>9.4327000000000005</v>
      </c>
      <c r="C823">
        <v>9.3646999999999991</v>
      </c>
      <c r="D823">
        <f>LN((A823-B823)/(B823-C823))/LN('x=0.0'!$H$1)</f>
        <v>2.7114586957514599</v>
      </c>
      <c r="E823">
        <f>C823+(C823-B823)/('x=0.0'!$H$1^'Static Pressure'!D823-1)</f>
        <v>9.311854285714281</v>
      </c>
      <c r="F823" s="3">
        <f>1.25*((A823-B823)/B823)/('x=0.0'!$H$1^'Static Pressure'!D823-1)</f>
        <v>1.6014199842796693E-2</v>
      </c>
      <c r="G823" s="3">
        <f>1.25*((B823-C823)/C823)/('x=0.0'!$H$1^'Static Pressure'!D823-1)</f>
        <v>7.0538450625376829E-3</v>
      </c>
      <c r="H823">
        <f>F823/(G823*('x=0.0'!$H$1^'Static Pressure'!D823))</f>
        <v>0.99279103544054181</v>
      </c>
      <c r="I823">
        <f t="shared" si="5"/>
        <v>6.5684377376356046E-2</v>
      </c>
    </row>
    <row r="824" spans="1:9" x14ac:dyDescent="0.3">
      <c r="A824">
        <v>9.6316000000000006</v>
      </c>
      <c r="B824">
        <v>9.4773999999999994</v>
      </c>
      <c r="C824">
        <v>9.407</v>
      </c>
      <c r="D824">
        <f>LN((A824-B824)/(B824-C824))/LN('x=0.0'!$H$1)</f>
        <v>2.5702345188158118</v>
      </c>
      <c r="E824">
        <f>C824+(C824-B824)/('x=0.0'!$H$1^'Static Pressure'!D824-1)</f>
        <v>9.3478572792362797</v>
      </c>
      <c r="F824" s="3">
        <f>1.25*((A824-B824)/B824)/('x=0.0'!$H$1^'Static Pressure'!D824-1)</f>
        <v>1.7085740915720571E-2</v>
      </c>
      <c r="G824" s="3">
        <f>1.25*((B824-C824)/C824)/('x=0.0'!$H$1^'Static Pressure'!D824-1)</f>
        <v>7.8588711549538569E-3</v>
      </c>
      <c r="H824">
        <f>F824/(G824*('x=0.0'!$H$1^'Static Pressure'!D824))</f>
        <v>0.99257180239306153</v>
      </c>
      <c r="I824">
        <f t="shared" si="5"/>
        <v>7.3463605932415438E-2</v>
      </c>
    </row>
    <row r="825" spans="1:9" x14ac:dyDescent="0.3">
      <c r="A825">
        <v>9.6750000000000007</v>
      </c>
      <c r="B825">
        <v>9.5221999999999998</v>
      </c>
      <c r="C825">
        <v>9.4499999999999993</v>
      </c>
      <c r="D825">
        <f>LN((A825-B825)/(B825-C825))/LN('x=0.0'!$H$1)</f>
        <v>2.4575741242021065</v>
      </c>
      <c r="E825">
        <f>C825+(C825-B825)/('x=0.0'!$H$1^'Static Pressure'!D825-1)</f>
        <v>9.3853245657568234</v>
      </c>
      <c r="F825" s="3">
        <f>1.25*((A825-B825)/B825)/('x=0.0'!$H$1^'Static Pressure'!D825-1)</f>
        <v>1.7967937325825075E-2</v>
      </c>
      <c r="G825" s="3">
        <f>1.25*((B825-C825)/C825)/('x=0.0'!$H$1^'Static Pressure'!D825-1)</f>
        <v>8.5549516194678172E-3</v>
      </c>
      <c r="H825">
        <f>F825/(G825*('x=0.0'!$H$1^'Static Pressure'!D825))</f>
        <v>0.99241771859444283</v>
      </c>
      <c r="I825">
        <f t="shared" si="5"/>
        <v>8.0290997593052429E-2</v>
      </c>
    </row>
    <row r="826" spans="1:9" x14ac:dyDescent="0.3">
      <c r="A826">
        <v>9.7184000000000008</v>
      </c>
      <c r="B826">
        <v>9.5670000000000002</v>
      </c>
      <c r="C826">
        <v>9.4931999999999999</v>
      </c>
      <c r="D826">
        <f>LN((A826-B826)/(B826-C826))/LN('x=0.0'!$H$1)</f>
        <v>2.3555484323508025</v>
      </c>
      <c r="E826">
        <f>C826+(C826-B826)/('x=0.0'!$H$1^'Static Pressure'!D826-1)</f>
        <v>9.4230139175257719</v>
      </c>
      <c r="F826" s="3">
        <f>1.25*((A826-B826)/B826)/('x=0.0'!$H$1^'Static Pressure'!D826-1)</f>
        <v>1.8812857018164972E-2</v>
      </c>
      <c r="G826" s="3">
        <f>1.25*((B826-C826)/C826)/('x=0.0'!$H$1^'Static Pressure'!D826-1)</f>
        <v>9.2416259104183916E-3</v>
      </c>
      <c r="H826">
        <f>F826/(G826*('x=0.0'!$H$1^'Static Pressure'!D826))</f>
        <v>0.99228598306679228</v>
      </c>
      <c r="I826">
        <f t="shared" si="5"/>
        <v>8.7083969574439285E-2</v>
      </c>
    </row>
    <row r="827" spans="1:9" x14ac:dyDescent="0.3">
      <c r="A827">
        <v>9.7617999999999991</v>
      </c>
      <c r="B827">
        <v>9.6117000000000008</v>
      </c>
      <c r="C827">
        <v>9.5364000000000004</v>
      </c>
      <c r="D827">
        <f>LN((A827-B827)/(B827-C827))/LN('x=0.0'!$H$1)</f>
        <v>2.2613188203604304</v>
      </c>
      <c r="E827">
        <f>C827+(C827-B827)/('x=0.0'!$H$1^'Static Pressure'!D827-1)</f>
        <v>9.4605966577540084</v>
      </c>
      <c r="F827" s="3">
        <f>1.25*((A827-B827)/B827)/('x=0.0'!$H$1^'Static Pressure'!D827-1)</f>
        <v>1.9650964741668026E-2</v>
      </c>
      <c r="G827" s="3">
        <f>1.25*((B827-C827)/C827)/('x=0.0'!$H$1^'Static Pressure'!D827-1)</f>
        <v>9.9360532074462167E-3</v>
      </c>
      <c r="H827">
        <f>F827/(G827*('x=0.0'!$H$1^'Static Pressure'!D827))</f>
        <v>0.99216579793376836</v>
      </c>
      <c r="I827">
        <f t="shared" si="5"/>
        <v>9.4000991765631675E-2</v>
      </c>
    </row>
    <row r="828" spans="1:9" x14ac:dyDescent="0.3">
      <c r="A828">
        <v>9.8051999999999992</v>
      </c>
      <c r="B828">
        <v>9.6564999999999994</v>
      </c>
      <c r="C828">
        <v>9.5795999999999992</v>
      </c>
      <c r="D828">
        <f>LN((A828-B828)/(B828-C828))/LN('x=0.0'!$H$1)</f>
        <v>2.1616749935288726</v>
      </c>
      <c r="E828">
        <f>C828+(C828-B828)/('x=0.0'!$H$1^'Static Pressure'!D828-1)</f>
        <v>9.4972377437325886</v>
      </c>
      <c r="F828" s="3">
        <f>1.25*((A828-B828)/B828)/('x=0.0'!$H$1^'Static Pressure'!D828-1)</f>
        <v>2.0615939557216707E-2</v>
      </c>
      <c r="G828" s="3">
        <f>1.25*((B828-C828)/C828)/('x=0.0'!$H$1^'Static Pressure'!D828-1)</f>
        <v>1.074708968373031E-2</v>
      </c>
      <c r="H828">
        <f>F828/(G828*('x=0.0'!$H$1^'Static Pressure'!D828))</f>
        <v>0.99203645213068925</v>
      </c>
      <c r="I828">
        <f t="shared" si="5"/>
        <v>0.10206766577960262</v>
      </c>
    </row>
    <row r="829" spans="1:9" x14ac:dyDescent="0.3">
      <c r="A829">
        <v>9.8492999999999995</v>
      </c>
      <c r="B829">
        <v>9.7012999999999998</v>
      </c>
      <c r="C829">
        <v>9.6227999999999998</v>
      </c>
      <c r="D829">
        <f>LN((A829-B829)/(B829-C829))/LN('x=0.0'!$H$1)</f>
        <v>2.0787013928057343</v>
      </c>
      <c r="E829">
        <f>C829+(C829-B829)/('x=0.0'!$H$1^'Static Pressure'!D829-1)</f>
        <v>9.5341345323741002</v>
      </c>
      <c r="F829" s="3">
        <f>1.25*((A829-B829)/B829)/('x=0.0'!$H$1^'Static Pressure'!D829-1)</f>
        <v>2.1539055026890696E-2</v>
      </c>
      <c r="G829" s="3">
        <f>1.25*((B829-C829)/C829)/('x=0.0'!$H$1^'Static Pressure'!D829-1)</f>
        <v>1.1517628396347703E-2</v>
      </c>
      <c r="H829">
        <f>F829/(G829*('x=0.0'!$H$1^'Static Pressure'!D829))</f>
        <v>0.99190830094935734</v>
      </c>
      <c r="I829">
        <f t="shared" ref="I829:I855" si="6">E829*G829</f>
        <v>0.10981061862467116</v>
      </c>
    </row>
    <row r="830" spans="1:9" x14ac:dyDescent="0.3">
      <c r="A830">
        <v>9.8943999999999992</v>
      </c>
      <c r="B830">
        <v>9.7460000000000004</v>
      </c>
      <c r="C830">
        <v>9.6660000000000004</v>
      </c>
      <c r="D830">
        <f>LN((A830-B830)/(B830-C830))/LN('x=0.0'!$H$1)</f>
        <v>2.0255009182764314</v>
      </c>
      <c r="E830">
        <f>C830+(C830-B830)/('x=0.0'!$H$1^'Static Pressure'!D830-1)</f>
        <v>9.5724327485380094</v>
      </c>
      <c r="F830" s="3">
        <f>1.25*((A830-B830)/B830)/('x=0.0'!$H$1^'Static Pressure'!D830-1)</f>
        <v>2.2261344585213203E-2</v>
      </c>
      <c r="G830" s="3">
        <f>1.25*((B830-C830)/C830)/('x=0.0'!$H$1^'Static Pressure'!D830-1)</f>
        <v>1.2100048037190961E-2</v>
      </c>
      <c r="H830">
        <f>F830/(G830*('x=0.0'!$H$1^'Static Pressure'!D830))</f>
        <v>0.99179150420685391</v>
      </c>
      <c r="I830">
        <f t="shared" si="6"/>
        <v>0.11582689609008981</v>
      </c>
    </row>
    <row r="831" spans="1:9" x14ac:dyDescent="0.3">
      <c r="A831">
        <v>9.9395000000000007</v>
      </c>
      <c r="B831">
        <v>9.7908000000000008</v>
      </c>
      <c r="C831">
        <v>9.7091999999999992</v>
      </c>
      <c r="D831">
        <f>LN((A831-B831)/(B831-C831))/LN('x=0.0'!$H$1)</f>
        <v>1.9672057462927011</v>
      </c>
      <c r="E831">
        <f>C831+(C831-B831)/('x=0.0'!$H$1^'Static Pressure'!D831-1)</f>
        <v>9.6099666169895599</v>
      </c>
      <c r="F831" s="3">
        <f>1.25*((A831-B831)/B831)/('x=0.0'!$H$1^'Static Pressure'!D831-1)</f>
        <v>2.3087156183667402E-2</v>
      </c>
      <c r="G831" s="3">
        <f>1.25*((B831-C831)/C831)/('x=0.0'!$H$1^'Static Pressure'!D831-1)</f>
        <v>1.2775689939752886E-2</v>
      </c>
      <c r="H831">
        <f>F831/(G831*('x=0.0'!$H$1^'Static Pressure'!D831))</f>
        <v>0.99166564529966894</v>
      </c>
      <c r="I831">
        <f t="shared" si="6"/>
        <v>0.1227739538300346</v>
      </c>
    </row>
    <row r="832" spans="1:9" x14ac:dyDescent="0.3">
      <c r="A832">
        <v>9.9845000000000006</v>
      </c>
      <c r="B832">
        <v>9.8355999999999995</v>
      </c>
      <c r="C832">
        <v>9.7523999999999997</v>
      </c>
      <c r="D832">
        <f>LN((A832-B832)/(B832-C832))/LN('x=0.0'!$H$1)</f>
        <v>1.9079569850149394</v>
      </c>
      <c r="E832">
        <f>C832+(C832-B832)/('x=0.0'!$H$1^'Static Pressure'!D832-1)</f>
        <v>9.6470386605783887</v>
      </c>
      <c r="F832" s="3">
        <f>1.25*((A832-B832)/B832)/('x=0.0'!$H$1^'Static Pressure'!D832-1)</f>
        <v>2.3964137854021381E-2</v>
      </c>
      <c r="G832" s="3">
        <f>1.25*((B832-C832)/C832)/('x=0.0'!$H$1^'Static Pressure'!D832-1)</f>
        <v>1.3504539833990916E-2</v>
      </c>
      <c r="H832">
        <f>F832/(G832*('x=0.0'!$H$1^'Static Pressure'!D832))</f>
        <v>0.99154093293749257</v>
      </c>
      <c r="I832">
        <f t="shared" si="6"/>
        <v>0.13027881787183121</v>
      </c>
    </row>
    <row r="833" spans="1:9" x14ac:dyDescent="0.3">
      <c r="A833">
        <v>10.029999999999999</v>
      </c>
      <c r="B833">
        <v>9.8803000000000001</v>
      </c>
      <c r="C833">
        <v>9.7956000000000003</v>
      </c>
      <c r="D833">
        <f>LN((A833-B833)/(B833-C833))/LN('x=0.0'!$H$1)</f>
        <v>1.8669480098079854</v>
      </c>
      <c r="E833">
        <f>C833+(C833-B833)/('x=0.0'!$H$1^'Static Pressure'!D833-1)</f>
        <v>9.6852293846153845</v>
      </c>
      <c r="F833" s="3">
        <f>1.25*((A833-B833)/B833)/('x=0.0'!$H$1^'Static Pressure'!D833-1)</f>
        <v>2.467923739469138E-2</v>
      </c>
      <c r="G833" s="3">
        <f>1.25*((B833-C833)/C833)/('x=0.0'!$H$1^'Static Pressure'!D833-1)</f>
        <v>1.4084208137405524E-2</v>
      </c>
      <c r="H833">
        <f>F833/(G833*('x=0.0'!$H$1^'Static Pressure'!D833))</f>
        <v>0.99142738580812306</v>
      </c>
      <c r="I833">
        <f t="shared" si="6"/>
        <v>0.13640878651143909</v>
      </c>
    </row>
    <row r="834" spans="1:9" x14ac:dyDescent="0.3">
      <c r="A834">
        <v>10.074999999999999</v>
      </c>
      <c r="B834">
        <v>9.9251000000000005</v>
      </c>
      <c r="C834">
        <v>9.8386999999999993</v>
      </c>
      <c r="D834">
        <f>LN((A834-B834)/(B834-C834))/LN('x=0.0'!$H$1)</f>
        <v>1.8061816068017718</v>
      </c>
      <c r="E834">
        <f>C834+(C834-B834)/('x=0.0'!$H$1^'Static Pressure'!D834-1)</f>
        <v>9.7211415748031413</v>
      </c>
      <c r="F834" s="3">
        <f>1.25*((A834-B834)/B834)/('x=0.0'!$H$1^'Static Pressure'!D834-1)</f>
        <v>2.5687200279702335E-2</v>
      </c>
      <c r="G834" s="3">
        <f>1.25*((B834-C834)/C834)/('x=0.0'!$H$1^'Static Pressure'!D834-1)</f>
        <v>1.4935716252764315E-2</v>
      </c>
      <c r="H834">
        <f>F834/(G834*('x=0.0'!$H$1^'Static Pressure'!D834))</f>
        <v>0.99129479803729914</v>
      </c>
      <c r="I834">
        <f t="shared" si="6"/>
        <v>0.14519221221421016</v>
      </c>
    </row>
    <row r="835" spans="1:9" x14ac:dyDescent="0.3">
      <c r="A835">
        <v>10.119999999999999</v>
      </c>
      <c r="B835">
        <v>9.9697999999999993</v>
      </c>
      <c r="C835">
        <v>9.8818999999999999</v>
      </c>
      <c r="D835">
        <f>LN((A835-B835)/(B835-C835))/LN('x=0.0'!$H$1)</f>
        <v>1.7563122221914864</v>
      </c>
      <c r="E835">
        <f>C835+(C835-B835)/('x=0.0'!$H$1^'Static Pressure'!D835-1)</f>
        <v>9.7578805778491198</v>
      </c>
      <c r="F835" s="3">
        <f>1.25*((A835-B835)/B835)/('x=0.0'!$H$1^'Static Pressure'!D835-1)</f>
        <v>2.6570169681297485E-2</v>
      </c>
      <c r="G835" s="3">
        <f>1.25*((B835-C835)/C835)/('x=0.0'!$H$1^'Static Pressure'!D835-1)</f>
        <v>1.5687699499954497E-2</v>
      </c>
      <c r="H835">
        <f>F835/(G835*('x=0.0'!$H$1^'Static Pressure'!D835))</f>
        <v>0.99118337378884247</v>
      </c>
      <c r="I835">
        <f t="shared" si="6"/>
        <v>0.15307869826173934</v>
      </c>
    </row>
    <row r="836" spans="1:9" x14ac:dyDescent="0.3">
      <c r="A836">
        <v>10.164999999999999</v>
      </c>
      <c r="B836">
        <v>10.015000000000001</v>
      </c>
      <c r="C836">
        <v>9.9253999999999998</v>
      </c>
      <c r="D836">
        <f>LN((A836-B836)/(B836-C836))/LN('x=0.0'!$H$1)</f>
        <v>1.6891502045549698</v>
      </c>
      <c r="E836">
        <f>C836+(C836-B836)/('x=0.0'!$H$1^'Static Pressure'!D836-1)</f>
        <v>9.7924834437086012</v>
      </c>
      <c r="F836" s="3">
        <f>1.25*((A836-B836)/B836)/('x=0.0'!$H$1^'Static Pressure'!D836-1)</f>
        <v>2.7772910171168091E-2</v>
      </c>
      <c r="G836" s="3">
        <f>1.25*((B836-C836)/C836)/('x=0.0'!$H$1^'Static Pressure'!D836-1)</f>
        <v>1.6739445802108475E-2</v>
      </c>
      <c r="H836">
        <f>F836/(G836*('x=0.0'!$H$1^'Static Pressure'!D836))</f>
        <v>0.99105341987019457</v>
      </c>
      <c r="I836">
        <f t="shared" si="6"/>
        <v>0.16392074587400468</v>
      </c>
    </row>
    <row r="837" spans="1:9" x14ac:dyDescent="0.3">
      <c r="A837">
        <v>10.210000000000001</v>
      </c>
      <c r="B837">
        <v>10.061</v>
      </c>
      <c r="C837">
        <v>9.9690999999999992</v>
      </c>
      <c r="D837">
        <f>LN((A837-B837)/(B837-C837))/LN('x=0.0'!$H$1)</f>
        <v>1.5841365835984162</v>
      </c>
      <c r="E837">
        <f>C837+(C837-B837)/('x=0.0'!$H$1^'Static Pressure'!D837-1)</f>
        <v>9.8211908931698737</v>
      </c>
      <c r="F837" s="3">
        <f>1.25*((A837-B837)/B837)/('x=0.0'!$H$1^'Static Pressure'!D837-1)</f>
        <v>2.9794392559154829E-2</v>
      </c>
      <c r="G837" s="3">
        <f>1.25*((B837-C837)/C837)/('x=0.0'!$H$1^'Static Pressure'!D837-1)</f>
        <v>1.8545945324819273E-2</v>
      </c>
      <c r="H837">
        <f>F837/(G837*('x=0.0'!$H$1^'Static Pressure'!D837))</f>
        <v>0.99086571911340815</v>
      </c>
      <c r="I837">
        <f t="shared" si="6"/>
        <v>0.18214326932934144</v>
      </c>
    </row>
    <row r="838" spans="1:9" x14ac:dyDescent="0.3">
      <c r="A838">
        <v>10.255000000000001</v>
      </c>
      <c r="B838">
        <v>10.106999999999999</v>
      </c>
      <c r="C838">
        <v>10.013</v>
      </c>
      <c r="D838">
        <f>LN((A838-B838)/(B838-C838))/LN('x=0.0'!$H$1)</f>
        <v>1.4879965496907503</v>
      </c>
      <c r="E838">
        <f>C838+(C838-B838)/('x=0.0'!$H$1^'Static Pressure'!D838-1)</f>
        <v>9.8493703703703783</v>
      </c>
      <c r="F838" s="3">
        <f>1.25*((A838-B838)/B838)/('x=0.0'!$H$1^'Static Pressure'!D838-1)</f>
        <v>3.1862772042844156E-2</v>
      </c>
      <c r="G838" s="3">
        <f>1.25*((B838-C838)/C838)/('x=0.0'!$H$1^'Static Pressure'!D838-1)</f>
        <v>2.0427148410768668E-2</v>
      </c>
      <c r="H838">
        <f>F838/(G838*('x=0.0'!$H$1^'Static Pressure'!D838))</f>
        <v>0.99069951518749366</v>
      </c>
      <c r="I838">
        <f t="shared" si="6"/>
        <v>0.20119455030818328</v>
      </c>
    </row>
    <row r="839" spans="1:9" x14ac:dyDescent="0.3">
      <c r="A839">
        <v>10.3</v>
      </c>
      <c r="B839">
        <v>10.153</v>
      </c>
      <c r="C839">
        <v>10.055999999999999</v>
      </c>
      <c r="D839">
        <f>LN((A839-B839)/(B839-C839))/LN('x=0.0'!$H$1)</f>
        <v>1.3627858153459176</v>
      </c>
      <c r="E839">
        <f>C839+(C839-B839)/('x=0.0'!$H$1^'Static Pressure'!D839-1)</f>
        <v>9.8678199999999894</v>
      </c>
      <c r="F839" s="3">
        <f>1.25*((A839-B839)/B839)/('x=0.0'!$H$1^'Static Pressure'!D839-1)</f>
        <v>3.5110312222989562E-2</v>
      </c>
      <c r="G839" s="3">
        <f>1.25*((B839-C839)/C839)/('x=0.0'!$H$1^'Static Pressure'!D839-1)</f>
        <v>2.3391507557678146E-2</v>
      </c>
      <c r="H839">
        <f>F839/(G839*('x=0.0'!$H$1^'Static Pressure'!D839))</f>
        <v>0.99044617354476494</v>
      </c>
      <c r="I839">
        <f t="shared" si="6"/>
        <v>0.2308231861078073</v>
      </c>
    </row>
    <row r="840" spans="1:9" x14ac:dyDescent="0.3">
      <c r="A840">
        <v>10.345000000000001</v>
      </c>
      <c r="B840">
        <v>10.198</v>
      </c>
      <c r="C840">
        <v>10.1</v>
      </c>
      <c r="D840">
        <f>LN((A840-B840)/(B840-C840))/LN('x=0.0'!$H$1)</f>
        <v>1.3291637647603902</v>
      </c>
      <c r="E840">
        <f>C840+(C840-B840)/('x=0.0'!$H$1^'Static Pressure'!D840-1)</f>
        <v>9.9039999999999946</v>
      </c>
      <c r="F840" s="3">
        <f>1.25*((A840-B840)/B840)/('x=0.0'!$H$1^'Static Pressure'!D840-1)</f>
        <v>3.6036477740734194E-2</v>
      </c>
      <c r="G840" s="3">
        <f>1.25*((B840-C840)/C840)/('x=0.0'!$H$1^'Static Pressure'!D840-1)</f>
        <v>2.4257425742574886E-2</v>
      </c>
      <c r="H840">
        <f>F840/(G840*('x=0.0'!$H$1^'Static Pressure'!D840))</f>
        <v>0.99039027260247114</v>
      </c>
      <c r="I840">
        <f t="shared" si="6"/>
        <v>0.24024554455446154</v>
      </c>
    </row>
    <row r="841" spans="1:9" x14ac:dyDescent="0.3">
      <c r="A841">
        <v>10.39</v>
      </c>
      <c r="B841">
        <v>10.244</v>
      </c>
      <c r="C841">
        <v>10.144</v>
      </c>
      <c r="D841">
        <f>LN((A841-B841)/(B841-C841))/LN('x=0.0'!$H$1)</f>
        <v>1.2405605009303522</v>
      </c>
      <c r="E841">
        <f>C841+(C841-B841)/('x=0.0'!$H$1^'Static Pressure'!D841-1)</f>
        <v>9.9266086956521811</v>
      </c>
      <c r="F841" s="3">
        <f>1.25*((A841-B841)/B841)/('x=0.0'!$H$1^'Static Pressure'!D841-1)</f>
        <v>3.8728927219325804E-2</v>
      </c>
      <c r="G841" s="3">
        <f>1.25*((B841-C841)/C841)/('x=0.0'!$H$1^'Static Pressure'!D841-1)</f>
        <v>2.6788163489232446E-2</v>
      </c>
      <c r="H841">
        <f>F841/(G841*('x=0.0'!$H$1^'Static Pressure'!D841))</f>
        <v>0.99023818820773146</v>
      </c>
      <c r="I841">
        <f t="shared" si="6"/>
        <v>0.26591561663276708</v>
      </c>
    </row>
    <row r="842" spans="1:9" x14ac:dyDescent="0.3">
      <c r="A842">
        <v>10.435</v>
      </c>
      <c r="B842">
        <v>10.29</v>
      </c>
      <c r="C842">
        <v>10.186999999999999</v>
      </c>
      <c r="D842">
        <f>LN((A842-B842)/(B842-C842))/LN('x=0.0'!$H$1)</f>
        <v>1.1211330335362311</v>
      </c>
      <c r="E842">
        <f>C842+(C842-B842)/('x=0.0'!$H$1^'Static Pressure'!D842-1)</f>
        <v>9.9344047619047728</v>
      </c>
      <c r="F842" s="3">
        <f>1.25*((A842-B842)/B842)/('x=0.0'!$H$1^'Static Pressure'!D842-1)</f>
        <v>4.3196700448885697E-2</v>
      </c>
      <c r="G842" s="3">
        <f>1.25*((B842-C842)/C842)/('x=0.0'!$H$1^'Static Pressure'!D842-1)</f>
        <v>3.0994801965155017E-2</v>
      </c>
      <c r="H842">
        <f>F842/(G842*('x=0.0'!$H$1^'Static Pressure'!D842))</f>
        <v>0.98999028182701643</v>
      </c>
      <c r="I842">
        <f t="shared" si="6"/>
        <v>0.30791490823693141</v>
      </c>
    </row>
    <row r="843" spans="1:9" x14ac:dyDescent="0.3">
      <c r="A843">
        <v>10.48</v>
      </c>
      <c r="B843">
        <v>10.336</v>
      </c>
      <c r="C843">
        <v>10.231</v>
      </c>
      <c r="D843">
        <f>LN((A843-B843)/(B843-C843))/LN('x=0.0'!$H$1)</f>
        <v>1.0354042480216188</v>
      </c>
      <c r="E843">
        <f>C843+(C843-B843)/('x=0.0'!$H$1^'Static Pressure'!D843-1)</f>
        <v>9.9483076923076883</v>
      </c>
      <c r="F843" s="3">
        <f>1.25*((A843-B843)/B843)/('x=0.0'!$H$1^'Static Pressure'!D843-1)</f>
        <v>4.688616337223208E-2</v>
      </c>
      <c r="G843" s="3">
        <f>1.25*((B843-C843)/C843)/('x=0.0'!$H$1^'Static Pressure'!D843-1)</f>
        <v>3.4538694615911469E-2</v>
      </c>
      <c r="H843">
        <f>F843/(G843*('x=0.0'!$H$1^'Static Pressure'!D843))</f>
        <v>0.98984133126934981</v>
      </c>
      <c r="I843">
        <f t="shared" si="6"/>
        <v>0.34360156132973818</v>
      </c>
    </row>
    <row r="844" spans="1:9" x14ac:dyDescent="0.3">
      <c r="A844">
        <v>10.526</v>
      </c>
      <c r="B844">
        <v>10.382</v>
      </c>
      <c r="C844">
        <v>10.275</v>
      </c>
      <c r="D844">
        <f>LN((A844-B844)/(B844-C844))/LN('x=0.0'!$H$1)</f>
        <v>0.97355106970415928</v>
      </c>
      <c r="E844">
        <f>C844+(C844-B844)/('x=0.0'!$H$1^'Static Pressure'!D844-1)</f>
        <v>9.9655675675675788</v>
      </c>
      <c r="F844" s="3">
        <f>1.25*((A844-B844)/B844)/('x=0.0'!$H$1^'Static Pressure'!D844-1)</f>
        <v>5.0138753664084615E-2</v>
      </c>
      <c r="G844" s="3">
        <f>1.25*((B844-C844)/C844)/('x=0.0'!$H$1^'Static Pressure'!D844-1)</f>
        <v>3.7643848227788532E-2</v>
      </c>
      <c r="H844">
        <f>F844/(G844*('x=0.0'!$H$1^'Static Pressure'!D844))</f>
        <v>0.98969370063571593</v>
      </c>
      <c r="I844">
        <f t="shared" si="6"/>
        <v>0.37514231301728568</v>
      </c>
    </row>
    <row r="845" spans="1:9" x14ac:dyDescent="0.3">
      <c r="A845">
        <v>10.571</v>
      </c>
      <c r="B845">
        <v>10.428000000000001</v>
      </c>
      <c r="C845">
        <v>10.318</v>
      </c>
      <c r="D845">
        <f>LN((A845-B845)/(B845-C845))/LN('x=0.0'!$H$1)</f>
        <v>0.86006185618604081</v>
      </c>
      <c r="E845">
        <f>C845+(C845-B845)/('x=0.0'!$H$1^'Static Pressure'!D845-1)</f>
        <v>9.9513333333332987</v>
      </c>
      <c r="F845" s="3">
        <f>1.25*((A845-B845)/B845)/('x=0.0'!$H$1^'Static Pressure'!D845-1)</f>
        <v>5.7137834036572369E-2</v>
      </c>
      <c r="G845" s="3">
        <f>1.25*((B845-C845)/C845)/('x=0.0'!$H$1^'Static Pressure'!D845-1)</f>
        <v>4.4420753375981323E-2</v>
      </c>
      <c r="H845">
        <f>F845/(G845*('x=0.0'!$H$1^'Static Pressure'!D845))</f>
        <v>0.98945147679324863</v>
      </c>
      <c r="I845">
        <f t="shared" si="6"/>
        <v>0.4420457237621806</v>
      </c>
    </row>
    <row r="846" spans="1:9" x14ac:dyDescent="0.3">
      <c r="A846">
        <v>10.616</v>
      </c>
      <c r="B846">
        <v>10.473000000000001</v>
      </c>
      <c r="C846">
        <v>10.362</v>
      </c>
      <c r="D846">
        <f>LN((A846-B846)/(B846-C846))/LN('x=0.0'!$H$1)</f>
        <v>0.83039539855610123</v>
      </c>
      <c r="E846">
        <f>C846+(C846-B846)/('x=0.0'!$H$1^'Static Pressure'!D846-1)</f>
        <v>9.9769687499999744</v>
      </c>
      <c r="F846" s="3">
        <f>1.25*((A846-B846)/B846)/('x=0.0'!$H$1^'Static Pressure'!D846-1)</f>
        <v>5.9203577055288129E-2</v>
      </c>
      <c r="G846" s="3">
        <f>1.25*((B846-C846)/C846)/('x=0.0'!$H$1^'Static Pressure'!D846-1)</f>
        <v>4.6447506514189524E-2</v>
      </c>
      <c r="H846">
        <f>F846/(G846*('x=0.0'!$H$1^'Static Pressure'!D846))</f>
        <v>0.98940131767401873</v>
      </c>
      <c r="I846">
        <f t="shared" si="6"/>
        <v>0.4634053210074891</v>
      </c>
    </row>
    <row r="847" spans="1:9" x14ac:dyDescent="0.3">
      <c r="A847">
        <v>10.661</v>
      </c>
      <c r="B847">
        <v>10.519</v>
      </c>
      <c r="C847">
        <v>10.404999999999999</v>
      </c>
      <c r="D847">
        <f>LN((A847-B847)/(B847-C847))/LN('x=0.0'!$H$1)</f>
        <v>0.71996919888965594</v>
      </c>
      <c r="E847">
        <f>C847+(C847-B847)/('x=0.0'!$H$1^'Static Pressure'!D847-1)</f>
        <v>9.940857142857114</v>
      </c>
      <c r="F847" s="3">
        <f>1.25*((A847-B847)/B847)/('x=0.0'!$H$1^'Static Pressure'!D847-1)</f>
        <v>6.8702212323282399E-2</v>
      </c>
      <c r="G847" s="3">
        <f>1.25*((B847-C847)/C847)/('x=0.0'!$H$1^'Static Pressure'!D847-1)</f>
        <v>5.5759593601980455E-2</v>
      </c>
      <c r="H847">
        <f>F847/(G847*('x=0.0'!$H$1^'Static Pressure'!D847))</f>
        <v>0.98916246791520102</v>
      </c>
      <c r="I847">
        <f t="shared" si="6"/>
        <v>0.55429815434105723</v>
      </c>
    </row>
    <row r="848" spans="1:9" x14ac:dyDescent="0.3">
      <c r="A848">
        <v>10.706</v>
      </c>
      <c r="B848">
        <v>10.565</v>
      </c>
      <c r="C848">
        <v>10.449</v>
      </c>
      <c r="D848">
        <f>LN((A848-B848)/(B848-C848))/LN('x=0.0'!$H$1)</f>
        <v>0.63978992782301047</v>
      </c>
      <c r="E848">
        <f>C848+(C848-B848)/('x=0.0'!$H$1^'Static Pressure'!D848-1)</f>
        <v>9.9107600000000105</v>
      </c>
      <c r="F848" s="3">
        <f>1.25*((A848-B848)/B848)/('x=0.0'!$H$1^'Static Pressure'!D848-1)</f>
        <v>7.7406530998578901E-2</v>
      </c>
      <c r="G848" s="3">
        <f>1.25*((B848-C848)/C848)/('x=0.0'!$H$1^'Static Pressure'!D848-1)</f>
        <v>6.4388936740356631E-2</v>
      </c>
      <c r="H848">
        <f>F848/(G848*('x=0.0'!$H$1^'Static Pressure'!D848))</f>
        <v>0.98902035021296741</v>
      </c>
      <c r="I848">
        <f t="shared" si="6"/>
        <v>0.63814329868885755</v>
      </c>
    </row>
    <row r="849" spans="1:9" x14ac:dyDescent="0.3">
      <c r="A849">
        <v>10.750999999999999</v>
      </c>
      <c r="B849">
        <v>10.611000000000001</v>
      </c>
      <c r="C849">
        <v>10.493</v>
      </c>
      <c r="D849">
        <f>LN((A849-B849)/(B849-C849))/LN('x=0.0'!$H$1)</f>
        <v>0.56042038156121043</v>
      </c>
      <c r="E849">
        <f>C849+(C849-B849)/('x=0.0'!$H$1^'Static Pressure'!D849-1)</f>
        <v>9.8600909090908608</v>
      </c>
      <c r="F849" s="3">
        <f>1.25*((A849-B849)/B849)/('x=0.0'!$H$1^'Static Pressure'!D849-1)</f>
        <v>8.8458803471531802E-2</v>
      </c>
      <c r="G849" s="3">
        <f>1.25*((B849-C849)/C849)/('x=0.0'!$H$1^'Static Pressure'!D849-1)</f>
        <v>7.5396584736150143E-2</v>
      </c>
      <c r="H849">
        <f>F849/(G849*('x=0.0'!$H$1^'Static Pressure'!D849))</f>
        <v>0.98887946470643695</v>
      </c>
      <c r="I849">
        <f t="shared" si="6"/>
        <v>0.74341717973341281</v>
      </c>
    </row>
    <row r="850" spans="1:9" x14ac:dyDescent="0.3">
      <c r="A850">
        <v>10.795999999999999</v>
      </c>
      <c r="B850">
        <v>10.657</v>
      </c>
      <c r="C850">
        <v>10.536</v>
      </c>
      <c r="D850">
        <f>LN((A850-B850)/(B850-C850))/LN('x=0.0'!$H$1)</f>
        <v>0.45462095208243641</v>
      </c>
      <c r="E850">
        <f>C850+(C850-B850)/('x=0.0'!$H$1^'Static Pressure'!D850-1)</f>
        <v>9.7226111111110551</v>
      </c>
      <c r="F850" s="3">
        <f>1.25*((A850-B850)/B850)/('x=0.0'!$H$1^'Static Pressure'!D850-1)</f>
        <v>0.10959802112331622</v>
      </c>
      <c r="G850" s="3">
        <f>1.25*((B850-C850)/C850)/('x=0.0'!$H$1^'Static Pressure'!D850-1)</f>
        <v>9.6501149498023964E-2</v>
      </c>
      <c r="H850">
        <f>F850/(G850*('x=0.0'!$H$1^'Static Pressure'!D850))</f>
        <v>0.9886459604016139</v>
      </c>
      <c r="I850">
        <f t="shared" si="6"/>
        <v>0.93824314834447686</v>
      </c>
    </row>
    <row r="851" spans="1:9" x14ac:dyDescent="0.3">
      <c r="A851">
        <v>10.840999999999999</v>
      </c>
      <c r="B851">
        <v>10.702</v>
      </c>
      <c r="C851">
        <v>10.58</v>
      </c>
      <c r="D851">
        <f>LN((A851-B851)/(B851-C851))/LN('x=0.0'!$H$1)</f>
        <v>0.42764037841683772</v>
      </c>
      <c r="E851">
        <f>C851+(C851-B851)/('x=0.0'!$H$1^'Static Pressure'!D851-1)</f>
        <v>9.7044705882352673</v>
      </c>
      <c r="F851" s="3">
        <f>1.25*((A851-B851)/B851)/('x=0.0'!$H$1^'Static Pressure'!D851-1)</f>
        <v>0.11651203183572378</v>
      </c>
      <c r="G851" s="3">
        <f>1.25*((B851-C851)/C851)/('x=0.0'!$H$1^'Static Pressure'!D851-1)</f>
        <v>0.10344156566218486</v>
      </c>
      <c r="H851">
        <f>F851/(G851*('x=0.0'!$H$1^'Static Pressure'!D851))</f>
        <v>0.98860026163333981</v>
      </c>
      <c r="I851">
        <f t="shared" si="6"/>
        <v>1.0038456315696802</v>
      </c>
    </row>
    <row r="852" spans="1:9" x14ac:dyDescent="0.3">
      <c r="A852">
        <v>10.885999999999999</v>
      </c>
      <c r="B852">
        <v>10.747999999999999</v>
      </c>
      <c r="C852">
        <v>10.624000000000001</v>
      </c>
      <c r="D852">
        <f>LN((A852-B852)/(B852-C852))/LN('x=0.0'!$H$1)</f>
        <v>0.35066757238810892</v>
      </c>
      <c r="E852">
        <f>C852+(C852-B852)/('x=0.0'!$H$1^'Static Pressure'!D852-1)</f>
        <v>9.525714285714395</v>
      </c>
      <c r="F852" s="3">
        <f>1.25*((A852-B852)/B852)/('x=0.0'!$H$1^'Static Pressure'!D852-1)</f>
        <v>0.14215269285978832</v>
      </c>
      <c r="G852" s="3">
        <f>1.25*((B852-C852)/C852)/('x=0.0'!$H$1^'Static Pressure'!D852-1)</f>
        <v>0.12922224612735375</v>
      </c>
      <c r="H852">
        <f>F852/(G852*('x=0.0'!$H$1^'Static Pressure'!D852))</f>
        <v>0.98846296985485682</v>
      </c>
      <c r="I852">
        <f t="shared" si="6"/>
        <v>1.2309341959674354</v>
      </c>
    </row>
    <row r="853" spans="1:9" x14ac:dyDescent="0.3">
      <c r="A853">
        <v>10.930999999999999</v>
      </c>
      <c r="B853">
        <v>10.794</v>
      </c>
      <c r="C853">
        <v>10.667</v>
      </c>
      <c r="D853">
        <f>LN((A853-B853)/(B853-C853))/LN('x=0.0'!$H$1)</f>
        <v>0.24846139129476114</v>
      </c>
      <c r="E853">
        <f>C853+(C853-B853)/('x=0.0'!$H$1^'Static Pressure'!D853-1)</f>
        <v>9.0540999999996608</v>
      </c>
      <c r="F853" s="3">
        <f>1.25*((A853-B853)/B853)/('x=0.0'!$H$1^'Static Pressure'!D853-1)</f>
        <v>0.20148925328890349</v>
      </c>
      <c r="G853" s="3">
        <f>1.25*((B853-C853)/C853)/('x=0.0'!$H$1^'Static Pressure'!D853-1)</f>
        <v>0.18900581231840477</v>
      </c>
      <c r="H853">
        <f>F853/(G853*('x=0.0'!$H$1^'Static Pressure'!D853))</f>
        <v>0.98823420418751151</v>
      </c>
      <c r="I853">
        <f t="shared" si="6"/>
        <v>1.7112775253120045</v>
      </c>
    </row>
    <row r="854" spans="1:9" x14ac:dyDescent="0.3">
      <c r="A854">
        <v>10.976000000000001</v>
      </c>
      <c r="B854">
        <v>10.84</v>
      </c>
      <c r="C854">
        <v>10.711</v>
      </c>
      <c r="D854">
        <f>LN((A854-B854)/(B854-C854))/LN('x=0.0'!$H$1)</f>
        <v>0.17322405819474446</v>
      </c>
      <c r="E854">
        <f>C854+(C854-B854)/('x=0.0'!$H$1^'Static Pressure'!D854-1)</f>
        <v>8.3337142857147946</v>
      </c>
      <c r="F854" s="3">
        <f>1.25*((A854-B854)/B854)/('x=0.0'!$H$1^'Static Pressure'!D854-1)</f>
        <v>0.28900896151812794</v>
      </c>
      <c r="G854" s="3">
        <f>1.25*((B854-C854)/C854)/('x=0.0'!$H$1^'Static Pressure'!D854-1)</f>
        <v>0.27743508009116863</v>
      </c>
      <c r="H854">
        <f>F854/(G854*('x=0.0'!$H$1^'Static Pressure'!D854))</f>
        <v>0.98809963099631015</v>
      </c>
      <c r="I854">
        <f t="shared" si="6"/>
        <v>2.3120646903142004</v>
      </c>
    </row>
    <row r="855" spans="1:9" x14ac:dyDescent="0.3">
      <c r="A855">
        <v>11.021000000000001</v>
      </c>
      <c r="B855">
        <v>10.885999999999999</v>
      </c>
      <c r="C855">
        <v>10.755000000000001</v>
      </c>
      <c r="D855">
        <f>LN((A855-B855)/(B855-C855))/LN('x=0.0'!$H$1)</f>
        <v>9.8597543507884938E-2</v>
      </c>
      <c r="E855">
        <f>C855+(C855-B855)/('x=0.0'!$H$1^'Static Pressure'!D855-1)</f>
        <v>6.4647500000034279</v>
      </c>
      <c r="F855" s="3">
        <f>1.25*((A855-B855)/B855)/('x=0.0'!$H$1^'Static Pressure'!D855-1)</f>
        <v>0.50767614367037617</v>
      </c>
      <c r="G855" s="3">
        <f>1.25*((B855-C855)/C855)/('x=0.0'!$H$1^'Static Pressure'!D855-1)</f>
        <v>0.49863435611303725</v>
      </c>
      <c r="H855">
        <f>F855/(G855*('x=0.0'!$H$1^'Static Pressure'!D855))</f>
        <v>0.98796619511298933</v>
      </c>
      <c r="I855">
        <f t="shared" si="6"/>
        <v>3.223546453683467</v>
      </c>
    </row>
    <row r="856" spans="1:9" x14ac:dyDescent="0.3">
      <c r="A856">
        <v>11.066000000000001</v>
      </c>
      <c r="B856">
        <v>10.932</v>
      </c>
      <c r="C856">
        <v>10.798</v>
      </c>
      <c r="F856" s="3"/>
      <c r="G856" s="3"/>
    </row>
    <row r="857" spans="1:9" x14ac:dyDescent="0.3">
      <c r="A857">
        <v>11.11</v>
      </c>
      <c r="B857">
        <v>10.978</v>
      </c>
      <c r="C857">
        <v>10.842000000000001</v>
      </c>
      <c r="F857" s="3"/>
      <c r="G857" s="3"/>
    </row>
    <row r="858" spans="1:9" x14ac:dyDescent="0.3">
      <c r="A858">
        <v>11.154999999999999</v>
      </c>
      <c r="B858">
        <v>11.023999999999999</v>
      </c>
      <c r="C858">
        <v>10.885999999999999</v>
      </c>
      <c r="F858" s="3"/>
      <c r="G858" s="3"/>
    </row>
    <row r="859" spans="1:9" x14ac:dyDescent="0.3">
      <c r="A859">
        <v>11.199</v>
      </c>
      <c r="B859">
        <v>11.07</v>
      </c>
      <c r="C859">
        <v>10.929</v>
      </c>
      <c r="F859" s="3"/>
      <c r="G859" s="3"/>
    </row>
    <row r="860" spans="1:9" x14ac:dyDescent="0.3">
      <c r="A860">
        <v>11.244</v>
      </c>
      <c r="B860">
        <v>11.116</v>
      </c>
      <c r="C860">
        <v>10.972</v>
      </c>
      <c r="F860" s="3"/>
      <c r="G860" s="3"/>
    </row>
    <row r="861" spans="1:9" x14ac:dyDescent="0.3">
      <c r="A861">
        <v>11.289</v>
      </c>
      <c r="B861">
        <v>11.162000000000001</v>
      </c>
      <c r="C861">
        <v>11.015000000000001</v>
      </c>
      <c r="F861" s="3"/>
      <c r="G861" s="3"/>
    </row>
    <row r="862" spans="1:9" x14ac:dyDescent="0.3">
      <c r="A862">
        <v>11.333</v>
      </c>
      <c r="B862">
        <v>11.208</v>
      </c>
      <c r="C862">
        <v>11.058</v>
      </c>
      <c r="F862" s="3"/>
      <c r="G862" s="3"/>
    </row>
    <row r="863" spans="1:9" x14ac:dyDescent="0.3">
      <c r="A863">
        <v>11.378</v>
      </c>
      <c r="B863">
        <v>11.254</v>
      </c>
      <c r="C863">
        <v>11.102</v>
      </c>
      <c r="F863" s="3"/>
      <c r="G863" s="3"/>
    </row>
    <row r="864" spans="1:9" x14ac:dyDescent="0.3">
      <c r="A864">
        <v>11.423</v>
      </c>
      <c r="B864">
        <v>11.3</v>
      </c>
      <c r="C864">
        <v>11.145</v>
      </c>
      <c r="F864" s="3"/>
      <c r="G864" s="3"/>
    </row>
    <row r="865" spans="1:7" x14ac:dyDescent="0.3">
      <c r="A865">
        <v>11.467000000000001</v>
      </c>
      <c r="B865">
        <v>11.346</v>
      </c>
      <c r="C865">
        <v>11.188000000000001</v>
      </c>
      <c r="F865" s="3"/>
      <c r="G865" s="3"/>
    </row>
    <row r="866" spans="1:7" x14ac:dyDescent="0.3">
      <c r="A866">
        <v>11.512</v>
      </c>
      <c r="B866">
        <v>11.391999999999999</v>
      </c>
      <c r="C866">
        <v>11.231</v>
      </c>
      <c r="F866" s="3"/>
      <c r="G866" s="3"/>
    </row>
    <row r="867" spans="1:7" x14ac:dyDescent="0.3">
      <c r="A867">
        <v>11.557</v>
      </c>
      <c r="B867">
        <v>11.438000000000001</v>
      </c>
      <c r="C867">
        <v>11.273999999999999</v>
      </c>
      <c r="F867" s="3"/>
      <c r="G867" s="3"/>
    </row>
    <row r="868" spans="1:7" x14ac:dyDescent="0.3">
      <c r="A868">
        <v>11.601000000000001</v>
      </c>
      <c r="B868">
        <v>11.484</v>
      </c>
      <c r="C868">
        <v>11.318</v>
      </c>
      <c r="F868" s="3"/>
      <c r="G868" s="3"/>
    </row>
    <row r="869" spans="1:7" x14ac:dyDescent="0.3">
      <c r="A869">
        <v>11.646000000000001</v>
      </c>
      <c r="B869">
        <v>11.529</v>
      </c>
      <c r="C869">
        <v>11.361000000000001</v>
      </c>
      <c r="F869" s="3"/>
      <c r="G869" s="3"/>
    </row>
    <row r="870" spans="1:7" x14ac:dyDescent="0.3">
      <c r="A870">
        <v>11.69</v>
      </c>
      <c r="B870">
        <v>11.574999999999999</v>
      </c>
      <c r="C870">
        <v>11.403</v>
      </c>
      <c r="F870" s="3"/>
      <c r="G870" s="3"/>
    </row>
    <row r="871" spans="1:7" x14ac:dyDescent="0.3">
      <c r="A871">
        <v>11.734999999999999</v>
      </c>
      <c r="B871">
        <v>11.62</v>
      </c>
      <c r="C871">
        <v>11.445</v>
      </c>
      <c r="F871" s="3"/>
      <c r="G871" s="3"/>
    </row>
    <row r="872" spans="1:7" x14ac:dyDescent="0.3">
      <c r="A872">
        <v>11.78</v>
      </c>
      <c r="B872">
        <v>11.664999999999999</v>
      </c>
      <c r="C872">
        <v>11.487</v>
      </c>
      <c r="F872" s="3"/>
      <c r="G872" s="3"/>
    </row>
    <row r="873" spans="1:7" x14ac:dyDescent="0.3">
      <c r="A873">
        <v>11.824</v>
      </c>
      <c r="B873">
        <v>11.71</v>
      </c>
      <c r="C873">
        <v>11.53</v>
      </c>
      <c r="F873" s="3"/>
      <c r="G873" s="3"/>
    </row>
    <row r="874" spans="1:7" x14ac:dyDescent="0.3">
      <c r="A874">
        <v>11.869</v>
      </c>
      <c r="B874">
        <v>11.755000000000001</v>
      </c>
      <c r="C874">
        <v>11.571999999999999</v>
      </c>
      <c r="F874" s="3"/>
      <c r="G874" s="3"/>
    </row>
    <row r="875" spans="1:7" x14ac:dyDescent="0.3">
      <c r="A875">
        <v>11.914</v>
      </c>
      <c r="B875">
        <v>11.8</v>
      </c>
      <c r="C875">
        <v>11.614000000000001</v>
      </c>
      <c r="F875" s="3"/>
      <c r="G875" s="3"/>
    </row>
    <row r="876" spans="1:7" x14ac:dyDescent="0.3">
      <c r="A876">
        <v>11.958</v>
      </c>
      <c r="B876">
        <v>11.845000000000001</v>
      </c>
      <c r="C876">
        <v>11.656000000000001</v>
      </c>
      <c r="F876" s="3"/>
      <c r="G876" s="3"/>
    </row>
    <row r="877" spans="1:7" x14ac:dyDescent="0.3">
      <c r="A877">
        <v>12.003</v>
      </c>
      <c r="B877">
        <v>11.89</v>
      </c>
      <c r="C877">
        <v>11.699</v>
      </c>
      <c r="F877" s="3"/>
      <c r="G877" s="3"/>
    </row>
    <row r="878" spans="1:7" x14ac:dyDescent="0.3">
      <c r="A878">
        <v>12.048</v>
      </c>
      <c r="B878">
        <v>11.935</v>
      </c>
      <c r="C878">
        <v>11.741</v>
      </c>
      <c r="F878" s="3"/>
      <c r="G878" s="3"/>
    </row>
    <row r="879" spans="1:7" x14ac:dyDescent="0.3">
      <c r="A879">
        <v>12.090999999999999</v>
      </c>
      <c r="B879">
        <v>11.98</v>
      </c>
      <c r="C879">
        <v>11.782999999999999</v>
      </c>
      <c r="F879" s="3"/>
      <c r="G879" s="3"/>
    </row>
    <row r="880" spans="1:7" x14ac:dyDescent="0.3">
      <c r="A880">
        <v>12.132999999999999</v>
      </c>
      <c r="B880">
        <v>12.025</v>
      </c>
      <c r="C880">
        <v>11.824999999999999</v>
      </c>
      <c r="F880" s="3"/>
      <c r="G880" s="3"/>
    </row>
    <row r="881" spans="1:7" x14ac:dyDescent="0.3">
      <c r="A881">
        <v>12.173999999999999</v>
      </c>
      <c r="B881">
        <v>12.07</v>
      </c>
      <c r="C881">
        <v>11.866</v>
      </c>
      <c r="F881" s="3"/>
      <c r="G881" s="3"/>
    </row>
    <row r="882" spans="1:7" x14ac:dyDescent="0.3">
      <c r="A882">
        <v>12.215999999999999</v>
      </c>
      <c r="B882">
        <v>12.115</v>
      </c>
      <c r="C882">
        <v>11.907</v>
      </c>
      <c r="F882" s="3"/>
      <c r="G882" s="3"/>
    </row>
    <row r="883" spans="1:7" x14ac:dyDescent="0.3">
      <c r="A883">
        <v>12.257</v>
      </c>
      <c r="B883">
        <v>12.16</v>
      </c>
      <c r="C883">
        <v>11.946999999999999</v>
      </c>
      <c r="F883" s="3"/>
      <c r="G883" s="3"/>
    </row>
    <row r="884" spans="1:7" x14ac:dyDescent="0.3">
      <c r="A884">
        <v>12.298999999999999</v>
      </c>
      <c r="B884">
        <v>12.205</v>
      </c>
      <c r="C884">
        <v>11.988</v>
      </c>
      <c r="F884" s="3"/>
      <c r="G884" s="3"/>
    </row>
    <row r="885" spans="1:7" x14ac:dyDescent="0.3">
      <c r="A885">
        <v>12.34</v>
      </c>
      <c r="B885">
        <v>12.25</v>
      </c>
      <c r="C885">
        <v>12.029</v>
      </c>
      <c r="F885" s="3"/>
      <c r="G885" s="3"/>
    </row>
    <row r="886" spans="1:7" x14ac:dyDescent="0.3">
      <c r="A886">
        <v>12.382</v>
      </c>
      <c r="B886">
        <v>12.294</v>
      </c>
      <c r="C886">
        <v>12.07</v>
      </c>
      <c r="F886" s="3"/>
      <c r="G886" s="3"/>
    </row>
    <row r="887" spans="1:7" x14ac:dyDescent="0.3">
      <c r="A887">
        <v>12.423</v>
      </c>
      <c r="B887">
        <v>12.337</v>
      </c>
      <c r="C887">
        <v>12.111000000000001</v>
      </c>
      <c r="F887" s="3"/>
      <c r="G887" s="3"/>
    </row>
    <row r="888" spans="1:7" x14ac:dyDescent="0.3">
      <c r="A888">
        <v>12.465</v>
      </c>
      <c r="B888">
        <v>12.38</v>
      </c>
      <c r="C888">
        <v>12.151</v>
      </c>
      <c r="F888" s="3"/>
      <c r="G888" s="3"/>
    </row>
    <row r="889" spans="1:7" x14ac:dyDescent="0.3">
      <c r="A889">
        <v>12.506</v>
      </c>
      <c r="B889">
        <v>12.422000000000001</v>
      </c>
      <c r="C889">
        <v>12.192</v>
      </c>
      <c r="F889" s="3"/>
      <c r="G889" s="3"/>
    </row>
    <row r="890" spans="1:7" x14ac:dyDescent="0.3">
      <c r="A890">
        <v>12.548</v>
      </c>
      <c r="B890">
        <v>12.465</v>
      </c>
      <c r="C890">
        <v>12.233000000000001</v>
      </c>
      <c r="F890" s="3"/>
      <c r="G890" s="3"/>
    </row>
    <row r="891" spans="1:7" x14ac:dyDescent="0.3">
      <c r="A891">
        <v>12.589</v>
      </c>
      <c r="B891">
        <v>12.507999999999999</v>
      </c>
      <c r="C891">
        <v>12.273</v>
      </c>
      <c r="F891" s="3"/>
      <c r="G891" s="3"/>
    </row>
    <row r="892" spans="1:7" x14ac:dyDescent="0.3">
      <c r="A892">
        <v>12.631</v>
      </c>
      <c r="B892">
        <v>12.551</v>
      </c>
      <c r="C892">
        <v>12.311999999999999</v>
      </c>
      <c r="F892" s="3"/>
      <c r="G892" s="3"/>
    </row>
    <row r="893" spans="1:7" x14ac:dyDescent="0.3">
      <c r="A893">
        <v>12.672000000000001</v>
      </c>
      <c r="B893">
        <v>12.593999999999999</v>
      </c>
      <c r="C893">
        <v>12.351000000000001</v>
      </c>
      <c r="F893" s="3"/>
      <c r="G893" s="3"/>
    </row>
    <row r="894" spans="1:7" x14ac:dyDescent="0.3">
      <c r="A894">
        <v>12.714</v>
      </c>
      <c r="B894">
        <v>12.637</v>
      </c>
      <c r="C894">
        <v>12.39</v>
      </c>
      <c r="F894" s="3"/>
      <c r="G894" s="3"/>
    </row>
    <row r="895" spans="1:7" x14ac:dyDescent="0.3">
      <c r="A895">
        <v>12.755000000000001</v>
      </c>
      <c r="B895">
        <v>12.68</v>
      </c>
      <c r="C895">
        <v>12.429</v>
      </c>
      <c r="F895" s="3"/>
      <c r="G895" s="3"/>
    </row>
    <row r="896" spans="1:7" x14ac:dyDescent="0.3">
      <c r="A896">
        <v>12.797000000000001</v>
      </c>
      <c r="B896">
        <v>12.723000000000001</v>
      </c>
      <c r="C896">
        <v>12.467000000000001</v>
      </c>
      <c r="F896" s="3"/>
      <c r="G896" s="3"/>
    </row>
    <row r="897" spans="1:7" x14ac:dyDescent="0.3">
      <c r="A897">
        <v>12.837999999999999</v>
      </c>
      <c r="B897">
        <v>12.765000000000001</v>
      </c>
      <c r="C897">
        <v>12.506</v>
      </c>
      <c r="F897" s="3"/>
      <c r="G897" s="3"/>
    </row>
    <row r="898" spans="1:7" x14ac:dyDescent="0.3">
      <c r="A898">
        <v>12.88</v>
      </c>
      <c r="B898">
        <v>12.808</v>
      </c>
      <c r="C898">
        <v>12.545</v>
      </c>
      <c r="F898" s="3"/>
      <c r="G898" s="3"/>
    </row>
    <row r="899" spans="1:7" x14ac:dyDescent="0.3">
      <c r="A899">
        <v>12.920999999999999</v>
      </c>
      <c r="B899">
        <v>12.851000000000001</v>
      </c>
      <c r="C899">
        <v>12.584</v>
      </c>
      <c r="F899" s="3"/>
      <c r="G899" s="3"/>
    </row>
    <row r="900" spans="1:7" x14ac:dyDescent="0.3">
      <c r="A900">
        <v>12.962999999999999</v>
      </c>
      <c r="B900">
        <v>12.894</v>
      </c>
      <c r="C900">
        <v>12.622</v>
      </c>
      <c r="F900" s="3"/>
      <c r="G900" s="3"/>
    </row>
    <row r="901" spans="1:7" x14ac:dyDescent="0.3">
      <c r="A901">
        <v>13.004</v>
      </c>
      <c r="B901">
        <v>12.936999999999999</v>
      </c>
      <c r="C901">
        <v>12.661</v>
      </c>
      <c r="F901" s="3"/>
      <c r="G901" s="3"/>
    </row>
    <row r="902" spans="1:7" x14ac:dyDescent="0.3">
      <c r="A902">
        <v>13.045999999999999</v>
      </c>
      <c r="B902">
        <v>12.98</v>
      </c>
      <c r="C902">
        <v>12.7</v>
      </c>
      <c r="F902" s="3"/>
      <c r="G902" s="3"/>
    </row>
    <row r="903" spans="1:7" x14ac:dyDescent="0.3">
      <c r="A903">
        <v>13.087</v>
      </c>
      <c r="B903">
        <v>13.02</v>
      </c>
      <c r="C903">
        <v>12.736000000000001</v>
      </c>
      <c r="F903" s="3"/>
      <c r="G903" s="3"/>
    </row>
    <row r="904" spans="1:7" x14ac:dyDescent="0.3">
      <c r="A904">
        <v>13.127000000000001</v>
      </c>
      <c r="B904">
        <v>13.06</v>
      </c>
      <c r="C904">
        <v>12.773</v>
      </c>
      <c r="F904" s="3"/>
      <c r="G904" s="3"/>
    </row>
    <row r="905" spans="1:7" x14ac:dyDescent="0.3">
      <c r="A905">
        <v>13.162000000000001</v>
      </c>
      <c r="B905">
        <v>13.1</v>
      </c>
      <c r="C905">
        <v>12.808999999999999</v>
      </c>
      <c r="F905" s="3"/>
      <c r="G905" s="3"/>
    </row>
    <row r="906" spans="1:7" x14ac:dyDescent="0.3">
      <c r="A906">
        <v>13.198</v>
      </c>
      <c r="B906">
        <v>13.138999999999999</v>
      </c>
      <c r="C906">
        <v>12.845000000000001</v>
      </c>
      <c r="F906" s="3"/>
      <c r="G906" s="3"/>
    </row>
    <row r="907" spans="1:7" x14ac:dyDescent="0.3">
      <c r="A907">
        <v>13.233000000000001</v>
      </c>
      <c r="B907">
        <v>13.179</v>
      </c>
      <c r="C907">
        <v>12.882</v>
      </c>
      <c r="F907" s="3"/>
      <c r="G907" s="3"/>
    </row>
    <row r="908" spans="1:7" x14ac:dyDescent="0.3">
      <c r="A908">
        <v>13.269</v>
      </c>
      <c r="B908">
        <v>13.218</v>
      </c>
      <c r="C908">
        <v>12.917999999999999</v>
      </c>
      <c r="F908" s="3"/>
      <c r="G908" s="3"/>
    </row>
    <row r="909" spans="1:7" x14ac:dyDescent="0.3">
      <c r="A909">
        <v>13.304</v>
      </c>
      <c r="B909">
        <v>13.257999999999999</v>
      </c>
      <c r="C909">
        <v>12.954000000000001</v>
      </c>
      <c r="F909" s="3"/>
      <c r="G909" s="3"/>
    </row>
    <row r="910" spans="1:7" x14ac:dyDescent="0.3">
      <c r="A910">
        <v>13.34</v>
      </c>
      <c r="B910">
        <v>13.298</v>
      </c>
      <c r="C910">
        <v>12.991</v>
      </c>
      <c r="F910" s="3"/>
      <c r="G910" s="3"/>
    </row>
    <row r="911" spans="1:7" x14ac:dyDescent="0.3">
      <c r="A911">
        <v>13.375</v>
      </c>
      <c r="B911">
        <v>13.337</v>
      </c>
      <c r="C911">
        <v>13.026999999999999</v>
      </c>
      <c r="F911" s="3"/>
      <c r="G911" s="3"/>
    </row>
    <row r="912" spans="1:7" x14ac:dyDescent="0.3">
      <c r="A912">
        <v>13.411</v>
      </c>
      <c r="B912">
        <v>13.377000000000001</v>
      </c>
      <c r="C912">
        <v>13.063000000000001</v>
      </c>
      <c r="F912" s="3"/>
      <c r="G912" s="3"/>
    </row>
    <row r="913" spans="1:7" x14ac:dyDescent="0.3">
      <c r="A913">
        <v>13.446</v>
      </c>
      <c r="B913">
        <v>13.416</v>
      </c>
      <c r="C913">
        <v>13.1</v>
      </c>
      <c r="F913" s="3"/>
      <c r="G913" s="3"/>
    </row>
    <row r="914" spans="1:7" x14ac:dyDescent="0.3">
      <c r="A914">
        <v>13.481999999999999</v>
      </c>
      <c r="B914">
        <v>13.456</v>
      </c>
      <c r="C914">
        <v>13.132999999999999</v>
      </c>
      <c r="F914" s="3"/>
      <c r="G914" s="3"/>
    </row>
    <row r="915" spans="1:7" x14ac:dyDescent="0.3">
      <c r="A915">
        <v>13.518000000000001</v>
      </c>
      <c r="B915">
        <v>13.496</v>
      </c>
      <c r="C915">
        <v>13.167</v>
      </c>
      <c r="F915" s="3"/>
      <c r="G915" s="3"/>
    </row>
    <row r="916" spans="1:7" x14ac:dyDescent="0.3">
      <c r="A916">
        <v>13.553000000000001</v>
      </c>
      <c r="B916">
        <v>13.535</v>
      </c>
      <c r="C916">
        <v>13.2</v>
      </c>
      <c r="F916" s="3"/>
      <c r="G916" s="3"/>
    </row>
    <row r="917" spans="1:7" x14ac:dyDescent="0.3">
      <c r="A917">
        <v>13.589</v>
      </c>
      <c r="B917">
        <v>13.574999999999999</v>
      </c>
      <c r="C917">
        <v>13.234</v>
      </c>
      <c r="F917" s="3"/>
      <c r="G917" s="3"/>
    </row>
    <row r="918" spans="1:7" x14ac:dyDescent="0.3">
      <c r="A918">
        <v>13.624000000000001</v>
      </c>
      <c r="B918">
        <v>13.614000000000001</v>
      </c>
      <c r="C918">
        <v>13.266999999999999</v>
      </c>
      <c r="F918" s="3"/>
      <c r="G918" s="3"/>
    </row>
    <row r="919" spans="1:7" x14ac:dyDescent="0.3">
      <c r="A919">
        <v>13.66</v>
      </c>
      <c r="B919">
        <v>13.654</v>
      </c>
      <c r="C919">
        <v>13.301</v>
      </c>
      <c r="F919" s="3"/>
      <c r="G919" s="3"/>
    </row>
    <row r="920" spans="1:7" x14ac:dyDescent="0.3">
      <c r="A920">
        <v>13.695</v>
      </c>
      <c r="B920">
        <v>13.689</v>
      </c>
      <c r="C920">
        <v>13.334</v>
      </c>
      <c r="F920" s="3"/>
      <c r="G920" s="3"/>
    </row>
    <row r="921" spans="1:7" x14ac:dyDescent="0.3">
      <c r="A921">
        <v>13.731</v>
      </c>
      <c r="B921">
        <v>13.725</v>
      </c>
      <c r="C921">
        <v>13.367000000000001</v>
      </c>
      <c r="F921" s="3"/>
      <c r="G921" s="3"/>
    </row>
    <row r="922" spans="1:7" x14ac:dyDescent="0.3">
      <c r="A922">
        <v>13.766</v>
      </c>
      <c r="B922">
        <v>13.76</v>
      </c>
      <c r="C922">
        <v>13.401</v>
      </c>
      <c r="F922" s="3"/>
      <c r="G922" s="3"/>
    </row>
    <row r="923" spans="1:7" x14ac:dyDescent="0.3">
      <c r="A923">
        <v>13.802</v>
      </c>
      <c r="B923">
        <v>13.795</v>
      </c>
      <c r="C923">
        <v>13.433999999999999</v>
      </c>
      <c r="F923" s="3"/>
      <c r="G923" s="3"/>
    </row>
    <row r="924" spans="1:7" x14ac:dyDescent="0.3">
      <c r="A924">
        <v>13.837</v>
      </c>
      <c r="B924">
        <v>13.831</v>
      </c>
      <c r="C924">
        <v>13.468</v>
      </c>
      <c r="F924" s="3"/>
      <c r="G924" s="3"/>
    </row>
    <row r="925" spans="1:7" x14ac:dyDescent="0.3">
      <c r="A925">
        <v>13.872999999999999</v>
      </c>
      <c r="B925">
        <v>13.866</v>
      </c>
      <c r="C925">
        <v>13.499000000000001</v>
      </c>
      <c r="F925" s="3"/>
      <c r="G925" s="3"/>
    </row>
    <row r="926" spans="1:7" x14ac:dyDescent="0.3">
      <c r="A926">
        <v>13.907999999999999</v>
      </c>
      <c r="B926">
        <v>13.901</v>
      </c>
      <c r="C926">
        <v>13.529</v>
      </c>
      <c r="F926" s="3"/>
      <c r="G926" s="3"/>
    </row>
    <row r="927" spans="1:7" x14ac:dyDescent="0.3">
      <c r="A927">
        <v>13.944000000000001</v>
      </c>
      <c r="B927">
        <v>13.936999999999999</v>
      </c>
      <c r="C927">
        <v>13.558999999999999</v>
      </c>
      <c r="F927" s="3"/>
      <c r="G927" s="3"/>
    </row>
    <row r="928" spans="1:7" x14ac:dyDescent="0.3">
      <c r="A928">
        <v>13.978999999999999</v>
      </c>
      <c r="B928">
        <v>13.972</v>
      </c>
      <c r="C928">
        <v>13.59</v>
      </c>
      <c r="F928" s="3"/>
      <c r="G928" s="3"/>
    </row>
    <row r="929" spans="1:7" x14ac:dyDescent="0.3">
      <c r="A929">
        <v>14.010999999999999</v>
      </c>
      <c r="B929">
        <v>14.007</v>
      </c>
      <c r="C929">
        <v>13.62</v>
      </c>
      <c r="F929" s="3"/>
      <c r="G929" s="3"/>
    </row>
    <row r="930" spans="1:7" x14ac:dyDescent="0.3">
      <c r="A930">
        <v>14.039</v>
      </c>
      <c r="B930">
        <v>14.042999999999999</v>
      </c>
      <c r="C930">
        <v>13.65</v>
      </c>
    </row>
    <row r="931" spans="1:7" x14ac:dyDescent="0.3">
      <c r="A931">
        <v>14.066000000000001</v>
      </c>
      <c r="B931">
        <v>14.077999999999999</v>
      </c>
      <c r="C931">
        <v>13.680999999999999</v>
      </c>
    </row>
    <row r="932" spans="1:7" x14ac:dyDescent="0.3">
      <c r="A932">
        <v>14.093</v>
      </c>
      <c r="B932">
        <v>14.114000000000001</v>
      </c>
      <c r="C932">
        <v>13.711</v>
      </c>
    </row>
    <row r="933" spans="1:7" x14ac:dyDescent="0.3">
      <c r="A933">
        <v>14.12</v>
      </c>
      <c r="B933">
        <v>14.148999999999999</v>
      </c>
      <c r="C933">
        <v>13.741</v>
      </c>
    </row>
    <row r="934" spans="1:7" x14ac:dyDescent="0.3">
      <c r="A934">
        <v>14.147</v>
      </c>
      <c r="B934">
        <v>14.183999999999999</v>
      </c>
      <c r="C934">
        <v>13.771000000000001</v>
      </c>
    </row>
    <row r="935" spans="1:7" x14ac:dyDescent="0.3">
      <c r="A935">
        <v>14.173999999999999</v>
      </c>
      <c r="B935">
        <v>14.22</v>
      </c>
      <c r="C935">
        <v>13.802</v>
      </c>
    </row>
    <row r="936" spans="1:7" x14ac:dyDescent="0.3">
      <c r="A936">
        <v>14.202</v>
      </c>
      <c r="B936">
        <v>14.253</v>
      </c>
      <c r="C936">
        <v>13.83</v>
      </c>
    </row>
    <row r="937" spans="1:7" x14ac:dyDescent="0.3">
      <c r="A937">
        <v>14.228999999999999</v>
      </c>
      <c r="B937">
        <v>14.284000000000001</v>
      </c>
      <c r="C937">
        <v>13.856999999999999</v>
      </c>
    </row>
    <row r="938" spans="1:7" x14ac:dyDescent="0.3">
      <c r="A938">
        <v>14.256</v>
      </c>
      <c r="B938">
        <v>14.314</v>
      </c>
      <c r="C938">
        <v>13.884</v>
      </c>
    </row>
    <row r="939" spans="1:7" x14ac:dyDescent="0.3">
      <c r="A939">
        <v>14.282999999999999</v>
      </c>
      <c r="B939">
        <v>14.345000000000001</v>
      </c>
      <c r="C939">
        <v>13.911</v>
      </c>
    </row>
    <row r="940" spans="1:7" x14ac:dyDescent="0.3">
      <c r="A940">
        <v>14.31</v>
      </c>
      <c r="B940">
        <v>14.375</v>
      </c>
      <c r="C940">
        <v>13.938000000000001</v>
      </c>
    </row>
    <row r="941" spans="1:7" x14ac:dyDescent="0.3">
      <c r="A941">
        <v>14.337999999999999</v>
      </c>
      <c r="B941">
        <v>14.406000000000001</v>
      </c>
      <c r="C941">
        <v>13.965</v>
      </c>
    </row>
    <row r="942" spans="1:7" x14ac:dyDescent="0.3">
      <c r="A942">
        <v>14.365</v>
      </c>
      <c r="B942">
        <v>14.436999999999999</v>
      </c>
      <c r="C942">
        <v>13.992000000000001</v>
      </c>
    </row>
    <row r="943" spans="1:7" x14ac:dyDescent="0.3">
      <c r="A943">
        <v>14.391999999999999</v>
      </c>
      <c r="B943">
        <v>14.467000000000001</v>
      </c>
      <c r="C943">
        <v>14.019</v>
      </c>
    </row>
    <row r="944" spans="1:7" x14ac:dyDescent="0.3">
      <c r="A944">
        <v>14.419</v>
      </c>
      <c r="B944">
        <v>14.497999999999999</v>
      </c>
      <c r="C944">
        <v>14.045999999999999</v>
      </c>
    </row>
    <row r="945" spans="1:3" x14ac:dyDescent="0.3">
      <c r="A945">
        <v>14.446</v>
      </c>
      <c r="B945">
        <v>14.528</v>
      </c>
      <c r="C945">
        <v>14.073</v>
      </c>
    </row>
    <row r="946" spans="1:3" x14ac:dyDescent="0.3">
      <c r="A946">
        <v>14.474</v>
      </c>
      <c r="B946">
        <v>14.558999999999999</v>
      </c>
      <c r="C946">
        <v>14.1</v>
      </c>
    </row>
    <row r="947" spans="1:3" x14ac:dyDescent="0.3">
      <c r="A947">
        <v>14.500999999999999</v>
      </c>
      <c r="B947">
        <v>14.589</v>
      </c>
      <c r="C947">
        <v>14.125</v>
      </c>
    </row>
    <row r="948" spans="1:3" x14ac:dyDescent="0.3">
      <c r="A948">
        <v>14.528</v>
      </c>
      <c r="B948">
        <v>14.62</v>
      </c>
      <c r="C948">
        <v>14.148999999999999</v>
      </c>
    </row>
    <row r="949" spans="1:3" x14ac:dyDescent="0.3">
      <c r="A949">
        <v>14.555</v>
      </c>
      <c r="B949">
        <v>14.65</v>
      </c>
      <c r="C949">
        <v>14.172000000000001</v>
      </c>
    </row>
    <row r="950" spans="1:3" x14ac:dyDescent="0.3">
      <c r="A950">
        <v>14.582000000000001</v>
      </c>
      <c r="B950">
        <v>14.680999999999999</v>
      </c>
      <c r="C950">
        <v>14.196</v>
      </c>
    </row>
    <row r="951" spans="1:3" x14ac:dyDescent="0.3">
      <c r="A951">
        <v>14.61</v>
      </c>
      <c r="B951">
        <v>14.712</v>
      </c>
      <c r="C951">
        <v>14.22</v>
      </c>
    </row>
    <row r="952" spans="1:3" x14ac:dyDescent="0.3">
      <c r="A952">
        <v>14.637</v>
      </c>
      <c r="B952">
        <v>14.742000000000001</v>
      </c>
      <c r="C952">
        <v>14.244</v>
      </c>
    </row>
    <row r="953" spans="1:3" x14ac:dyDescent="0.3">
      <c r="A953">
        <v>14.664</v>
      </c>
      <c r="B953">
        <v>14.769</v>
      </c>
      <c r="C953">
        <v>14.266999999999999</v>
      </c>
    </row>
    <row r="954" spans="1:3" x14ac:dyDescent="0.3">
      <c r="A954">
        <v>14.686</v>
      </c>
      <c r="B954">
        <v>14.795</v>
      </c>
      <c r="C954">
        <v>14.291</v>
      </c>
    </row>
    <row r="955" spans="1:3" x14ac:dyDescent="0.3">
      <c r="A955">
        <v>14.704000000000001</v>
      </c>
      <c r="B955">
        <v>14.821</v>
      </c>
      <c r="C955">
        <v>14.315</v>
      </c>
    </row>
    <row r="956" spans="1:3" x14ac:dyDescent="0.3">
      <c r="A956">
        <v>14.723000000000001</v>
      </c>
      <c r="B956">
        <v>14.847</v>
      </c>
      <c r="C956">
        <v>14.339</v>
      </c>
    </row>
    <row r="957" spans="1:3" x14ac:dyDescent="0.3">
      <c r="A957">
        <v>14.741</v>
      </c>
      <c r="B957">
        <v>14.872</v>
      </c>
      <c r="C957">
        <v>14.362</v>
      </c>
    </row>
    <row r="958" spans="1:3" x14ac:dyDescent="0.3">
      <c r="A958">
        <v>14.759</v>
      </c>
      <c r="B958">
        <v>14.898</v>
      </c>
      <c r="C958">
        <v>14.385</v>
      </c>
    </row>
    <row r="959" spans="1:3" x14ac:dyDescent="0.3">
      <c r="A959">
        <v>14.776999999999999</v>
      </c>
      <c r="B959">
        <v>14.923999999999999</v>
      </c>
      <c r="C959">
        <v>14.406000000000001</v>
      </c>
    </row>
    <row r="960" spans="1:3" x14ac:dyDescent="0.3">
      <c r="A960">
        <v>14.795</v>
      </c>
      <c r="B960">
        <v>14.95</v>
      </c>
      <c r="C960">
        <v>14.427</v>
      </c>
    </row>
    <row r="961" spans="1:3" x14ac:dyDescent="0.3">
      <c r="A961">
        <v>14.813000000000001</v>
      </c>
      <c r="B961">
        <v>14.976000000000001</v>
      </c>
      <c r="C961">
        <v>14.446999999999999</v>
      </c>
    </row>
    <row r="962" spans="1:3" x14ac:dyDescent="0.3">
      <c r="A962">
        <v>14.831</v>
      </c>
      <c r="B962">
        <v>15.000999999999999</v>
      </c>
      <c r="C962">
        <v>14.468</v>
      </c>
    </row>
    <row r="963" spans="1:3" x14ac:dyDescent="0.3">
      <c r="A963">
        <v>14.849</v>
      </c>
      <c r="B963">
        <v>15.026999999999999</v>
      </c>
      <c r="C963">
        <v>14.489000000000001</v>
      </c>
    </row>
    <row r="964" spans="1:3" x14ac:dyDescent="0.3">
      <c r="A964">
        <v>14.867000000000001</v>
      </c>
      <c r="B964">
        <v>15.053000000000001</v>
      </c>
      <c r="C964">
        <v>14.51</v>
      </c>
    </row>
    <row r="965" spans="1:3" x14ac:dyDescent="0.3">
      <c r="A965">
        <v>14.885</v>
      </c>
      <c r="B965">
        <v>15.079000000000001</v>
      </c>
      <c r="C965">
        <v>14.531000000000001</v>
      </c>
    </row>
    <row r="966" spans="1:3" x14ac:dyDescent="0.3">
      <c r="A966">
        <v>14.903</v>
      </c>
      <c r="B966">
        <v>15.103999999999999</v>
      </c>
      <c r="C966">
        <v>14.552</v>
      </c>
    </row>
    <row r="967" spans="1:3" x14ac:dyDescent="0.3">
      <c r="A967">
        <v>14.920999999999999</v>
      </c>
      <c r="B967">
        <v>15.13</v>
      </c>
      <c r="C967">
        <v>14.571999999999999</v>
      </c>
    </row>
    <row r="968" spans="1:3" x14ac:dyDescent="0.3">
      <c r="A968">
        <v>14.94</v>
      </c>
      <c r="B968">
        <v>15.156000000000001</v>
      </c>
      <c r="C968">
        <v>14.593</v>
      </c>
    </row>
    <row r="969" spans="1:3" x14ac:dyDescent="0.3">
      <c r="A969">
        <v>14.958</v>
      </c>
      <c r="B969">
        <v>15.182</v>
      </c>
      <c r="C969">
        <v>14.613</v>
      </c>
    </row>
    <row r="970" spans="1:3" x14ac:dyDescent="0.3">
      <c r="A970">
        <v>14.976000000000001</v>
      </c>
      <c r="B970">
        <v>15.204000000000001</v>
      </c>
      <c r="C970">
        <v>14.632</v>
      </c>
    </row>
    <row r="971" spans="1:3" x14ac:dyDescent="0.3">
      <c r="A971">
        <v>14.994</v>
      </c>
      <c r="B971">
        <v>15.225</v>
      </c>
      <c r="C971">
        <v>14.65</v>
      </c>
    </row>
    <row r="972" spans="1:3" x14ac:dyDescent="0.3">
      <c r="A972">
        <v>15.012</v>
      </c>
      <c r="B972">
        <v>15.247</v>
      </c>
      <c r="C972">
        <v>14.669</v>
      </c>
    </row>
    <row r="973" spans="1:3" x14ac:dyDescent="0.3">
      <c r="A973">
        <v>15.03</v>
      </c>
      <c r="B973">
        <v>15.269</v>
      </c>
      <c r="C973">
        <v>14.686999999999999</v>
      </c>
    </row>
    <row r="974" spans="1:3" x14ac:dyDescent="0.3">
      <c r="A974">
        <v>15.048</v>
      </c>
      <c r="B974">
        <v>15.291</v>
      </c>
      <c r="C974">
        <v>14.706</v>
      </c>
    </row>
    <row r="975" spans="1:3" x14ac:dyDescent="0.3">
      <c r="A975">
        <v>15.066000000000001</v>
      </c>
      <c r="B975">
        <v>15.313000000000001</v>
      </c>
      <c r="C975">
        <v>14.724</v>
      </c>
    </row>
    <row r="976" spans="1:3" x14ac:dyDescent="0.3">
      <c r="A976">
        <v>15.084</v>
      </c>
      <c r="B976">
        <v>15.335000000000001</v>
      </c>
      <c r="C976">
        <v>14.743</v>
      </c>
    </row>
    <row r="977" spans="1:3" x14ac:dyDescent="0.3">
      <c r="A977">
        <v>15.102</v>
      </c>
      <c r="B977">
        <v>15.356999999999999</v>
      </c>
      <c r="C977">
        <v>14.760999999999999</v>
      </c>
    </row>
    <row r="978" spans="1:3" x14ac:dyDescent="0.3">
      <c r="A978">
        <v>15.12</v>
      </c>
      <c r="B978">
        <v>15.379</v>
      </c>
      <c r="C978">
        <v>14.78</v>
      </c>
    </row>
    <row r="979" spans="1:3" x14ac:dyDescent="0.3">
      <c r="A979">
        <v>15.134</v>
      </c>
      <c r="B979">
        <v>15.401</v>
      </c>
      <c r="C979">
        <v>14.798</v>
      </c>
    </row>
    <row r="980" spans="1:3" x14ac:dyDescent="0.3">
      <c r="A980">
        <v>15.145</v>
      </c>
      <c r="B980">
        <v>15.423</v>
      </c>
      <c r="C980">
        <v>14.816000000000001</v>
      </c>
    </row>
    <row r="981" spans="1:3" x14ac:dyDescent="0.3">
      <c r="A981">
        <v>15.156000000000001</v>
      </c>
      <c r="B981">
        <v>15.444000000000001</v>
      </c>
      <c r="C981">
        <v>14.833</v>
      </c>
    </row>
    <row r="982" spans="1:3" x14ac:dyDescent="0.3">
      <c r="A982">
        <v>15.167</v>
      </c>
      <c r="B982">
        <v>15.465999999999999</v>
      </c>
      <c r="C982">
        <v>14.85</v>
      </c>
    </row>
    <row r="983" spans="1:3" x14ac:dyDescent="0.3">
      <c r="A983">
        <v>15.178000000000001</v>
      </c>
      <c r="B983">
        <v>15.488</v>
      </c>
      <c r="C983">
        <v>14.867000000000001</v>
      </c>
    </row>
    <row r="984" spans="1:3" x14ac:dyDescent="0.3">
      <c r="A984">
        <v>15.189</v>
      </c>
      <c r="B984">
        <v>15.51</v>
      </c>
      <c r="C984">
        <v>14.884</v>
      </c>
    </row>
    <row r="985" spans="1:3" x14ac:dyDescent="0.3">
      <c r="A985">
        <v>15.199</v>
      </c>
      <c r="B985">
        <v>15.532</v>
      </c>
      <c r="C985">
        <v>14.901</v>
      </c>
    </row>
    <row r="986" spans="1:3" x14ac:dyDescent="0.3">
      <c r="A986">
        <v>15.21</v>
      </c>
      <c r="B986">
        <v>15.553000000000001</v>
      </c>
      <c r="C986">
        <v>14.917999999999999</v>
      </c>
    </row>
    <row r="987" spans="1:3" x14ac:dyDescent="0.3">
      <c r="A987">
        <v>15.221</v>
      </c>
      <c r="B987">
        <v>15.573</v>
      </c>
      <c r="C987">
        <v>14.935</v>
      </c>
    </row>
    <row r="988" spans="1:3" x14ac:dyDescent="0.3">
      <c r="A988">
        <v>15.231999999999999</v>
      </c>
      <c r="B988">
        <v>15.593</v>
      </c>
      <c r="C988">
        <v>14.952</v>
      </c>
    </row>
    <row r="989" spans="1:3" x14ac:dyDescent="0.3">
      <c r="A989">
        <v>15.243</v>
      </c>
      <c r="B989">
        <v>15.613</v>
      </c>
      <c r="C989">
        <v>14.968999999999999</v>
      </c>
    </row>
    <row r="990" spans="1:3" x14ac:dyDescent="0.3">
      <c r="A990">
        <v>15.254</v>
      </c>
      <c r="B990">
        <v>15.632999999999999</v>
      </c>
      <c r="C990">
        <v>14.984999999999999</v>
      </c>
    </row>
    <row r="991" spans="1:3" x14ac:dyDescent="0.3">
      <c r="A991">
        <v>15.265000000000001</v>
      </c>
      <c r="B991">
        <v>15.651999999999999</v>
      </c>
      <c r="C991">
        <v>15.002000000000001</v>
      </c>
    </row>
    <row r="992" spans="1:3" x14ac:dyDescent="0.3">
      <c r="A992">
        <v>15.276</v>
      </c>
      <c r="B992">
        <v>15.672000000000001</v>
      </c>
      <c r="C992">
        <v>15.019</v>
      </c>
    </row>
    <row r="993" spans="1:7" x14ac:dyDescent="0.3">
      <c r="A993">
        <v>15.287000000000001</v>
      </c>
      <c r="B993">
        <v>15.692</v>
      </c>
      <c r="C993">
        <v>15.035</v>
      </c>
    </row>
    <row r="994" spans="1:7" x14ac:dyDescent="0.3">
      <c r="A994">
        <v>15.298</v>
      </c>
      <c r="B994">
        <v>15.712</v>
      </c>
      <c r="C994">
        <v>15.052</v>
      </c>
    </row>
    <row r="995" spans="1:7" x14ac:dyDescent="0.3">
      <c r="A995">
        <v>15.308999999999999</v>
      </c>
      <c r="B995">
        <v>15.731999999999999</v>
      </c>
      <c r="C995">
        <v>15.068</v>
      </c>
    </row>
    <row r="996" spans="1:7" x14ac:dyDescent="0.3">
      <c r="A996">
        <v>15.32</v>
      </c>
      <c r="B996">
        <v>15.752000000000001</v>
      </c>
      <c r="C996">
        <v>15.085000000000001</v>
      </c>
    </row>
    <row r="997" spans="1:7" x14ac:dyDescent="0.3">
      <c r="A997">
        <v>15.331</v>
      </c>
      <c r="B997">
        <v>15.772</v>
      </c>
      <c r="C997">
        <v>15.101000000000001</v>
      </c>
    </row>
    <row r="998" spans="1:7" x14ac:dyDescent="0.3">
      <c r="A998">
        <v>15.342000000000001</v>
      </c>
      <c r="B998">
        <v>15.791</v>
      </c>
      <c r="C998">
        <v>15.118</v>
      </c>
    </row>
    <row r="999" spans="1:7" x14ac:dyDescent="0.3">
      <c r="A999">
        <v>15.353</v>
      </c>
      <c r="B999">
        <v>15.811</v>
      </c>
      <c r="C999">
        <v>15.134</v>
      </c>
    </row>
    <row r="1000" spans="1:7" x14ac:dyDescent="0.3">
      <c r="A1000">
        <v>15.364000000000001</v>
      </c>
      <c r="B1000">
        <v>15.831</v>
      </c>
      <c r="C1000">
        <v>15.151</v>
      </c>
    </row>
    <row r="1001" spans="1:7" x14ac:dyDescent="0.3">
      <c r="A1001">
        <v>15.375</v>
      </c>
      <c r="B1001">
        <v>15.851000000000001</v>
      </c>
      <c r="C1001">
        <v>15.167</v>
      </c>
    </row>
    <row r="1002" spans="1:7" x14ac:dyDescent="0.3">
      <c r="A1002">
        <v>15.385</v>
      </c>
      <c r="B1002">
        <v>15.871</v>
      </c>
      <c r="C1002">
        <v>15.183999999999999</v>
      </c>
      <c r="F1002" s="3"/>
      <c r="G1002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2196C-7E79-4A95-B2F4-436C31B0B9DD}">
  <dimension ref="A1:E533"/>
  <sheetViews>
    <sheetView workbookViewId="0"/>
  </sheetViews>
  <sheetFormatPr defaultRowHeight="14.4" x14ac:dyDescent="0.3"/>
  <cols>
    <col min="1" max="1" width="8.88671875" style="9"/>
    <col min="2" max="2" width="8.88671875" style="9" customWidth="1"/>
    <col min="3" max="3" width="9" style="9" customWidth="1"/>
    <col min="4" max="4" width="12.33203125" style="10" customWidth="1"/>
    <col min="5" max="5" width="26.6640625" style="11" customWidth="1"/>
    <col min="6" max="16384" width="8.88671875" style="12"/>
  </cols>
  <sheetData>
    <row r="1" spans="1:5" x14ac:dyDescent="0.3">
      <c r="A1" s="14" t="s">
        <v>8</v>
      </c>
      <c r="B1" s="14" t="s">
        <v>9</v>
      </c>
      <c r="C1" s="14" t="s">
        <v>10</v>
      </c>
      <c r="D1" s="15" t="s">
        <v>11</v>
      </c>
      <c r="E1" s="16" t="s">
        <v>12</v>
      </c>
    </row>
    <row r="2" spans="1:5" x14ac:dyDescent="0.3">
      <c r="A2" s="9">
        <v>10</v>
      </c>
      <c r="B2" s="9">
        <f>-0.0808*A2*A2+1074.2*A2+119993</f>
        <v>130726.92</v>
      </c>
      <c r="C2" s="9">
        <f>(B2/986863)^(1/3)</f>
        <v>0.50976426479355075</v>
      </c>
      <c r="D2" s="10">
        <f>0.0194339453468639/(C2^4.78713054229863)</f>
        <v>0.48912731860851094</v>
      </c>
      <c r="E2" s="11">
        <f>A2/3600+100*D2/2.5</f>
        <v>19.567870522118216</v>
      </c>
    </row>
    <row r="3" spans="1:5" x14ac:dyDescent="0.3">
      <c r="A3" s="9">
        <v>20</v>
      </c>
      <c r="B3" s="9">
        <f>-0.0808*A3*A3+1074.2*A3+119993</f>
        <v>141444.68</v>
      </c>
      <c r="C3" s="9">
        <f t="shared" ref="C3:C66" si="0">(B3/986863)^(1/3)</f>
        <v>0.52333114740240749</v>
      </c>
      <c r="D3" s="10">
        <f>0.0194339453468639/(C3^4.78713054229863)</f>
        <v>0.43133448640490368</v>
      </c>
      <c r="E3" s="11">
        <f>A3/3600+100*D3/2.5</f>
        <v>17.258935011751706</v>
      </c>
    </row>
    <row r="4" spans="1:5" x14ac:dyDescent="0.3">
      <c r="A4" s="9">
        <v>30</v>
      </c>
      <c r="B4" s="9">
        <f>-0.0808*A4*A4+1074.2*A4+119993</f>
        <v>152146.28</v>
      </c>
      <c r="C4" s="9">
        <f t="shared" si="0"/>
        <v>0.53620989489146775</v>
      </c>
      <c r="D4" s="10">
        <f>0.0194339453468639/(C4^4.78713054229863)</f>
        <v>0.38394631893105491</v>
      </c>
      <c r="E4" s="11">
        <f>A4/3600+100*D4/2.5</f>
        <v>15.366186090575528</v>
      </c>
    </row>
    <row r="5" spans="1:5" x14ac:dyDescent="0.3">
      <c r="A5" s="9">
        <v>40</v>
      </c>
      <c r="B5" s="9">
        <f>-0.0808*A5*A5+1074.2*A5+119993</f>
        <v>162831.72</v>
      </c>
      <c r="C5" s="9">
        <f t="shared" si="0"/>
        <v>0.54847989735771985</v>
      </c>
      <c r="D5" s="10">
        <f>0.0194339453468639/(C5^4.78713054229863)</f>
        <v>0.34453447629027084</v>
      </c>
      <c r="E5" s="11">
        <f>A5/3600+100*D5/2.5</f>
        <v>13.792490162721943</v>
      </c>
    </row>
    <row r="6" spans="1:5" x14ac:dyDescent="0.3">
      <c r="A6" s="9">
        <v>50</v>
      </c>
      <c r="B6" s="9">
        <f>-0.0808*A6*A6+1074.2*A6+119993</f>
        <v>173501</v>
      </c>
      <c r="C6" s="9">
        <f t="shared" si="0"/>
        <v>0.56020679455503231</v>
      </c>
      <c r="D6" s="10">
        <f>0.0194339453468639/(C6^4.78713054229863)</f>
        <v>0.31135093324452862</v>
      </c>
      <c r="E6" s="11">
        <f>A6/3600+100*D6/2.5</f>
        <v>12.467926218670033</v>
      </c>
    </row>
    <row r="7" spans="1:5" x14ac:dyDescent="0.3">
      <c r="A7" s="9">
        <v>60</v>
      </c>
      <c r="B7" s="9">
        <f>-0.0808*A7*A7+1074.2*A7+119993</f>
        <v>184154.12</v>
      </c>
      <c r="C7" s="9">
        <f t="shared" si="0"/>
        <v>0.57144555342780279</v>
      </c>
      <c r="D7" s="10">
        <f>0.0194339453468639/(C7^4.78713054229863)</f>
        <v>0.28310924937111742</v>
      </c>
      <c r="E7" s="11">
        <f>A7/3600+100*D7/2.5</f>
        <v>11.341036641511364</v>
      </c>
    </row>
    <row r="8" spans="1:5" x14ac:dyDescent="0.3">
      <c r="A8" s="9">
        <v>70</v>
      </c>
      <c r="B8" s="9">
        <f>-0.0808*A8*A8+1074.2*A8+119993</f>
        <v>194791.08000000002</v>
      </c>
      <c r="C8" s="9">
        <f t="shared" si="0"/>
        <v>0.58224271899323621</v>
      </c>
      <c r="D8" s="10">
        <f>0.0194339453468639/(C8^4.78713054229863)</f>
        <v>0.25884422221065823</v>
      </c>
      <c r="E8" s="11">
        <f>A8/3600+100*D8/2.5</f>
        <v>10.373213332870773</v>
      </c>
    </row>
    <row r="9" spans="1:5" x14ac:dyDescent="0.3">
      <c r="A9" s="9">
        <v>80</v>
      </c>
      <c r="B9" s="9">
        <f>-0.0808*A9*A9+1074.2*A9+119993</f>
        <v>205411.88</v>
      </c>
      <c r="C9" s="9">
        <f t="shared" si="0"/>
        <v>0.59263809362595299</v>
      </c>
      <c r="D9" s="10">
        <f>0.0194339453468639/(C9^4.78713054229863)</f>
        <v>0.2378192452254477</v>
      </c>
      <c r="E9" s="11">
        <f>A9/3600+100*D9/2.5</f>
        <v>9.5349920312401295</v>
      </c>
    </row>
    <row r="10" spans="1:5" x14ac:dyDescent="0.3">
      <c r="A10" s="9">
        <v>90</v>
      </c>
      <c r="B10" s="9">
        <f>-0.0808*A10*A10+1074.2*A10+119993</f>
        <v>216016.52000000002</v>
      </c>
      <c r="C10" s="9">
        <f t="shared" si="0"/>
        <v>0.60266601196896108</v>
      </c>
      <c r="D10" s="10">
        <f>0.0194339453468639/(C10^4.78713054229863)</f>
        <v>0.21946361328254213</v>
      </c>
      <c r="E10" s="11">
        <f>A10/3600+100*D10/2.5</f>
        <v>8.8035445313016858</v>
      </c>
    </row>
    <row r="11" spans="1:5" x14ac:dyDescent="0.3">
      <c r="A11" s="9">
        <v>100</v>
      </c>
      <c r="B11" s="9">
        <f>-0.0808*A11*A11+1074.2*A11+119993</f>
        <v>226605</v>
      </c>
      <c r="C11" s="9">
        <f t="shared" si="0"/>
        <v>0.61235632394807826</v>
      </c>
      <c r="D11" s="10">
        <f>0.0194339453468639/(C11^4.78713054229863)</f>
        <v>0.2033291484628808</v>
      </c>
      <c r="E11" s="11">
        <f>A11/3600+100*D11/2.5</f>
        <v>8.1609437162930103</v>
      </c>
    </row>
    <row r="12" spans="1:5" x14ac:dyDescent="0.3">
      <c r="A12" s="9">
        <v>110</v>
      </c>
      <c r="B12" s="9">
        <f>-0.0808*A12*A12+1074.2*A12+119993</f>
        <v>237177.32</v>
      </c>
      <c r="C12" s="9">
        <f t="shared" si="0"/>
        <v>0.62173516327229128</v>
      </c>
      <c r="D12" s="10">
        <f>0.0194339453468639/(C12^4.78713054229863)</f>
        <v>0.18905959593119884</v>
      </c>
      <c r="E12" s="11">
        <f>A12/3600+100*D12/2.5</f>
        <v>7.59293939280351</v>
      </c>
    </row>
    <row r="13" spans="1:5" x14ac:dyDescent="0.3">
      <c r="A13" s="9">
        <v>120</v>
      </c>
      <c r="B13" s="9">
        <f>-0.0808*A13*A13+1074.2*A13+119993</f>
        <v>247733.47999999998</v>
      </c>
      <c r="C13" s="9">
        <f t="shared" si="0"/>
        <v>0.63082555574047294</v>
      </c>
      <c r="D13" s="10">
        <f>0.0194339453468639/(C13^4.78713054229863)</f>
        <v>0.17636864523997872</v>
      </c>
      <c r="E13" s="11">
        <f>A13/3600+100*D13/2.5</f>
        <v>7.0880791429324823</v>
      </c>
    </row>
    <row r="14" spans="1:5" x14ac:dyDescent="0.3">
      <c r="A14" s="9">
        <v>130</v>
      </c>
      <c r="B14" s="9">
        <f>-0.0808*A14*A14+1074.2*A14+119993</f>
        <v>258273.48</v>
      </c>
      <c r="C14" s="9">
        <f t="shared" si="0"/>
        <v>0.63964790618042788</v>
      </c>
      <c r="D14" s="10">
        <f>0.0194339453468639/(C14^4.78713054229863)</f>
        <v>0.16502389227100303</v>
      </c>
      <c r="E14" s="11">
        <f>A14/3600+100*D14/2.5</f>
        <v>6.6370668019512324</v>
      </c>
    </row>
    <row r="15" spans="1:5" x14ac:dyDescent="0.3">
      <c r="A15" s="9">
        <v>140</v>
      </c>
      <c r="B15" s="9">
        <f>-0.0808*A15*A15+1074.2*A15+119993</f>
        <v>268797.32</v>
      </c>
      <c r="C15" s="9">
        <f t="shared" si="0"/>
        <v>0.64822039222691419</v>
      </c>
      <c r="D15" s="10">
        <f>0.0194339453468639/(C15^4.78713054229863)</f>
        <v>0.15483496546549419</v>
      </c>
      <c r="E15" s="11">
        <f>A15/3600+100*D15/2.5</f>
        <v>6.2322875075086568</v>
      </c>
    </row>
    <row r="16" spans="1:5" x14ac:dyDescent="0.3">
      <c r="A16" s="9">
        <v>150</v>
      </c>
      <c r="B16" s="9">
        <f>-0.0808*A16*A16+1074.2*A16+119993</f>
        <v>279305</v>
      </c>
      <c r="C16" s="9">
        <f t="shared" si="0"/>
        <v>0.65655928573516376</v>
      </c>
      <c r="D16" s="10">
        <f>0.0194339453468639/(C16^4.78713054229863)</f>
        <v>0.14564461830100758</v>
      </c>
      <c r="E16" s="11">
        <f>A16/3600+100*D16/2.5</f>
        <v>5.8674513987069696</v>
      </c>
    </row>
    <row r="17" spans="1:5" x14ac:dyDescent="0.3">
      <c r="A17" s="9">
        <v>160</v>
      </c>
      <c r="B17" s="9">
        <f>-0.0808*A17*A17+1074.2*A17+119993</f>
        <v>289796.52</v>
      </c>
      <c r="C17" s="9">
        <f t="shared" si="0"/>
        <v>0.66467921737055391</v>
      </c>
      <c r="D17" s="10">
        <f>0.0194339453468639/(C17^4.78713054229863)</f>
        <v>0.13732196578033745</v>
      </c>
      <c r="E17" s="11">
        <f>A17/3600+100*D17/2.5</f>
        <v>5.5373230756579428</v>
      </c>
    </row>
    <row r="18" spans="1:5" x14ac:dyDescent="0.3">
      <c r="A18" s="9">
        <v>170</v>
      </c>
      <c r="B18" s="9">
        <f>-0.0808*A18*A18+1074.2*A18+119993</f>
        <v>300271.88</v>
      </c>
      <c r="C18" s="9">
        <f t="shared" si="0"/>
        <v>0.67259339613124236</v>
      </c>
      <c r="D18" s="10">
        <f>0.0194339453468639/(C18^4.78713054229863)</f>
        <v>0.1297572915422569</v>
      </c>
      <c r="E18" s="11">
        <f>A18/3600+100*D18/2.5</f>
        <v>5.2375138839124986</v>
      </c>
    </row>
    <row r="19" spans="1:5" x14ac:dyDescent="0.3">
      <c r="A19" s="9">
        <v>180</v>
      </c>
      <c r="B19" s="9">
        <f>-0.0808*A19*A19+1074.2*A19+119993</f>
        <v>310731.07999999996</v>
      </c>
      <c r="C19" s="9">
        <f t="shared" si="0"/>
        <v>0.68031379279907611</v>
      </c>
      <c r="D19" s="10">
        <f>0.0194339453468639/(C19^4.78713054229863)</f>
        <v>0.12285801983663934</v>
      </c>
      <c r="E19" s="11">
        <f>A19/3600+100*D19/2.5</f>
        <v>4.9643207934655731</v>
      </c>
    </row>
    <row r="20" spans="1:5" x14ac:dyDescent="0.3">
      <c r="A20" s="9">
        <v>190</v>
      </c>
      <c r="B20" s="9">
        <f>-0.0808*A20*A20+1074.2*A20+119993</f>
        <v>321174.12</v>
      </c>
      <c r="C20" s="9">
        <f t="shared" si="0"/>
        <v>0.68785129427324432</v>
      </c>
      <c r="D20" s="10">
        <f>0.0194339453468639/(C20^4.78713054229863)</f>
        <v>0.11654556133004916</v>
      </c>
      <c r="E20" s="11">
        <f>A20/3600+100*D20/2.5</f>
        <v>4.7146002309797446</v>
      </c>
    </row>
    <row r="21" spans="1:5" x14ac:dyDescent="0.3">
      <c r="A21" s="9">
        <v>200</v>
      </c>
      <c r="B21" s="9">
        <f>-0.0808*A21*A21+1074.2*A21+119993</f>
        <v>331601</v>
      </c>
      <c r="C21" s="9">
        <f t="shared" si="0"/>
        <v>0.69521583421534838</v>
      </c>
      <c r="D21" s="10">
        <f>0.0194339453468639/(C21^4.78713054229863)</f>
        <v>0.11075282137441765</v>
      </c>
      <c r="E21" s="11">
        <f>A21/3600+100*D21/2.5</f>
        <v>4.4856684105322611</v>
      </c>
    </row>
    <row r="22" spans="1:5" x14ac:dyDescent="0.3">
      <c r="A22" s="9">
        <v>210</v>
      </c>
      <c r="B22" s="9">
        <f>-0.0808*A22*A22+1074.2*A22+119993</f>
        <v>342011.72</v>
      </c>
      <c r="C22" s="9">
        <f t="shared" si="0"/>
        <v>0.70241650428152091</v>
      </c>
      <c r="D22" s="10">
        <f>0.0194339453468639/(C22^4.78713054229863)</f>
        <v>0.10542221544473797</v>
      </c>
      <c r="E22" s="11">
        <f>A22/3600+100*D22/2.5</f>
        <v>4.2752219511228526</v>
      </c>
    </row>
    <row r="23" spans="1:5" x14ac:dyDescent="0.3">
      <c r="A23" s="9">
        <v>220</v>
      </c>
      <c r="B23" s="9">
        <f>-0.0808*A23*A23+1074.2*A23+119993</f>
        <v>352406.28</v>
      </c>
      <c r="C23" s="9">
        <f t="shared" si="0"/>
        <v>0.70946164933717737</v>
      </c>
      <c r="D23" s="10">
        <f>0.0194339453468639/(C23^4.78713054229863)</f>
        <v>0.10050407641599028</v>
      </c>
      <c r="E23" s="11">
        <f>A23/3600+100*D23/2.5</f>
        <v>4.0812741677507223</v>
      </c>
    </row>
    <row r="24" spans="1:5" x14ac:dyDescent="0.3">
      <c r="A24" s="9">
        <v>230</v>
      </c>
      <c r="B24" s="9">
        <f>-0.0808*A24*A24+1074.2*A24+119993</f>
        <v>362784.68</v>
      </c>
      <c r="C24" s="9">
        <f t="shared" si="0"/>
        <v>0.71635894937203326</v>
      </c>
      <c r="D24" s="10">
        <f>0.0194339453468639/(C24^4.78713054229863)</f>
        <v>9.5955367166338887E-2</v>
      </c>
      <c r="E24" s="11">
        <f>A24/3600+100*D24/2.5</f>
        <v>3.9021035755424442</v>
      </c>
    </row>
    <row r="25" spans="1:5" x14ac:dyDescent="0.3">
      <c r="A25" s="9">
        <v>240</v>
      </c>
      <c r="B25" s="9">
        <f>-0.0808*A25*A25+1074.2*A25+119993</f>
        <v>373146.92000000004</v>
      </c>
      <c r="C25" s="9">
        <f t="shared" si="0"/>
        <v>0.72311549030622757</v>
      </c>
      <c r="D25" s="10">
        <f>0.0194339453468639/(C25^4.78713054229863)</f>
        <v>9.1738632999476905E-2</v>
      </c>
      <c r="E25" s="11">
        <f>A25/3600+100*D25/2.5</f>
        <v>3.7362119866457433</v>
      </c>
    </row>
    <row r="26" spans="1:5" x14ac:dyDescent="0.3">
      <c r="A26" s="9">
        <v>250</v>
      </c>
      <c r="B26" s="9">
        <f>-0.0808*A26*A26+1074.2*A26+119993</f>
        <v>383493</v>
      </c>
      <c r="C26" s="9">
        <f t="shared" si="0"/>
        <v>0.72973782546573029</v>
      </c>
      <c r="D26" s="10">
        <f>0.0194339453468639/(C26^4.78713054229863)</f>
        <v>8.7821143847467753E-2</v>
      </c>
      <c r="E26" s="11">
        <f>A26/3600+100*D26/2.5</f>
        <v>3.5822901983431548</v>
      </c>
    </row>
    <row r="27" spans="1:5" x14ac:dyDescent="0.3">
      <c r="A27" s="9">
        <v>260</v>
      </c>
      <c r="B27" s="9">
        <f>-0.0808*A27*A27+1074.2*A27+119993</f>
        <v>393822.92</v>
      </c>
      <c r="C27" s="9">
        <f t="shared" si="0"/>
        <v>0.73623202917949404</v>
      </c>
      <c r="D27" s="10">
        <f>0.0194339453468639/(C27^4.78713054229863)</f>
        <v>8.4174187715279958E-2</v>
      </c>
      <c r="E27" s="11">
        <f>A27/3600+100*D27/2.5</f>
        <v>3.4391897308334203</v>
      </c>
    </row>
    <row r="28" spans="1:5" x14ac:dyDescent="0.3">
      <c r="A28" s="9">
        <v>270</v>
      </c>
      <c r="B28" s="9">
        <f>-0.0808*A28*A28+1074.2*A28+119993</f>
        <v>404136.68</v>
      </c>
      <c r="C28" s="9">
        <f t="shared" si="0"/>
        <v>0.74260374369187954</v>
      </c>
      <c r="D28" s="10">
        <f>0.0194339453468639/(C28^4.78713054229863)</f>
        <v>8.0772485454469564E-2</v>
      </c>
      <c r="E28" s="11">
        <f>A28/3600+100*D28/2.5</f>
        <v>3.3058994181787824</v>
      </c>
    </row>
    <row r="29" spans="1:5" x14ac:dyDescent="0.3">
      <c r="A29" s="9">
        <v>280</v>
      </c>
      <c r="B29" s="9">
        <f>-0.0808*A29*A29+1074.2*A29+119993</f>
        <v>414434.28</v>
      </c>
      <c r="C29" s="9">
        <f t="shared" si="0"/>
        <v>0.74885822037665817</v>
      </c>
      <c r="D29" s="10">
        <f>0.0194339453468639/(C29^4.78713054229863)</f>
        <v>7.7593703478903819E-2</v>
      </c>
      <c r="E29" s="11">
        <f>A29/3600+100*D29/2.5</f>
        <v>3.1815259169339307</v>
      </c>
    </row>
    <row r="30" spans="1:5" x14ac:dyDescent="0.3">
      <c r="A30" s="9">
        <v>290</v>
      </c>
      <c r="B30" s="9">
        <f>-0.0808*A30*A30+1074.2*A30+119993</f>
        <v>424715.72</v>
      </c>
      <c r="C30" s="9">
        <f t="shared" si="0"/>
        <v>0.75500035607200866</v>
      </c>
      <c r="D30" s="10">
        <f>0.0194339453468639/(C30^4.78713054229863)</f>
        <v>7.4618046011002484E-2</v>
      </c>
      <c r="E30" s="11">
        <f>A30/3600+100*D30/2.5</f>
        <v>3.065277395995655</v>
      </c>
    </row>
    <row r="31" spans="1:5" x14ac:dyDescent="0.3">
      <c r="A31" s="9">
        <v>300</v>
      </c>
      <c r="B31" s="9">
        <f>-0.0808*A31*A31+1074.2*A31+119993</f>
        <v>434981</v>
      </c>
      <c r="C31" s="9">
        <f t="shared" si="0"/>
        <v>0.76103472522070292</v>
      </c>
      <c r="D31" s="10">
        <f>0.0194339453468639/(C31^4.78713054229863)</f>
        <v>7.1827912269365038E-2</v>
      </c>
      <c r="E31" s="11">
        <f>A31/3600+100*D31/2.5</f>
        <v>2.9564498241079353</v>
      </c>
    </row>
    <row r="32" spans="1:5" x14ac:dyDescent="0.3">
      <c r="A32" s="9">
        <v>310</v>
      </c>
      <c r="B32" s="9">
        <f>-0.0808*A32*A32+1074.2*A32+119993</f>
        <v>445230.12</v>
      </c>
      <c r="C32" s="9">
        <f t="shared" si="0"/>
        <v>0.76696560838950745</v>
      </c>
      <c r="D32" s="10">
        <f>0.0194339453468639/(C32^4.78713054229863)</f>
        <v>6.9207606966017396E-2</v>
      </c>
      <c r="E32" s="11">
        <f>A32/3600+100*D32/2.5</f>
        <v>2.8544153897518072</v>
      </c>
    </row>
    <row r="33" spans="1:5" x14ac:dyDescent="0.3">
      <c r="A33" s="9">
        <v>320</v>
      </c>
      <c r="B33" s="9">
        <f>-0.0808*A33*A33+1074.2*A33+119993</f>
        <v>455463.08</v>
      </c>
      <c r="C33" s="9">
        <f t="shared" si="0"/>
        <v>0.77279701765157405</v>
      </c>
      <c r="D33" s="10">
        <f>0.0194339453468639/(C33^4.78713054229863)</f>
        <v>6.6743094785041104E-2</v>
      </c>
      <c r="E33" s="11">
        <f>A33/3600+100*D33/2.5</f>
        <v>2.7586126802905331</v>
      </c>
    </row>
    <row r="34" spans="1:5" x14ac:dyDescent="0.3">
      <c r="A34" s="9">
        <v>330</v>
      </c>
      <c r="B34" s="9">
        <f>-0.0808*A34*A34+1074.2*A34+119993</f>
        <v>465679.88</v>
      </c>
      <c r="C34" s="9">
        <f t="shared" si="0"/>
        <v>0.77853271924128964</v>
      </c>
      <c r="D34" s="10">
        <f>0.0194339453468639/(C34^4.78713054229863)</f>
        <v>6.4421791320064856E-2</v>
      </c>
      <c r="E34" s="11">
        <f>A34/3600+100*D34/2.5</f>
        <v>2.6685383194692607</v>
      </c>
    </row>
    <row r="35" spans="1:5" x14ac:dyDescent="0.3">
      <c r="A35" s="9">
        <v>340</v>
      </c>
      <c r="B35" s="9">
        <f>-0.0808*A35*A35+1074.2*A35+119993</f>
        <v>475880.52</v>
      </c>
      <c r="C35" s="9">
        <f t="shared" si="0"/>
        <v>0.78417625382957912</v>
      </c>
      <c r="D35" s="10">
        <f>0.0194339453468639/(C35^4.78713054229863)</f>
        <v>6.2232384372186547E-2</v>
      </c>
      <c r="E35" s="11">
        <f>A35/3600+100*D35/2.5</f>
        <v>2.5837398193319063</v>
      </c>
    </row>
    <row r="36" spans="1:5" x14ac:dyDescent="0.3">
      <c r="A36" s="9">
        <v>350</v>
      </c>
      <c r="B36" s="9">
        <f>-0.0808*A36*A36+1074.2*A36+119993</f>
        <v>486065</v>
      </c>
      <c r="C36" s="9">
        <f t="shared" si="0"/>
        <v>0.78973095471656218</v>
      </c>
      <c r="D36" s="10">
        <f>0.0194339453468639/(C36^4.78713054229863)</f>
        <v>6.0164680639491944E-2</v>
      </c>
      <c r="E36" s="11">
        <f>A36/3600+100*D36/2.5</f>
        <v>2.5038094478019</v>
      </c>
    </row>
    <row r="37" spans="1:5" x14ac:dyDescent="0.3">
      <c r="A37" s="9">
        <v>360</v>
      </c>
      <c r="B37" s="9">
        <f>-0.0808*A37*A37+1074.2*A37+119993</f>
        <v>496233.32</v>
      </c>
      <c r="C37" s="9">
        <f t="shared" si="0"/>
        <v>0.79519996419581374</v>
      </c>
      <c r="D37" s="10">
        <f>0.0194339453468639/(C37^4.78713054229863)</f>
        <v>5.8209473730277933E-2</v>
      </c>
      <c r="E37" s="11">
        <f>A37/3600+100*D37/2.5</f>
        <v>2.4283789492111172</v>
      </c>
    </row>
    <row r="38" spans="1:5" x14ac:dyDescent="0.3">
      <c r="A38" s="9">
        <v>370</v>
      </c>
      <c r="B38" s="9">
        <f>-0.0808*A38*A38+1074.2*A38+119993</f>
        <v>506385.48</v>
      </c>
      <c r="C38" s="9">
        <f t="shared" si="0"/>
        <v>0.80058624830872516</v>
      </c>
      <c r="D38" s="10">
        <f>0.0194339453468639/(C38^4.78713054229863)</f>
        <v>5.6358430154422344E-2</v>
      </c>
      <c r="E38" s="11">
        <f>A38/3600+100*D38/2.5</f>
        <v>2.3571149839546717</v>
      </c>
    </row>
    <row r="39" spans="1:5" x14ac:dyDescent="0.3">
      <c r="A39" s="9">
        <v>380</v>
      </c>
      <c r="B39" s="9">
        <f>-0.0808*A39*A39+1074.2*A39+119993</f>
        <v>516521.48</v>
      </c>
      <c r="C39" s="9">
        <f t="shared" si="0"/>
        <v>0.80589261017737246</v>
      </c>
      <c r="D39" s="10">
        <f>0.0194339453468639/(C39^4.78713054229863)</f>
        <v>5.4603990529382168E-2</v>
      </c>
      <c r="E39" s="11">
        <f>A39/3600+100*D39/2.5</f>
        <v>2.2897151767308426</v>
      </c>
    </row>
    <row r="40" spans="1:5" x14ac:dyDescent="0.3">
      <c r="A40" s="9">
        <v>390</v>
      </c>
      <c r="B40" s="9">
        <f>-0.0808*A40*A40+1074.2*A40+119993</f>
        <v>526641.32000000007</v>
      </c>
      <c r="C40" s="9">
        <f t="shared" si="0"/>
        <v>0.81112170207887924</v>
      </c>
      <c r="D40" s="10">
        <f>0.0194339453468639/(C40^4.78713054229863)</f>
        <v>5.2939283708535269E-2</v>
      </c>
      <c r="E40" s="11">
        <f>A40/3600+100*D40/2.5</f>
        <v>2.2259046816747441</v>
      </c>
    </row>
    <row r="41" spans="1:5" x14ac:dyDescent="0.3">
      <c r="A41" s="9">
        <v>400</v>
      </c>
      <c r="B41" s="9">
        <f>-0.0808*A41*A41+1074.2*A41+119993</f>
        <v>536745</v>
      </c>
      <c r="C41" s="9">
        <f t="shared" si="0"/>
        <v>0.81627603640270519</v>
      </c>
      <c r="D41" s="10">
        <f>0.0194339453468639/(C41^4.78713054229863)</f>
        <v>5.1358051922852664E-2</v>
      </c>
      <c r="E41" s="11">
        <f>A41/3600+100*D41/2.5</f>
        <v>2.1654331880252178</v>
      </c>
    </row>
    <row r="42" spans="1:5" x14ac:dyDescent="0.3">
      <c r="A42" s="9">
        <v>410</v>
      </c>
      <c r="B42" s="9">
        <f>-0.0808*A42*A42+1074.2*A42+119993</f>
        <v>546832.52</v>
      </c>
      <c r="C42" s="9">
        <f t="shared" si="0"/>
        <v>0.8213579956139575</v>
      </c>
      <c r="D42" s="10">
        <f>0.0194339453468639/(C42^4.78713054229863)</f>
        <v>4.9854585339979079E-2</v>
      </c>
      <c r="E42" s="11">
        <f>A42/3600+100*D42/2.5</f>
        <v>2.1080723024880519</v>
      </c>
    </row>
    <row r="43" spans="1:5" x14ac:dyDescent="0.3">
      <c r="A43" s="9">
        <v>420</v>
      </c>
      <c r="B43" s="9">
        <f>-0.0808*A43*A43+1074.2*A43+119993</f>
        <v>556903.88</v>
      </c>
      <c r="C43" s="9">
        <f t="shared" si="0"/>
        <v>0.82636984133015701</v>
      </c>
      <c r="D43" s="10">
        <f>0.0194339453468639/(C43^4.78713054229863)</f>
        <v>4.8423664701641035E-2</v>
      </c>
      <c r="E43" s="11">
        <f>A43/3600+100*D43/2.5</f>
        <v>2.053613254732308</v>
      </c>
    </row>
    <row r="44" spans="1:5" x14ac:dyDescent="0.3">
      <c r="A44" s="9">
        <v>430</v>
      </c>
      <c r="B44" s="9">
        <f>-0.0808*A44*A44+1074.2*A44+119993</f>
        <v>566959.08000000007</v>
      </c>
      <c r="C44" s="9">
        <f t="shared" si="0"/>
        <v>0.83131372260549274</v>
      </c>
      <c r="D44" s="10">
        <f>0.0194339453468639/(C44^4.78713054229863)</f>
        <v>4.7060510911838424E-2</v>
      </c>
      <c r="E44" s="11">
        <f>A44/3600+100*D44/2.5</f>
        <v>2.0018648809179811</v>
      </c>
    </row>
    <row r="45" spans="1:5" x14ac:dyDescent="0.3">
      <c r="A45" s="9">
        <v>440</v>
      </c>
      <c r="B45" s="9">
        <f>-0.0808*A45*A45+1074.2*A45+119993</f>
        <v>576998.12</v>
      </c>
      <c r="C45" s="9">
        <f t="shared" si="0"/>
        <v>0.83619168350506967</v>
      </c>
      <c r="D45" s="10">
        <f>0.0194339453468639/(C45^4.78713054229863)</f>
        <v>4.57607406231842E-2</v>
      </c>
      <c r="E45" s="11">
        <f>A45/3600+100*D45/2.5</f>
        <v>1.9526518471495902</v>
      </c>
    </row>
    <row r="46" spans="1:5" x14ac:dyDescent="0.3">
      <c r="A46" s="9">
        <v>450</v>
      </c>
      <c r="B46" s="9">
        <f>-0.0808*A46*A46+1074.2*A46+119993</f>
        <v>587021</v>
      </c>
      <c r="C46" s="9">
        <f t="shared" si="0"/>
        <v>0.84100567004173588</v>
      </c>
      <c r="D46" s="10">
        <f>0.0194339453468639/(C46^4.78713054229863)</f>
        <v>4.4520327013905951E-2</v>
      </c>
      <c r="E46" s="11">
        <f>A46/3600+100*D46/2.5</f>
        <v>1.9058130805562381</v>
      </c>
    </row>
    <row r="47" spans="1:5" x14ac:dyDescent="0.3">
      <c r="A47" s="9">
        <v>460</v>
      </c>
      <c r="B47" s="9">
        <f>-0.0808*A47*A47+1074.2*A47+119993</f>
        <v>597027.72</v>
      </c>
      <c r="C47" s="9">
        <f t="shared" si="0"/>
        <v>0.84575753653949259</v>
      </c>
      <c r="D47" s="10">
        <f>0.0194339453468639/(C47^4.78713054229863)</f>
        <v>4.3335565068915685E-2</v>
      </c>
      <c r="E47" s="11">
        <f>A47/3600+100*D47/2.5</f>
        <v>1.8612003805344051</v>
      </c>
    </row>
    <row r="48" spans="1:5" x14ac:dyDescent="0.3">
      <c r="A48" s="9">
        <v>470</v>
      </c>
      <c r="B48" s="9">
        <f>-0.0808*A48*A48+1074.2*A48+119993</f>
        <v>607018.28</v>
      </c>
      <c r="C48" s="9">
        <f t="shared" si="0"/>
        <v>0.85044905148006633</v>
      </c>
      <c r="D48" s="10">
        <f>0.0194339453468639/(C48^4.78713054229863)</f>
        <v>4.2203040779382389E-2</v>
      </c>
      <c r="E48" s="11">
        <f>A48/3600+100*D48/2.5</f>
        <v>1.8186771867308509</v>
      </c>
    </row>
    <row r="49" spans="1:5" x14ac:dyDescent="0.3">
      <c r="A49" s="9">
        <v>480</v>
      </c>
      <c r="B49" s="9">
        <f>-0.0808*A49*A49+1074.2*A49+119993</f>
        <v>616992.67999999993</v>
      </c>
      <c r="C49" s="9">
        <f t="shared" si="0"/>
        <v>0.85508190288275854</v>
      </c>
      <c r="D49" s="10">
        <f>0.0194339453468639/(C49^4.78713054229863)</f>
        <v>4.1119603759956387E-2</v>
      </c>
      <c r="E49" s="11">
        <f>A49/3600+100*D49/2.5</f>
        <v>1.778117483731589</v>
      </c>
    </row>
    <row r="50" spans="1:5" x14ac:dyDescent="0.3">
      <c r="A50" s="9">
        <v>490</v>
      </c>
      <c r="B50" s="9">
        <f>-0.0808*A50*A50+1074.2*A50+119993</f>
        <v>626950.91999999993</v>
      </c>
      <c r="C50" s="9">
        <f t="shared" si="0"/>
        <v>0.85965770326207214</v>
      </c>
      <c r="D50" s="10">
        <f>0.0194339453468639/(C50^4.78713054229863)</f>
        <v>4.0082342854049255E-2</v>
      </c>
      <c r="E50" s="11">
        <f>A50/3600+100*D50/2.5</f>
        <v>1.7394048252730812</v>
      </c>
    </row>
    <row r="51" spans="1:5" x14ac:dyDescent="0.3">
      <c r="A51" s="9">
        <v>500</v>
      </c>
      <c r="B51" s="9">
        <f>-0.0808*A51*A51+1074.2*A51+119993</f>
        <v>636893</v>
      </c>
      <c r="C51" s="9">
        <f t="shared" si="0"/>
        <v>0.86417799420270092</v>
      </c>
      <c r="D51" s="10">
        <f>0.0194339453468639/(C51^4.78713054229863)</f>
        <v>3.9088564357697315E-2</v>
      </c>
      <c r="E51" s="11">
        <f>A51/3600+100*D51/2.5</f>
        <v>1.7024314631967814</v>
      </c>
    </row>
    <row r="52" spans="1:5" x14ac:dyDescent="0.3">
      <c r="A52" s="9">
        <v>510</v>
      </c>
      <c r="B52" s="9">
        <f>-0.0808*A52*A52+1074.2*A52+119993</f>
        <v>646818.92000000004</v>
      </c>
      <c r="C52" s="9">
        <f t="shared" si="0"/>
        <v>0.86864425058717187</v>
      </c>
      <c r="D52" s="10">
        <f>0.0194339453468639/(C52^4.78713054229863)</f>
        <v>3.8135772543415214E-2</v>
      </c>
      <c r="E52" s="11">
        <f>A52/3600+100*D52/2.5</f>
        <v>1.6670975684032752</v>
      </c>
    </row>
    <row r="53" spans="1:5" x14ac:dyDescent="0.3">
      <c r="A53" s="9">
        <v>520</v>
      </c>
      <c r="B53" s="9">
        <f>-0.0808*A53*A53+1074.2*A53+119993</f>
        <v>656728.68000000005</v>
      </c>
      <c r="C53" s="9">
        <f t="shared" si="0"/>
        <v>0.87305788450766431</v>
      </c>
      <c r="D53" s="10">
        <f>0.0194339453468639/(C53^4.78713054229863)</f>
        <v>3.7221652208626284E-2</v>
      </c>
      <c r="E53" s="11">
        <f>A53/3600+100*D53/2.5</f>
        <v>1.6333105327894959</v>
      </c>
    </row>
    <row r="54" spans="1:5" x14ac:dyDescent="0.3">
      <c r="A54" s="9">
        <v>530</v>
      </c>
      <c r="B54" s="9">
        <f>-0.0808*A54*A54+1074.2*A54+119993</f>
        <v>666622.28</v>
      </c>
      <c r="C54" s="9">
        <f t="shared" si="0"/>
        <v>0.8774202488902122</v>
      </c>
      <c r="D54" s="10">
        <f>0.0194339453468639/(C54^4.78713054229863)</f>
        <v>3.6344053010004575E-2</v>
      </c>
      <c r="E54" s="11">
        <f>A54/3600+100*D54/2.5</f>
        <v>1.6009843426224051</v>
      </c>
    </row>
    <row r="55" spans="1:5" x14ac:dyDescent="0.3">
      <c r="A55" s="9">
        <v>540</v>
      </c>
      <c r="B55" s="9">
        <f>-0.0808*A55*A55+1074.2*A55+119993</f>
        <v>676499.72</v>
      </c>
      <c r="C55" s="9">
        <f t="shared" si="0"/>
        <v>0.88173264085658132</v>
      </c>
      <c r="D55" s="10">
        <f>0.0194339453468639/(C55^4.78713054229863)</f>
        <v>3.550097537642017E-2</v>
      </c>
      <c r="E55" s="11">
        <f>A55/3600+100*D55/2.5</f>
        <v>1.5700390150568069</v>
      </c>
    </row>
    <row r="56" spans="1:5" x14ac:dyDescent="0.3">
      <c r="A56" s="9">
        <v>550</v>
      </c>
      <c r="B56" s="9">
        <f>-0.0808*A56*A56+1074.2*A56+119993</f>
        <v>686361</v>
      </c>
      <c r="C56" s="9">
        <f t="shared" si="0"/>
        <v>0.88599630484653402</v>
      </c>
      <c r="D56" s="10">
        <f>0.0194339453468639/(C56^4.78713054229863)</f>
        <v>3.4690557820006643E-2</v>
      </c>
      <c r="E56" s="11">
        <f>A56/3600+100*D56/2.5</f>
        <v>1.5404000905780433</v>
      </c>
    </row>
    <row r="57" spans="1:5" x14ac:dyDescent="0.3">
      <c r="A57" s="9">
        <v>560</v>
      </c>
      <c r="B57" s="9">
        <f>-0.0808*A57*A57+1074.2*A57+119993</f>
        <v>696206.12</v>
      </c>
      <c r="C57" s="9">
        <f t="shared" si="0"/>
        <v>0.89021243552091445</v>
      </c>
      <c r="D57" s="10">
        <f>0.0194339453468639/(C57^4.78713054229863)</f>
        <v>3.3911065487877944E-2</v>
      </c>
      <c r="E57" s="11">
        <f>A57/3600+100*D57/2.5</f>
        <v>1.5119981750706732</v>
      </c>
    </row>
    <row r="58" spans="1:5" x14ac:dyDescent="0.3">
      <c r="A58" s="9">
        <v>570</v>
      </c>
      <c r="B58" s="9">
        <f>-0.0808*A58*A58+1074.2*A58+119993</f>
        <v>706035.08</v>
      </c>
      <c r="C58" s="9">
        <f t="shared" si="0"/>
        <v>0.89438218046396989</v>
      </c>
      <c r="D58" s="10">
        <f>0.0194339453468639/(C58^4.78713054229863)</f>
        <v>3.316087981680306E-2</v>
      </c>
      <c r="E58" s="11">
        <f>A58/3600+100*D58/2.5</f>
        <v>1.4847685260054555</v>
      </c>
    </row>
    <row r="59" spans="1:5" x14ac:dyDescent="0.3">
      <c r="A59" s="9">
        <v>580</v>
      </c>
      <c r="B59" s="9">
        <f>-0.0808*A59*A59+1074.2*A59+119993</f>
        <v>715847.88</v>
      </c>
      <c r="C59" s="9">
        <f t="shared" si="0"/>
        <v>0.89850664270152591</v>
      </c>
      <c r="D59" s="10">
        <f>0.0194339453468639/(C59^4.78713054229863)</f>
        <v>3.2438489170194942E-2</v>
      </c>
      <c r="E59" s="11">
        <f>A59/3600+100*D59/2.5</f>
        <v>1.458650677918909</v>
      </c>
    </row>
    <row r="60" spans="1:5" x14ac:dyDescent="0.3">
      <c r="A60" s="9">
        <v>590</v>
      </c>
      <c r="B60" s="9">
        <f>-0.0808*A60*A60+1074.2*A60+119993</f>
        <v>725644.52</v>
      </c>
      <c r="C60" s="9">
        <f t="shared" si="0"/>
        <v>0.90258688305004087</v>
      </c>
      <c r="D60" s="10">
        <f>0.0194339453468639/(C60^4.78713054229863)</f>
        <v>3.1742480351493324E-2</v>
      </c>
      <c r="E60" s="11">
        <f>A60/3600+100*D60/2.5</f>
        <v>1.4335881029486219</v>
      </c>
    </row>
    <row r="61" spans="1:5" x14ac:dyDescent="0.3">
      <c r="A61" s="9">
        <v>600</v>
      </c>
      <c r="B61" s="9">
        <f>-0.0808*A61*A61+1074.2*A61+119993</f>
        <v>735425</v>
      </c>
      <c r="C61" s="9">
        <f t="shared" si="0"/>
        <v>0.90662392231014199</v>
      </c>
      <c r="D61" s="10">
        <f>0.0194339453468639/(C61^4.78713054229863)</f>
        <v>3.1071530900767728E-2</v>
      </c>
      <c r="E61" s="11">
        <f>A61/3600+100*D61/2.5</f>
        <v>1.4095279026973759</v>
      </c>
    </row>
    <row r="62" spans="1:5" x14ac:dyDescent="0.3">
      <c r="A62" s="9">
        <v>610</v>
      </c>
      <c r="B62" s="9">
        <f>-0.0808*A62*A62+1074.2*A62+119993</f>
        <v>745189.32</v>
      </c>
      <c r="C62" s="9">
        <f t="shared" si="0"/>
        <v>0.91061874331697445</v>
      </c>
      <c r="D62" s="10">
        <f>0.0194339453468639/(C62^4.78713054229863)</f>
        <v>3.0424402092424249E-2</v>
      </c>
      <c r="E62" s="11">
        <f>A62/3600+100*D62/2.5</f>
        <v>1.3864205281414144</v>
      </c>
    </row>
    <row r="63" spans="1:5" x14ac:dyDescent="0.3">
      <c r="A63" s="9">
        <v>620</v>
      </c>
      <c r="B63" s="9">
        <f>-0.0808*A63*A63+1074.2*A63+119993</f>
        <v>754937.48</v>
      </c>
      <c r="C63" s="9">
        <f t="shared" si="0"/>
        <v>0.91457229285856312</v>
      </c>
      <c r="D63" s="10">
        <f>0.0194339453468639/(C63^4.78713054229863)</f>
        <v>2.9799932561511106E-2</v>
      </c>
      <c r="E63" s="11">
        <f>A63/3600+100*D63/2.5</f>
        <v>1.3642195246826665</v>
      </c>
    </row>
    <row r="64" spans="1:5" x14ac:dyDescent="0.3">
      <c r="A64" s="9">
        <v>630</v>
      </c>
      <c r="B64" s="9">
        <f>-0.0808*A64*A64+1074.2*A64+119993</f>
        <v>764669.48</v>
      </c>
      <c r="C64" s="9">
        <f t="shared" si="0"/>
        <v>0.91848548347236691</v>
      </c>
      <c r="D64" s="10">
        <f>0.0194339453468639/(C64^4.78713054229863)</f>
        <v>2.9197032494491557E-2</v>
      </c>
      <c r="E64" s="11">
        <f>A64/3600+100*D64/2.5</f>
        <v>1.3428812997796624</v>
      </c>
    </row>
    <row r="65" spans="1:5" x14ac:dyDescent="0.3">
      <c r="A65" s="9">
        <v>640</v>
      </c>
      <c r="B65" s="9">
        <f>-0.0808*A65*A65+1074.2*A65+119993</f>
        <v>774385.32</v>
      </c>
      <c r="C65" s="9">
        <f t="shared" si="0"/>
        <v>0.92235919512929609</v>
      </c>
      <c r="D65" s="10">
        <f>0.0194339453468639/(C65^4.78713054229863)</f>
        <v>2.8614678327659845E-2</v>
      </c>
      <c r="E65" s="11">
        <f>A65/3600+100*D65/2.5</f>
        <v>1.3223649108841715</v>
      </c>
    </row>
    <row r="66" spans="1:5" x14ac:dyDescent="0.3">
      <c r="A66" s="9">
        <v>650</v>
      </c>
      <c r="B66" s="9">
        <f>-0.0808*A66*A66+1074.2*A66+119993</f>
        <v>784085</v>
      </c>
      <c r="C66" s="9">
        <f t="shared" si="0"/>
        <v>0.92619427681364219</v>
      </c>
      <c r="D66" s="10">
        <f>0.0194339453468639/(C66^4.78713054229863)</f>
        <v>2.8051907902766227E-2</v>
      </c>
      <c r="E66" s="11">
        <f>A66/3600+100*D66/2.5</f>
        <v>1.3026318716662046</v>
      </c>
    </row>
    <row r="67" spans="1:5" x14ac:dyDescent="0.3">
      <c r="A67" s="9">
        <v>660</v>
      </c>
      <c r="B67" s="9">
        <f>-0.0808*A67*A67+1074.2*A67+119993</f>
        <v>793768.52</v>
      </c>
      <c r="C67" s="9">
        <f t="shared" ref="C67:C130" si="1">(B67/986863)^(1/3)</f>
        <v>0.92999154800663486</v>
      </c>
      <c r="D67" s="10">
        <f>0.0194339453468639/(C67^4.78713054229863)</f>
        <v>2.7507816035015065E-2</v>
      </c>
      <c r="E67" s="11">
        <f>A67/3600+100*D67/2.5</f>
        <v>1.2836459747339359</v>
      </c>
    </row>
    <row r="68" spans="1:5" x14ac:dyDescent="0.3">
      <c r="A68" s="9">
        <v>670</v>
      </c>
      <c r="B68" s="9">
        <f>-0.0808*A68*A68+1074.2*A68+119993</f>
        <v>803435.88</v>
      </c>
      <c r="C68" s="9">
        <f t="shared" si="1"/>
        <v>0.93375180008067482</v>
      </c>
      <c r="D68" s="10">
        <f>0.0194339453468639/(C68^4.78713054229863)</f>
        <v>2.6981550453513421E-2</v>
      </c>
      <c r="E68" s="11">
        <f>A68/3600+100*D68/2.5</f>
        <v>1.2653731292516479</v>
      </c>
    </row>
    <row r="69" spans="1:5" x14ac:dyDescent="0.3">
      <c r="A69" s="9">
        <v>680</v>
      </c>
      <c r="B69" s="9">
        <f>-0.0808*A69*A69+1074.2*A69+119993</f>
        <v>813087.08</v>
      </c>
      <c r="C69" s="9">
        <f t="shared" si="1"/>
        <v>0.93747579761069311</v>
      </c>
      <c r="D69" s="10">
        <f>0.0194339453468639/(C69^4.78713054229863)</f>
        <v>2.647230807856709E-2</v>
      </c>
      <c r="E69" s="11">
        <f>A69/3600+100*D69/2.5</f>
        <v>1.2477812120315726</v>
      </c>
    </row>
    <row r="70" spans="1:5" x14ac:dyDescent="0.3">
      <c r="A70" s="9">
        <v>690</v>
      </c>
      <c r="B70" s="9">
        <f>-0.0808*A70*A70+1074.2*A70+119993</f>
        <v>822722.12</v>
      </c>
      <c r="C70" s="9">
        <f t="shared" si="1"/>
        <v>0.94116427960854565</v>
      </c>
      <c r="D70" s="10">
        <f>0.0194339453468639/(C70^4.78713054229863)</f>
        <v>2.5979331604025484E-2</v>
      </c>
      <c r="E70" s="11">
        <f>A70/3600+100*D70/2.5</f>
        <v>1.2308399308276861</v>
      </c>
    </row>
    <row r="71" spans="1:5" x14ac:dyDescent="0.3">
      <c r="A71" s="9">
        <v>700</v>
      </c>
      <c r="B71" s="9">
        <f>-0.0808*A71*A71+1074.2*A71+119993</f>
        <v>832341</v>
      </c>
      <c r="C71" s="9">
        <f t="shared" si="1"/>
        <v>0.94481796068586354</v>
      </c>
      <c r="D71" s="10">
        <f>0.0194339453468639/(C71^4.78713054229863)</f>
        <v>2.55019063562326E-2</v>
      </c>
      <c r="E71" s="11">
        <f>A71/3600+100*D71/2.5</f>
        <v>1.2145206986937485</v>
      </c>
    </row>
    <row r="72" spans="1:5" x14ac:dyDescent="0.3">
      <c r="A72" s="9">
        <v>710</v>
      </c>
      <c r="B72" s="9">
        <f>-0.0808*A72*A72+1074.2*A72+119993</f>
        <v>841943.72</v>
      </c>
      <c r="C72" s="9">
        <f t="shared" si="1"/>
        <v>0.94843753215033411</v>
      </c>
      <c r="D72" s="10">
        <f>0.0194339453468639/(C72^4.78713054229863)</f>
        <v>2.5039357404106871E-2</v>
      </c>
      <c r="E72" s="11">
        <f>A72/3600+100*D72/2.5</f>
        <v>1.198796518386497</v>
      </c>
    </row>
    <row r="73" spans="1:5" x14ac:dyDescent="0.3">
      <c r="A73" s="9">
        <v>720</v>
      </c>
      <c r="B73" s="9">
        <f>-0.0808*A73*A73+1074.2*A73+119993</f>
        <v>851530.28</v>
      </c>
      <c r="C73" s="9">
        <f t="shared" si="1"/>
        <v>0.95202366303998676</v>
      </c>
      <c r="D73" s="10">
        <f>0.0194339453468639/(C73^4.78713054229863)</f>
        <v>2.4591046897496943E-2</v>
      </c>
      <c r="E73" s="11">
        <f>A73/3600+100*D73/2.5</f>
        <v>1.1836418758998777</v>
      </c>
    </row>
    <row r="74" spans="1:5" x14ac:dyDescent="0.3">
      <c r="A74" s="9">
        <v>730</v>
      </c>
      <c r="B74" s="9">
        <f>-0.0808*A74*A74+1074.2*A74+119993</f>
        <v>861100.68</v>
      </c>
      <c r="C74" s="9">
        <f t="shared" si="1"/>
        <v>0.95557700109969068</v>
      </c>
      <c r="D74" s="10">
        <f>0.0194339453468639/(C74^4.78713054229863)</f>
        <v>2.4156371613286643E-2</v>
      </c>
      <c r="E74" s="11">
        <f>A74/3600+100*D74/2.5</f>
        <v>1.1690326423092436</v>
      </c>
    </row>
    <row r="75" spans="1:5" x14ac:dyDescent="0.3">
      <c r="A75" s="9">
        <v>740</v>
      </c>
      <c r="B75" s="9">
        <f>-0.0808*A75*A75+1074.2*A75+119993</f>
        <v>870654.92</v>
      </c>
      <c r="C75" s="9">
        <f t="shared" si="1"/>
        <v>0.95909817370374351</v>
      </c>
      <c r="D75" s="10">
        <f>0.0194339453468639/(C75^4.78713054229863)</f>
        <v>2.3734760690786692E-2</v>
      </c>
      <c r="E75" s="11">
        <f>A75/3600+100*D75/2.5</f>
        <v>1.1549459831870232</v>
      </c>
    </row>
    <row r="76" spans="1:5" x14ac:dyDescent="0.3">
      <c r="A76" s="9">
        <v>750</v>
      </c>
      <c r="B76" s="9">
        <f>-0.0808*A76*A76+1074.2*A76+119993</f>
        <v>880193</v>
      </c>
      <c r="C76" s="9">
        <f t="shared" si="1"/>
        <v>0.96258778872812056</v>
      </c>
      <c r="D76" s="10">
        <f>0.0194339453468639/(C76^4.78713054229863)</f>
        <v>2.3325673539787317E-2</v>
      </c>
      <c r="E76" s="11">
        <f>A76/3600+100*D76/2.5</f>
        <v>1.1413602749248259</v>
      </c>
    </row>
    <row r="77" spans="1:5" x14ac:dyDescent="0.3">
      <c r="A77" s="9">
        <v>760</v>
      </c>
      <c r="B77" s="9">
        <f>-0.0808*A77*A77+1074.2*A77+119993</f>
        <v>889714.92</v>
      </c>
      <c r="C77" s="9">
        <f t="shared" si="1"/>
        <v>0.96604643537568635</v>
      </c>
      <c r="D77" s="10">
        <f>0.0194339453468639/(C77^4.78713054229863)</f>
        <v>2.2928597906279016E-2</v>
      </c>
      <c r="E77" s="11">
        <f>A77/3600+100*D77/2.5</f>
        <v>1.1282550273622716</v>
      </c>
    </row>
    <row r="78" spans="1:5" x14ac:dyDescent="0.3">
      <c r="A78" s="9">
        <v>770</v>
      </c>
      <c r="B78" s="9">
        <f>-0.0808*A78*A78+1074.2*A78+119993</f>
        <v>899220.68</v>
      </c>
      <c r="C78" s="9">
        <f t="shared" si="1"/>
        <v>0.9694746849574124</v>
      </c>
      <c r="D78" s="10">
        <f>0.0194339453468639/(C78^4.78713054229863)</f>
        <v>2.2543048082306432E-2</v>
      </c>
      <c r="E78" s="11">
        <f>A78/3600+100*D78/2.5</f>
        <v>1.1156108121811461</v>
      </c>
    </row>
    <row r="79" spans="1:5" x14ac:dyDescent="0.3">
      <c r="A79" s="9">
        <v>780</v>
      </c>
      <c r="B79" s="9">
        <f>-0.0808*A79*A79+1074.2*A79+119993</f>
        <v>908710.28</v>
      </c>
      <c r="C79" s="9">
        <f t="shared" si="1"/>
        <v>0.97287309163242075</v>
      </c>
      <c r="D79" s="10">
        <f>0.0194339453468639/(C79^4.78713054229863)</f>
        <v>2.2168563247720281E-2</v>
      </c>
      <c r="E79" s="11">
        <f>A79/3600+100*D79/2.5</f>
        <v>1.1034091965754778</v>
      </c>
    </row>
    <row r="80" spans="1:5" x14ac:dyDescent="0.3">
      <c r="A80" s="9">
        <v>790</v>
      </c>
      <c r="B80" s="9">
        <f>-0.0808*A80*A80+1074.2*A80+119993</f>
        <v>918183.72</v>
      </c>
      <c r="C80" s="9">
        <f t="shared" si="1"/>
        <v>0.97624219310945848</v>
      </c>
      <c r="D80" s="10">
        <f>0.0194339453468639/(C80^4.78713054229863)</f>
        <v>2.1804705932755252E-2</v>
      </c>
      <c r="E80" s="11">
        <f>A80/3600+100*D80/2.5</f>
        <v>1.0916326817546547</v>
      </c>
    </row>
    <row r="81" spans="1:5" x14ac:dyDescent="0.3">
      <c r="A81" s="9">
        <v>800</v>
      </c>
      <c r="B81" s="9">
        <f>-0.0808*A81*A81+1074.2*A81+119993</f>
        <v>927641</v>
      </c>
      <c r="C81" s="9">
        <f t="shared" si="1"/>
        <v>0.97958251131221974</v>
      </c>
      <c r="D81" s="10">
        <f>0.0194339453468639/(C81^4.78713054229863)</f>
        <v>2.145106059140213E-2</v>
      </c>
      <c r="E81" s="11">
        <f>A81/3600+100*D81/2.5</f>
        <v>1.0802646458783074</v>
      </c>
    </row>
    <row r="82" spans="1:5" x14ac:dyDescent="0.3">
      <c r="A82" s="9">
        <v>810</v>
      </c>
      <c r="B82" s="9">
        <f>-0.0808*A82*A82+1074.2*A82+119993</f>
        <v>937082.12</v>
      </c>
      <c r="C82" s="9">
        <f t="shared" si="1"/>
        <v>0.98289455301075301</v>
      </c>
      <c r="D82" s="10">
        <f>0.0194339453468639/(C82^4.78713054229863)</f>
        <v>2.1107232276475152E-2</v>
      </c>
      <c r="E82" s="11">
        <f>A82/3600+100*D82/2.5</f>
        <v>1.0692892910590062</v>
      </c>
    </row>
    <row r="83" spans="1:5" x14ac:dyDescent="0.3">
      <c r="A83" s="9">
        <v>820</v>
      </c>
      <c r="B83" s="9">
        <f>-0.0808*A83*A83+1074.2*A83+119993</f>
        <v>946507.08</v>
      </c>
      <c r="C83" s="9">
        <f t="shared" si="1"/>
        <v>0.98617881042103317</v>
      </c>
      <c r="D83" s="10">
        <f>0.0194339453468639/(C83^4.78713054229863)</f>
        <v>2.0772845408112185E-2</v>
      </c>
      <c r="E83" s="11">
        <f>A83/3600+100*D83/2.5</f>
        <v>1.0586915941022652</v>
      </c>
    </row>
    <row r="84" spans="1:5" x14ac:dyDescent="0.3">
      <c r="A84" s="9">
        <v>830</v>
      </c>
      <c r="B84" s="9">
        <f>-0.0808*A84*A84+1074.2*A84+119993</f>
        <v>955915.88</v>
      </c>
      <c r="C84" s="9">
        <f t="shared" si="1"/>
        <v>0.989435761774625</v>
      </c>
      <c r="D84" s="10">
        <f>0.0194339453468639/(C84^4.78713054229863)</f>
        <v>2.0447542628197524E-2</v>
      </c>
      <c r="E84" s="11">
        <f>A84/3600+100*D84/2.5</f>
        <v>1.0484572606834566</v>
      </c>
    </row>
    <row r="85" spans="1:5" x14ac:dyDescent="0.3">
      <c r="A85" s="9">
        <v>840</v>
      </c>
      <c r="B85" s="9">
        <f>-0.0808*A85*A85+1074.2*A85+119993</f>
        <v>965308.52</v>
      </c>
      <c r="C85" s="9">
        <f t="shared" si="1"/>
        <v>0.99266587186023414</v>
      </c>
      <c r="D85" s="10">
        <f>0.0194339453468639/(C85^4.78713054229863)</f>
        <v>2.0130983733872763E-2</v>
      </c>
      <c r="E85" s="11">
        <f>A85/3600+100*D85/2.5</f>
        <v>1.038572682688244</v>
      </c>
    </row>
    <row r="86" spans="1:5" x14ac:dyDescent="0.3">
      <c r="A86" s="9">
        <v>850</v>
      </c>
      <c r="B86" s="9">
        <f>-0.0808*A86*A86+1074.2*A86+119993</f>
        <v>974685</v>
      </c>
      <c r="C86" s="9">
        <f t="shared" si="1"/>
        <v>0.9958695925388118</v>
      </c>
      <c r="D86" s="10">
        <f>0.0194339453468639/(C86^4.78713054229863)</f>
        <v>1.9822844683910656E-2</v>
      </c>
      <c r="E86" s="11">
        <f>A86/3600+100*D86/2.5</f>
        <v>1.0290248984675374</v>
      </c>
    </row>
    <row r="87" spans="1:5" x14ac:dyDescent="0.3">
      <c r="A87" s="9">
        <v>860</v>
      </c>
      <c r="B87" s="9">
        <f>-0.0808*A87*A87+1074.2*A87+119993</f>
        <v>984045.32</v>
      </c>
      <c r="C87" s="9">
        <f t="shared" si="1"/>
        <v>0.99904736323376742</v>
      </c>
      <c r="D87" s="10">
        <f>0.0194339453468639/(C87^4.78713054229863)</f>
        <v>1.9522816672275494E-2</v>
      </c>
      <c r="E87" s="11">
        <f>A87/3600+100*D87/2.5</f>
        <v>1.0198015557799087</v>
      </c>
    </row>
    <row r="88" spans="1:5" x14ac:dyDescent="0.3">
      <c r="A88" s="9">
        <v>870</v>
      </c>
      <c r="B88" s="9">
        <f>-0.0808*A88*A88+1074.2*A88+119993</f>
        <v>993389.48</v>
      </c>
      <c r="C88" s="9">
        <f t="shared" si="1"/>
        <v>1.0021996113977341</v>
      </c>
      <c r="D88" s="10">
        <f>0.0194339453468639/(C88^4.78713054229863)</f>
        <v>1.9230605263689308E-2</v>
      </c>
      <c r="E88" s="11">
        <f>A88/3600+100*D88/2.5</f>
        <v>1.0108908772142391</v>
      </c>
    </row>
    <row r="89" spans="1:5" x14ac:dyDescent="0.3">
      <c r="A89" s="9">
        <v>880</v>
      </c>
      <c r="B89" s="9">
        <f>-0.0808*A89*A89+1074.2*A89+119993</f>
        <v>1002717.48</v>
      </c>
      <c r="C89" s="9">
        <f t="shared" si="1"/>
        <v>1.0053267529572367</v>
      </c>
      <c r="D89" s="10">
        <f>0.0194339453468639/(C89^4.78713054229863)</f>
        <v>1.8945929586470629E-2</v>
      </c>
      <c r="E89" s="11">
        <f>A89/3600+100*D89/2.5</f>
        <v>1.0022816279032696</v>
      </c>
    </row>
    <row r="90" spans="1:5" x14ac:dyDescent="0.3">
      <c r="A90" s="9">
        <v>890</v>
      </c>
      <c r="B90" s="9">
        <f>-0.0808*A90*A90+1074.2*A90+119993</f>
        <v>1012029.3200000001</v>
      </c>
      <c r="C90" s="9">
        <f t="shared" si="1"/>
        <v>1.0084291927365214</v>
      </c>
      <c r="D90" s="10">
        <f>0.0194339453468639/(C90^4.78713054229863)</f>
        <v>1.8668521578317571E-2</v>
      </c>
      <c r="E90" s="11">
        <f>A90/3600+100*D90/2.5</f>
        <v>0.99396308535492506</v>
      </c>
    </row>
    <row r="91" spans="1:5" x14ac:dyDescent="0.3">
      <c r="A91" s="9">
        <v>900</v>
      </c>
      <c r="B91" s="9">
        <f>-0.0808*A91*A91+1074.2*A91+119993</f>
        <v>1021325</v>
      </c>
      <c r="C91" s="9">
        <f t="shared" si="1"/>
        <v>1.0115073248617199</v>
      </c>
      <c r="D91" s="10">
        <f>0.0194339453468639/(C91^4.78713054229863)</f>
        <v>1.8398125281073555E-2</v>
      </c>
      <c r="E91" s="11">
        <f>A91/3600+100*D91/2.5</f>
        <v>0.98592501124294218</v>
      </c>
    </row>
    <row r="92" spans="1:5" x14ac:dyDescent="0.3">
      <c r="A92" s="9">
        <v>910</v>
      </c>
      <c r="B92" s="9">
        <f>-0.0808*A92*A92+1074.2*A92+119993</f>
        <v>1030604.52</v>
      </c>
      <c r="C92" s="9">
        <f t="shared" si="1"/>
        <v>1.014561533146447</v>
      </c>
      <c r="D92" s="10">
        <f>0.0194339453468639/(C92^4.78713054229863)</f>
        <v>1.813449618084647E-2</v>
      </c>
      <c r="E92" s="11">
        <f>A92/3600+100*D92/2.5</f>
        <v>0.9781576250116365</v>
      </c>
    </row>
    <row r="93" spans="1:5" x14ac:dyDescent="0.3">
      <c r="A93" s="9">
        <v>920</v>
      </c>
      <c r="B93" s="9">
        <f>-0.0808*A93*A93+1074.2*A93+119993</f>
        <v>1039867.88</v>
      </c>
      <c r="C93" s="9">
        <f t="shared" si="1"/>
        <v>1.0175921914598578</v>
      </c>
      <c r="D93" s="10">
        <f>0.0194339453468639/(C93^4.78713054229863)</f>
        <v>1.787740059015322E-2</v>
      </c>
      <c r="E93" s="11">
        <f>A93/3600+100*D93/2.5</f>
        <v>0.97065157916168432</v>
      </c>
    </row>
    <row r="94" spans="1:5" x14ac:dyDescent="0.3">
      <c r="A94" s="9">
        <v>930</v>
      </c>
      <c r="B94" s="9">
        <f>-0.0808*A94*A94+1074.2*A94+119993</f>
        <v>1049115.08</v>
      </c>
      <c r="C94" s="9">
        <f t="shared" si="1"/>
        <v>1.0205996640781241</v>
      </c>
      <c r="D94" s="10">
        <f>0.0194339453468639/(C94^4.78713054229863)</f>
        <v>1.7626615069035557E-2</v>
      </c>
      <c r="E94" s="11">
        <f>A94/3600+100*D94/2.5</f>
        <v>0.96339793609475555</v>
      </c>
    </row>
    <row r="95" spans="1:5" x14ac:dyDescent="0.3">
      <c r="A95" s="9">
        <v>940</v>
      </c>
      <c r="B95" s="9">
        <f>-0.0808*A95*A95+1074.2*A95+119993</f>
        <v>1058346.1200000001</v>
      </c>
      <c r="C95" s="9">
        <f t="shared" si="1"/>
        <v>1.0235843060202294</v>
      </c>
      <c r="D95" s="10">
        <f>0.0194339453468639/(C95^4.78713054229863)</f>
        <v>1.7381925882342043E-2</v>
      </c>
      <c r="E95" s="11">
        <f>A95/3600+100*D95/2.5</f>
        <v>0.95638814640479275</v>
      </c>
    </row>
    <row r="96" spans="1:5" x14ac:dyDescent="0.3">
      <c r="A96" s="9">
        <v>950</v>
      </c>
      <c r="B96" s="9">
        <f>-0.0808*A96*A96+1074.2*A96+119993</f>
        <v>1067561</v>
      </c>
      <c r="C96" s="9">
        <f t="shared" si="1"/>
        <v>1.0265464633689245</v>
      </c>
      <c r="D96" s="10">
        <f>0.0194339453468639/(C96^4.78713054229863)</f>
        <v>1.7143128490597261E-2</v>
      </c>
      <c r="E96" s="11">
        <f>A96/3600+100*D96/2.5</f>
        <v>0.94961402851277943</v>
      </c>
    </row>
    <row r="97" spans="1:5" x14ac:dyDescent="0.3">
      <c r="A97" s="9">
        <v>960</v>
      </c>
      <c r="B97" s="9">
        <f>-0.0808*A97*A97+1074.2*A97+119993</f>
        <v>1076759.72</v>
      </c>
      <c r="C97" s="9">
        <f t="shared" si="1"/>
        <v>1.0294864735776315</v>
      </c>
      <c r="D97" s="10">
        <f>0.0194339453468639/(C97^4.78713054229863)</f>
        <v>1.69100270720857E-2</v>
      </c>
      <c r="E97" s="11">
        <f>A97/3600+100*D97/2.5</f>
        <v>0.94306774955009476</v>
      </c>
    </row>
    <row r="98" spans="1:5" x14ac:dyDescent="0.3">
      <c r="A98" s="9">
        <v>970</v>
      </c>
      <c r="B98" s="9">
        <f>-0.0808*A98*A98+1074.2*A98+119993</f>
        <v>1085942.28</v>
      </c>
      <c r="C98" s="9">
        <f t="shared" si="1"/>
        <v>1.0324046657640404</v>
      </c>
      <c r="D98" s="10">
        <f>0.0194339453468639/(C98^4.78713054229863)</f>
        <v>1.6682434073965517E-2</v>
      </c>
      <c r="E98" s="11">
        <f>A98/3600+100*D98/2.5</f>
        <v>0.93674180740306512</v>
      </c>
    </row>
    <row r="99" spans="1:5" x14ac:dyDescent="0.3">
      <c r="A99" s="9">
        <v>980</v>
      </c>
      <c r="B99" s="9">
        <f>-0.0808*A99*A99+1074.2*A99+119993</f>
        <v>1095108.6800000002</v>
      </c>
      <c r="C99" s="9">
        <f t="shared" si="1"/>
        <v>1.0353013609910888</v>
      </c>
      <c r="D99" s="10">
        <f>0.0194339453468639/(C99^4.78713054229863)</f>
        <v>1.6460169790399402E-2</v>
      </c>
      <c r="E99" s="11">
        <f>A99/3600+100*D99/2.5</f>
        <v>0.93062901383819829</v>
      </c>
    </row>
    <row r="100" spans="1:5" x14ac:dyDescent="0.3">
      <c r="A100" s="9">
        <v>990</v>
      </c>
      <c r="B100" s="9">
        <f>-0.0808*A100*A100+1074.2*A100+119993</f>
        <v>1104258.92</v>
      </c>
      <c r="C100" s="9">
        <f t="shared" si="1"/>
        <v>1.038176872535979</v>
      </c>
      <c r="D100" s="10">
        <f>0.0194339453468639/(C100^4.78713054229863)</f>
        <v>1.6243061965845716E-2</v>
      </c>
      <c r="E100" s="11">
        <f>A100/3600+100*D100/2.5</f>
        <v>0.92472247863382862</v>
      </c>
    </row>
    <row r="101" spans="1:5" x14ac:dyDescent="0.3">
      <c r="A101" s="9">
        <v>1000</v>
      </c>
      <c r="B101" s="9">
        <f>-0.0808*A101*A101+1074.2*A101+119993</f>
        <v>1113393</v>
      </c>
      <c r="C101" s="9">
        <f t="shared" si="1"/>
        <v>1.0410315061478477</v>
      </c>
      <c r="D101" s="10">
        <f>0.0194339453468639/(C101^4.78713054229863)</f>
        <v>1.6030945421796512E-2</v>
      </c>
      <c r="E101" s="11">
        <f>A101/3600+100*D101/2.5</f>
        <v>0.91901559464963822</v>
      </c>
    </row>
    <row r="102" spans="1:5" x14ac:dyDescent="0.3">
      <c r="A102" s="9">
        <v>1010</v>
      </c>
      <c r="B102" s="9">
        <f>-0.0808*A102*A102+1074.2*A102+119993</f>
        <v>1122510.92</v>
      </c>
      <c r="C102" s="9">
        <f t="shared" si="1"/>
        <v>1.043865560294662</v>
      </c>
      <c r="D102" s="10">
        <f>0.0194339453468639/(C102^4.78713054229863)</f>
        <v>1.582366170538008E-2</v>
      </c>
      <c r="E102" s="11">
        <f>A102/3600+100*D102/2.5</f>
        <v>0.91350202377075884</v>
      </c>
    </row>
    <row r="103" spans="1:5" x14ac:dyDescent="0.3">
      <c r="A103" s="9">
        <v>1020</v>
      </c>
      <c r="B103" s="9">
        <f>-0.0808*A103*A103+1074.2*A103+119993</f>
        <v>1131612.6800000002</v>
      </c>
      <c r="C103" s="9">
        <f t="shared" si="1"/>
        <v>1.046679326399885</v>
      </c>
      <c r="D103" s="10">
        <f>0.0194339453468639/(C103^4.78713054229863)</f>
        <v>1.5621058758365346E-2</v>
      </c>
      <c r="E103" s="11">
        <f>A103/3600+100*D103/2.5</f>
        <v>0.90817568366794721</v>
      </c>
    </row>
    <row r="104" spans="1:5" x14ac:dyDescent="0.3">
      <c r="A104" s="9">
        <v>1030</v>
      </c>
      <c r="B104" s="9">
        <f>-0.0808*A104*A104+1074.2*A104+119993</f>
        <v>1140698.28</v>
      </c>
      <c r="C104" s="9">
        <f t="shared" si="1"/>
        <v>1.0494730890694219</v>
      </c>
      <c r="D104" s="10">
        <f>0.0194339453468639/(C104^4.78713054229863)</f>
        <v>1.5422990605215124E-2</v>
      </c>
      <c r="E104" s="11">
        <f>A104/3600+100*D104/2.5</f>
        <v>0.903030735319716</v>
      </c>
    </row>
    <row r="105" spans="1:5" x14ac:dyDescent="0.3">
      <c r="A105" s="9">
        <v>1040</v>
      </c>
      <c r="B105" s="9">
        <f>-0.0808*A105*A105+1074.2*A105+119993</f>
        <v>1149767.72</v>
      </c>
      <c r="C105" s="9">
        <f t="shared" si="1"/>
        <v>1.052247126309328</v>
      </c>
      <c r="D105" s="10">
        <f>0.0194339453468639/(C105^4.78713054229863)</f>
        <v>1.5229317058936123E-2</v>
      </c>
      <c r="E105" s="11">
        <f>A105/3600+100*D105/2.5</f>
        <v>0.89806157124633379</v>
      </c>
    </row>
    <row r="106" spans="1:5" x14ac:dyDescent="0.3">
      <c r="A106" s="9">
        <v>1050</v>
      </c>
      <c r="B106" s="9">
        <f>-0.0808*A106*A106+1074.2*A106+119993</f>
        <v>1158821</v>
      </c>
      <c r="C106" s="9">
        <f t="shared" si="1"/>
        <v>1.0550017097347291</v>
      </c>
      <c r="D106" s="10">
        <f>0.0194339453468639/(C106^4.78713054229863)</f>
        <v>1.5039903443566028E-2</v>
      </c>
      <c r="E106" s="11">
        <f>A106/3600+100*D106/2.5</f>
        <v>0.89326280440930783</v>
      </c>
    </row>
    <row r="107" spans="1:5" x14ac:dyDescent="0.3">
      <c r="A107" s="9">
        <v>1060</v>
      </c>
      <c r="B107" s="9">
        <f>-0.0808*A107*A107+1074.2*A107+119993</f>
        <v>1167858.1200000001</v>
      </c>
      <c r="C107" s="9">
        <f t="shared" si="1"/>
        <v>1.0577371047703856</v>
      </c>
      <c r="D107" s="10">
        <f>0.0194339453468639/(C107^4.78713054229863)</f>
        <v>1.4854620332222353E-2</v>
      </c>
      <c r="E107" s="11">
        <f>A107/3600+100*D107/2.5</f>
        <v>0.88862925773333856</v>
      </c>
    </row>
    <row r="108" spans="1:5" x14ac:dyDescent="0.3">
      <c r="A108" s="9">
        <v>1070</v>
      </c>
      <c r="B108" s="9">
        <f>-0.0808*A108*A108+1074.2*A108+119993</f>
        <v>1176879.08</v>
      </c>
      <c r="C108" s="9">
        <f t="shared" si="1"/>
        <v>1.0604535708432981</v>
      </c>
      <c r="D108" s="10">
        <f>0.0194339453468639/(C108^4.78713054229863)</f>
        <v>1.4673343299716531E-2</v>
      </c>
      <c r="E108" s="11">
        <f>A108/3600+100*D108/2.5</f>
        <v>0.88415595421088344</v>
      </c>
    </row>
    <row r="109" spans="1:5" x14ac:dyDescent="0.3">
      <c r="A109" s="9">
        <v>1080</v>
      </c>
      <c r="B109" s="9">
        <f>-0.0808*A109*A109+1074.2*A109+119993</f>
        <v>1185883.8799999999</v>
      </c>
      <c r="C109" s="9">
        <f t="shared" si="1"/>
        <v>1.0631513615677404</v>
      </c>
      <c r="D109" s="10">
        <f>0.0194339453468639/(C109^4.78713054229863)</f>
        <v>1.4495952688807373E-2</v>
      </c>
      <c r="E109" s="11">
        <f>A109/3600+100*D109/2.5</f>
        <v>0.87983810755229497</v>
      </c>
    </row>
    <row r="110" spans="1:5" x14ac:dyDescent="0.3">
      <c r="A110" s="9">
        <v>1090</v>
      </c>
      <c r="B110" s="9">
        <f>-0.0808*A110*A110+1074.2*A110+119993</f>
        <v>1194872.52</v>
      </c>
      <c r="C110" s="9">
        <f t="shared" si="1"/>
        <v>1.0658307249230734</v>
      </c>
      <c r="D110" s="10">
        <f>0.0194339453468639/(C110^4.78713054229863)</f>
        <v>1.4322333389235144E-2</v>
      </c>
      <c r="E110" s="11">
        <f>A110/3600+100*D110/2.5</f>
        <v>0.87567111334718351</v>
      </c>
    </row>
    <row r="111" spans="1:5" x14ac:dyDescent="0.3">
      <c r="A111" s="9">
        <v>1100</v>
      </c>
      <c r="B111" s="9">
        <f>-0.0808*A111*A111+1074.2*A111+119993</f>
        <v>1203845</v>
      </c>
      <c r="C111" s="9">
        <f t="shared" si="1"/>
        <v>1.0684919034246827</v>
      </c>
      <c r="D111" s="10">
        <f>0.0194339453468639/(C111^4.78713054229863)</f>
        <v>1.4152374628737356E-2</v>
      </c>
      <c r="E111" s="11">
        <f>A111/3600+100*D111/2.5</f>
        <v>0.87165054070504988</v>
      </c>
    </row>
    <row r="112" spans="1:5" x14ac:dyDescent="0.3">
      <c r="A112" s="9">
        <v>1110</v>
      </c>
      <c r="B112" s="9">
        <f>-0.0808*A112*A112+1074.2*A112+119993</f>
        <v>1212801.32</v>
      </c>
      <c r="C112" s="9">
        <f t="shared" si="1"/>
        <v>1.0711351342883602</v>
      </c>
      <c r="D112" s="10">
        <f>0.0194339453468639/(C112^4.78713054229863)</f>
        <v>1.3985969775303852E-2</v>
      </c>
      <c r="E112" s="11">
        <f>A112/3600+100*D112/2.5</f>
        <v>0.86777212434548745</v>
      </c>
    </row>
    <row r="113" spans="1:5" x14ac:dyDescent="0.3">
      <c r="A113" s="9">
        <v>1120</v>
      </c>
      <c r="B113" s="9">
        <f>-0.0808*A113*A113+1074.2*A113+119993</f>
        <v>1221741.48</v>
      </c>
      <c r="C113" s="9">
        <f t="shared" si="1"/>
        <v>1.0737606495884302</v>
      </c>
      <c r="D113" s="10">
        <f>0.0194339453468639/(C113^4.78713054229863)</f>
        <v>1.3823016149980463E-2</v>
      </c>
      <c r="E113" s="11">
        <f>A113/3600+100*D113/2.5</f>
        <v>0.86403175711032965</v>
      </c>
    </row>
    <row r="114" spans="1:5" x14ac:dyDescent="0.3">
      <c r="A114" s="9">
        <v>1130</v>
      </c>
      <c r="B114" s="9">
        <f>-0.0808*A114*A114+1074.2*A114+119993</f>
        <v>1230665.48</v>
      </c>
      <c r="C114" s="9">
        <f t="shared" si="1"/>
        <v>1.0763686764099105</v>
      </c>
      <c r="D114" s="10">
        <f>0.0194339453468639/(C114^4.78713054229863)</f>
        <v>1.3663414849577919E-2</v>
      </c>
      <c r="E114" s="11">
        <f>A114/3600+100*D114/2.5</f>
        <v>0.86042548287200571</v>
      </c>
    </row>
    <row r="115" spans="1:5" x14ac:dyDescent="0.3">
      <c r="A115" s="9">
        <v>1140</v>
      </c>
      <c r="B115" s="9">
        <f>-0.0808*A115*A115+1074.2*A115+119993</f>
        <v>1239573.32</v>
      </c>
      <c r="C115" s="9">
        <f t="shared" si="1"/>
        <v>1.0789594369949767</v>
      </c>
      <c r="D115" s="10">
        <f>0.0194339453468639/(C115^4.78713054229863)</f>
        <v>1.350707057868699E-2</v>
      </c>
      <c r="E115" s="11">
        <f>A115/3600+100*D115/2.5</f>
        <v>0.85694948981414631</v>
      </c>
    </row>
    <row r="116" spans="1:5" x14ac:dyDescent="0.3">
      <c r="A116" s="9">
        <v>1150</v>
      </c>
      <c r="B116" s="9">
        <f>-0.0808*A116*A116+1074.2*A116+119993</f>
        <v>1248465</v>
      </c>
      <c r="C116" s="9">
        <f t="shared" si="1"/>
        <v>1.0815331488839881</v>
      </c>
      <c r="D116" s="10">
        <f>0.0194339453468639/(C116^4.78713054229863)</f>
        <v>1.3353891490441432E-2</v>
      </c>
      <c r="E116" s="11">
        <f>A116/3600+100*D116/2.5</f>
        <v>0.85360010406210174</v>
      </c>
    </row>
    <row r="117" spans="1:5" x14ac:dyDescent="0.3">
      <c r="A117" s="9">
        <v>1160</v>
      </c>
      <c r="B117" s="9">
        <f>-0.0808*A117*A117+1074.2*A117+119993</f>
        <v>1257340.52</v>
      </c>
      <c r="C117" s="9">
        <f t="shared" si="1"/>
        <v>1.0840900250513197</v>
      </c>
      <c r="D117" s="10">
        <f>0.0194339453468639/(C117^4.78713054229863)</f>
        <v>1.3203789035507894E-2</v>
      </c>
      <c r="E117" s="11">
        <f>A117/3600+100*D117/2.5</f>
        <v>0.85037378364253802</v>
      </c>
    </row>
    <row r="118" spans="1:5" x14ac:dyDescent="0.3">
      <c r="A118" s="9">
        <v>1170</v>
      </c>
      <c r="B118" s="9">
        <f>-0.0808*A118*A118+1074.2*A118+119993</f>
        <v>1266199.8799999999</v>
      </c>
      <c r="C118" s="9">
        <f t="shared" si="1"/>
        <v>1.0866302740362281</v>
      </c>
      <c r="D118" s="10">
        <f>0.0194339453468639/(C118^4.78713054229863)</f>
        <v>1.3056677818816913E-2</v>
      </c>
      <c r="E118" s="11">
        <f>A118/3600+100*D118/2.5</f>
        <v>0.84726711275267652</v>
      </c>
    </row>
    <row r="119" spans="1:5" x14ac:dyDescent="0.3">
      <c r="A119" s="9">
        <v>1180</v>
      </c>
      <c r="B119" s="9">
        <f>-0.0808*A119*A119+1074.2*A119+119993</f>
        <v>1275043.08</v>
      </c>
      <c r="C119" s="9">
        <f t="shared" si="1"/>
        <v>1.0891541000689735</v>
      </c>
      <c r="D119" s="10">
        <f>0.0194339453468639/(C119^4.78713054229863)</f>
        <v>1.2912475463581222E-2</v>
      </c>
      <c r="E119" s="11">
        <f>A119/3600+100*D119/2.5</f>
        <v>0.8442767963210267</v>
      </c>
    </row>
    <row r="120" spans="1:5" x14ac:dyDescent="0.3">
      <c r="A120" s="9">
        <v>1190</v>
      </c>
      <c r="B120" s="9">
        <f>-0.0808*A120*A120+1074.2*A120+119993</f>
        <v>1283870.1200000001</v>
      </c>
      <c r="C120" s="9">
        <f t="shared" si="1"/>
        <v>1.0916617031924021</v>
      </c>
      <c r="D120" s="10">
        <f>0.0194339453468639/(C120^4.78713054229863)</f>
        <v>1.2771102482177563E-2</v>
      </c>
      <c r="E120" s="11">
        <f>A120/3600+100*D120/2.5</f>
        <v>0.84139965484265811</v>
      </c>
    </row>
    <row r="121" spans="1:5" x14ac:dyDescent="0.3">
      <c r="A121" s="9">
        <v>1200</v>
      </c>
      <c r="B121" s="9">
        <f>-0.0808*A121*A121+1074.2*A121+119993</f>
        <v>1292681</v>
      </c>
      <c r="C121" s="9">
        <f t="shared" si="1"/>
        <v>1.094153279379189</v>
      </c>
      <c r="D121" s="10">
        <f>0.0194339453468639/(C121^4.78713054229863)</f>
        <v>1.2632482153495802E-2</v>
      </c>
      <c r="E121" s="11">
        <f>A121/3600+100*D121/2.5</f>
        <v>0.83863261947316525</v>
      </c>
    </row>
    <row r="122" spans="1:5" x14ac:dyDescent="0.3">
      <c r="A122" s="9">
        <v>1210</v>
      </c>
      <c r="B122" s="9">
        <f>-0.0808*A122*A122+1074.2*A122+119993</f>
        <v>1301475.72</v>
      </c>
      <c r="C122" s="9">
        <f t="shared" si="1"/>
        <v>1.0966290206449254</v>
      </c>
      <c r="D122" s="10">
        <f>0.0194339453468639/(C122^4.78713054229863)</f>
        <v>1.2496540406385025E-2</v>
      </c>
      <c r="E122" s="11">
        <f>A122/3600+100*D122/2.5</f>
        <v>0.83597272736651218</v>
      </c>
    </row>
    <row r="123" spans="1:5" x14ac:dyDescent="0.3">
      <c r="A123" s="9">
        <v>1220</v>
      </c>
      <c r="B123" s="9">
        <f>-0.0808*A123*A123+1074.2*A123+119993</f>
        <v>1310254.28</v>
      </c>
      <c r="C123" s="9">
        <f t="shared" si="1"/>
        <v>1.09908911515723</v>
      </c>
      <c r="D123" s="10">
        <f>0.0194339453468639/(C123^4.78713054229863)</f>
        <v>1.2363205708849818E-2</v>
      </c>
      <c r="E123" s="11">
        <f>A123/3600+100*D123/2.5</f>
        <v>0.8334171172428817</v>
      </c>
    </row>
    <row r="124" spans="1:5" x14ac:dyDescent="0.3">
      <c r="A124" s="9">
        <v>1230</v>
      </c>
      <c r="B124" s="9">
        <f>-0.0808*A124*A124+1074.2*A124+119993</f>
        <v>1319016.68</v>
      </c>
      <c r="C124" s="9">
        <f t="shared" si="1"/>
        <v>1.1015337473410514</v>
      </c>
      <c r="D124" s="10">
        <f>0.0194339453468639/(C124^4.78713054229863)</f>
        <v>1.2232408962672447E-2</v>
      </c>
      <c r="E124" s="11">
        <f>A124/3600+100*D124/2.5</f>
        <v>0.83096302517356457</v>
      </c>
    </row>
    <row r="125" spans="1:5" x14ac:dyDescent="0.3">
      <c r="A125" s="9">
        <v>1240</v>
      </c>
      <c r="B125" s="9">
        <f>-0.0808*A125*A125+1074.2*A125+119993</f>
        <v>1327762.92</v>
      </c>
      <c r="C125" s="9">
        <f t="shared" si="1"/>
        <v>1.1039630979803239</v>
      </c>
      <c r="D125" s="10">
        <f>0.0194339453468639/(C125^4.78713054229863)</f>
        <v>1.21040834031569E-2</v>
      </c>
      <c r="E125" s="11">
        <f>A125/3600+100*D125/2.5</f>
        <v>0.82860778057072038</v>
      </c>
    </row>
    <row r="126" spans="1:5" x14ac:dyDescent="0.3">
      <c r="A126" s="9">
        <v>1250</v>
      </c>
      <c r="B126" s="9">
        <f>-0.0808*A126*A126+1074.2*A126+119993</f>
        <v>1336493</v>
      </c>
      <c r="C126" s="9">
        <f t="shared" si="1"/>
        <v>1.1063773443161282</v>
      </c>
      <c r="D126" s="10">
        <f>0.0194339453468639/(C126^4.78713054229863)</f>
        <v>1.1978164503710026E-2</v>
      </c>
      <c r="E126" s="11">
        <f>A126/3600+100*D126/2.5</f>
        <v>0.82634880237062336</v>
      </c>
    </row>
    <row r="127" spans="1:5" x14ac:dyDescent="0.3">
      <c r="A127" s="9">
        <v>1260</v>
      </c>
      <c r="B127" s="9">
        <f>-0.0808*A127*A127+1074.2*A127+119993</f>
        <v>1345206.92</v>
      </c>
      <c r="C127" s="9">
        <f t="shared" si="1"/>
        <v>1.1087766601414992</v>
      </c>
      <c r="D127" s="10">
        <f>0.0194339453468639/(C127^4.78713054229863)</f>
        <v>1.1854589884993008E-2</v>
      </c>
      <c r="E127" s="11">
        <f>A127/3600+100*D127/2.5</f>
        <v>0.8241835953997203</v>
      </c>
    </row>
    <row r="128" spans="1:5" x14ac:dyDescent="0.3">
      <c r="A128" s="9">
        <v>1270</v>
      </c>
      <c r="B128" s="9">
        <f>-0.0808*A128*A128+1074.2*A128+119993</f>
        <v>1353904.68</v>
      </c>
      <c r="C128" s="9">
        <f t="shared" si="1"/>
        <v>1.1111612158930249</v>
      </c>
      <c r="D128" s="10">
        <f>0.0194339453468639/(C128^4.78713054229863)</f>
        <v>1.1733299228392412E-2</v>
      </c>
      <c r="E128" s="11">
        <f>A128/3600+100*D128/2.5</f>
        <v>0.82210974691347416</v>
      </c>
    </row>
    <row r="129" spans="1:5" x14ac:dyDescent="0.3">
      <c r="A129" s="9">
        <v>1280</v>
      </c>
      <c r="B129" s="9">
        <f>-0.0808*A129*A129+1074.2*A129+119993</f>
        <v>1362586.28</v>
      </c>
      <c r="C129" s="9">
        <f t="shared" si="1"/>
        <v>1.1135311787393614</v>
      </c>
      <c r="D129" s="10">
        <f>0.0194339453468639/(C129^4.78713054229863)</f>
        <v>1.1614234193576121E-2</v>
      </c>
      <c r="E129" s="11">
        <f>A129/3600+100*D129/2.5</f>
        <v>0.82012492329860032</v>
      </c>
    </row>
    <row r="130" spans="1:5" x14ac:dyDescent="0.3">
      <c r="A130" s="9">
        <v>1290</v>
      </c>
      <c r="B130" s="9">
        <f>-0.0808*A130*A130+1074.2*A130+119993</f>
        <v>1371251.72</v>
      </c>
      <c r="C130" s="9">
        <f t="shared" si="1"/>
        <v>1.115886712666794</v>
      </c>
      <c r="D130" s="10">
        <f>0.0194339453468639/(C130^4.78713054229863)</f>
        <v>1.1497338339913369E-2</v>
      </c>
      <c r="E130" s="11">
        <f>A130/3600+100*D130/2.5</f>
        <v>0.81822686692986812</v>
      </c>
    </row>
    <row r="131" spans="1:5" x14ac:dyDescent="0.3">
      <c r="A131" s="9">
        <v>1300</v>
      </c>
      <c r="B131" s="9">
        <f>-0.0808*A131*A131+1074.2*A131+119993</f>
        <v>1379901</v>
      </c>
      <c r="C131" s="9">
        <f t="shared" ref="C131:C194" si="2">(B131/986863)^(1/3)</f>
        <v>1.1182279785619593</v>
      </c>
      <c r="D131" s="10">
        <f>0.0194339453468639/(C131^4.78713054229863)</f>
        <v>1.1382557051551726E-2</v>
      </c>
      <c r="E131" s="11">
        <f>A131/3600+100*D131/2.5</f>
        <v>0.81641339317318018</v>
      </c>
    </row>
    <row r="132" spans="1:5" x14ac:dyDescent="0.3">
      <c r="A132" s="9">
        <v>1310</v>
      </c>
      <c r="B132" s="9">
        <f>-0.0808*A132*A132+1074.2*A132+119993</f>
        <v>1388534.12</v>
      </c>
      <c r="C132" s="9">
        <f t="shared" si="2"/>
        <v>1.1205551342918463</v>
      </c>
      <c r="D132" s="10">
        <f>0.0194339453468639/(C132^4.78713054229863)</f>
        <v>1.1269837465956212E-2</v>
      </c>
      <c r="E132" s="11">
        <f>A132/3600+100*D132/2.5</f>
        <v>0.8146823875271374</v>
      </c>
    </row>
    <row r="133" spans="1:5" x14ac:dyDescent="0.3">
      <c r="A133" s="9">
        <v>1320</v>
      </c>
      <c r="B133" s="9">
        <f>-0.0808*A133*A133+1074.2*A133+119993</f>
        <v>1397151.08</v>
      </c>
      <c r="C133" s="9">
        <f t="shared" si="2"/>
        <v>1.1228683347811796</v>
      </c>
      <c r="D133" s="10">
        <f>0.0194339453468639/(C133^4.78713054229863)</f>
        <v>1.1159128405727584E-2</v>
      </c>
      <c r="E133" s="11">
        <f>A133/3600+100*D133/2.5</f>
        <v>0.81303180289577004</v>
      </c>
    </row>
    <row r="134" spans="1:5" x14ac:dyDescent="0.3">
      <c r="A134" s="9">
        <v>1330</v>
      </c>
      <c r="B134" s="9">
        <f>-0.0808*A134*A134+1074.2*A134+119993</f>
        <v>1405751.88</v>
      </c>
      <c r="C134" s="9">
        <f t="shared" si="2"/>
        <v>1.1251677320872926</v>
      </c>
      <c r="D134" s="10">
        <f>0.0194339453468639/(C134^4.78713054229863)</f>
        <v>1.1050380313527529E-2</v>
      </c>
      <c r="E134" s="11">
        <f>A134/3600+100*D134/2.5</f>
        <v>0.81145965698554556</v>
      </c>
    </row>
    <row r="135" spans="1:5" x14ac:dyDescent="0.3">
      <c r="A135" s="9">
        <v>1340</v>
      </c>
      <c r="B135" s="9">
        <f>-0.0808*A135*A135+1074.2*A135+119993</f>
        <v>1414336.52</v>
      </c>
      <c r="C135" s="9">
        <f t="shared" si="2"/>
        <v>1.1274534754725867</v>
      </c>
      <c r="D135" s="10">
        <f>0.0194339453468639/(C135^4.78713054229863)</f>
        <v>1.0943545189948674E-2</v>
      </c>
      <c r="E135" s="11">
        <f>A135/3600+100*D135/2.5</f>
        <v>0.80996402982016913</v>
      </c>
    </row>
    <row r="136" spans="1:5" x14ac:dyDescent="0.3">
      <c r="A136" s="9">
        <v>1350</v>
      </c>
      <c r="B136" s="9">
        <f>-0.0808*A136*A136+1074.2*A136+119993</f>
        <v>1422905</v>
      </c>
      <c r="C136" s="9">
        <f t="shared" si="2"/>
        <v>1.1297257114746697</v>
      </c>
      <c r="D136" s="10">
        <f>0.0194339453468639/(C136^4.78713054229863)</f>
        <v>1.0838576534177077E-2</v>
      </c>
      <c r="E136" s="11">
        <f>A136/3600+100*D136/2.5</f>
        <v>0.80854306136708298</v>
      </c>
    </row>
    <row r="137" spans="1:5" x14ac:dyDescent="0.3">
      <c r="A137" s="9">
        <v>1360</v>
      </c>
      <c r="B137" s="9">
        <f>-0.0808*A137*A137+1074.2*A137+119993</f>
        <v>1431457.32</v>
      </c>
      <c r="C137" s="9">
        <f t="shared" si="2"/>
        <v>1.1319845839742648</v>
      </c>
      <c r="D137" s="10">
        <f>0.0194339453468639/(C137^4.78713054229863)</f>
        <v>1.0735429287303398E-2</v>
      </c>
      <c r="E137" s="11">
        <f>A137/3600+100*D137/2.5</f>
        <v>0.80719494926991364</v>
      </c>
    </row>
    <row r="138" spans="1:5" x14ac:dyDescent="0.3">
      <c r="A138" s="9">
        <v>1370</v>
      </c>
      <c r="B138" s="9">
        <f>-0.0808*A138*A138+1074.2*A138+119993</f>
        <v>1439993.48</v>
      </c>
      <c r="C138" s="9">
        <f t="shared" si="2"/>
        <v>1.1342302342609762</v>
      </c>
      <c r="D138" s="10">
        <f>0.0194339453468639/(C138^4.78713054229863)</f>
        <v>1.0634059778147395E-2</v>
      </c>
      <c r="E138" s="11">
        <f>A138/3600+100*D138/2.5</f>
        <v>0.80591794668145134</v>
      </c>
    </row>
    <row r="139" spans="1:5" x14ac:dyDescent="0.3">
      <c r="A139" s="9">
        <v>1380</v>
      </c>
      <c r="B139" s="9">
        <f>-0.0808*A139*A139+1074.2*A139+119993</f>
        <v>1448513.48</v>
      </c>
      <c r="C139" s="9">
        <f t="shared" si="2"/>
        <v>1.1364628010969897</v>
      </c>
      <c r="D139" s="10">
        <f>0.0194339453468639/(C139^4.78713054229863)</f>
        <v>1.0534425671468369E-2</v>
      </c>
      <c r="E139" s="11">
        <f>A139/3600+100*D139/2.5</f>
        <v>0.8047103601920681</v>
      </c>
    </row>
    <row r="140" spans="1:5" x14ac:dyDescent="0.3">
      <c r="A140" s="9">
        <v>1390</v>
      </c>
      <c r="B140" s="9">
        <f>-0.0808*A140*A140+1074.2*A140+119993</f>
        <v>1457017.32</v>
      </c>
      <c r="C140" s="9">
        <f t="shared" si="2"/>
        <v>1.13868242077879</v>
      </c>
      <c r="D140" s="10">
        <f>0.0194339453468639/(C140^4.78713054229863)</f>
        <v>1.0436485918441121E-2</v>
      </c>
      <c r="E140" s="11">
        <f>A140/3600+100*D140/2.5</f>
        <v>0.80357054784875603</v>
      </c>
    </row>
    <row r="141" spans="1:5" x14ac:dyDescent="0.3">
      <c r="A141" s="9">
        <v>1400</v>
      </c>
      <c r="B141" s="9">
        <f>-0.0808*A141*A141+1074.2*A141+119993</f>
        <v>1465505</v>
      </c>
      <c r="C141" s="9">
        <f t="shared" si="2"/>
        <v>1.1408892271969684</v>
      </c>
      <c r="D141" s="10">
        <f>0.0194339453468639/(C141^4.78713054229863)</f>
        <v>1.0340200709283955E-2</v>
      </c>
      <c r="E141" s="11">
        <f>A141/3600+100*D141/2.5</f>
        <v>0.80249691726024719</v>
      </c>
    </row>
    <row r="142" spans="1:5" x14ac:dyDescent="0.3">
      <c r="A142" s="9">
        <v>1410</v>
      </c>
      <c r="B142" s="9">
        <f>-0.0808*A142*A142+1074.2*A142+119993</f>
        <v>1473976.52</v>
      </c>
      <c r="C142" s="9">
        <f t="shared" si="2"/>
        <v>1.143083351894191</v>
      </c>
      <c r="D142" s="10">
        <f>0.0194339453468639/(C142^4.78713054229863)</f>
        <v>1.0245531427931812E-2</v>
      </c>
      <c r="E142" s="11">
        <f>A142/3600+100*D142/2.5</f>
        <v>0.80148792378393918</v>
      </c>
    </row>
    <row r="143" spans="1:5" x14ac:dyDescent="0.3">
      <c r="A143" s="9">
        <v>1420</v>
      </c>
      <c r="B143" s="9">
        <f>-0.0808*A143*A143+1074.2*A143+119993</f>
        <v>1482431.88</v>
      </c>
      <c r="C143" s="9">
        <f t="shared" si="2"/>
        <v>1.1452649241213955</v>
      </c>
      <c r="D143" s="10">
        <f>0.0194339453468639/(C143^4.78713054229863)</f>
        <v>1.0152440608653352E-2</v>
      </c>
      <c r="E143" s="11">
        <f>A143/3600+100*D143/2.5</f>
        <v>0.80054206879057854</v>
      </c>
    </row>
    <row r="144" spans="1:5" x14ac:dyDescent="0.3">
      <c r="A144" s="9">
        <v>1430</v>
      </c>
      <c r="B144" s="9">
        <f>-0.0808*A144*A144+1074.2*A144+119993</f>
        <v>1490871.08</v>
      </c>
      <c r="C144" s="9">
        <f t="shared" si="2"/>
        <v>1.1474340708922868</v>
      </c>
      <c r="D144" s="10">
        <f>0.0194339453468639/(C144^4.78713054229863)</f>
        <v>1.0060891894516411E-2</v>
      </c>
      <c r="E144" s="11">
        <f>A144/3600+100*D144/2.5</f>
        <v>0.79965789800287856</v>
      </c>
    </row>
    <row r="145" spans="1:5" x14ac:dyDescent="0.3">
      <c r="A145" s="9">
        <v>1440</v>
      </c>
      <c r="B145" s="9">
        <f>-0.0808*A145*A145+1074.2*A145+119993</f>
        <v>1499294.12</v>
      </c>
      <c r="C145" s="9">
        <f t="shared" si="2"/>
        <v>1.149590917036184</v>
      </c>
      <c r="D145" s="10">
        <f>0.0194339453468639/(C145^4.78713054229863)</f>
        <v>9.970849997612009E-3</v>
      </c>
      <c r="E145" s="11">
        <f>A145/3600+100*D145/2.5</f>
        <v>0.79883399990448045</v>
      </c>
    </row>
    <row r="146" spans="1:5" x14ac:dyDescent="0.3">
      <c r="A146" s="9">
        <v>1450</v>
      </c>
      <c r="B146" s="9">
        <f>-0.0808*A146*A146+1074.2*A146+119993</f>
        <v>1507701</v>
      </c>
      <c r="C146" s="9">
        <f t="shared" si="2"/>
        <v>1.1517355852492903</v>
      </c>
      <c r="D146" s="10">
        <f>0.0194339453468639/(C146^4.78713054229863)</f>
        <v>9.8822806609512228E-3</v>
      </c>
      <c r="E146" s="11">
        <f>A146/3600+100*D146/2.5</f>
        <v>0.79806900421582672</v>
      </c>
    </row>
    <row r="147" spans="1:5" x14ac:dyDescent="0.3">
      <c r="A147" s="9">
        <v>1460</v>
      </c>
      <c r="B147" s="9">
        <f>-0.0808*A147*A147+1074.2*A147+119993</f>
        <v>1516091.72</v>
      </c>
      <c r="C147" s="9">
        <f t="shared" si="2"/>
        <v>1.1538681961444337</v>
      </c>
      <c r="D147" s="10">
        <f>0.0194339453468639/(C147^4.78713054229863)</f>
        <v>9.7951506219546951E-3</v>
      </c>
      <c r="E147" s="11">
        <f>A147/3600+100*D147/2.5</f>
        <v>0.79736158043374328</v>
      </c>
    </row>
    <row r="148" spans="1:5" x14ac:dyDescent="0.3">
      <c r="A148" s="9">
        <v>1470</v>
      </c>
      <c r="B148" s="9">
        <f>-0.0808*A148*A148+1074.2*A148+119993</f>
        <v>1524466.28</v>
      </c>
      <c r="C148" s="9">
        <f t="shared" si="2"/>
        <v>1.1559888682993378</v>
      </c>
      <c r="D148" s="10">
        <f>0.0194339453468639/(C148^4.78713054229863)</f>
        <v>9.7094275774583846E-3</v>
      </c>
      <c r="E148" s="11">
        <f>A148/3600+100*D148/2.5</f>
        <v>0.79671043643166872</v>
      </c>
    </row>
    <row r="149" spans="1:5" x14ac:dyDescent="0.3">
      <c r="A149" s="9">
        <v>1480</v>
      </c>
      <c r="B149" s="9">
        <f>-0.0808*A149*A149+1074.2*A149+119993</f>
        <v>1532824.68</v>
      </c>
      <c r="C149" s="9">
        <f t="shared" si="2"/>
        <v>1.1580977183034746</v>
      </c>
      <c r="D149" s="10">
        <f>0.0194339453468639/(C149^4.78713054229863)</f>
        <v>9.6250801501634974E-3</v>
      </c>
      <c r="E149" s="11">
        <f>A149/3600+100*D149/2.5</f>
        <v>0.79611431711765102</v>
      </c>
    </row>
    <row r="150" spans="1:5" x14ac:dyDescent="0.3">
      <c r="A150" s="9">
        <v>1490</v>
      </c>
      <c r="B150" s="9">
        <f>-0.0808*A150*A150+1074.2*A150+119993</f>
        <v>1541166.92</v>
      </c>
      <c r="C150" s="9">
        <f t="shared" si="2"/>
        <v>1.1601948608035499</v>
      </c>
      <c r="D150" s="10">
        <f>0.0194339453468639/(C150^4.78713054229863)</f>
        <v>9.5420778564622843E-3</v>
      </c>
      <c r="E150" s="11">
        <f>A150/3600+100*D150/2.5</f>
        <v>0.7955720031473803</v>
      </c>
    </row>
    <row r="151" spans="1:5" x14ac:dyDescent="0.3">
      <c r="A151" s="9">
        <v>1500</v>
      </c>
      <c r="B151" s="9">
        <f>-0.0808*A151*A151+1074.2*A151+119993</f>
        <v>1549493</v>
      </c>
      <c r="C151" s="9">
        <f t="shared" si="2"/>
        <v>1.1622804085476672</v>
      </c>
      <c r="D151" s="10">
        <f>0.0194339453468639/(C151^4.78713054229863)</f>
        <v>9.4603910755751957E-3</v>
      </c>
      <c r="E151" s="11">
        <f>A151/3600+100*D151/2.5</f>
        <v>0.79508230968967442</v>
      </c>
    </row>
    <row r="152" spans="1:5" x14ac:dyDescent="0.3">
      <c r="A152" s="9">
        <v>1510</v>
      </c>
      <c r="B152" s="9">
        <f>-0.0808*A152*A152+1074.2*A152+119993</f>
        <v>1557802.92</v>
      </c>
      <c r="C152" s="9">
        <f t="shared" si="2"/>
        <v>1.16435447242822</v>
      </c>
      <c r="D152" s="10">
        <f>0.0194339453468639/(C152^4.78713054229863)</f>
        <v>9.3799910199380589E-3</v>
      </c>
      <c r="E152" s="11">
        <f>A152/3600+100*D152/2.5</f>
        <v>0.79464408524196672</v>
      </c>
    </row>
    <row r="153" spans="1:5" x14ac:dyDescent="0.3">
      <c r="A153" s="9">
        <v>1520</v>
      </c>
      <c r="B153" s="9">
        <f>-0.0808*A153*A153+1074.2*A153+119993</f>
        <v>1566096.68</v>
      </c>
      <c r="C153" s="9">
        <f t="shared" si="2"/>
        <v>1.1664171615235539</v>
      </c>
      <c r="D153" s="10">
        <f>0.0194339453468639/(C153^4.78713054229863)</f>
        <v>9.3008497067813521E-3</v>
      </c>
      <c r="E153" s="11">
        <f>A153/3600+100*D153/2.5</f>
        <v>0.79425621049347628</v>
      </c>
    </row>
    <row r="154" spans="1:5" x14ac:dyDescent="0.3">
      <c r="A154" s="9">
        <v>1530</v>
      </c>
      <c r="B154" s="9">
        <f>-0.0808*A154*A154+1074.2*A154+119993</f>
        <v>1574374.28</v>
      </c>
      <c r="C154" s="9">
        <f t="shared" si="2"/>
        <v>1.1684685831384427</v>
      </c>
      <c r="D154" s="10">
        <f>0.0194339453468639/(C154^4.78713054229863)</f>
        <v>9.2229399308465815E-3</v>
      </c>
      <c r="E154" s="11">
        <f>A154/3600+100*D154/2.5</f>
        <v>0.79391759723386324</v>
      </c>
    </row>
    <row r="155" spans="1:5" x14ac:dyDescent="0.3">
      <c r="A155" s="9">
        <v>1540</v>
      </c>
      <c r="B155" s="9">
        <f>-0.0808*A155*A155+1074.2*A155+119993</f>
        <v>1582635.72</v>
      </c>
      <c r="C155" s="9">
        <f t="shared" si="2"/>
        <v>1.1705088428434181</v>
      </c>
      <c r="D155" s="10">
        <f>0.0194339453468639/(C155^4.78713054229863)</f>
        <v>9.1462352381876874E-3</v>
      </c>
      <c r="E155" s="11">
        <f>A155/3600+100*D155/2.5</f>
        <v>0.79362718730528525</v>
      </c>
    </row>
    <row r="156" spans="1:5" x14ac:dyDescent="0.3">
      <c r="A156" s="9">
        <v>1550</v>
      </c>
      <c r="B156" s="9">
        <f>-0.0808*A156*A156+1074.2*A156+119993</f>
        <v>1590881</v>
      </c>
      <c r="C156" s="9">
        <f t="shared" si="2"/>
        <v>1.1725380445129934</v>
      </c>
      <c r="D156" s="10">
        <f>0.0194339453468639/(C156^4.78713054229863)</f>
        <v>9.0707099010079728E-3</v>
      </c>
      <c r="E156" s="11">
        <f>A156/3600+100*D156/2.5</f>
        <v>0.79338395159587449</v>
      </c>
    </row>
    <row r="157" spans="1:5" x14ac:dyDescent="0.3">
      <c r="A157" s="9">
        <v>1560</v>
      </c>
      <c r="B157" s="9">
        <f>-0.0808*A157*A157+1074.2*A157+119993</f>
        <v>1599110.12</v>
      </c>
      <c r="C157" s="9">
        <f t="shared" si="2"/>
        <v>1.1745562903628184</v>
      </c>
      <c r="D157" s="10">
        <f>0.0194339453468639/(C157^4.78713054229863)</f>
        <v>8.9963388934857311E-3</v>
      </c>
      <c r="E157" s="11">
        <f>A157/3600+100*D157/2.5</f>
        <v>0.79318688907276258</v>
      </c>
    </row>
    <row r="158" spans="1:5" x14ac:dyDescent="0.3">
      <c r="A158" s="9">
        <v>1570</v>
      </c>
      <c r="B158" s="9">
        <f>-0.0808*A158*A158+1074.2*A158+119993</f>
        <v>1607323.08</v>
      </c>
      <c r="C158" s="9">
        <f t="shared" si="2"/>
        <v>1.1765636809858002</v>
      </c>
      <c r="D158" s="10">
        <f>0.0194339453468639/(C158^4.78713054229863)</f>
        <v>8.9230978685440748E-3</v>
      </c>
      <c r="E158" s="11">
        <f>A158/3600+100*D158/2.5</f>
        <v>0.79303502585287411</v>
      </c>
    </row>
    <row r="159" spans="1:5" x14ac:dyDescent="0.3">
      <c r="A159" s="9">
        <v>1580</v>
      </c>
      <c r="B159" s="9">
        <f>-0.0808*A159*A159+1074.2*A159+119993</f>
        <v>1615519.88</v>
      </c>
      <c r="C159" s="9">
        <f t="shared" si="2"/>
        <v>1.1785603153872282</v>
      </c>
      <c r="D159" s="10">
        <f>0.0194339453468639/(C159^4.78713054229863)</f>
        <v>8.8509631355226156E-3</v>
      </c>
      <c r="E159" s="11">
        <f>A159/3600+100*D159/2.5</f>
        <v>0.79292741430979352</v>
      </c>
    </row>
    <row r="160" spans="1:5" x14ac:dyDescent="0.3">
      <c r="A160" s="9">
        <v>1590</v>
      </c>
      <c r="B160" s="9">
        <f>-0.0808*A160*A160+1074.2*A160+119993</f>
        <v>1623700.52</v>
      </c>
      <c r="C160" s="9">
        <f t="shared" si="2"/>
        <v>1.180546291018931</v>
      </c>
      <c r="D160" s="10">
        <f>0.0194339453468639/(C160^4.78713054229863)</f>
        <v>8.7799116387110351E-3</v>
      </c>
      <c r="E160" s="11">
        <f>A160/3600+100*D160/2.5</f>
        <v>0.79286313221510807</v>
      </c>
    </row>
    <row r="161" spans="1:5" x14ac:dyDescent="0.3">
      <c r="A161" s="9">
        <v>1600</v>
      </c>
      <c r="B161" s="9">
        <f>-0.0808*A161*A161+1074.2*A161+119993</f>
        <v>1631865</v>
      </c>
      <c r="C161" s="9">
        <f t="shared" si="2"/>
        <v>1.182521703812504</v>
      </c>
      <c r="D161" s="10">
        <f>0.0194339453468639/(C161^4.78713054229863)</f>
        <v>8.7099209367062971E-3</v>
      </c>
      <c r="E161" s="11">
        <f>A161/3600+100*D161/2.5</f>
        <v>0.79284128191269632</v>
      </c>
    </row>
    <row r="162" spans="1:5" x14ac:dyDescent="0.3">
      <c r="A162" s="9">
        <v>1610</v>
      </c>
      <c r="B162" s="9">
        <f>-0.0808*A162*A162+1074.2*A162+119993</f>
        <v>1640013.32</v>
      </c>
      <c r="C162" s="9">
        <f t="shared" si="2"/>
        <v>1.1844866482116316</v>
      </c>
      <c r="D162" s="10">
        <f>0.0194339453468639/(C162^4.78713054229863)</f>
        <v>8.6409691825573322E-3</v>
      </c>
      <c r="E162" s="11">
        <f>A162/3600+100*D162/2.5</f>
        <v>0.79286098952451556</v>
      </c>
    </row>
    <row r="163" spans="1:5" x14ac:dyDescent="0.3">
      <c r="A163" s="9">
        <v>1620</v>
      </c>
      <c r="B163" s="9">
        <f>-0.0808*A163*A163+1074.2*A163+119993</f>
        <v>1648145.48</v>
      </c>
      <c r="C163" s="9">
        <f t="shared" si="2"/>
        <v>1.1864412172035406</v>
      </c>
      <c r="D163" s="10">
        <f>0.0194339453468639/(C163^4.78713054229863)</f>
        <v>8.5730351046628007E-3</v>
      </c>
      <c r="E163" s="11">
        <f>A163/3600+100*D163/2.5</f>
        <v>0.79292140418651202</v>
      </c>
    </row>
    <row r="164" spans="1:5" x14ac:dyDescent="0.3">
      <c r="A164" s="9">
        <v>1630</v>
      </c>
      <c r="B164" s="9">
        <f>-0.0808*A164*A164+1074.2*A164+119993</f>
        <v>1656261.48</v>
      </c>
      <c r="C164" s="9">
        <f t="shared" si="2"/>
        <v>1.188385502349605</v>
      </c>
      <c r="D164" s="10">
        <f>0.0194339453468639/(C164^4.78713054229863)</f>
        <v>8.5060979883891958E-3</v>
      </c>
      <c r="E164" s="11">
        <f>A164/3600+100*D164/2.5</f>
        <v>0.79302169731334571</v>
      </c>
    </row>
    <row r="165" spans="1:5" x14ac:dyDescent="0.3">
      <c r="A165" s="9">
        <v>1640</v>
      </c>
      <c r="B165" s="9">
        <f>-0.0808*A165*A165+1074.2*A165+119993</f>
        <v>1664361.32</v>
      </c>
      <c r="C165" s="9">
        <f t="shared" si="2"/>
        <v>1.1903195938151401</v>
      </c>
      <c r="D165" s="10">
        <f>0.0194339453468639/(C165^4.78713054229863)</f>
        <v>8.4401376583780763E-3</v>
      </c>
      <c r="E165" s="11">
        <f>A165/3600+100*D165/2.5</f>
        <v>0.79316106189067859</v>
      </c>
    </row>
    <row r="166" spans="1:5" x14ac:dyDescent="0.3">
      <c r="A166" s="9">
        <v>1650</v>
      </c>
      <c r="B166" s="9">
        <f>-0.0808*A166*A166+1074.2*A166+119993</f>
        <v>1672445</v>
      </c>
      <c r="C166" s="9">
        <f t="shared" si="2"/>
        <v>1.1922435803983991</v>
      </c>
      <c r="D166" s="10">
        <f>0.0194339453468639/(C166^4.78713054229863)</f>
        <v>8.375134461513006E-3</v>
      </c>
      <c r="E166" s="11">
        <f>A166/3600+100*D166/2.5</f>
        <v>0.79333871179385351</v>
      </c>
    </row>
    <row r="167" spans="1:5" x14ac:dyDescent="0.3">
      <c r="A167" s="9">
        <v>1660</v>
      </c>
      <c r="B167" s="9">
        <f>-0.0808*A167*A167+1074.2*A167+119993</f>
        <v>1680512.52</v>
      </c>
      <c r="C167" s="9">
        <f t="shared" si="2"/>
        <v>1.1941575495588121</v>
      </c>
      <c r="D167" s="10">
        <f>0.0194339453468639/(C167^4.78713054229863)</f>
        <v>8.3110692505177584E-3</v>
      </c>
      <c r="E167" s="11">
        <f>A167/3600+100*D167/2.5</f>
        <v>0.79355388113182146</v>
      </c>
    </row>
    <row r="168" spans="1:5" x14ac:dyDescent="0.3">
      <c r="A168" s="9">
        <v>1670</v>
      </c>
      <c r="B168" s="9">
        <f>-0.0808*A168*A168+1074.2*A168+119993</f>
        <v>1688563.88</v>
      </c>
      <c r="C168" s="9">
        <f t="shared" si="2"/>
        <v>1.1960615874444795</v>
      </c>
      <c r="D168" s="10">
        <f>0.0194339453468639/(C168^4.78713054229863)</f>
        <v>8.2479233681592157E-3</v>
      </c>
      <c r="E168" s="11">
        <f>A168/3600+100*D168/2.5</f>
        <v>0.79380582361525753</v>
      </c>
    </row>
    <row r="169" spans="1:5" x14ac:dyDescent="0.3">
      <c r="A169" s="9">
        <v>1680</v>
      </c>
      <c r="B169" s="9">
        <f>-0.0808*A169*A169+1074.2*A169+119993</f>
        <v>1696599.08</v>
      </c>
      <c r="C169" s="9">
        <f t="shared" si="2"/>
        <v>1.197955778918949</v>
      </c>
      <c r="D169" s="10">
        <f>0.0194339453468639/(C169^4.78713054229863)</f>
        <v>8.1856786320292883E-3</v>
      </c>
      <c r="E169" s="11">
        <f>A169/3600+100*D169/2.5</f>
        <v>0.79409381194783824</v>
      </c>
    </row>
    <row r="170" spans="1:5" x14ac:dyDescent="0.3">
      <c r="A170" s="9">
        <v>1690</v>
      </c>
      <c r="B170" s="9">
        <f>-0.0808*A170*A170+1074.2*A170+119993</f>
        <v>1704618.12</v>
      </c>
      <c r="C170" s="9">
        <f t="shared" si="2"/>
        <v>1.1998402075873009</v>
      </c>
      <c r="D170" s="10">
        <f>0.0194339453468639/(C170^4.78713054229863)</f>
        <v>8.124317319881464E-3</v>
      </c>
      <c r="E170" s="11">
        <f>A170/3600+100*D170/2.5</f>
        <v>0.79441713723970309</v>
      </c>
    </row>
    <row r="171" spans="1:5" x14ac:dyDescent="0.3">
      <c r="A171" s="9">
        <v>1700</v>
      </c>
      <c r="B171" s="9">
        <f>-0.0808*A171*A171+1074.2*A171+119993</f>
        <v>1712621</v>
      </c>
      <c r="C171" s="9">
        <f t="shared" si="2"/>
        <v>1.201714955821557</v>
      </c>
      <c r="D171" s="10">
        <f>0.0194339453468639/(C171^4.78713054229863)</f>
        <v>8.0638221554990286E-3</v>
      </c>
      <c r="E171" s="11">
        <f>A171/3600+100*D171/2.5</f>
        <v>0.79477510844218335</v>
      </c>
    </row>
    <row r="172" spans="1:5" x14ac:dyDescent="0.3">
      <c r="A172" s="9">
        <v>1710</v>
      </c>
      <c r="B172" s="9">
        <f>-0.0808*A172*A172+1074.2*A172+119993</f>
        <v>1720607.72</v>
      </c>
      <c r="C172" s="9">
        <f t="shared" si="2"/>
        <v>1.2035801047854402</v>
      </c>
      <c r="D172" s="10">
        <f>0.0194339453468639/(C172^4.78713054229863)</f>
        <v>8.004176295072633E-3</v>
      </c>
      <c r="E172" s="11">
        <f>A172/3600+100*D172/2.5</f>
        <v>0.79516705180290526</v>
      </c>
    </row>
    <row r="173" spans="1:5" x14ac:dyDescent="0.3">
      <c r="A173" s="9">
        <v>1720</v>
      </c>
      <c r="B173" s="9">
        <f>-0.0808*A173*A173+1074.2*A173+119993</f>
        <v>1728578.28</v>
      </c>
      <c r="C173" s="9">
        <f t="shared" si="2"/>
        <v>1.2054357344585023</v>
      </c>
      <c r="D173" s="10">
        <f>0.0194339453468639/(C173^4.78713054229863)</f>
        <v>7.9453633140662994E-3</v>
      </c>
      <c r="E173" s="11">
        <f>A173/3600+100*D173/2.5</f>
        <v>0.79559231034042976</v>
      </c>
    </row>
    <row r="174" spans="1:5" x14ac:dyDescent="0.3">
      <c r="A174" s="9">
        <v>1730</v>
      </c>
      <c r="B174" s="9">
        <f>-0.0808*A174*A174+1074.2*A174+119993</f>
        <v>1736532.68</v>
      </c>
      <c r="C174" s="9">
        <f t="shared" si="2"/>
        <v>1.2072819236596379</v>
      </c>
      <c r="D174" s="10">
        <f>0.0194339453468639/(C174^4.78713054229863)</f>
        <v>7.8873671945517768E-3</v>
      </c>
      <c r="E174" s="11">
        <f>A174/3600+100*D174/2.5</f>
        <v>0.79605024333762664</v>
      </c>
    </row>
    <row r="175" spans="1:5" x14ac:dyDescent="0.3">
      <c r="A175" s="9">
        <v>1740</v>
      </c>
      <c r="B175" s="9">
        <f>-0.0808*A175*A175+1074.2*A175+119993</f>
        <v>1744470.92</v>
      </c>
      <c r="C175" s="9">
        <f t="shared" si="2"/>
        <v>1.2091187500700074</v>
      </c>
      <c r="D175" s="10">
        <f>0.0194339453468639/(C175^4.78713054229863)</f>
        <v>7.8301723129920522E-3</v>
      </c>
      <c r="E175" s="11">
        <f>A175/3600+100*D175/2.5</f>
        <v>0.79654022585301543</v>
      </c>
    </row>
    <row r="176" spans="1:5" x14ac:dyDescent="0.3">
      <c r="A176" s="9">
        <v>1750</v>
      </c>
      <c r="B176" s="9">
        <f>-0.0808*A176*A176+1074.2*A176+119993</f>
        <v>1752393</v>
      </c>
      <c r="C176" s="9">
        <f t="shared" si="2"/>
        <v>1.2109462902553834</v>
      </c>
      <c r="D176" s="10">
        <f>0.0194339453468639/(C176^4.78713054229863)</f>
        <v>7.7737634284557738E-3</v>
      </c>
      <c r="E176" s="11">
        <f>A176/3600+100*D176/2.5</f>
        <v>0.797061648249342</v>
      </c>
    </row>
    <row r="177" spans="1:5" x14ac:dyDescent="0.3">
      <c r="A177" s="9">
        <v>1760</v>
      </c>
      <c r="B177" s="9">
        <f>-0.0808*A177*A177+1074.2*A177+119993</f>
        <v>1760298.92</v>
      </c>
      <c r="C177" s="9">
        <f t="shared" si="2"/>
        <v>1.2127646196879389</v>
      </c>
      <c r="D177" s="10">
        <f>0.0194339453468639/(C177^4.78713054229863)</f>
        <v>7.718125671245234E-3</v>
      </c>
      <c r="E177" s="11">
        <f>A177/3600+100*D177/2.5</f>
        <v>0.79761391573869822</v>
      </c>
    </row>
    <row r="178" spans="1:5" x14ac:dyDescent="0.3">
      <c r="A178" s="9">
        <v>1770</v>
      </c>
      <c r="B178" s="9">
        <f>-0.0808*A178*A178+1074.2*A178+119993</f>
        <v>1768188.68</v>
      </c>
      <c r="C178" s="9">
        <f t="shared" si="2"/>
        <v>1.2145738127674963</v>
      </c>
      <c r="D178" s="10">
        <f>0.0194339453468639/(C178^4.78713054229863)</f>
        <v>7.6632445319211326E-3</v>
      </c>
      <c r="E178" s="11">
        <f>A178/3600+100*D178/2.5</f>
        <v>0.79819644794351197</v>
      </c>
    </row>
    <row r="179" spans="1:5" x14ac:dyDescent="0.3">
      <c r="A179" s="9">
        <v>1780</v>
      </c>
      <c r="B179" s="9">
        <f>-0.0808*A179*A179+1074.2*A179+119993</f>
        <v>1776062.28</v>
      </c>
      <c r="C179" s="9">
        <f t="shared" si="2"/>
        <v>1.2163739428422504</v>
      </c>
      <c r="D179" s="10">
        <f>0.0194339453468639/(C179^4.78713054229863)</f>
        <v>7.6091058507083819E-3</v>
      </c>
      <c r="E179" s="11">
        <f>A179/3600+100*D179/2.5</f>
        <v>0.7988086784727797</v>
      </c>
    </row>
    <row r="180" spans="1:5" x14ac:dyDescent="0.3">
      <c r="A180" s="9">
        <v>1790</v>
      </c>
      <c r="B180" s="9">
        <f>-0.0808*A180*A180+1074.2*A180+119993</f>
        <v>1783919.72</v>
      </c>
      <c r="C180" s="9">
        <f t="shared" si="2"/>
        <v>1.218165082228982</v>
      </c>
      <c r="D180" s="10">
        <f>0.0194339453468639/(C180^4.78713054229863)</f>
        <v>7.555695807267726E-3</v>
      </c>
      <c r="E180" s="11">
        <f>A180/3600+100*D180/2.5</f>
        <v>0.79945005451293127</v>
      </c>
    </row>
    <row r="181" spans="1:5" x14ac:dyDescent="0.3">
      <c r="A181" s="9">
        <v>1800</v>
      </c>
      <c r="B181" s="9">
        <f>-0.0808*A181*A181+1074.2*A181+119993</f>
        <v>1791761</v>
      </c>
      <c r="C181" s="9">
        <f t="shared" si="2"/>
        <v>1.2199473022327789</v>
      </c>
      <c r="D181" s="10">
        <f>0.0194339453468639/(C181^4.78713054229863)</f>
        <v>7.5030009108186801E-3</v>
      </c>
      <c r="E181" s="11">
        <f>A181/3600+100*D181/2.5</f>
        <v>0.80012003643274721</v>
      </c>
    </row>
    <row r="182" spans="1:5" x14ac:dyDescent="0.3">
      <c r="A182" s="9">
        <v>1810</v>
      </c>
      <c r="B182" s="9">
        <f>-0.0808*A182*A182+1074.2*A182+119993</f>
        <v>1799586.12</v>
      </c>
      <c r="C182" s="9">
        <f t="shared" si="2"/>
        <v>1.2217206731662766</v>
      </c>
      <c r="D182" s="10">
        <f>0.0194339453468639/(C182^4.78713054229863)</f>
        <v>7.4510079905999935E-3</v>
      </c>
      <c r="E182" s="11">
        <f>A182/3600+100*D182/2.5</f>
        <v>0.80081809740177756</v>
      </c>
    </row>
    <row r="183" spans="1:5" x14ac:dyDescent="0.3">
      <c r="A183" s="9">
        <v>1820</v>
      </c>
      <c r="B183" s="9">
        <f>-0.0808*A183*A183+1074.2*A183+119993</f>
        <v>1807395.08</v>
      </c>
      <c r="C183" s="9">
        <f t="shared" si="2"/>
        <v>1.2234852643684335</v>
      </c>
      <c r="D183" s="10">
        <f>0.0194339453468639/(C183^4.78713054229863)</f>
        <v>7.3997041866543881E-3</v>
      </c>
      <c r="E183" s="11">
        <f>A183/3600+100*D183/2.5</f>
        <v>0.80154372302173105</v>
      </c>
    </row>
    <row r="184" spans="1:5" x14ac:dyDescent="0.3">
      <c r="A184" s="9">
        <v>1830</v>
      </c>
      <c r="B184" s="9">
        <f>-0.0808*A184*A184+1074.2*A184+119993</f>
        <v>1815187.88</v>
      </c>
      <c r="C184" s="9">
        <f t="shared" si="2"/>
        <v>1.2252411442228559</v>
      </c>
      <c r="D184" s="10">
        <f>0.0194339453468639/(C184^4.78713054229863)</f>
        <v>7.3490769409249035E-3</v>
      </c>
      <c r="E184" s="11">
        <f>A184/3600+100*D184/2.5</f>
        <v>0.80229641097032944</v>
      </c>
    </row>
    <row r="185" spans="1:5" x14ac:dyDescent="0.3">
      <c r="A185" s="9">
        <v>1840</v>
      </c>
      <c r="B185" s="9">
        <f>-0.0808*A185*A185+1074.2*A185+119993</f>
        <v>1822964.52</v>
      </c>
      <c r="C185" s="9">
        <f t="shared" si="2"/>
        <v>1.2269883801756831</v>
      </c>
      <c r="D185" s="10">
        <f>0.0194339453468639/(C185^4.78713054229863)</f>
        <v>7.2991139886508334E-3</v>
      </c>
      <c r="E185" s="11">
        <f>A185/3600+100*D185/2.5</f>
        <v>0.80307567065714447</v>
      </c>
    </row>
    <row r="186" spans="1:5" x14ac:dyDescent="0.3">
      <c r="A186" s="9">
        <v>1850</v>
      </c>
      <c r="B186" s="9">
        <f>-0.0808*A186*A186+1074.2*A186+119993</f>
        <v>1830725</v>
      </c>
      <c r="C186" s="9">
        <f t="shared" si="2"/>
        <v>1.2287270387530467</v>
      </c>
      <c r="D186" s="10">
        <f>0.0194339453468639/(C186^4.78713054229863)</f>
        <v>7.2498033500516612E-3</v>
      </c>
      <c r="E186" s="11">
        <f>A186/3600+100*D186/2.5</f>
        <v>0.80388102289095531</v>
      </c>
    </row>
    <row r="187" spans="1:5" x14ac:dyDescent="0.3">
      <c r="A187" s="9">
        <v>1860</v>
      </c>
      <c r="B187" s="9">
        <f>-0.0808*A187*A187+1074.2*A187+119993</f>
        <v>1838469.32</v>
      </c>
      <c r="C187" s="9">
        <f t="shared" si="2"/>
        <v>1.2304571855781175</v>
      </c>
      <c r="D187" s="10">
        <f>0.0194339453468639/(C187^4.78713054229863)</f>
        <v>7.2011333222878789E-3</v>
      </c>
      <c r="E187" s="11">
        <f>A187/3600+100*D187/2.5</f>
        <v>0.80471199955818196</v>
      </c>
    </row>
    <row r="188" spans="1:5" x14ac:dyDescent="0.3">
      <c r="A188" s="9">
        <v>1870</v>
      </c>
      <c r="B188" s="9">
        <f>-0.0808*A188*A188+1074.2*A188+119993</f>
        <v>1846197.48</v>
      </c>
      <c r="C188" s="9">
        <f t="shared" si="2"/>
        <v>1.2321788853877489</v>
      </c>
      <c r="D188" s="10">
        <f>0.0194339453468639/(C188^4.78713054229863)</f>
        <v>7.1530924716882585E-3</v>
      </c>
      <c r="E188" s="11">
        <f>A188/3600+100*D188/2.5</f>
        <v>0.80556814331197479</v>
      </c>
    </row>
    <row r="189" spans="1:5" x14ac:dyDescent="0.3">
      <c r="A189" s="9">
        <v>1880</v>
      </c>
      <c r="B189" s="9">
        <f>-0.0808*A189*A189+1074.2*A189+119993</f>
        <v>1853909.48</v>
      </c>
      <c r="C189" s="9">
        <f t="shared" si="2"/>
        <v>1.2338922020487326</v>
      </c>
      <c r="D189" s="10">
        <f>0.0194339453468639/(C189^4.78713054229863)</f>
        <v>7.1056696262332712E-3</v>
      </c>
      <c r="E189" s="11">
        <f>A189/3600+100*D189/2.5</f>
        <v>0.80644900727155311</v>
      </c>
    </row>
    <row r="190" spans="1:5" x14ac:dyDescent="0.3">
      <c r="A190" s="9">
        <v>1890</v>
      </c>
      <c r="B190" s="9">
        <f>-0.0808*A190*A190+1074.2*A190+119993</f>
        <v>1861605.32</v>
      </c>
      <c r="C190" s="9">
        <f t="shared" si="2"/>
        <v>1.235597198573672</v>
      </c>
      <c r="D190" s="10">
        <f>0.0194339453468639/(C190^4.78713054229863)</f>
        <v>7.0588538682851533E-3</v>
      </c>
      <c r="E190" s="11">
        <f>A190/3600+100*D190/2.5</f>
        <v>0.80735415473140615</v>
      </c>
    </row>
    <row r="191" spans="1:5" x14ac:dyDescent="0.3">
      <c r="A191" s="9">
        <v>1900</v>
      </c>
      <c r="B191" s="9">
        <f>-0.0808*A191*A191+1074.2*A191+119993</f>
        <v>1869285</v>
      </c>
      <c r="C191" s="9">
        <f t="shared" si="2"/>
        <v>1.2372939371364895</v>
      </c>
      <c r="D191" s="10">
        <f>0.0194339453468639/(C191^4.78713054229863)</f>
        <v>7.012634527555169E-3</v>
      </c>
      <c r="E191" s="11">
        <f>A191/3600+100*D191/2.5</f>
        <v>0.80828315887998459</v>
      </c>
    </row>
    <row r="192" spans="1:5" x14ac:dyDescent="0.3">
      <c r="A192" s="9">
        <v>1910</v>
      </c>
      <c r="B192" s="9">
        <f>-0.0808*A192*A192+1074.2*A192+119993</f>
        <v>1876948.52</v>
      </c>
      <c r="C192" s="9">
        <f t="shared" si="2"/>
        <v>1.2389824790875745</v>
      </c>
      <c r="D192" s="10">
        <f>0.0194339453468639/(C192^4.78713054229863)</f>
        <v>6.9670011742993298E-3</v>
      </c>
      <c r="E192" s="11">
        <f>A192/3600+100*D192/2.5</f>
        <v>0.80923560252752869</v>
      </c>
    </row>
    <row r="193" spans="1:5" x14ac:dyDescent="0.3">
      <c r="A193" s="9">
        <v>1920</v>
      </c>
      <c r="B193" s="9">
        <f>-0.0808*A193*A193+1074.2*A193+119993</f>
        <v>1884595.88</v>
      </c>
      <c r="C193" s="9">
        <f t="shared" si="2"/>
        <v>1.240662884968583</v>
      </c>
      <c r="D193" s="10">
        <f>0.0194339453468639/(C193^4.78713054229863)</f>
        <v>6.9219436127339927E-3</v>
      </c>
      <c r="E193" s="11">
        <f>A193/3600+100*D193/2.5</f>
        <v>0.81021107784269297</v>
      </c>
    </row>
    <row r="194" spans="1:5" x14ac:dyDescent="0.3">
      <c r="A194" s="9">
        <v>1930</v>
      </c>
      <c r="B194" s="9">
        <f>-0.0808*A194*A194+1074.2*A194+119993</f>
        <v>1892227.08</v>
      </c>
      <c r="C194" s="9">
        <f t="shared" si="2"/>
        <v>1.2423352145269007</v>
      </c>
      <c r="D194" s="10">
        <f>0.0194339453468639/(C194^4.78713054229863)</f>
        <v>6.8774518746631411E-3</v>
      </c>
      <c r="E194" s="11">
        <f>A194/3600+100*D194/2.5</f>
        <v>0.8112091860976367</v>
      </c>
    </row>
    <row r="195" spans="1:5" x14ac:dyDescent="0.3">
      <c r="A195" s="9">
        <v>1940</v>
      </c>
      <c r="B195" s="9">
        <f>-0.0808*A195*A195+1074.2*A195+119993</f>
        <v>1899842.12</v>
      </c>
      <c r="C195" s="9">
        <f t="shared" ref="C195:C258" si="3">(B195/986863)^(1/3)</f>
        <v>1.2439995267297734</v>
      </c>
      <c r="D195" s="10">
        <f>0.0194339453468639/(C195^4.78713054229863)</f>
        <v>6.8335162133096872E-3</v>
      </c>
      <c r="E195" s="11">
        <f>A195/3600+100*D195/2.5</f>
        <v>0.81222953742127635</v>
      </c>
    </row>
    <row r="196" spans="1:5" x14ac:dyDescent="0.3">
      <c r="A196" s="9">
        <v>1950</v>
      </c>
      <c r="B196" s="9">
        <f>-0.0808*A196*A196+1074.2*A196+119993</f>
        <v>1907441</v>
      </c>
      <c r="C196" s="9">
        <f t="shared" si="3"/>
        <v>1.2456558797781212</v>
      </c>
      <c r="D196" s="10">
        <f>0.0194339453468639/(C196^4.78713054229863)</f>
        <v>6.7901270973431396E-3</v>
      </c>
      <c r="E196" s="11">
        <f>A196/3600+100*D196/2.5</f>
        <v>0.81327175056039214</v>
      </c>
    </row>
    <row r="197" spans="1:5" x14ac:dyDescent="0.3">
      <c r="A197" s="9">
        <v>1960</v>
      </c>
      <c r="B197" s="9">
        <f>-0.0808*A197*A197+1074.2*A197+119993</f>
        <v>1915023.72</v>
      </c>
      <c r="C197" s="9">
        <f t="shared" si="3"/>
        <v>1.2473043311200385</v>
      </c>
      <c r="D197" s="10">
        <f>0.0194339453468639/(C197^4.78713054229863)</f>
        <v>6.7472752050965782E-3</v>
      </c>
      <c r="E197" s="11">
        <f>A197/3600+100*D197/2.5</f>
        <v>0.81433545264830753</v>
      </c>
    </row>
    <row r="198" spans="1:5" x14ac:dyDescent="0.3">
      <c r="A198" s="9">
        <v>1970</v>
      </c>
      <c r="B198" s="9">
        <f>-0.0808*A198*A198+1074.2*A198+119993</f>
        <v>1922590.28</v>
      </c>
      <c r="C198" s="9">
        <f t="shared" si="3"/>
        <v>1.2489449374639927</v>
      </c>
      <c r="D198" s="10">
        <f>0.0194339453468639/(C198^4.78713054229863)</f>
        <v>6.7049514189659945E-3</v>
      </c>
      <c r="E198" s="11">
        <f>A198/3600+100*D198/2.5</f>
        <v>0.815420278980862</v>
      </c>
    </row>
    <row r="199" spans="1:5" x14ac:dyDescent="0.3">
      <c r="A199" s="9">
        <v>1980</v>
      </c>
      <c r="B199" s="9">
        <f>-0.0808*A199*A199+1074.2*A199+119993</f>
        <v>1930140.6800000002</v>
      </c>
      <c r="C199" s="9">
        <f t="shared" si="3"/>
        <v>1.2505777547917283</v>
      </c>
      <c r="D199" s="10">
        <f>0.0194339453468639/(C199^4.78713054229863)</f>
        <v>6.6631468199854337E-3</v>
      </c>
      <c r="E199" s="11">
        <f>A199/3600+100*D199/2.5</f>
        <v>0.81652587279941735</v>
      </c>
    </row>
    <row r="200" spans="1:5" x14ac:dyDescent="0.3">
      <c r="A200" s="9">
        <v>1990</v>
      </c>
      <c r="B200" s="9">
        <f>-0.0808*A200*A200+1074.2*A200+119993</f>
        <v>1937674.92</v>
      </c>
      <c r="C200" s="9">
        <f t="shared" si="3"/>
        <v>1.2522028383708828</v>
      </c>
      <c r="D200" s="10">
        <f>0.0194339453468639/(C200^4.78713054229863)</f>
        <v>6.6218526825715896E-3</v>
      </c>
      <c r="E200" s="11">
        <f>A200/3600+100*D200/2.5</f>
        <v>0.81765188508064135</v>
      </c>
    </row>
    <row r="201" spans="1:5" x14ac:dyDescent="0.3">
      <c r="A201" s="9">
        <v>2000</v>
      </c>
      <c r="B201" s="9">
        <f>-0.0808*A201*A201+1074.2*A201+119993</f>
        <v>1945193</v>
      </c>
      <c r="C201" s="9">
        <f t="shared" si="3"/>
        <v>1.253820242767326</v>
      </c>
      <c r="D201" s="10">
        <f>0.0194339453468639/(C201^4.78713054229863)</f>
        <v>6.5810604694317865E-3</v>
      </c>
      <c r="E201" s="11">
        <f>A201/3600+100*D201/2.5</f>
        <v>0.81879797433282708</v>
      </c>
    </row>
    <row r="202" spans="1:5" x14ac:dyDescent="0.3">
      <c r="A202" s="9">
        <v>2010</v>
      </c>
      <c r="B202" s="9">
        <f>-0.0808*A202*A202+1074.2*A202+119993</f>
        <v>1952694.92</v>
      </c>
      <c r="C202" s="9">
        <f t="shared" si="3"/>
        <v>1.2554300218572252</v>
      </c>
      <c r="D202" s="10">
        <f>0.0194339453468639/(C202^4.78713054229863)</f>
        <v>6.5407618266295287E-3</v>
      </c>
      <c r="E202" s="11">
        <f>A202/3600+100*D202/2.5</f>
        <v>0.81996380639851452</v>
      </c>
    </row>
    <row r="203" spans="1:5" x14ac:dyDescent="0.3">
      <c r="A203" s="9">
        <v>2020</v>
      </c>
      <c r="B203" s="9">
        <f>-0.0808*A203*A203+1074.2*A203+119993</f>
        <v>1960180.6800000002</v>
      </c>
      <c r="C203" s="9">
        <f t="shared" si="3"/>
        <v>1.2570322288388496</v>
      </c>
      <c r="D203" s="10">
        <f>0.0194339453468639/(C203^4.78713054229863)</f>
        <v>6.5009485788019624E-3</v>
      </c>
      <c r="E203" s="11">
        <f>A203/3600+100*D203/2.5</f>
        <v>0.82114905426318963</v>
      </c>
    </row>
    <row r="204" spans="1:5" x14ac:dyDescent="0.3">
      <c r="A204" s="13">
        <v>2030</v>
      </c>
      <c r="B204" s="9">
        <f>-0.0808*A204*A204+1074.2*A204+119993</f>
        <v>1967650.28</v>
      </c>
      <c r="C204" s="9">
        <f t="shared" si="3"/>
        <v>1.2586269162441128</v>
      </c>
      <c r="D204" s="10">
        <f>0.0194339453468639/(C204^4.78713054229863)</f>
        <v>6.4616127245240374E-3</v>
      </c>
      <c r="E204" s="11">
        <f>A204/3600+100*D204/2.5</f>
        <v>0.8223533978698504</v>
      </c>
    </row>
    <row r="205" spans="1:5" x14ac:dyDescent="0.3">
      <c r="A205" s="9">
        <v>2040</v>
      </c>
      <c r="B205" s="9">
        <f>-0.0808*A205*A205+1074.2*A205+119993</f>
        <v>1975103.72</v>
      </c>
      <c r="C205" s="9">
        <f t="shared" si="3"/>
        <v>1.26021413594987</v>
      </c>
      <c r="D205" s="10">
        <f>0.0194339453468639/(C205^4.78713054229863)</f>
        <v>6.4227464318139743E-3</v>
      </c>
      <c r="E205" s="11">
        <f>A205/3600+100*D205/2.5</f>
        <v>0.82357652393922565</v>
      </c>
    </row>
    <row r="206" spans="1:5" x14ac:dyDescent="0.3">
      <c r="A206" s="9">
        <v>2050</v>
      </c>
      <c r="B206" s="9">
        <f>-0.0808*A206*A206+1074.2*A206+119993</f>
        <v>1982541</v>
      </c>
      <c r="C206" s="9">
        <f t="shared" si="3"/>
        <v>1.2617939391889663</v>
      </c>
      <c r="D206" s="10">
        <f>0.0194339453468639/(C206^4.78713054229863)</f>
        <v>6.3843420337753535E-3</v>
      </c>
      <c r="E206" s="11">
        <f>A206/3600+100*D206/2.5</f>
        <v>0.82481812579545855</v>
      </c>
    </row>
    <row r="207" spans="1:5" x14ac:dyDescent="0.3">
      <c r="A207" s="9">
        <v>2060</v>
      </c>
      <c r="B207" s="9">
        <f>-0.0808*A207*A207+1074.2*A207+119993</f>
        <v>1989962.12</v>
      </c>
      <c r="C207" s="9">
        <f t="shared" si="3"/>
        <v>1.2633663765610514</v>
      </c>
      <c r="D207" s="10">
        <f>0.0194339453468639/(C207^4.78713054229863)</f>
        <v>6.3463920243708337E-3</v>
      </c>
      <c r="E207" s="11">
        <f>A207/3600+100*D207/2.5</f>
        <v>0.82607790319705554</v>
      </c>
    </row>
    <row r="208" spans="1:5" x14ac:dyDescent="0.3">
      <c r="A208" s="9">
        <v>2070</v>
      </c>
      <c r="B208" s="9">
        <f>-0.0808*A208*A208+1074.2*A208+119993</f>
        <v>1997367.08</v>
      </c>
      <c r="C208" s="9">
        <f t="shared" si="3"/>
        <v>1.2649314980431603</v>
      </c>
      <c r="D208" s="10">
        <f>0.0194339453468639/(C208^4.78713054229863)</f>
        <v>6.308889054323104E-3</v>
      </c>
      <c r="E208" s="11">
        <f>A208/3600+100*D208/2.5</f>
        <v>0.82735556217292405</v>
      </c>
    </row>
    <row r="209" spans="1:5" x14ac:dyDescent="0.3">
      <c r="A209" s="9">
        <v>2080</v>
      </c>
      <c r="B209" s="9">
        <f>-0.0808*A209*A209+1074.2*A209+119993</f>
        <v>2004755.88</v>
      </c>
      <c r="C209" s="9">
        <f t="shared" si="3"/>
        <v>1.2664893530000705</v>
      </c>
      <c r="D209" s="10">
        <f>0.0194339453468639/(C209^4.78713054229863)</f>
        <v>6.2718259271385543E-3</v>
      </c>
      <c r="E209" s="11">
        <f>A209/3600+100*D209/2.5</f>
        <v>0.82865081486331993</v>
      </c>
    </row>
    <row r="210" spans="1:5" x14ac:dyDescent="0.3">
      <c r="A210" s="9">
        <v>2090</v>
      </c>
      <c r="B210" s="9">
        <f>-0.0808*A210*A210+1074.2*A210+119993</f>
        <v>2012128.52</v>
      </c>
      <c r="C210" s="9">
        <f t="shared" si="3"/>
        <v>1.2680399901944388</v>
      </c>
      <c r="D210" s="10">
        <f>0.0194339453468639/(C210^4.78713054229863)</f>
        <v>6.2351955952495187E-3</v>
      </c>
      <c r="E210" s="11">
        <f>A210/3600+100*D210/2.5</f>
        <v>0.82996337936553632</v>
      </c>
    </row>
    <row r="211" spans="1:5" x14ac:dyDescent="0.3">
      <c r="A211" s="9">
        <v>2100</v>
      </c>
      <c r="B211" s="9">
        <f>-0.0808*A211*A211+1074.2*A211+119993</f>
        <v>2019485</v>
      </c>
      <c r="C211" s="9">
        <f t="shared" si="3"/>
        <v>1.2695834577967233</v>
      </c>
      <c r="D211" s="10">
        <f>0.0194339453468639/(C211^4.78713054229863)</f>
        <v>6.1989911562710656E-3</v>
      </c>
      <c r="E211" s="11">
        <f>A211/3600+100*D211/2.5</f>
        <v>0.83129297958417592</v>
      </c>
    </row>
    <row r="212" spans="1:5" x14ac:dyDescent="0.3">
      <c r="A212" s="9">
        <v>2110</v>
      </c>
      <c r="B212" s="9">
        <f>-0.0808*A212*A212+1074.2*A212+119993</f>
        <v>2026825.32</v>
      </c>
      <c r="C212" s="9">
        <f t="shared" si="3"/>
        <v>1.2711198033948987</v>
      </c>
      <c r="D212" s="10">
        <f>0.0194339453468639/(C212^4.78713054229863)</f>
        <v>6.163205849368295E-3</v>
      </c>
      <c r="E212" s="11">
        <f>A212/3600+100*D212/2.5</f>
        <v>0.83263934508584292</v>
      </c>
    </row>
    <row r="213" spans="1:5" x14ac:dyDescent="0.3">
      <c r="A213" s="9">
        <v>2120</v>
      </c>
      <c r="B213" s="9">
        <f>-0.0808*A213*A213+1074.2*A213+119993</f>
        <v>2034149.48</v>
      </c>
      <c r="C213" s="9">
        <f t="shared" si="3"/>
        <v>1.2726490740039667</v>
      </c>
      <c r="D213" s="10">
        <f>0.0194339453468639/(C213^4.78713054229863)</f>
        <v>6.1278330517305669E-3</v>
      </c>
      <c r="E213" s="11">
        <f>A213/3600+100*D213/2.5</f>
        <v>0.83400221095811156</v>
      </c>
    </row>
    <row r="214" spans="1:5" x14ac:dyDescent="0.3">
      <c r="A214" s="9">
        <v>2130</v>
      </c>
      <c r="B214" s="9">
        <f>-0.0808*A214*A214+1074.2*A214+119993</f>
        <v>2041457.48</v>
      </c>
      <c r="C214" s="9">
        <f t="shared" si="3"/>
        <v>1.2741713160752701</v>
      </c>
      <c r="D214" s="10">
        <f>0.0194339453468639/(C214^4.78713054229863)</f>
        <v>6.0928662751488956E-3</v>
      </c>
      <c r="E214" s="11">
        <f>A214/3600+100*D214/2.5</f>
        <v>0.83538131767262258</v>
      </c>
    </row>
    <row r="215" spans="1:5" x14ac:dyDescent="0.3">
      <c r="A215" s="9">
        <v>2140</v>
      </c>
      <c r="B215" s="9">
        <f>-0.0808*A215*A215+1074.2*A215+119993</f>
        <v>2048749.32</v>
      </c>
      <c r="C215" s="9">
        <f t="shared" si="3"/>
        <v>1.2756865755056119</v>
      </c>
      <c r="D215" s="10">
        <f>0.0194339453468639/(C215^4.78713054229863)</f>
        <v>6.0582991626932032E-3</v>
      </c>
      <c r="E215" s="11">
        <f>A215/3600+100*D215/2.5</f>
        <v>0.83677641095217259</v>
      </c>
    </row>
    <row r="216" spans="1:5" x14ac:dyDescent="0.3">
      <c r="A216" s="9">
        <v>2150</v>
      </c>
      <c r="B216" s="9">
        <f>-0.0808*A216*A216+1074.2*A216+119993</f>
        <v>2056025</v>
      </c>
      <c r="C216" s="9">
        <f t="shared" si="3"/>
        <v>1.277194897646188</v>
      </c>
      <c r="D216" s="10">
        <f>0.0194339453468639/(C216^4.78713054229863)</f>
        <v>6.0241254854859205E-3</v>
      </c>
      <c r="E216" s="11">
        <f>A216/3600+100*D216/2.5</f>
        <v>0.83818724164165903</v>
      </c>
    </row>
    <row r="217" spans="1:5" x14ac:dyDescent="0.3">
      <c r="A217" s="9">
        <v>2160</v>
      </c>
      <c r="B217" s="9">
        <f>-0.0808*A217*A217+1074.2*A217+119993</f>
        <v>2063284.52</v>
      </c>
      <c r="C217" s="9">
        <f t="shared" si="3"/>
        <v>1.2786963273113354</v>
      </c>
      <c r="D217" s="10">
        <f>0.0194339453468639/(C217^4.78713054229863)</f>
        <v>5.990339139568859E-3</v>
      </c>
      <c r="E217" s="11">
        <f>A217/3600+100*D217/2.5</f>
        <v>0.83961356558275435</v>
      </c>
    </row>
    <row r="218" spans="1:5" x14ac:dyDescent="0.3">
      <c r="A218" s="9">
        <v>2170</v>
      </c>
      <c r="B218" s="9">
        <f>-0.0808*A218*A218+1074.2*A218+119993</f>
        <v>2070527.8800000001</v>
      </c>
      <c r="C218" s="9">
        <f t="shared" si="3"/>
        <v>1.2801909087871008</v>
      </c>
      <c r="D218" s="10">
        <f>0.0194339453468639/(C218^4.78713054229863)</f>
        <v>5.9569341428602268E-3</v>
      </c>
      <c r="E218" s="11">
        <f>A218/3600+100*D218/2.5</f>
        <v>0.8410551434921868</v>
      </c>
    </row>
    <row r="219" spans="1:5" x14ac:dyDescent="0.3">
      <c r="A219" s="9">
        <v>2180</v>
      </c>
      <c r="B219" s="9">
        <f>-0.0808*A219*A219+1074.2*A219+119993</f>
        <v>2077755.08</v>
      </c>
      <c r="C219" s="9">
        <f t="shared" si="3"/>
        <v>1.281678685839637</v>
      </c>
      <c r="D219" s="10">
        <f>0.0194339453468639/(C219^4.78713054229863)</f>
        <v>5.9239046321987428E-3</v>
      </c>
      <c r="E219" s="11">
        <f>A219/3600+100*D219/2.5</f>
        <v>0.84251174084350522</v>
      </c>
    </row>
    <row r="220" spans="1:5" x14ac:dyDescent="0.3">
      <c r="A220" s="9">
        <v>2190</v>
      </c>
      <c r="B220" s="9">
        <f>-0.0808*A220*A220+1074.2*A220+119993</f>
        <v>2084966.12</v>
      </c>
      <c r="C220" s="9">
        <f t="shared" si="3"/>
        <v>1.2831597017234257</v>
      </c>
      <c r="D220" s="10">
        <f>0.0194339453468639/(C220^4.78713054229863)</f>
        <v>5.891244860472101E-3</v>
      </c>
      <c r="E220" s="11">
        <f>A220/3600+100*D220/2.5</f>
        <v>0.8439831277522174</v>
      </c>
    </row>
    <row r="221" spans="1:5" x14ac:dyDescent="0.3">
      <c r="A221" s="9">
        <v>2200</v>
      </c>
      <c r="B221" s="9">
        <f>-0.0808*A221*A221+1074.2*A221+119993</f>
        <v>2092161</v>
      </c>
      <c r="C221" s="9">
        <f t="shared" si="3"/>
        <v>1.2846339991893385</v>
      </c>
      <c r="D221" s="10">
        <f>0.0194339453468639/(C221^4.78713054229863)</f>
        <v>5.8589491938269116E-3</v>
      </c>
      <c r="E221" s="11">
        <f>A221/3600+100*D221/2.5</f>
        <v>0.84546907886418765</v>
      </c>
    </row>
    <row r="222" spans="1:5" x14ac:dyDescent="0.3">
      <c r="A222" s="9">
        <v>2210</v>
      </c>
      <c r="B222" s="9">
        <f>-0.0808*A222*A222+1074.2*A222+119993</f>
        <v>2099339.7199999997</v>
      </c>
      <c r="C222" s="9">
        <f t="shared" si="3"/>
        <v>1.2861016204925309</v>
      </c>
      <c r="D222" s="10">
        <f>0.0194339453468639/(C222^4.78713054229863)</f>
        <v>5.8270121089575837E-3</v>
      </c>
      <c r="E222" s="11">
        <f>A222/3600+100*D222/2.5</f>
        <v>0.84696937324719224</v>
      </c>
    </row>
    <row r="223" spans="1:5" x14ac:dyDescent="0.3">
      <c r="A223" s="9">
        <v>2220</v>
      </c>
      <c r="B223" s="9">
        <f>-0.0808*A223*A223+1074.2*A223+119993</f>
        <v>2106502.2800000003</v>
      </c>
      <c r="C223" s="9">
        <f t="shared" si="3"/>
        <v>1.2875626074001829</v>
      </c>
      <c r="D223" s="10">
        <f>0.0194339453468639/(C223^4.78713054229863)</f>
        <v>5.7954281904714381E-3</v>
      </c>
      <c r="E223" s="11">
        <f>A223/3600+100*D223/2.5</f>
        <v>0.84848379428552423</v>
      </c>
    </row>
    <row r="224" spans="1:5" x14ac:dyDescent="0.3">
      <c r="A224" s="9">
        <v>2230</v>
      </c>
      <c r="B224" s="9">
        <f>-0.0808*A224*A224+1074.2*A224+119993</f>
        <v>2113648.6799999997</v>
      </c>
      <c r="C224" s="9">
        <f t="shared" si="3"/>
        <v>1.2890170011990818</v>
      </c>
      <c r="D224" s="10">
        <f>0.0194339453468639/(C224^4.78713054229863)</f>
        <v>5.7641921283277603E-3</v>
      </c>
      <c r="E224" s="11">
        <f>A224/3600+100*D224/2.5</f>
        <v>0.8500121295775549</v>
      </c>
    </row>
    <row r="225" spans="1:5" x14ac:dyDescent="0.3">
      <c r="A225" s="9">
        <v>2240</v>
      </c>
      <c r="B225" s="9">
        <f>-0.0808*A225*A225+1074.2*A225+119993</f>
        <v>2120778.92</v>
      </c>
      <c r="C225" s="9">
        <f t="shared" si="3"/>
        <v>1.2904648427030578</v>
      </c>
      <c r="D225" s="10">
        <f>0.0194339453468639/(C225^4.78713054229863)</f>
        <v>5.7332987153482324E-3</v>
      </c>
      <c r="E225" s="11">
        <f>A225/3600+100*D225/2.5</f>
        <v>0.85155417083615159</v>
      </c>
    </row>
    <row r="226" spans="1:5" x14ac:dyDescent="0.3">
      <c r="A226" s="9">
        <v>2250</v>
      </c>
      <c r="B226" s="9">
        <f>-0.0808*A226*A226+1074.2*A226+119993</f>
        <v>2127893</v>
      </c>
      <c r="C226" s="9">
        <f t="shared" si="3"/>
        <v>1.2919061722602689</v>
      </c>
      <c r="D226" s="10">
        <f>0.0194339453468639/(C226^4.78713054229863)</f>
        <v>5.7027428447966374E-3</v>
      </c>
      <c r="E226" s="11">
        <f>A226/3600+100*D226/2.5</f>
        <v>0.85310971379186551</v>
      </c>
    </row>
    <row r="227" spans="1:5" x14ac:dyDescent="0.3">
      <c r="A227" s="9">
        <v>2260</v>
      </c>
      <c r="B227" s="9">
        <f>-0.0808*A227*A227+1074.2*A227+119993</f>
        <v>2134990.92</v>
      </c>
      <c r="C227" s="9">
        <f t="shared" si="3"/>
        <v>1.2933410297603456</v>
      </c>
      <c r="D227" s="10">
        <f>0.0194339453468639/(C227^4.78713054229863)</f>
        <v>5.6725195080254845E-3</v>
      </c>
      <c r="E227" s="11">
        <f>A227/3600+100*D227/2.5</f>
        <v>0.85467855809879711</v>
      </c>
    </row>
    <row r="228" spans="1:5" x14ac:dyDescent="0.3">
      <c r="A228" s="9">
        <v>2270</v>
      </c>
      <c r="B228" s="9">
        <f>-0.0808*A228*A228+1074.2*A228+119993</f>
        <v>2142072.6799999997</v>
      </c>
      <c r="C228" s="9">
        <f t="shared" si="3"/>
        <v>1.2947694546413946</v>
      </c>
      <c r="D228" s="10">
        <f>0.0194339453468639/(C228^4.78713054229863)</f>
        <v>5.6426237921874851E-3</v>
      </c>
      <c r="E228" s="11">
        <f>A228/3600+100*D228/2.5</f>
        <v>0.85626050724305491</v>
      </c>
    </row>
    <row r="229" spans="1:5" x14ac:dyDescent="0.3">
      <c r="A229" s="9">
        <v>2280</v>
      </c>
      <c r="B229" s="9">
        <f>-0.0808*A229*A229+1074.2*A229+119993</f>
        <v>2149138.2800000003</v>
      </c>
      <c r="C229" s="9">
        <f t="shared" si="3"/>
        <v>1.2961914858968651</v>
      </c>
      <c r="D229" s="10">
        <f>0.0194339453468639/(C229^4.78713054229863)</f>
        <v>5.6130508780098563E-3</v>
      </c>
      <c r="E229" s="11">
        <f>A229/3600+100*D229/2.5</f>
        <v>0.85785536845372756</v>
      </c>
    </row>
    <row r="230" spans="1:5" x14ac:dyDescent="0.3">
      <c r="A230" s="9">
        <v>2290</v>
      </c>
      <c r="B230" s="9">
        <f>-0.0808*A230*A230+1074.2*A230+119993</f>
        <v>2156187.7199999997</v>
      </c>
      <c r="C230" s="9">
        <f t="shared" si="3"/>
        <v>1.2976071620822818</v>
      </c>
      <c r="D230" s="10">
        <f>0.0194339453468639/(C230^4.78713054229863)</f>
        <v>5.5837960376294354E-3</v>
      </c>
      <c r="E230" s="11">
        <f>A230/3600+100*D230/2.5</f>
        <v>0.85946295261628847</v>
      </c>
    </row>
    <row r="231" spans="1:5" x14ac:dyDescent="0.3">
      <c r="A231" s="9">
        <v>2300</v>
      </c>
      <c r="B231" s="9">
        <f>-0.0808*A231*A231+1074.2*A231+119993</f>
        <v>2163221</v>
      </c>
      <c r="C231" s="9">
        <f t="shared" si="3"/>
        <v>1.2990165213218499</v>
      </c>
      <c r="D231" s="10">
        <f>0.0194339453468639/(C231^4.78713054229863)</f>
        <v>5.5548546324866556E-3</v>
      </c>
      <c r="E231" s="11">
        <f>A231/3600+100*D231/2.5</f>
        <v>0.86108307418835506</v>
      </c>
    </row>
    <row r="232" spans="1:5" x14ac:dyDescent="0.3">
      <c r="A232" s="9">
        <v>2310</v>
      </c>
      <c r="B232" s="9">
        <f>-0.0808*A232*A232+1074.2*A232+119993</f>
        <v>2170238.12</v>
      </c>
      <c r="C232" s="9">
        <f t="shared" si="3"/>
        <v>1.3004196013149292</v>
      </c>
      <c r="D232" s="10">
        <f>0.0194339453468639/(C232^4.78713054229863)</f>
        <v>5.5262221112766796E-3</v>
      </c>
      <c r="E232" s="11">
        <f>A232/3600+100*D232/2.5</f>
        <v>0.8627155511177339</v>
      </c>
    </row>
    <row r="233" spans="1:5" x14ac:dyDescent="0.3">
      <c r="A233" s="9">
        <v>2320</v>
      </c>
      <c r="B233" s="9">
        <f>-0.0808*A233*A233+1074.2*A233+119993</f>
        <v>2177239.08</v>
      </c>
      <c r="C233" s="9">
        <f t="shared" si="3"/>
        <v>1.3018164393423859</v>
      </c>
      <c r="D233" s="10">
        <f>0.0194339453468639/(C233^4.78713054229863)</f>
        <v>5.4978940079557694E-3</v>
      </c>
      <c r="E233" s="11">
        <f>A233/3600+100*D233/2.5</f>
        <v>0.86436020476267528</v>
      </c>
    </row>
    <row r="234" spans="1:5" x14ac:dyDescent="0.3">
      <c r="A234" s="9">
        <v>2330</v>
      </c>
      <c r="B234" s="9">
        <f>-0.0808*A234*A234+1074.2*A234+119993</f>
        <v>2184223.88</v>
      </c>
      <c r="C234" s="9">
        <f t="shared" si="3"/>
        <v>1.3032070722728242</v>
      </c>
      <c r="D234" s="10">
        <f>0.0194339453468639/(C234^4.78713054229863)</f>
        <v>5.4698659398012351E-3</v>
      </c>
      <c r="E234" s="11">
        <f>A234/3600+100*D234/2.5</f>
        <v>0.86601685981427168</v>
      </c>
    </row>
    <row r="235" spans="1:5" x14ac:dyDescent="0.3">
      <c r="A235" s="9">
        <v>2340</v>
      </c>
      <c r="B235" s="9">
        <f>-0.0808*A235*A235+1074.2*A235+119993</f>
        <v>2191192.52</v>
      </c>
      <c r="C235" s="9">
        <f t="shared" si="3"/>
        <v>1.304591536568696</v>
      </c>
      <c r="D235" s="10">
        <f>0.0194339453468639/(C235^4.78713054229863)</f>
        <v>5.4421336055233546E-3</v>
      </c>
      <c r="E235" s="11">
        <f>A235/3600+100*D235/2.5</f>
        <v>0.86768534422093424</v>
      </c>
    </row>
    <row r="236" spans="1:5" x14ac:dyDescent="0.3">
      <c r="A236" s="9">
        <v>2350</v>
      </c>
      <c r="B236" s="9">
        <f>-0.0808*A236*A236+1074.2*A236+119993</f>
        <v>2198145</v>
      </c>
      <c r="C236" s="9">
        <f t="shared" si="3"/>
        <v>1.3059698682922984</v>
      </c>
      <c r="D236" s="10">
        <f>0.0194339453468639/(C236^4.78713054229863)</f>
        <v>5.4146927834275837E-3</v>
      </c>
      <c r="E236" s="11">
        <f>A236/3600+100*D236/2.5</f>
        <v>0.86936548911488121</v>
      </c>
    </row>
    <row r="237" spans="1:5" x14ac:dyDescent="0.3">
      <c r="A237" s="9">
        <v>2360</v>
      </c>
      <c r="B237" s="9">
        <f>-0.0808*A237*A237+1074.2*A237+119993</f>
        <v>2205081.3200000003</v>
      </c>
      <c r="C237" s="9">
        <f t="shared" si="3"/>
        <v>1.3073421031116557</v>
      </c>
      <c r="D237" s="10">
        <f>0.0194339453468639/(C237^4.78713054229863)</f>
        <v>5.3875393296255797E-3</v>
      </c>
      <c r="E237" s="11">
        <f>A237/3600+100*D237/2.5</f>
        <v>0.87105712874057872</v>
      </c>
    </row>
    <row r="238" spans="1:5" x14ac:dyDescent="0.3">
      <c r="A238" s="9">
        <v>2370</v>
      </c>
      <c r="B238" s="9">
        <f>-0.0808*A238*A238+1074.2*A238+119993</f>
        <v>2212001.48</v>
      </c>
      <c r="C238" s="9">
        <f t="shared" si="3"/>
        <v>1.3087082763062901</v>
      </c>
      <c r="D238" s="10">
        <f>0.0194339453468639/(C238^4.78713054229863)</f>
        <v>5.3606691762935399E-3</v>
      </c>
      <c r="E238" s="11">
        <f>A238/3600+100*D238/2.5</f>
        <v>0.8727601003850749</v>
      </c>
    </row>
    <row r="239" spans="1:5" x14ac:dyDescent="0.3">
      <c r="A239" s="9">
        <v>2380</v>
      </c>
      <c r="B239" s="9">
        <f>-0.0808*A239*A239+1074.2*A239+119993</f>
        <v>2218905.48</v>
      </c>
      <c r="C239" s="9">
        <f t="shared" si="3"/>
        <v>1.3100684227728878</v>
      </c>
      <c r="D239" s="10">
        <f>0.0194339453468639/(C239^4.78713054229863)</f>
        <v>5.3340783299763725E-3</v>
      </c>
      <c r="E239" s="11">
        <f>A239/3600+100*D239/2.5</f>
        <v>0.87447424431016607</v>
      </c>
    </row>
    <row r="240" spans="1:5" x14ac:dyDescent="0.3">
      <c r="A240" s="9">
        <v>2390</v>
      </c>
      <c r="B240" s="9">
        <f>-0.0808*A240*A240+1074.2*A240+119993</f>
        <v>2225793.3199999998</v>
      </c>
      <c r="C240" s="9">
        <f t="shared" si="3"/>
        <v>1.3114225770308554</v>
      </c>
      <c r="D240" s="10">
        <f>0.0194339453468639/(C240^4.78713054229863)</f>
        <v>5.3077628699363952E-3</v>
      </c>
      <c r="E240" s="11">
        <f>A240/3600+100*D240/2.5</f>
        <v>0.87619940368634475</v>
      </c>
    </row>
    <row r="241" spans="1:5" x14ac:dyDescent="0.3">
      <c r="A241" s="9">
        <v>2400</v>
      </c>
      <c r="B241" s="9">
        <f>-0.0808*A241*A241+1074.2*A241+119993</f>
        <v>2232665</v>
      </c>
      <c r="C241" s="9">
        <f t="shared" si="3"/>
        <v>1.3127707732277758</v>
      </c>
      <c r="D241" s="10">
        <f>0.0194339453468639/(C241^4.78713054229863)</f>
        <v>5.281718946545136E-3</v>
      </c>
      <c r="E241" s="11">
        <f>A241/3600+100*D241/2.5</f>
        <v>0.87793542452847206</v>
      </c>
    </row>
    <row r="242" spans="1:5" x14ac:dyDescent="0.3">
      <c r="A242" s="9">
        <v>2410</v>
      </c>
      <c r="B242" s="9">
        <f>-0.0808*A242*A242+1074.2*A242+119993</f>
        <v>2239520.52</v>
      </c>
      <c r="C242" s="9">
        <f t="shared" si="3"/>
        <v>1.3141130451447611</v>
      </c>
      <c r="D242" s="10">
        <f>0.0194339453468639/(C242^4.78713054229863)</f>
        <v>5.2559427797170214E-3</v>
      </c>
      <c r="E242" s="11">
        <f>A242/3600+100*D242/2.5</f>
        <v>0.87968215563312524</v>
      </c>
    </row>
    <row r="243" spans="1:5" x14ac:dyDescent="0.3">
      <c r="A243" s="9">
        <v>2420</v>
      </c>
      <c r="B243" s="9">
        <f>-0.0808*A243*A243+1074.2*A243+119993</f>
        <v>2246359.88</v>
      </c>
      <c r="C243" s="9">
        <f t="shared" si="3"/>
        <v>1.3154494262017096</v>
      </c>
      <c r="D243" s="10">
        <f>0.0194339453468639/(C243^4.78713054229863)</f>
        <v>5.2304306573836027E-3</v>
      </c>
      <c r="E243" s="11">
        <f>A243/3600+100*D243/2.5</f>
        <v>0.88143944851756639</v>
      </c>
    </row>
    <row r="244" spans="1:5" x14ac:dyDescent="0.3">
      <c r="A244" s="9">
        <v>2430</v>
      </c>
      <c r="B244" s="9">
        <f>-0.0808*A244*A244+1074.2*A244+119993</f>
        <v>2253183.08</v>
      </c>
      <c r="C244" s="9">
        <f t="shared" si="3"/>
        <v>1.316779949462463</v>
      </c>
      <c r="D244" s="10">
        <f>0.0194339453468639/(C244^4.78713054229863)</f>
        <v>5.2051789340072487E-3</v>
      </c>
      <c r="E244" s="11">
        <f>A244/3600+100*D244/2.5</f>
        <v>0.88320715736028998</v>
      </c>
    </row>
    <row r="245" spans="1:5" x14ac:dyDescent="0.3">
      <c r="A245" s="9">
        <v>2440</v>
      </c>
      <c r="B245" s="9">
        <f>-0.0808*A245*A245+1074.2*A245+119993</f>
        <v>2259990.12</v>
      </c>
      <c r="C245" s="9">
        <f t="shared" si="3"/>
        <v>1.3181046476398717</v>
      </c>
      <c r="D245" s="10">
        <f>0.0194339453468639/(C245^4.78713054229863)</f>
        <v>5.1801840291329903E-3</v>
      </c>
      <c r="E245" s="11">
        <f>A245/3600+100*D245/2.5</f>
        <v>0.88498513894309738</v>
      </c>
    </row>
    <row r="246" spans="1:5" x14ac:dyDescent="0.3">
      <c r="A246" s="9">
        <v>2450</v>
      </c>
      <c r="B246" s="9">
        <f>-0.0808*A246*A246+1074.2*A246+119993</f>
        <v>2266781</v>
      </c>
      <c r="C246" s="9">
        <f t="shared" si="3"/>
        <v>1.3194235531007661</v>
      </c>
      <c r="D246" s="10">
        <f>0.0194339453468639/(C246^4.78713054229863)</f>
        <v>5.1554424259775168E-3</v>
      </c>
      <c r="E246" s="11">
        <f>A246/3600+100*D246/2.5</f>
        <v>0.88677325259465622</v>
      </c>
    </row>
    <row r="247" spans="1:5" x14ac:dyDescent="0.3">
      <c r="A247" s="9">
        <v>2460</v>
      </c>
      <c r="B247" s="9">
        <f>-0.0808*A247*A247+1074.2*A247+119993</f>
        <v>2273555.7199999997</v>
      </c>
      <c r="C247" s="9">
        <f t="shared" si="3"/>
        <v>1.3207366978708399</v>
      </c>
      <c r="D247" s="10">
        <f>0.0194339453468639/(C247^4.78713054229863)</f>
        <v>5.1309506700541151E-3</v>
      </c>
      <c r="E247" s="11">
        <f>A247/3600+100*D247/2.5</f>
        <v>0.88857136013549798</v>
      </c>
    </row>
    <row r="248" spans="1:5" x14ac:dyDescent="0.3">
      <c r="A248" s="9">
        <v>2470</v>
      </c>
      <c r="B248" s="9">
        <f>-0.0808*A248*A248+1074.2*A248+119993</f>
        <v>2280314.2800000003</v>
      </c>
      <c r="C248" s="9">
        <f t="shared" si="3"/>
        <v>1.322044113639443</v>
      </c>
      <c r="D248" s="10">
        <f>0.0194339453468639/(C248^4.78713054229863)</f>
        <v>5.106705367832599E-3</v>
      </c>
      <c r="E248" s="11">
        <f>A248/3600+100*D248/2.5</f>
        <v>0.89037932582441504</v>
      </c>
    </row>
    <row r="249" spans="1:5" x14ac:dyDescent="0.3">
      <c r="A249" s="9">
        <v>2480</v>
      </c>
      <c r="B249" s="9">
        <f>-0.0808*A249*A249+1074.2*A249+119993</f>
        <v>2287056.6800000002</v>
      </c>
      <c r="C249" s="9">
        <f t="shared" si="3"/>
        <v>1.3233458317642883</v>
      </c>
      <c r="D249" s="10">
        <f>0.0194339453468639/(C249^4.78713054229863)</f>
        <v>5.0827031854331602E-3</v>
      </c>
      <c r="E249" s="11">
        <f>A249/3600+100*D249/2.5</f>
        <v>0.89219701630621528</v>
      </c>
    </row>
    <row r="250" spans="1:5" x14ac:dyDescent="0.3">
      <c r="A250" s="9">
        <v>2490</v>
      </c>
      <c r="B250" s="9">
        <f>-0.0808*A250*A250+1074.2*A250+119993</f>
        <v>2293782.92</v>
      </c>
      <c r="C250" s="9">
        <f t="shared" si="3"/>
        <v>1.324641883276076</v>
      </c>
      <c r="D250" s="10">
        <f>0.0194339453468639/(C250^4.78713054229863)</f>
        <v>5.0589408473531413E-3</v>
      </c>
      <c r="E250" s="11">
        <f>A250/3600+100*D250/2.5</f>
        <v>0.8940243005607923</v>
      </c>
    </row>
    <row r="251" spans="1:5" x14ac:dyDescent="0.3">
      <c r="A251" s="9">
        <v>2500</v>
      </c>
      <c r="B251" s="9">
        <f>-0.0808*A251*A251+1074.2*A251+119993</f>
        <v>2300493</v>
      </c>
      <c r="C251" s="9">
        <f t="shared" si="3"/>
        <v>1.3259322988830327</v>
      </c>
      <c r="D251" s="10">
        <f>0.0194339453468639/(C251^4.78713054229863)</f>
        <v>5.0354151352258181E-3</v>
      </c>
      <c r="E251" s="11">
        <f>A251/3600+100*D251/2.5</f>
        <v>0.89586104985347714</v>
      </c>
    </row>
    <row r="252" spans="1:5" x14ac:dyDescent="0.3">
      <c r="A252" s="9">
        <v>2510</v>
      </c>
      <c r="B252" s="9">
        <f>-0.0808*A252*A252+1074.2*A252+119993</f>
        <v>2307186.92</v>
      </c>
      <c r="C252" s="9">
        <f t="shared" si="3"/>
        <v>1.3272171089753715</v>
      </c>
      <c r="D252" s="10">
        <f>0.0194339453468639/(C252^4.78713054229863)</f>
        <v>5.0121228866102123E-3</v>
      </c>
      <c r="E252" s="11">
        <f>A252/3600+100*D252/2.5</f>
        <v>0.89770713768663069</v>
      </c>
    </row>
    <row r="253" spans="1:5" x14ac:dyDescent="0.3">
      <c r="A253" s="9">
        <v>2520</v>
      </c>
      <c r="B253" s="9">
        <f>-0.0808*A253*A253+1074.2*A253+119993</f>
        <v>2313864.6800000002</v>
      </c>
      <c r="C253" s="9">
        <f t="shared" si="3"/>
        <v>1.3284963436296724</v>
      </c>
      <c r="D253" s="10">
        <f>0.0194339453468639/(C253^4.78713054229863)</f>
        <v>4.9890609938111289E-3</v>
      </c>
      <c r="E253" s="11">
        <f>A253/3600+100*D253/2.5</f>
        <v>0.8995624397524451</v>
      </c>
    </row>
    <row r="254" spans="1:5" x14ac:dyDescent="0.3">
      <c r="A254" s="9">
        <v>2530</v>
      </c>
      <c r="B254" s="9">
        <f>-0.0808*A254*A254+1074.2*A254+119993</f>
        <v>2320526.2800000003</v>
      </c>
      <c r="C254" s="9">
        <f t="shared" si="3"/>
        <v>1.3297700326131856</v>
      </c>
      <c r="D254" s="10">
        <f>0.0194339453468639/(C254^4.78713054229863)</f>
        <v>4.9662264027284329E-3</v>
      </c>
      <c r="E254" s="11">
        <f>A254/3600+100*D254/2.5</f>
        <v>0.90142683388691502</v>
      </c>
    </row>
    <row r="255" spans="1:5" x14ac:dyDescent="0.3">
      <c r="A255" s="9">
        <v>2540</v>
      </c>
      <c r="B255" s="9">
        <f>-0.0808*A255*A255+1074.2*A255+119993</f>
        <v>2327171.7200000002</v>
      </c>
      <c r="C255" s="9">
        <f t="shared" si="3"/>
        <v>1.3310382053880576</v>
      </c>
      <c r="D255" s="10">
        <f>0.0194339453468639/(C255^4.78713054229863)</f>
        <v>4.9436161117348684E-3</v>
      </c>
      <c r="E255" s="11">
        <f>A255/3600+100*D255/2.5</f>
        <v>0.90330020002495037</v>
      </c>
    </row>
    <row r="256" spans="1:5" x14ac:dyDescent="0.3">
      <c r="A256" s="9">
        <v>2550</v>
      </c>
      <c r="B256" s="9">
        <f>-0.0808*A256*A256+1074.2*A256+119993</f>
        <v>2333801</v>
      </c>
      <c r="C256" s="9">
        <f t="shared" si="3"/>
        <v>1.3323008911154863</v>
      </c>
      <c r="D256" s="10">
        <f>0.0194339453468639/(C256^4.78713054229863)</f>
        <v>4.9212271705814737E-3</v>
      </c>
      <c r="E256" s="11">
        <f>A256/3600+100*D256/2.5</f>
        <v>0.90518242015659234</v>
      </c>
    </row>
    <row r="257" spans="1:5" x14ac:dyDescent="0.3">
      <c r="A257" s="9">
        <v>2560</v>
      </c>
      <c r="B257" s="9">
        <f>-0.0808*A257*A257+1074.2*A257+119993</f>
        <v>2340414.12</v>
      </c>
      <c r="C257" s="9">
        <f t="shared" si="3"/>
        <v>1.3335581186597996</v>
      </c>
      <c r="D257" s="10">
        <f>0.0194339453468639/(C257^4.78713054229863)</f>
        <v>4.8990566793299314E-3</v>
      </c>
      <c r="E257" s="11">
        <f>A257/3600+100*D257/2.5</f>
        <v>0.90707337828430834</v>
      </c>
    </row>
    <row r="258" spans="1:5" x14ac:dyDescent="0.3">
      <c r="A258" s="9">
        <v>2570</v>
      </c>
      <c r="B258" s="9">
        <f>-0.0808*A258*A258+1074.2*A258+119993</f>
        <v>2347011.08</v>
      </c>
      <c r="C258" s="9">
        <f t="shared" si="3"/>
        <v>1.3348099165924663</v>
      </c>
      <c r="D258" s="10">
        <f>0.0194339453468639/(C258^4.78713054229863)</f>
        <v>4.8771017873109985E-3</v>
      </c>
      <c r="E258" s="11">
        <f>A258/3600+100*D258/2.5</f>
        <v>0.9089729603813288</v>
      </c>
    </row>
    <row r="259" spans="1:5" x14ac:dyDescent="0.3">
      <c r="A259" s="9">
        <v>2580</v>
      </c>
      <c r="B259" s="9">
        <f>-0.0808*A259*A259+1074.2*A259+119993</f>
        <v>2353591.88</v>
      </c>
      <c r="C259" s="9">
        <f t="shared" ref="C259:C322" si="4">(B259/986863)^(1/3)</f>
        <v>1.3360563131960357</v>
      </c>
      <c r="D259" s="10">
        <f>0.0194339453468639/(C259^4.78713054229863)</f>
        <v>4.8553596921083464E-3</v>
      </c>
      <c r="E259" s="11">
        <f>A259/3600+100*D259/2.5</f>
        <v>0.91088105435100053</v>
      </c>
    </row>
    <row r="260" spans="1:5" x14ac:dyDescent="0.3">
      <c r="A260" s="9">
        <v>2590</v>
      </c>
      <c r="B260" s="9">
        <f>-0.0808*A260*A260+1074.2*A260+119993</f>
        <v>2360156.52</v>
      </c>
      <c r="C260" s="9">
        <f t="shared" si="4"/>
        <v>1.3372973364680103</v>
      </c>
      <c r="D260" s="10">
        <f>0.0194339453468639/(C260^4.78713054229863)</f>
        <v>4.8338276385670566E-3</v>
      </c>
      <c r="E260" s="11">
        <f>A260/3600+100*D260/2.5</f>
        <v>0.9127975499871267</v>
      </c>
    </row>
    <row r="261" spans="1:5" x14ac:dyDescent="0.3">
      <c r="A261" s="9">
        <v>2600</v>
      </c>
      <c r="B261" s="9">
        <f>-0.0808*A261*A261+1074.2*A261+119993</f>
        <v>2366705</v>
      </c>
      <c r="C261" s="9">
        <f t="shared" si="4"/>
        <v>1.3385330141246494</v>
      </c>
      <c r="D261" s="10">
        <f>0.0194339453468639/(C261^4.78713054229863)</f>
        <v>4.8125029178261482E-3</v>
      </c>
      <c r="E261" s="11">
        <f>A261/3600+100*D261/2.5</f>
        <v>0.91472233893526811</v>
      </c>
    </row>
    <row r="262" spans="1:5" x14ac:dyDescent="0.3">
      <c r="A262" s="9">
        <v>2610</v>
      </c>
      <c r="B262" s="9">
        <f>-0.0808*A262*A262+1074.2*A262+119993</f>
        <v>2373237.3199999998</v>
      </c>
      <c r="C262" s="9">
        <f t="shared" si="4"/>
        <v>1.3397633736047114</v>
      </c>
      <c r="D262" s="10">
        <f>0.0194339453468639/(C262^4.78713054229863)</f>
        <v>4.791382866374358E-3</v>
      </c>
      <c r="E262" s="11">
        <f>A262/3600+100*D262/2.5</f>
        <v>0.9166553146549743</v>
      </c>
    </row>
    <row r="263" spans="1:5" x14ac:dyDescent="0.3">
      <c r="A263" s="9">
        <v>2620</v>
      </c>
      <c r="B263" s="9">
        <f>-0.0808*A263*A263+1074.2*A263+119993</f>
        <v>2379753.48</v>
      </c>
      <c r="C263" s="9">
        <f t="shared" si="4"/>
        <v>1.3409884420731286</v>
      </c>
      <c r="D263" s="10">
        <f>0.0194339453468639/(C263^4.78713054229863)</f>
        <v>4.7704648651286617E-3</v>
      </c>
      <c r="E263" s="11">
        <f>A263/3600+100*D263/2.5</f>
        <v>0.91859637238292424</v>
      </c>
    </row>
    <row r="264" spans="1:5" x14ac:dyDescent="0.3">
      <c r="A264" s="9">
        <v>2630</v>
      </c>
      <c r="B264" s="9">
        <f>-0.0808*A264*A264+1074.2*A264+119993</f>
        <v>2386253.48</v>
      </c>
      <c r="C264" s="9">
        <f t="shared" si="4"/>
        <v>1.3422082464246208</v>
      </c>
      <c r="D264" s="10">
        <f>0.0194339453468639/(C264^4.78713054229863)</f>
        <v>4.7497463385348113E-3</v>
      </c>
      <c r="E264" s="11">
        <f>A264/3600+100*D264/2.5</f>
        <v>0.92054540909694804</v>
      </c>
    </row>
    <row r="265" spans="1:5" x14ac:dyDescent="0.3">
      <c r="A265" s="9">
        <v>2640</v>
      </c>
      <c r="B265" s="9">
        <f>-0.0808*A265*A265+1074.2*A265+119993</f>
        <v>2392737.3200000003</v>
      </c>
      <c r="C265" s="9">
        <f t="shared" si="4"/>
        <v>1.3434228132872483</v>
      </c>
      <c r="D265" s="10">
        <f>0.0194339453468639/(C265^4.78713054229863)</f>
        <v>4.7292247536893156E-3</v>
      </c>
      <c r="E265" s="11">
        <f>A265/3600+100*D265/2.5</f>
        <v>0.92250232348090588</v>
      </c>
    </row>
    <row r="266" spans="1:5" x14ac:dyDescent="0.3">
      <c r="A266" s="9">
        <v>2650</v>
      </c>
      <c r="B266" s="9">
        <f>-0.0808*A266*A266+1074.2*A266+119993</f>
        <v>2399205</v>
      </c>
      <c r="C266" s="9">
        <f t="shared" si="4"/>
        <v>1.3446321690259033</v>
      </c>
      <c r="D266" s="10">
        <f>0.0194339453468639/(C266^4.78713054229863)</f>
        <v>4.7088976194823058E-3</v>
      </c>
      <c r="E266" s="11">
        <f>A266/3600+100*D266/2.5</f>
        <v>0.92446701589040337</v>
      </c>
    </row>
    <row r="267" spans="1:5" x14ac:dyDescent="0.3">
      <c r="A267" s="9">
        <v>2660</v>
      </c>
      <c r="B267" s="9">
        <f>-0.0808*A267*A267+1074.2*A267+119993</f>
        <v>2405656.52</v>
      </c>
      <c r="C267" s="9">
        <f t="shared" si="4"/>
        <v>1.3458363397457447</v>
      </c>
      <c r="D267" s="10">
        <f>0.0194339453468639/(C267^4.78713054229863)</f>
        <v>4.6887624857606331E-3</v>
      </c>
      <c r="E267" s="11">
        <f>A267/3600+100*D267/2.5</f>
        <v>0.92643938831931427</v>
      </c>
    </row>
    <row r="268" spans="1:5" x14ac:dyDescent="0.3">
      <c r="A268" s="9">
        <v>2670</v>
      </c>
      <c r="B268" s="9">
        <f>-0.0808*A268*A268+1074.2*A268+119993</f>
        <v>2412091.88</v>
      </c>
      <c r="C268" s="9">
        <f t="shared" si="4"/>
        <v>1.3470353512955719</v>
      </c>
      <c r="D268" s="10">
        <f>0.0194339453468639/(C268^4.78713054229863)</f>
        <v>4.6688169425107822E-3</v>
      </c>
      <c r="E268" s="11">
        <f>A268/3600+100*D268/2.5</f>
        <v>0.92841934436709805</v>
      </c>
    </row>
    <row r="269" spans="1:5" x14ac:dyDescent="0.3">
      <c r="A269" s="9">
        <v>2680</v>
      </c>
      <c r="B269" s="9">
        <f>-0.0808*A269*A269+1074.2*A269+119993</f>
        <v>2418511.08</v>
      </c>
      <c r="C269" s="9">
        <f t="shared" si="4"/>
        <v>1.3482292292711464</v>
      </c>
      <c r="D269" s="10">
        <f>0.0194339453468639/(C269^4.78713054229863)</f>
        <v>4.6490586190608999E-3</v>
      </c>
      <c r="E269" s="11">
        <f>A269/3600+100*D269/2.5</f>
        <v>0.93040678920688047</v>
      </c>
    </row>
    <row r="270" spans="1:5" x14ac:dyDescent="0.3">
      <c r="A270" s="9">
        <v>2690</v>
      </c>
      <c r="B270" s="9">
        <f>-0.0808*A270*A270+1074.2*A270+119993</f>
        <v>2424914.12</v>
      </c>
      <c r="C270" s="9">
        <f t="shared" si="4"/>
        <v>1.3494179990184538</v>
      </c>
      <c r="D270" s="10">
        <f>0.0194339453468639/(C270^4.78713054229863)</f>
        <v>4.6294851833015892E-3</v>
      </c>
      <c r="E270" s="11">
        <f>A270/3600+100*D270/2.5</f>
        <v>0.93240162955428585</v>
      </c>
    </row>
    <row r="271" spans="1:5" x14ac:dyDescent="0.3">
      <c r="A271" s="9">
        <v>2700</v>
      </c>
      <c r="B271" s="9">
        <f>-0.0808*A271*A271+1074.2*A271+119993</f>
        <v>2431301</v>
      </c>
      <c r="C271" s="9">
        <f t="shared" si="4"/>
        <v>1.3506016856369147</v>
      </c>
      <c r="D271" s="10">
        <f>0.0194339453468639/(C271^4.78713054229863)</f>
        <v>4.6100943409248191E-3</v>
      </c>
      <c r="E271" s="11">
        <f>A271/3600+100*D271/2.5</f>
        <v>0.93440377363699278</v>
      </c>
    </row>
    <row r="272" spans="1:5" x14ac:dyDescent="0.3">
      <c r="A272" s="9">
        <v>2710</v>
      </c>
      <c r="B272" s="9">
        <f>-0.0808*A272*A272+1074.2*A272+119993</f>
        <v>2437671.7199999997</v>
      </c>
      <c r="C272" s="9">
        <f t="shared" si="4"/>
        <v>1.3517803139825417</v>
      </c>
      <c r="D272" s="10">
        <f>0.0194339453468639/(C272^4.78713054229863)</f>
        <v>4.5908838346805552E-3</v>
      </c>
      <c r="E272" s="11">
        <f>A272/3600+100*D272/2.5</f>
        <v>0.93641313116499991</v>
      </c>
    </row>
    <row r="273" spans="1:5" x14ac:dyDescent="0.3">
      <c r="A273" s="9">
        <v>2720</v>
      </c>
      <c r="B273" s="9">
        <f>-0.0808*A273*A273+1074.2*A273+119993</f>
        <v>2444026.2800000003</v>
      </c>
      <c r="C273" s="9">
        <f t="shared" si="4"/>
        <v>1.3529539086710438</v>
      </c>
      <c r="D273" s="10">
        <f>0.0194339453468639/(C273^4.78713054229863)</f>
        <v>4.5718514436506128E-3</v>
      </c>
      <c r="E273" s="11">
        <f>A273/3600+100*D273/2.5</f>
        <v>0.93842961330158003</v>
      </c>
    </row>
    <row r="274" spans="1:5" x14ac:dyDescent="0.3">
      <c r="A274" s="9">
        <v>2730</v>
      </c>
      <c r="B274" s="9">
        <f>-0.0808*A274*A274+1074.2*A274+119993</f>
        <v>2450364.6799999997</v>
      </c>
      <c r="C274" s="9">
        <f t="shared" si="4"/>
        <v>1.3541224940808794</v>
      </c>
      <c r="D274" s="10">
        <f>0.0194339453468639/(C274^4.78713054229863)</f>
        <v>4.5529949825392812E-3</v>
      </c>
      <c r="E274" s="11">
        <f>A274/3600+100*D274/2.5</f>
        <v>0.9404531326349046</v>
      </c>
    </row>
    <row r="275" spans="1:5" x14ac:dyDescent="0.3">
      <c r="A275" s="9">
        <v>2740</v>
      </c>
      <c r="B275" s="9">
        <f>-0.0808*A275*A275+1074.2*A275+119993</f>
        <v>2456686.92</v>
      </c>
      <c r="C275" s="9">
        <f t="shared" si="4"/>
        <v>1.3552860943562612</v>
      </c>
      <c r="D275" s="10">
        <f>0.0194339453468639/(C275^4.78713054229863)</f>
        <v>4.5343123009802299E-3</v>
      </c>
      <c r="E275" s="11">
        <f>A275/3600+100*D275/2.5</f>
        <v>0.94248360315032031</v>
      </c>
    </row>
    <row r="276" spans="1:5" x14ac:dyDescent="0.3">
      <c r="A276" s="9">
        <v>2750</v>
      </c>
      <c r="B276" s="9">
        <f>-0.0808*A276*A276+1074.2*A276+119993</f>
        <v>2462993</v>
      </c>
      <c r="C276" s="9">
        <f t="shared" si="4"/>
        <v>1.3564447334101097</v>
      </c>
      <c r="D276" s="10">
        <f>0.0194339453468639/(C276^4.78713054229863)</f>
        <v>4.5158012828593573E-3</v>
      </c>
      <c r="E276" s="11">
        <f>A276/3600+100*D276/2.5</f>
        <v>0.94452094020326316</v>
      </c>
    </row>
    <row r="277" spans="1:5" x14ac:dyDescent="0.3">
      <c r="A277" s="9">
        <v>2760</v>
      </c>
      <c r="B277" s="9">
        <f>-0.0808*A277*A277+1074.2*A277+119993</f>
        <v>2469282.92</v>
      </c>
      <c r="C277" s="9">
        <f t="shared" si="4"/>
        <v>1.357598434926961</v>
      </c>
      <c r="D277" s="10">
        <f>0.0194339453468639/(C277^4.78713054229863)</f>
        <v>4.4974598456530481E-3</v>
      </c>
      <c r="E277" s="11">
        <f>A277/3600+100*D277/2.5</f>
        <v>0.94656506049278866</v>
      </c>
    </row>
    <row r="278" spans="1:5" x14ac:dyDescent="0.3">
      <c r="A278" s="9">
        <v>2770</v>
      </c>
      <c r="B278" s="9">
        <f>-0.0808*A278*A278+1074.2*A278+119993</f>
        <v>2475556.6800000002</v>
      </c>
      <c r="C278" s="9">
        <f t="shared" si="4"/>
        <v>1.358747222365825</v>
      </c>
      <c r="D278" s="10">
        <f>0.0194339453468639/(C278^4.78713054229863)</f>
        <v>4.479285939781542E-3</v>
      </c>
      <c r="E278" s="11">
        <f>A278/3600+100*D278/2.5</f>
        <v>0.94861588203570624</v>
      </c>
    </row>
    <row r="279" spans="1:5" x14ac:dyDescent="0.3">
      <c r="A279" s="9">
        <v>2780</v>
      </c>
      <c r="B279" s="9">
        <f>-0.0808*A279*A279+1074.2*A279+119993</f>
        <v>2481814.2800000003</v>
      </c>
      <c r="C279" s="9">
        <f t="shared" si="4"/>
        <v>1.3598911189630001</v>
      </c>
      <c r="D279" s="10">
        <f>0.0194339453468639/(C279^4.78713054229863)</f>
        <v>4.4612775479769412E-3</v>
      </c>
      <c r="E279" s="11">
        <f>A279/3600+100*D279/2.5</f>
        <v>0.9506733241412999</v>
      </c>
    </row>
    <row r="280" spans="1:5" x14ac:dyDescent="0.3">
      <c r="A280" s="9">
        <v>2790</v>
      </c>
      <c r="B280" s="9">
        <f>-0.0808*A280*A280+1074.2*A280+119993</f>
        <v>2488055.7200000002</v>
      </c>
      <c r="C280" s="9">
        <f t="shared" si="4"/>
        <v>1.3610301477348401</v>
      </c>
      <c r="D280" s="10">
        <f>0.0194339453468639/(C280^4.78713054229863)</f>
        <v>4.4434326846655246E-3</v>
      </c>
      <c r="E280" s="11">
        <f>A280/3600+100*D280/2.5</f>
        <v>0.95273730738662099</v>
      </c>
    </row>
    <row r="281" spans="1:5" x14ac:dyDescent="0.3">
      <c r="A281" s="9">
        <v>2800</v>
      </c>
      <c r="B281" s="9">
        <f>-0.0808*A281*A281+1074.2*A281+119993</f>
        <v>2494281</v>
      </c>
      <c r="C281" s="9">
        <f t="shared" si="4"/>
        <v>1.362164331480479</v>
      </c>
      <c r="D281" s="10">
        <f>0.0194339453468639/(C281^4.78713054229863)</f>
        <v>4.4257493953639565E-3</v>
      </c>
      <c r="E281" s="11">
        <f>A281/3600+100*D281/2.5</f>
        <v>0.95480775359233605</v>
      </c>
    </row>
    <row r="282" spans="1:5" x14ac:dyDescent="0.3">
      <c r="A282" s="9">
        <v>2810</v>
      </c>
      <c r="B282" s="9">
        <f>-0.0808*A282*A282+1074.2*A282+119993</f>
        <v>2500490.12</v>
      </c>
      <c r="C282" s="9">
        <f t="shared" si="4"/>
        <v>1.3632936927845098</v>
      </c>
      <c r="D282" s="10">
        <f>0.0194339453468639/(C282^4.78713054229863)</f>
        <v>4.4082257560890802E-3</v>
      </c>
      <c r="E282" s="11">
        <f>A282/3600+100*D282/2.5</f>
        <v>0.95688458579911884</v>
      </c>
    </row>
    <row r="283" spans="1:5" x14ac:dyDescent="0.3">
      <c r="A283" s="9">
        <v>2820</v>
      </c>
      <c r="B283" s="9">
        <f>-0.0808*A283*A283+1074.2*A283+119993</f>
        <v>2506683.08</v>
      </c>
      <c r="C283" s="9">
        <f t="shared" si="4"/>
        <v>1.3644182540196232</v>
      </c>
      <c r="D283" s="10">
        <f>0.0194339453468639/(C283^4.78713054229863)</f>
        <v>4.3908598727808801E-3</v>
      </c>
      <c r="E283" s="11">
        <f>A283/3600+100*D283/2.5</f>
        <v>0.95896772824456855</v>
      </c>
    </row>
    <row r="284" spans="1:5" x14ac:dyDescent="0.3">
      <c r="A284" s="9">
        <v>2830</v>
      </c>
      <c r="B284" s="9">
        <f>-0.0808*A284*A284+1074.2*A284+119993</f>
        <v>2512859.88</v>
      </c>
      <c r="C284" s="9">
        <f t="shared" si="4"/>
        <v>1.3655380373492028</v>
      </c>
      <c r="D284" s="10">
        <f>0.0194339453468639/(C284^4.78713054229863)</f>
        <v>4.3736498807383419E-3</v>
      </c>
      <c r="E284" s="11">
        <f>A284/3600+100*D284/2.5</f>
        <v>0.96105710634064478</v>
      </c>
    </row>
    <row r="285" spans="1:5" x14ac:dyDescent="0.3">
      <c r="A285" s="9">
        <v>2840</v>
      </c>
      <c r="B285" s="9">
        <f>-0.0808*A285*A285+1074.2*A285+119993</f>
        <v>2519020.52</v>
      </c>
      <c r="C285" s="9">
        <f t="shared" si="4"/>
        <v>1.3666530647298785</v>
      </c>
      <c r="D285" s="10">
        <f>0.0194339453468639/(C285^4.78713054229863)</f>
        <v>4.356593944067841E-3</v>
      </c>
      <c r="E285" s="11">
        <f>A285/3600+100*D285/2.5</f>
        <v>0.9631526466516025</v>
      </c>
    </row>
    <row r="286" spans="1:5" x14ac:dyDescent="0.3">
      <c r="A286" s="9">
        <v>2850</v>
      </c>
      <c r="B286" s="9">
        <f>-0.0808*A286*A286+1074.2*A286+119993</f>
        <v>2525165</v>
      </c>
      <c r="C286" s="9">
        <f t="shared" si="4"/>
        <v>1.3677633579140427</v>
      </c>
      <c r="D286" s="10">
        <f>0.0194339453468639/(C286^4.78713054229863)</f>
        <v>4.3396902551437275E-3</v>
      </c>
      <c r="E286" s="11">
        <f>A286/3600+100*D286/2.5</f>
        <v>0.96525427687241572</v>
      </c>
    </row>
    <row r="287" spans="1:5" x14ac:dyDescent="0.3">
      <c r="A287" s="9">
        <v>2860</v>
      </c>
      <c r="B287" s="9">
        <f>-0.0808*A287*A287+1074.2*A287+119993</f>
        <v>2531293.3200000003</v>
      </c>
      <c r="C287" s="9">
        <f t="shared" si="4"/>
        <v>1.3688689384523232</v>
      </c>
      <c r="D287" s="10">
        <f>0.0194339453468639/(C287^4.78713054229863)</f>
        <v>4.3229370340808542E-3</v>
      </c>
      <c r="E287" s="11">
        <f>A287/3600+100*D287/2.5</f>
        <v>0.96736192580767855</v>
      </c>
    </row>
    <row r="288" spans="1:5" x14ac:dyDescent="0.3">
      <c r="A288" s="9">
        <v>2870</v>
      </c>
      <c r="B288" s="9">
        <f>-0.0808*A288*A288+1074.2*A288+119993</f>
        <v>2537405.48</v>
      </c>
      <c r="C288" s="9">
        <f t="shared" si="4"/>
        <v>1.3699698276960197</v>
      </c>
      <c r="D288" s="10">
        <f>0.0194339453468639/(C288^4.78713054229863)</f>
        <v>4.3063325282186845E-3</v>
      </c>
      <c r="E288" s="11">
        <f>A288/3600+100*D288/2.5</f>
        <v>0.96947552335096965</v>
      </c>
    </row>
    <row r="289" spans="1:5" x14ac:dyDescent="0.3">
      <c r="A289" s="9">
        <v>2880</v>
      </c>
      <c r="B289" s="9">
        <f>-0.0808*A289*A289+1074.2*A289+119993</f>
        <v>2543501.48</v>
      </c>
      <c r="C289" s="9">
        <f t="shared" si="4"/>
        <v>1.3710660467995024</v>
      </c>
      <c r="D289" s="10">
        <f>0.0194339453468639/(C289^4.78713054229863)</f>
        <v>4.2898750116166983E-3</v>
      </c>
      <c r="E289" s="11">
        <f>A289/3600+100*D289/2.5</f>
        <v>0.97159500046466796</v>
      </c>
    </row>
    <row r="290" spans="1:5" x14ac:dyDescent="0.3">
      <c r="A290" s="9">
        <v>2890</v>
      </c>
      <c r="B290" s="9">
        <f>-0.0808*A290*A290+1074.2*A290+119993</f>
        <v>2549581.3199999998</v>
      </c>
      <c r="C290" s="9">
        <f t="shared" si="4"/>
        <v>1.3721576167225713</v>
      </c>
      <c r="D290" s="10">
        <f>0.0194339453468639/(C290^4.78713054229863)</f>
        <v>4.2735627845608614E-3</v>
      </c>
      <c r="E290" s="11">
        <f>A290/3600+100*D290/2.5</f>
        <v>0.97372028916021225</v>
      </c>
    </row>
    <row r="291" spans="1:5" x14ac:dyDescent="0.3">
      <c r="A291" s="9">
        <v>2900</v>
      </c>
      <c r="B291" s="9">
        <f>-0.0808*A291*A291+1074.2*A291+119993</f>
        <v>2555645</v>
      </c>
      <c r="C291" s="9">
        <f t="shared" si="4"/>
        <v>1.3732445582327806</v>
      </c>
      <c r="D291" s="10">
        <f>0.0194339453468639/(C291^4.78713054229863)</f>
        <v>4.2573941730808173E-3</v>
      </c>
      <c r="E291" s="11">
        <f>A291/3600+100*D291/2.5</f>
        <v>0.97585132247878825</v>
      </c>
    </row>
    <row r="292" spans="1:5" x14ac:dyDescent="0.3">
      <c r="A292" s="9">
        <v>2910</v>
      </c>
      <c r="B292" s="9">
        <f>-0.0808*A292*A292+1074.2*A292+119993</f>
        <v>2561692.52</v>
      </c>
      <c r="C292" s="9">
        <f t="shared" si="4"/>
        <v>1.3743268919077274</v>
      </c>
      <c r="D292" s="10">
        <f>0.0194339453468639/(C292^4.78713054229863)</f>
        <v>4.2413675284775527E-3</v>
      </c>
      <c r="E292" s="11">
        <f>A292/3600+100*D292/2.5</f>
        <v>0.97798803447243543</v>
      </c>
    </row>
    <row r="293" spans="1:5" x14ac:dyDescent="0.3">
      <c r="A293" s="9">
        <v>2920</v>
      </c>
      <c r="B293" s="9">
        <f>-0.0808*A293*A293+1074.2*A293+119993</f>
        <v>2567723.88</v>
      </c>
      <c r="C293" s="9">
        <f t="shared" si="4"/>
        <v>1.3754046381373031</v>
      </c>
      <c r="D293" s="10">
        <f>0.0194339453468639/(C293^4.78713054229863)</f>
        <v>4.2254812268613176E-3</v>
      </c>
      <c r="E293" s="11">
        <f>A293/3600+100*D293/2.5</f>
        <v>0.98013036018556376</v>
      </c>
    </row>
    <row r="294" spans="1:5" x14ac:dyDescent="0.3">
      <c r="A294" s="9">
        <v>2930</v>
      </c>
      <c r="B294" s="9">
        <f>-0.0808*A294*A294+1074.2*A294+119993</f>
        <v>2573739.08</v>
      </c>
      <c r="C294" s="9">
        <f t="shared" si="4"/>
        <v>1.3764778171259124</v>
      </c>
      <c r="D294" s="10">
        <f>0.0194339453468639/(C294^4.78713054229863)</f>
        <v>4.2097336686994632E-3</v>
      </c>
      <c r="E294" s="11">
        <f>A294/3600+100*D294/2.5</f>
        <v>0.98227823563686734</v>
      </c>
    </row>
    <row r="295" spans="1:5" x14ac:dyDescent="0.3">
      <c r="A295" s="9">
        <v>2940</v>
      </c>
      <c r="B295" s="9">
        <f>-0.0808*A295*A295+1074.2*A295+119993</f>
        <v>2579738.12</v>
      </c>
      <c r="C295" s="9">
        <f t="shared" si="4"/>
        <v>1.3775464488946574</v>
      </c>
      <c r="D295" s="10">
        <f>0.0194339453468639/(C295^4.78713054229863)</f>
        <v>4.1941232783740418E-3</v>
      </c>
      <c r="E295" s="11">
        <f>A295/3600+100*D295/2.5</f>
        <v>0.98443159780162826</v>
      </c>
    </row>
    <row r="296" spans="1:5" x14ac:dyDescent="0.3">
      <c r="A296" s="9">
        <v>2950</v>
      </c>
      <c r="B296" s="9">
        <f>-0.0808*A296*A296+1074.2*A296+119993</f>
        <v>2585721</v>
      </c>
      <c r="C296" s="9">
        <f t="shared" si="4"/>
        <v>1.378610553283488</v>
      </c>
      <c r="D296" s="10">
        <f>0.0194339453468639/(C296^4.78713054229863)</f>
        <v>4.1786485037488448E-3</v>
      </c>
      <c r="E296" s="11">
        <f>A296/3600+100*D296/2.5</f>
        <v>0.98659038459439818</v>
      </c>
    </row>
    <row r="297" spans="1:5" x14ac:dyDescent="0.3">
      <c r="A297" s="9">
        <v>2960</v>
      </c>
      <c r="B297" s="9">
        <f>-0.0808*A297*A297+1074.2*A297+119993</f>
        <v>2591687.7200000002</v>
      </c>
      <c r="C297" s="9">
        <f t="shared" si="4"/>
        <v>1.3796701499533202</v>
      </c>
      <c r="D297" s="10">
        <f>0.0194339453468639/(C297^4.78713054229863)</f>
        <v>4.1633078157457216E-3</v>
      </c>
      <c r="E297" s="11">
        <f>A297/3600+100*D297/2.5</f>
        <v>0.988754534852051</v>
      </c>
    </row>
    <row r="298" spans="1:5" x14ac:dyDescent="0.3">
      <c r="A298" s="9">
        <v>2970</v>
      </c>
      <c r="B298" s="9">
        <f>-0.0808*A298*A298+1074.2*A298+119993</f>
        <v>2597638.2800000003</v>
      </c>
      <c r="C298" s="9">
        <f t="shared" si="4"/>
        <v>1.3807252583881222</v>
      </c>
      <c r="D298" s="10">
        <f>0.0194339453468639/(C298^4.78713054229863)</f>
        <v>4.1480997079298863E-3</v>
      </c>
      <c r="E298" s="11">
        <f>A298/3600+100*D298/2.5</f>
        <v>0.99092398831719541</v>
      </c>
    </row>
    <row r="299" spans="1:5" x14ac:dyDescent="0.3">
      <c r="A299" s="9">
        <v>2980</v>
      </c>
      <c r="B299" s="9">
        <f>-0.0808*A299*A299+1074.2*A299+119993</f>
        <v>2603572.6800000002</v>
      </c>
      <c r="C299" s="9">
        <f t="shared" si="4"/>
        <v>1.3817758978969681</v>
      </c>
      <c r="D299" s="10">
        <f>0.0194339453468639/(C299^4.78713054229863)</f>
        <v>4.1330226961040538E-3</v>
      </c>
      <c r="E299" s="11">
        <f>A299/3600+100*D299/2.5</f>
        <v>0.99309868562193993</v>
      </c>
    </row>
    <row r="300" spans="1:5" x14ac:dyDescent="0.3">
      <c r="A300" s="9">
        <v>2990</v>
      </c>
      <c r="B300" s="9">
        <f>-0.0808*A300*A300+1074.2*A300+119993</f>
        <v>2609490.92</v>
      </c>
      <c r="C300" s="9">
        <f t="shared" si="4"/>
        <v>1.3828220876160624</v>
      </c>
      <c r="D300" s="10">
        <f>0.0194339453468639/(C300^4.78713054229863)</f>
        <v>4.1180753179111147E-3</v>
      </c>
      <c r="E300" s="11">
        <f>A300/3600+100*D300/2.5</f>
        <v>0.99527856827200023</v>
      </c>
    </row>
    <row r="301" spans="1:5" x14ac:dyDescent="0.3">
      <c r="A301" s="9">
        <v>3000</v>
      </c>
      <c r="B301" s="9">
        <f>-0.0808*A301*A301+1074.2*A301+119993</f>
        <v>2615393</v>
      </c>
      <c r="C301" s="9">
        <f t="shared" si="4"/>
        <v>1.3838638465107322</v>
      </c>
      <c r="D301" s="10">
        <f>0.0194339453468639/(C301^4.78713054229863)</f>
        <v>4.1032561324452323E-3</v>
      </c>
      <c r="E301" s="11">
        <f>A301/3600+100*D301/2.5</f>
        <v>0.99746357863114266</v>
      </c>
    </row>
    <row r="302" spans="1:5" x14ac:dyDescent="0.3">
      <c r="A302" s="9">
        <v>3010</v>
      </c>
      <c r="B302" s="9">
        <f>-0.0808*A302*A302+1074.2*A302+119993</f>
        <v>2621278.92</v>
      </c>
      <c r="C302" s="9">
        <f t="shared" si="4"/>
        <v>1.3849011933773907</v>
      </c>
      <c r="D302" s="10">
        <f>0.0194339453468639/(C302^4.78713054229863)</f>
        <v>4.0885637198710785E-3</v>
      </c>
      <c r="E302" s="11">
        <f>A302/3600+100*D302/2.5</f>
        <v>0.99965365990595423</v>
      </c>
    </row>
    <row r="303" spans="1:5" x14ac:dyDescent="0.3">
      <c r="A303" s="9">
        <v>3020</v>
      </c>
      <c r="B303" s="9">
        <f>-0.0808*A303*A303+1074.2*A303+119993</f>
        <v>2627148.6800000002</v>
      </c>
      <c r="C303" s="9">
        <f t="shared" si="4"/>
        <v>1.3859341468454709</v>
      </c>
      <c r="D303" s="10">
        <f>0.0194339453468639/(C303^4.78713054229863)</f>
        <v>4.0739966810510592E-3</v>
      </c>
      <c r="E303" s="11">
        <f>A303/3600+100*D303/2.5</f>
        <v>1.0018487561309313</v>
      </c>
    </row>
    <row r="304" spans="1:5" x14ac:dyDescent="0.3">
      <c r="A304" s="9">
        <v>3030</v>
      </c>
      <c r="B304" s="9">
        <f>-0.0808*A304*A304+1074.2*A304+119993</f>
        <v>2633002.2800000003</v>
      </c>
      <c r="C304" s="9">
        <f t="shared" si="4"/>
        <v>1.3869627253793309</v>
      </c>
      <c r="D304" s="10">
        <f>0.0194339453468639/(C304^4.78713054229863)</f>
        <v>4.0595536371803159E-3</v>
      </c>
      <c r="E304" s="11">
        <f>A304/3600+100*D304/2.5</f>
        <v>1.0040488121538793</v>
      </c>
    </row>
    <row r="305" spans="1:5" x14ac:dyDescent="0.3">
      <c r="A305" s="9">
        <v>3040</v>
      </c>
      <c r="B305" s="9">
        <f>-0.0808*A305*A305+1074.2*A305+119993</f>
        <v>2638839.7200000002</v>
      </c>
      <c r="C305" s="9">
        <f t="shared" si="4"/>
        <v>1.3879869472801305</v>
      </c>
      <c r="D305" s="10">
        <f>0.0194339453468639/(C305^4.78713054229863)</f>
        <v>4.045233229429325E-3</v>
      </c>
      <c r="E305" s="11">
        <f>A305/3600+100*D305/2.5</f>
        <v>1.0062537736216175</v>
      </c>
    </row>
    <row r="306" spans="1:5" x14ac:dyDescent="0.3">
      <c r="A306" s="9">
        <v>3050</v>
      </c>
      <c r="B306" s="9">
        <f>-0.0808*A306*A306+1074.2*A306+119993</f>
        <v>2644661</v>
      </c>
      <c r="C306" s="9">
        <f t="shared" si="4"/>
        <v>1.3890068306876806</v>
      </c>
      <c r="D306" s="10">
        <f>0.0194339453468639/(C306^4.78713054229863)</f>
        <v>4.0310341185939135E-3</v>
      </c>
      <c r="E306" s="11">
        <f>A306/3600+100*D306/2.5</f>
        <v>1.0084635869659788</v>
      </c>
    </row>
    <row r="307" spans="1:5" x14ac:dyDescent="0.3">
      <c r="A307" s="9">
        <v>3060</v>
      </c>
      <c r="B307" s="9">
        <f>-0.0808*A307*A307+1074.2*A307+119993</f>
        <v>2650466.12</v>
      </c>
      <c r="C307" s="9">
        <f t="shared" si="4"/>
        <v>1.3900223935822646</v>
      </c>
      <c r="D307" s="10">
        <f>0.0194339453468639/(C307^4.78713054229863)</f>
        <v>4.016954984752511E-3</v>
      </c>
      <c r="E307" s="11">
        <f>A307/3600+100*D307/2.5</f>
        <v>1.0106781993901004</v>
      </c>
    </row>
    <row r="308" spans="1:5" x14ac:dyDescent="0.3">
      <c r="A308" s="9">
        <v>3070</v>
      </c>
      <c r="B308" s="9">
        <f>-0.0808*A308*A308+1074.2*A308+119993</f>
        <v>2656255.08</v>
      </c>
      <c r="C308" s="9">
        <f t="shared" si="4"/>
        <v>1.3910336537864334</v>
      </c>
      <c r="D308" s="10">
        <f>0.0194339453468639/(C308^4.78713054229863)</f>
        <v>4.0029945269304673E-3</v>
      </c>
      <c r="E308" s="11">
        <f>A308/3600+100*D308/2.5</f>
        <v>1.0128975588549964</v>
      </c>
    </row>
    <row r="309" spans="1:5" x14ac:dyDescent="0.3">
      <c r="A309" s="9">
        <v>3080</v>
      </c>
      <c r="B309" s="9">
        <f>-0.0808*A309*A309+1074.2*A309+119993</f>
        <v>2662027.88</v>
      </c>
      <c r="C309" s="9">
        <f t="shared" si="4"/>
        <v>1.3920406289667744</v>
      </c>
      <c r="D309" s="10">
        <f>0.0194339453468639/(C309^4.78713054229863)</f>
        <v>3.9891514627712638E-3</v>
      </c>
      <c r="E309" s="11">
        <f>A309/3600+100*D309/2.5</f>
        <v>1.0151216140664061</v>
      </c>
    </row>
    <row r="310" spans="1:5" x14ac:dyDescent="0.3">
      <c r="A310" s="9">
        <v>3090</v>
      </c>
      <c r="B310" s="9">
        <f>-0.0808*A310*A310+1074.2*A310+119993</f>
        <v>2667784.52</v>
      </c>
      <c r="C310" s="9">
        <f t="shared" si="4"/>
        <v>1.3930433366356543</v>
      </c>
      <c r="D310" s="10">
        <f>0.0194339453468639/(C310^4.78713054229863)</f>
        <v>3.9754245282144669E-3</v>
      </c>
      <c r="E310" s="11">
        <f>A310/3600+100*D310/2.5</f>
        <v>1.017350314461912</v>
      </c>
    </row>
    <row r="311" spans="1:5" x14ac:dyDescent="0.3">
      <c r="A311" s="9">
        <v>3100</v>
      </c>
      <c r="B311" s="9">
        <f>-0.0808*A311*A311+1074.2*A311+119993</f>
        <v>2673525</v>
      </c>
      <c r="C311" s="9">
        <f t="shared" si="4"/>
        <v>1.3940417941529359</v>
      </c>
      <c r="D311" s="10">
        <f>0.0194339453468639/(C311^4.78713054229863)</f>
        <v>3.9618124771802635E-3</v>
      </c>
      <c r="E311" s="11">
        <f>A311/3600+100*D311/2.5</f>
        <v>1.0195836101983218</v>
      </c>
    </row>
    <row r="312" spans="1:5" x14ac:dyDescent="0.3">
      <c r="A312" s="9">
        <v>3110</v>
      </c>
      <c r="B312" s="9">
        <f>-0.0808*A312*A312+1074.2*A312+119993</f>
        <v>2679249.3200000003</v>
      </c>
      <c r="C312" s="9">
        <f t="shared" si="4"/>
        <v>1.3950360187276716</v>
      </c>
      <c r="D312" s="10">
        <f>0.0194339453468639/(C312^4.78713054229863)</f>
        <v>3.9483140812604026E-3</v>
      </c>
      <c r="E312" s="11">
        <f>A312/3600+100*D312/2.5</f>
        <v>1.021821452139305</v>
      </c>
    </row>
    <row r="313" spans="1:5" x14ac:dyDescent="0.3">
      <c r="A313" s="9">
        <v>3120</v>
      </c>
      <c r="B313" s="9">
        <f>-0.0808*A313*A313+1074.2*A313+119993</f>
        <v>2684957.48</v>
      </c>
      <c r="C313" s="9">
        <f t="shared" si="4"/>
        <v>1.3960260274197707</v>
      </c>
      <c r="D313" s="10">
        <f>0.0194339453468639/(C313^4.78713054229863)</f>
        <v>3.9349281294154183E-3</v>
      </c>
      <c r="E313" s="11">
        <f>A313/3600+100*D313/2.5</f>
        <v>1.0240637918432833</v>
      </c>
    </row>
    <row r="314" spans="1:5" x14ac:dyDescent="0.3">
      <c r="A314" s="9">
        <v>3130</v>
      </c>
      <c r="B314" s="9">
        <f>-0.0808*A314*A314+1074.2*A314+119993</f>
        <v>2690649.48</v>
      </c>
      <c r="C314" s="9">
        <f t="shared" si="4"/>
        <v>1.3970118371416438</v>
      </c>
      <c r="D314" s="10">
        <f>0.0194339453468639/(C314^4.78713054229863)</f>
        <v>3.9216534276779822E-3</v>
      </c>
      <c r="E314" s="11">
        <f>A314/3600+100*D314/2.5</f>
        <v>1.0263105815515638</v>
      </c>
    </row>
    <row r="315" spans="1:5" x14ac:dyDescent="0.3">
      <c r="A315" s="9">
        <v>3140</v>
      </c>
      <c r="B315" s="9">
        <f>-0.0808*A315*A315+1074.2*A315+119993</f>
        <v>2696325.3200000003</v>
      </c>
      <c r="C315" s="9">
        <f t="shared" si="4"/>
        <v>1.3979934646598224</v>
      </c>
      <c r="D315" s="10">
        <f>0.0194339453468639/(C315^4.78713054229863)</f>
        <v>3.9084887988622436E-3</v>
      </c>
      <c r="E315" s="11">
        <f>A315/3600+100*D315/2.5</f>
        <v>1.0285617741767119</v>
      </c>
    </row>
    <row r="316" spans="1:5" x14ac:dyDescent="0.3">
      <c r="A316" s="9">
        <v>3150</v>
      </c>
      <c r="B316" s="9">
        <f>-0.0808*A316*A316+1074.2*A316+119993</f>
        <v>2701985</v>
      </c>
      <c r="C316" s="9">
        <f t="shared" si="4"/>
        <v>1.3989709265965566</v>
      </c>
      <c r="D316" s="10">
        <f>0.0194339453468639/(C316^4.78713054229863)</f>
        <v>3.8954330822789929E-3</v>
      </c>
      <c r="E316" s="11">
        <f>A316/3600+100*D316/2.5</f>
        <v>1.0308173232911597</v>
      </c>
    </row>
    <row r="317" spans="1:5" x14ac:dyDescent="0.3">
      <c r="A317" s="9">
        <v>3160</v>
      </c>
      <c r="B317" s="9">
        <f>-0.0808*A317*A317+1074.2*A317+119993</f>
        <v>2707628.52</v>
      </c>
      <c r="C317" s="9">
        <f t="shared" si="4"/>
        <v>1.3999442394313886</v>
      </c>
      <c r="D317" s="10">
        <f>0.0194339453468639/(C317^4.78713054229863)</f>
        <v>3.882485133456568E-3</v>
      </c>
      <c r="E317" s="11">
        <f>A317/3600+100*D317/2.5</f>
        <v>1.0330771831160406</v>
      </c>
    </row>
    <row r="318" spans="1:5" x14ac:dyDescent="0.3">
      <c r="A318" s="9">
        <v>3170</v>
      </c>
      <c r="B318" s="9">
        <f>-0.0808*A318*A318+1074.2*A318+119993</f>
        <v>2713255.88</v>
      </c>
      <c r="C318" s="9">
        <f t="shared" si="4"/>
        <v>1.4009134195027046</v>
      </c>
      <c r="D318" s="10">
        <f>0.0194339453468639/(C318^4.78713054229863)</f>
        <v>3.8696438238673093E-3</v>
      </c>
      <c r="E318" s="11">
        <f>A318/3600+100*D318/2.5</f>
        <v>1.0353413085102479</v>
      </c>
    </row>
    <row r="319" spans="1:5" x14ac:dyDescent="0.3">
      <c r="A319" s="9">
        <v>3180</v>
      </c>
      <c r="B319" s="9">
        <f>-0.0808*A319*A319+1074.2*A319+119993</f>
        <v>2718867.08</v>
      </c>
      <c r="C319" s="9">
        <f t="shared" si="4"/>
        <v>1.4018784830092652</v>
      </c>
      <c r="D319" s="10">
        <f>0.0194339453468639/(C319^4.78713054229863)</f>
        <v>3.8569080406594732E-3</v>
      </c>
      <c r="E319" s="11">
        <f>A319/3600+100*D319/2.5</f>
        <v>1.0376096549597122</v>
      </c>
    </row>
    <row r="320" spans="1:5" x14ac:dyDescent="0.3">
      <c r="A320" s="9">
        <v>3190</v>
      </c>
      <c r="B320" s="9">
        <f>-0.0808*A320*A320+1074.2*A320+119993</f>
        <v>2724462.12</v>
      </c>
      <c r="C320" s="9">
        <f t="shared" si="4"/>
        <v>1.4028394460117122</v>
      </c>
      <c r="D320" s="10">
        <f>0.0194339453468639/(C320^4.78713054229863)</f>
        <v>3.8442766863944896E-3</v>
      </c>
      <c r="E320" s="11">
        <f>A320/3600+100*D320/2.5</f>
        <v>1.0398821785668906</v>
      </c>
    </row>
    <row r="321" spans="1:5" x14ac:dyDescent="0.3">
      <c r="A321" s="9">
        <v>3200</v>
      </c>
      <c r="B321" s="9">
        <f>-0.0808*A321*A321+1074.2*A321+119993</f>
        <v>2730041</v>
      </c>
      <c r="C321" s="9">
        <f t="shared" si="4"/>
        <v>1.4037963244340552</v>
      </c>
      <c r="D321" s="10">
        <f>0.0194339453468639/(C321^4.78713054229863)</f>
        <v>3.8317486787894091E-3</v>
      </c>
      <c r="E321" s="11">
        <f>A321/3600+100*D321/2.5</f>
        <v>1.0421588360404652</v>
      </c>
    </row>
    <row r="322" spans="1:5" x14ac:dyDescent="0.3">
      <c r="A322" s="9">
        <v>3210</v>
      </c>
      <c r="B322" s="9">
        <f>-0.0808*A322*A322+1074.2*A322+119993</f>
        <v>2735603.7199999997</v>
      </c>
      <c r="C322" s="9">
        <f t="shared" si="4"/>
        <v>1.4047491340651381</v>
      </c>
      <c r="D322" s="10">
        <f>0.0194339453468639/(C322^4.78713054229863)</f>
        <v>3.819322950464425E-3</v>
      </c>
      <c r="E322" s="11">
        <f>A322/3600+100*D322/2.5</f>
        <v>1.0444395846852437</v>
      </c>
    </row>
    <row r="323" spans="1:5" x14ac:dyDescent="0.3">
      <c r="A323" s="9">
        <v>3220</v>
      </c>
      <c r="B323" s="9">
        <f>-0.0808*A323*A323+1074.2*A323+119993</f>
        <v>2741150.2800000003</v>
      </c>
      <c r="C323" s="9">
        <f t="shared" ref="C323:C386" si="5">(B323/986863)^(1/3)</f>
        <v>1.4056978905600839</v>
      </c>
      <c r="D323" s="10">
        <f>0.0194339453468639/(C323^4.78713054229863)</f>
        <v>3.806998448695381E-3</v>
      </c>
      <c r="E323" s="11">
        <f>A323/3600+100*D323/2.5</f>
        <v>1.0467243823922598</v>
      </c>
    </row>
    <row r="324" spans="1:5" x14ac:dyDescent="0.3">
      <c r="A324" s="9">
        <v>3230</v>
      </c>
      <c r="B324" s="9">
        <f>-0.0808*A324*A324+1074.2*A324+119993</f>
        <v>2746680.68</v>
      </c>
      <c r="C324" s="9">
        <f t="shared" si="5"/>
        <v>1.4066426094417182</v>
      </c>
      <c r="D324" s="10">
        <f>0.0194339453468639/(C324^4.78713054229863)</f>
        <v>3.7947741351711502E-3</v>
      </c>
      <c r="E324" s="11">
        <f>A324/3600+100*D324/2.5</f>
        <v>1.0490131876290683</v>
      </c>
    </row>
    <row r="325" spans="1:5" x14ac:dyDescent="0.3">
      <c r="A325" s="9">
        <v>3240</v>
      </c>
      <c r="B325" s="9">
        <f>-0.0808*A325*A325+1074.2*A325+119993</f>
        <v>2752194.92</v>
      </c>
      <c r="C325" s="9">
        <f t="shared" si="5"/>
        <v>1.407583306101976</v>
      </c>
      <c r="D325" s="10">
        <f>0.0194339453468639/(C325^4.78713054229863)</f>
        <v>3.7826489857557192E-3</v>
      </c>
      <c r="E325" s="11">
        <f>A325/3600+100*D325/2.5</f>
        <v>1.0513059594302288</v>
      </c>
    </row>
    <row r="326" spans="1:5" x14ac:dyDescent="0.3">
      <c r="A326" s="9">
        <v>3250</v>
      </c>
      <c r="B326" s="9">
        <f>-0.0808*A326*A326+1074.2*A326+119993</f>
        <v>2757693</v>
      </c>
      <c r="C326" s="9">
        <f t="shared" si="5"/>
        <v>1.4085199958032857</v>
      </c>
      <c r="D326" s="10">
        <f>0.0194339453468639/(C326^4.78713054229863)</f>
        <v>3.770621990254961E-3</v>
      </c>
      <c r="E326" s="11">
        <f>A326/3600+100*D326/2.5</f>
        <v>1.0536026573879762</v>
      </c>
    </row>
    <row r="327" spans="1:5" x14ac:dyDescent="0.3">
      <c r="A327" s="9">
        <v>3260</v>
      </c>
      <c r="B327" s="9">
        <f>-0.0808*A327*A327+1074.2*A327+119993</f>
        <v>2763174.92</v>
      </c>
      <c r="C327" s="9">
        <f t="shared" si="5"/>
        <v>1.4094526936799352</v>
      </c>
      <c r="D327" s="10">
        <f>0.0194339453468639/(C327^4.78713054229863)</f>
        <v>3.7586921521879217E-3</v>
      </c>
      <c r="E327" s="11">
        <f>A327/3600+100*D327/2.5</f>
        <v>1.0559032416430725</v>
      </c>
    </row>
    <row r="328" spans="1:5" x14ac:dyDescent="0.3">
      <c r="A328" s="9">
        <v>3270</v>
      </c>
      <c r="B328" s="9">
        <f>-0.0808*A328*A328+1074.2*A328+119993</f>
        <v>2768640.6799999997</v>
      </c>
      <c r="C328" s="9">
        <f t="shared" si="5"/>
        <v>1.4103814147394189</v>
      </c>
      <c r="D328" s="10">
        <f>0.0194339453468639/(C328^4.78713054229863)</f>
        <v>3.7468584885625468E-3</v>
      </c>
      <c r="E328" s="11">
        <f>A328/3600+100*D328/2.5</f>
        <v>1.0582076728758352</v>
      </c>
    </row>
    <row r="329" spans="1:5" x14ac:dyDescent="0.3">
      <c r="A329" s="9">
        <v>3280</v>
      </c>
      <c r="B329" s="9">
        <f>-0.0808*A329*A329+1074.2*A329+119993</f>
        <v>2774090.2800000003</v>
      </c>
      <c r="C329" s="9">
        <f t="shared" si="5"/>
        <v>1.4113061738637671</v>
      </c>
      <c r="D329" s="10">
        <f>0.0194339453468639/(C329^4.78713054229863)</f>
        <v>3.7351200296557399E-3</v>
      </c>
      <c r="E329" s="11">
        <f>A329/3600+100*D329/2.5</f>
        <v>1.0605159122973407</v>
      </c>
    </row>
    <row r="330" spans="1:5" x14ac:dyDescent="0.3">
      <c r="A330" s="9">
        <v>3290</v>
      </c>
      <c r="B330" s="9">
        <f>-0.0808*A330*A330+1074.2*A330+119993</f>
        <v>2779523.7199999997</v>
      </c>
      <c r="C330" s="9">
        <f t="shared" si="5"/>
        <v>1.4122269858108545</v>
      </c>
      <c r="D330" s="10">
        <f>0.0194339453468639/(C330^4.78713054229863)</f>
        <v>3.7234758187976828E-3</v>
      </c>
      <c r="E330" s="11">
        <f>A330/3600+100*D330/2.5</f>
        <v>1.0628279216407961</v>
      </c>
    </row>
    <row r="331" spans="1:5" x14ac:dyDescent="0.3">
      <c r="A331" s="9">
        <v>3300</v>
      </c>
      <c r="B331" s="9">
        <f>-0.0808*A331*A331+1074.2*A331+119993</f>
        <v>2784941</v>
      </c>
      <c r="C331" s="9">
        <f t="shared" si="5"/>
        <v>1.413143865215694</v>
      </c>
      <c r="D331" s="10">
        <f>0.0194339453468639/(C331^4.78713054229863)</f>
        <v>3.7119249121602706E-3</v>
      </c>
      <c r="E331" s="11">
        <f>A331/3600+100*D331/2.5</f>
        <v>1.0651436631530775</v>
      </c>
    </row>
    <row r="332" spans="1:5" x14ac:dyDescent="0.3">
      <c r="A332" s="9">
        <v>3310</v>
      </c>
      <c r="B332" s="9">
        <f>-0.0808*A332*A332+1074.2*A332+119993</f>
        <v>2790342.12</v>
      </c>
      <c r="C332" s="9">
        <f t="shared" si="5"/>
        <v>1.4140568265917097</v>
      </c>
      <c r="D332" s="10">
        <f>0.0194339453468639/(C332^4.78713054229863)</f>
        <v>3.7004663785496399E-3</v>
      </c>
      <c r="E332" s="11">
        <f>A332/3600+100*D332/2.5</f>
        <v>1.06746309958643</v>
      </c>
    </row>
    <row r="333" spans="1:5" x14ac:dyDescent="0.3">
      <c r="A333" s="9">
        <v>3320</v>
      </c>
      <c r="B333" s="9">
        <f>-0.0808*A333*A333+1074.2*A333+119993</f>
        <v>2795727.08</v>
      </c>
      <c r="C333" s="9">
        <f t="shared" si="5"/>
        <v>1.414965884331995</v>
      </c>
      <c r="D333" s="10">
        <f>0.0194339453468639/(C333^4.78713054229863)</f>
        <v>3.6890992992026292E-3</v>
      </c>
      <c r="E333" s="11">
        <f>A333/3600+100*D333/2.5</f>
        <v>1.0697861941903275</v>
      </c>
    </row>
    <row r="334" spans="1:5" x14ac:dyDescent="0.3">
      <c r="A334" s="9">
        <v>3330</v>
      </c>
      <c r="B334" s="9">
        <f>-0.0808*A334*A334+1074.2*A334+119993</f>
        <v>2801095.88</v>
      </c>
      <c r="C334" s="9">
        <f t="shared" si="5"/>
        <v>1.4158710527105511</v>
      </c>
      <c r="D334" s="10">
        <f>0.0194339453468639/(C334^4.78713054229863)</f>
        <v>3.67782276758715E-3</v>
      </c>
      <c r="E334" s="11">
        <f>A334/3600+100*D334/2.5</f>
        <v>1.0721129107034861</v>
      </c>
    </row>
    <row r="335" spans="1:5" x14ac:dyDescent="0.3">
      <c r="A335" s="9">
        <v>3340</v>
      </c>
      <c r="B335" s="9">
        <f>-0.0808*A335*A335+1074.2*A335+119993</f>
        <v>2806448.52</v>
      </c>
      <c r="C335" s="9">
        <f t="shared" si="5"/>
        <v>1.416772345883512</v>
      </c>
      <c r="D335" s="10">
        <f>0.0194339453468639/(C335^4.78713054229863)</f>
        <v>3.6666358892063133E-3</v>
      </c>
      <c r="E335" s="11">
        <f>A335/3600+100*D335/2.5</f>
        <v>1.0744432133460304</v>
      </c>
    </row>
    <row r="336" spans="1:5" x14ac:dyDescent="0.3">
      <c r="A336" s="9">
        <v>3350</v>
      </c>
      <c r="B336" s="9">
        <f>-0.0808*A336*A336+1074.2*A336+119993</f>
        <v>2811785</v>
      </c>
      <c r="C336" s="9">
        <f t="shared" si="5"/>
        <v>1.4176697778903486</v>
      </c>
      <c r="D336" s="10">
        <f>0.0194339453468639/(C336^4.78713054229863)</f>
        <v>3.6555377814063159E-3</v>
      </c>
      <c r="E336" s="11">
        <f>A336/3600+100*D336/2.5</f>
        <v>1.0767770668118082</v>
      </c>
    </row>
    <row r="337" spans="1:5" x14ac:dyDescent="0.3">
      <c r="A337" s="9">
        <v>3360</v>
      </c>
      <c r="B337" s="9">
        <f>-0.0808*A337*A337+1074.2*A337+119993</f>
        <v>2817105.32</v>
      </c>
      <c r="C337" s="9">
        <f t="shared" si="5"/>
        <v>1.4185633626550607</v>
      </c>
      <c r="D337" s="10">
        <f>0.0194339453468639/(C337^4.78713054229863)</f>
        <v>3.6445275731879193E-3</v>
      </c>
      <c r="E337" s="11">
        <f>A337/3600+100*D337/2.5</f>
        <v>1.0791144362608502</v>
      </c>
    </row>
    <row r="338" spans="1:5" x14ac:dyDescent="0.3">
      <c r="A338" s="9">
        <v>3370</v>
      </c>
      <c r="B338" s="9">
        <f>-0.0808*A338*A338+1074.2*A338+119993</f>
        <v>2822409.48</v>
      </c>
      <c r="C338" s="9">
        <f t="shared" si="5"/>
        <v>1.4194531139873503</v>
      </c>
      <c r="D338" s="10">
        <f>0.0194339453468639/(C338^4.78713054229863)</f>
        <v>3.6336044050214859E-3</v>
      </c>
      <c r="E338" s="11">
        <f>A338/3600+100*D338/2.5</f>
        <v>1.0814552873119705</v>
      </c>
    </row>
    <row r="339" spans="1:5" x14ac:dyDescent="0.3">
      <c r="A339" s="9">
        <v>3380</v>
      </c>
      <c r="B339" s="9">
        <f>-0.0808*A339*A339+1074.2*A339+119993</f>
        <v>2827697.48</v>
      </c>
      <c r="C339" s="9">
        <f t="shared" si="5"/>
        <v>1.4203390455837794</v>
      </c>
      <c r="D339" s="10">
        <f>0.0194339453468639/(C339^4.78713054229863)</f>
        <v>3.6227674286655217E-3</v>
      </c>
      <c r="E339" s="11">
        <f>A339/3600+100*D339/2.5</f>
        <v>1.0837995860355099</v>
      </c>
    </row>
    <row r="340" spans="1:5" x14ac:dyDescent="0.3">
      <c r="A340" s="9">
        <v>3390</v>
      </c>
      <c r="B340" s="9">
        <f>-0.0808*A340*A340+1074.2*A340+119993</f>
        <v>2832969.3200000003</v>
      </c>
      <c r="C340" s="9">
        <f t="shared" si="5"/>
        <v>1.4212211710289135</v>
      </c>
      <c r="D340" s="10">
        <f>0.0194339453468639/(C340^4.78713054229863)</f>
        <v>3.6120158069885772E-3</v>
      </c>
      <c r="E340" s="11">
        <f>A340/3600+100*D340/2.5</f>
        <v>1.0861472989462098</v>
      </c>
    </row>
    <row r="341" spans="1:5" x14ac:dyDescent="0.3">
      <c r="A341" s="9">
        <v>3400</v>
      </c>
      <c r="B341" s="9">
        <f>-0.0808*A341*A341+1074.2*A341+119993</f>
        <v>2838225</v>
      </c>
      <c r="C341" s="9">
        <f t="shared" si="5"/>
        <v>1.4220995037964488</v>
      </c>
      <c r="D341" s="10">
        <f>0.0194339453468639/(C341^4.78713054229863)</f>
        <v>3.6013487137944991E-3</v>
      </c>
      <c r="E341" s="11">
        <f>A341/3600+100*D341/2.5</f>
        <v>1.0884983929962244</v>
      </c>
    </row>
    <row r="342" spans="1:5" x14ac:dyDescent="0.3">
      <c r="A342" s="9">
        <v>3410</v>
      </c>
      <c r="B342" s="9">
        <f>-0.0808*A342*A342+1074.2*A342+119993</f>
        <v>2843464.52</v>
      </c>
      <c r="C342" s="9">
        <f t="shared" si="5"/>
        <v>1.4229740572503244</v>
      </c>
      <c r="D342" s="10">
        <f>0.0194339453468639/(C342^4.78713054229863)</f>
        <v>3.5907653336509338E-3</v>
      </c>
      <c r="E342" s="11">
        <f>A342/3600+100*D342/2.5</f>
        <v>1.0908528355682596</v>
      </c>
    </row>
    <row r="343" spans="1:5" x14ac:dyDescent="0.3">
      <c r="A343" s="9">
        <v>3420</v>
      </c>
      <c r="B343" s="9">
        <f>-0.0808*A343*A343+1074.2*A343+119993</f>
        <v>2848687.88</v>
      </c>
      <c r="C343" s="9">
        <f t="shared" si="5"/>
        <v>1.4238448446458203</v>
      </c>
      <c r="D343" s="10">
        <f>0.0194339453468639/(C343^4.78713054229863)</f>
        <v>3.5802648617210206E-3</v>
      </c>
      <c r="E343" s="11">
        <f>A343/3600+100*D343/2.5</f>
        <v>1.0932105944688408</v>
      </c>
    </row>
    <row r="344" spans="1:5" x14ac:dyDescent="0.3">
      <c r="A344" s="9">
        <v>3430</v>
      </c>
      <c r="B344" s="9">
        <f>-0.0808*A344*A344+1074.2*A344+119993</f>
        <v>2853895.08</v>
      </c>
      <c r="C344" s="9">
        <f t="shared" si="5"/>
        <v>1.4247118791306403</v>
      </c>
      <c r="D344" s="10">
        <f>0.0194339453468639/(C344^4.78713054229863)</f>
        <v>3.5698465035981864E-3</v>
      </c>
      <c r="E344" s="11">
        <f>A344/3600+100*D344/2.5</f>
        <v>1.0955716379217051</v>
      </c>
    </row>
    <row r="345" spans="1:5" x14ac:dyDescent="0.3">
      <c r="A345" s="9">
        <v>3440</v>
      </c>
      <c r="B345" s="9">
        <f>-0.0808*A345*A345+1074.2*A345+119993</f>
        <v>2859086.12</v>
      </c>
      <c r="C345" s="9">
        <f t="shared" si="5"/>
        <v>1.4255751737459805</v>
      </c>
      <c r="D345" s="10">
        <f>0.0194339453468639/(C345^4.78713054229863)</f>
        <v>3.5595094751440194E-3</v>
      </c>
      <c r="E345" s="11">
        <f>A345/3600+100*D345/2.5</f>
        <v>1.0979359345613164</v>
      </c>
    </row>
    <row r="346" spans="1:5" x14ac:dyDescent="0.3">
      <c r="A346" s="9">
        <v>3450</v>
      </c>
      <c r="B346" s="9">
        <f>-0.0808*A346*A346+1074.2*A346+119993</f>
        <v>2864261</v>
      </c>
      <c r="C346" s="9">
        <f t="shared" si="5"/>
        <v>1.4264347414275838</v>
      </c>
      <c r="D346" s="10">
        <f>0.0194339453468639/(C346^4.78713054229863)</f>
        <v>3.5492530023291122E-3</v>
      </c>
      <c r="E346" s="11">
        <f>A346/3600+100*D346/2.5</f>
        <v>1.1003034534264979</v>
      </c>
    </row>
    <row r="347" spans="1:5" x14ac:dyDescent="0.3">
      <c r="A347" s="9">
        <v>3460</v>
      </c>
      <c r="B347" s="9">
        <f>-0.0808*A347*A347+1074.2*A347+119993</f>
        <v>2869419.72</v>
      </c>
      <c r="C347" s="9">
        <f t="shared" si="5"/>
        <v>1.4272905950067818</v>
      </c>
      <c r="D347" s="10">
        <f>0.0194339453468639/(C347^4.78713054229863)</f>
        <v>3.5390763210768157E-3</v>
      </c>
      <c r="E347" s="11">
        <f>A347/3600+100*D347/2.5</f>
        <v>1.1026741639541837</v>
      </c>
    </row>
    <row r="348" spans="1:5" x14ac:dyDescent="0.3">
      <c r="A348" s="9">
        <v>3470</v>
      </c>
      <c r="B348" s="9">
        <f>-0.0808*A348*A348+1074.2*A348+119993</f>
        <v>2874562.2800000003</v>
      </c>
      <c r="C348" s="9">
        <f t="shared" si="5"/>
        <v>1.42814274721152</v>
      </c>
      <c r="D348" s="10">
        <f>0.0194339453468639/(C348^4.78713054229863)</f>
        <v>3.5289786771098963E-3</v>
      </c>
      <c r="E348" s="11">
        <f>A348/3600+100*D348/2.5</f>
        <v>1.1050480359732848</v>
      </c>
    </row>
    <row r="349" spans="1:5" x14ac:dyDescent="0.3">
      <c r="A349" s="9">
        <v>3480</v>
      </c>
      <c r="B349" s="9">
        <f>-0.0808*A349*A349+1074.2*A349+119993</f>
        <v>2879688.68</v>
      </c>
      <c r="C349" s="9">
        <f t="shared" si="5"/>
        <v>1.4289912106673726</v>
      </c>
      <c r="D349" s="10">
        <f>0.0194339453468639/(C349^4.78713054229863)</f>
        <v>3.5189593257999589E-3</v>
      </c>
      <c r="E349" s="11">
        <f>A349/3600+100*D349/2.5</f>
        <v>1.1074250396986651</v>
      </c>
    </row>
    <row r="350" spans="1:5" x14ac:dyDescent="0.3">
      <c r="A350" s="9">
        <v>3490</v>
      </c>
      <c r="B350" s="9">
        <f>-0.0808*A350*A350+1074.2*A350+119993</f>
        <v>2884798.92</v>
      </c>
      <c r="C350" s="9">
        <f t="shared" si="5"/>
        <v>1.4298359978985431</v>
      </c>
      <c r="D350" s="10">
        <f>0.0194339453468639/(C350^4.78713054229863)</f>
        <v>3.5090175320196143E-3</v>
      </c>
      <c r="E350" s="11">
        <f>A350/3600+100*D350/2.5</f>
        <v>1.1098051457252289</v>
      </c>
    </row>
    <row r="351" spans="1:5" x14ac:dyDescent="0.3">
      <c r="A351" s="9">
        <v>3500</v>
      </c>
      <c r="B351" s="9">
        <f>-0.0808*A351*A351+1074.2*A351+119993</f>
        <v>2889893</v>
      </c>
      <c r="C351" s="9">
        <f t="shared" si="5"/>
        <v>1.4306771213288512</v>
      </c>
      <c r="D351" s="10">
        <f>0.0194339453468639/(C351^4.78713054229863)</f>
        <v>3.4991525699973581E-3</v>
      </c>
      <c r="E351" s="11">
        <f>A351/3600+100*D351/2.5</f>
        <v>1.1121883250221165</v>
      </c>
    </row>
    <row r="352" spans="1:5" x14ac:dyDescent="0.3">
      <c r="A352" s="9">
        <v>3510</v>
      </c>
      <c r="B352" s="9">
        <f>-0.0808*A352*A352+1074.2*A352+119993</f>
        <v>2894970.92</v>
      </c>
      <c r="C352" s="9">
        <f t="shared" si="5"/>
        <v>1.4315145932827067</v>
      </c>
      <c r="D352" s="10">
        <f>0.0194339453468639/(C352^4.78713054229863)</f>
        <v>3.4893637231750664E-3</v>
      </c>
      <c r="E352" s="11">
        <f>A352/3600+100*D352/2.5</f>
        <v>1.1145745489270027</v>
      </c>
    </row>
    <row r="353" spans="1:5" x14ac:dyDescent="0.3">
      <c r="A353" s="9">
        <v>3520</v>
      </c>
      <c r="B353" s="9">
        <f>-0.0808*A353*A353+1074.2*A353+119993</f>
        <v>2900032.68</v>
      </c>
      <c r="C353" s="9">
        <f t="shared" si="5"/>
        <v>1.4323484259860728</v>
      </c>
      <c r="D353" s="10">
        <f>0.0194339453468639/(C353^4.78713054229863)</f>
        <v>3.4796502840680477E-3</v>
      </c>
      <c r="E353" s="11">
        <f>A353/3600+100*D353/2.5</f>
        <v>1.1169637891404998</v>
      </c>
    </row>
    <row r="354" spans="1:5" x14ac:dyDescent="0.3">
      <c r="A354" s="9">
        <v>3530</v>
      </c>
      <c r="B354" s="9">
        <f>-0.0808*A354*A354+1074.2*A354+119993</f>
        <v>2905078.2800000003</v>
      </c>
      <c r="C354" s="9">
        <f t="shared" si="5"/>
        <v>1.4331786315674138</v>
      </c>
      <c r="D354" s="10">
        <f>0.0194339453468639/(C354^4.78713054229863)</f>
        <v>3.4700115541276603E-3</v>
      </c>
      <c r="E354" s="11">
        <f>A354/3600+100*D354/2.5</f>
        <v>1.1193560177206618</v>
      </c>
    </row>
    <row r="355" spans="1:5" x14ac:dyDescent="0.3">
      <c r="A355" s="9">
        <v>3540</v>
      </c>
      <c r="B355" s="9">
        <f>-0.0808*A355*A355+1074.2*A355+119993</f>
        <v>2910107.72</v>
      </c>
      <c r="C355" s="9">
        <f t="shared" si="5"/>
        <v>1.4340052220586341</v>
      </c>
      <c r="D355" s="10">
        <f>0.0194339453468639/(C355^4.78713054229863)</f>
        <v>3.4604468436063426E-3</v>
      </c>
      <c r="E355" s="11">
        <f>A355/3600+100*D355/2.5</f>
        <v>1.121751207077587</v>
      </c>
    </row>
    <row r="356" spans="1:5" x14ac:dyDescent="0.3">
      <c r="A356" s="9">
        <v>3550</v>
      </c>
      <c r="B356" s="9">
        <f>-0.0808*A356*A356+1074.2*A356+119993</f>
        <v>2915121</v>
      </c>
      <c r="C356" s="9">
        <f t="shared" si="5"/>
        <v>1.4348282093960021</v>
      </c>
      <c r="D356" s="10">
        <f>0.0194339453468639/(C356^4.78713054229863)</f>
        <v>3.4509554714251185E-3</v>
      </c>
      <c r="E356" s="11">
        <f>A356/3600+100*D356/2.5</f>
        <v>1.124149329968116</v>
      </c>
    </row>
    <row r="357" spans="1:5" x14ac:dyDescent="0.3">
      <c r="A357" s="9">
        <v>3560</v>
      </c>
      <c r="B357" s="9">
        <f>-0.0808*A357*A357+1074.2*A357+119993</f>
        <v>2920118.12</v>
      </c>
      <c r="C357" s="9">
        <f t="shared" si="5"/>
        <v>1.4356476054210636</v>
      </c>
      <c r="D357" s="10">
        <f>0.0194339453468639/(C357^4.78713054229863)</f>
        <v>3.4415367650434377E-3</v>
      </c>
      <c r="E357" s="11">
        <f>A357/3600+100*D357/2.5</f>
        <v>1.1265503594906265</v>
      </c>
    </row>
    <row r="358" spans="1:5" x14ac:dyDescent="0.3">
      <c r="A358" s="9">
        <v>3570</v>
      </c>
      <c r="B358" s="9">
        <f>-0.0808*A358*A358+1074.2*A358+119993</f>
        <v>2925099.08</v>
      </c>
      <c r="C358" s="9">
        <f t="shared" si="5"/>
        <v>1.436463421881544</v>
      </c>
      <c r="D358" s="10">
        <f>0.0194339453468639/(C358^4.78713054229863)</f>
        <v>3.4321900603313422E-3</v>
      </c>
      <c r="E358" s="11">
        <f>A358/3600+100*D358/2.5</f>
        <v>1.1289542690799204</v>
      </c>
    </row>
    <row r="359" spans="1:5" x14ac:dyDescent="0.3">
      <c r="A359" s="9">
        <v>3580</v>
      </c>
      <c r="B359" s="9">
        <f>-0.0808*A359*A359+1074.2*A359+119993</f>
        <v>2930063.88</v>
      </c>
      <c r="C359" s="9">
        <f t="shared" si="5"/>
        <v>1.437275670432238</v>
      </c>
      <c r="D359" s="10">
        <f>0.0194339453468639/(C359^4.78713054229863)</f>
        <v>3.4229147014439069E-3</v>
      </c>
      <c r="E359" s="11">
        <f>A359/3600+100*D359/2.5</f>
        <v>1.1313610325022008</v>
      </c>
    </row>
    <row r="360" spans="1:5" x14ac:dyDescent="0.3">
      <c r="A360" s="9">
        <v>3590</v>
      </c>
      <c r="B360" s="9">
        <f>-0.0808*A360*A360+1074.2*A360+119993</f>
        <v>2935012.52</v>
      </c>
      <c r="C360" s="9">
        <f t="shared" si="5"/>
        <v>1.4380843626358881</v>
      </c>
      <c r="D360" s="10">
        <f>0.0194339453468639/(C360^4.78713054229863)</f>
        <v>3.4137100406979202E-3</v>
      </c>
      <c r="E360" s="11">
        <f>A360/3600+100*D360/2.5</f>
        <v>1.133770623850139</v>
      </c>
    </row>
    <row r="361" spans="1:5" x14ac:dyDescent="0.3">
      <c r="A361" s="9">
        <v>3600</v>
      </c>
      <c r="B361" s="9">
        <f>-0.0808*A361*A361+1074.2*A361+119993</f>
        <v>2939945</v>
      </c>
      <c r="C361" s="9">
        <f t="shared" si="5"/>
        <v>1.4388895099640524</v>
      </c>
      <c r="D361" s="10">
        <f>0.0194339453468639/(C361^4.78713054229863)</f>
        <v>3.4045754384507258E-3</v>
      </c>
      <c r="E361" s="11">
        <f>A361/3600+100*D361/2.5</f>
        <v>1.136183017538029</v>
      </c>
    </row>
    <row r="362" spans="1:5" x14ac:dyDescent="0.3">
      <c r="A362" s="9">
        <v>3601</v>
      </c>
      <c r="B362" s="9">
        <f>-0.0808*A362*A362+1074.2*A362+119993</f>
        <v>2940437.3592000003</v>
      </c>
      <c r="C362" s="9">
        <f t="shared" si="5"/>
        <v>1.4389698301676723</v>
      </c>
      <c r="D362" s="10">
        <f>0.0194339453468639/(C362^4.78713054229863)</f>
        <v>3.4036658070541901E-3</v>
      </c>
      <c r="E362" s="11">
        <f>A362/3600+100*D362/2.5</f>
        <v>1.1364244100599454</v>
      </c>
    </row>
    <row r="363" spans="1:5" x14ac:dyDescent="0.3">
      <c r="A363" s="9">
        <v>3602</v>
      </c>
      <c r="B363" s="9">
        <f>-0.0808*A363*A363+1074.2*A363+119993</f>
        <v>2940929.5568000004</v>
      </c>
      <c r="C363" s="9">
        <f t="shared" si="5"/>
        <v>1.4390501150477555</v>
      </c>
      <c r="D363" s="10">
        <f>0.0194339453468639/(C363^4.78713054229863)</f>
        <v>3.4027568692915891E-3</v>
      </c>
      <c r="E363" s="11">
        <f>A363/3600+100*D363/2.5</f>
        <v>1.1366658303272192</v>
      </c>
    </row>
    <row r="364" spans="1:5" x14ac:dyDescent="0.3">
      <c r="A364" s="9">
        <v>3603</v>
      </c>
      <c r="B364" s="9">
        <f>-0.0808*A364*A364+1074.2*A364+119993</f>
        <v>2941421.5928000002</v>
      </c>
      <c r="C364" s="9">
        <f t="shared" si="5"/>
        <v>1.4391303646156246</v>
      </c>
      <c r="D364" s="10">
        <f>0.0194339453468639/(C364^4.78713054229863)</f>
        <v>3.4018486245363071E-3</v>
      </c>
      <c r="E364" s="11">
        <f>A364/3600+100*D364/2.5</f>
        <v>1.1369072783147856</v>
      </c>
    </row>
    <row r="365" spans="1:5" x14ac:dyDescent="0.3">
      <c r="A365" s="9">
        <v>3604</v>
      </c>
      <c r="B365" s="9">
        <f>-0.0808*A365*A365+1074.2*A365+119993</f>
        <v>2941913.4672000003</v>
      </c>
      <c r="C365" s="9">
        <f t="shared" si="5"/>
        <v>1.4392105788825933</v>
      </c>
      <c r="D365" s="10">
        <f>0.0194339453468639/(C365^4.78713054229863)</f>
        <v>3.4009410721625023E-3</v>
      </c>
      <c r="E365" s="11">
        <f>A365/3600+100*D365/2.5</f>
        <v>1.1371487539976111</v>
      </c>
    </row>
    <row r="366" spans="1:5" x14ac:dyDescent="0.3">
      <c r="A366" s="9">
        <v>3605</v>
      </c>
      <c r="B366" s="9">
        <f>-0.0808*A366*A366+1074.2*A366+119993</f>
        <v>2942405.1799999997</v>
      </c>
      <c r="C366" s="9">
        <f t="shared" si="5"/>
        <v>1.4392907578599672</v>
      </c>
      <c r="D366" s="10">
        <f>0.0194339453468639/(C366^4.78713054229863)</f>
        <v>3.4000342115451049E-3</v>
      </c>
      <c r="E366" s="11">
        <f>A366/3600+100*D366/2.5</f>
        <v>1.1373902573506931</v>
      </c>
    </row>
    <row r="367" spans="1:5" x14ac:dyDescent="0.3">
      <c r="A367" s="9">
        <v>3606</v>
      </c>
      <c r="B367" s="9">
        <f>-0.0808*A367*A367+1074.2*A367+119993</f>
        <v>2942896.7312000003</v>
      </c>
      <c r="C367" s="9">
        <f t="shared" si="5"/>
        <v>1.4393709015590419</v>
      </c>
      <c r="D367" s="10">
        <f>0.0194339453468639/(C367^4.78713054229863)</f>
        <v>3.3991280420598282E-3</v>
      </c>
      <c r="E367" s="11">
        <f>A367/3600+100*D367/2.5</f>
        <v>1.1376317883490599</v>
      </c>
    </row>
    <row r="368" spans="1:5" x14ac:dyDescent="0.3">
      <c r="A368" s="9">
        <v>3607</v>
      </c>
      <c r="B368" s="9">
        <f>-0.0808*A368*A368+1074.2*A368+119993</f>
        <v>2943388.1208000006</v>
      </c>
      <c r="C368" s="9">
        <f t="shared" si="5"/>
        <v>1.4394510099911049</v>
      </c>
      <c r="D368" s="10">
        <f>0.0194339453468639/(C368^4.78713054229863)</f>
        <v>3.3982225630831558E-3</v>
      </c>
      <c r="E368" s="11">
        <f>A368/3600+100*D368/2.5</f>
        <v>1.1378733469677709</v>
      </c>
    </row>
    <row r="369" spans="1:5" x14ac:dyDescent="0.3">
      <c r="A369" s="9">
        <v>3608</v>
      </c>
      <c r="B369" s="9">
        <f>-0.0808*A369*A369+1074.2*A369+119993</f>
        <v>2943879.3488000003</v>
      </c>
      <c r="C369" s="9">
        <f t="shared" si="5"/>
        <v>1.4395310831674344</v>
      </c>
      <c r="D369" s="10">
        <f>0.0194339453468639/(C369^4.78713054229863)</f>
        <v>3.3973177739923446E-3</v>
      </c>
      <c r="E369" s="11">
        <f>A369/3600+100*D369/2.5</f>
        <v>1.1381149331819158</v>
      </c>
    </row>
    <row r="370" spans="1:5" x14ac:dyDescent="0.3">
      <c r="A370" s="9">
        <v>3609</v>
      </c>
      <c r="B370" s="9">
        <f>-0.0808*A370*A370+1074.2*A370+119993</f>
        <v>2944370.4152000006</v>
      </c>
      <c r="C370" s="9">
        <f t="shared" si="5"/>
        <v>1.4396111210992997</v>
      </c>
      <c r="D370" s="10">
        <f>0.0194339453468639/(C370^4.78713054229863)</f>
        <v>3.3964136741654305E-3</v>
      </c>
      <c r="E370" s="11">
        <f>A370/3600+100*D370/2.5</f>
        <v>1.1383565469666173</v>
      </c>
    </row>
    <row r="371" spans="1:5" x14ac:dyDescent="0.3">
      <c r="A371" s="9">
        <v>3610</v>
      </c>
      <c r="B371" s="9">
        <f>-0.0808*A371*A371+1074.2*A371+119993</f>
        <v>2944861.3200000003</v>
      </c>
      <c r="C371" s="9">
        <f t="shared" si="5"/>
        <v>1.4396911237979615</v>
      </c>
      <c r="D371" s="10">
        <f>0.0194339453468639/(C371^4.78713054229863)</f>
        <v>3.3955102629812102E-3</v>
      </c>
      <c r="E371" s="11">
        <f>A371/3600+100*D371/2.5</f>
        <v>1.1385981882970262</v>
      </c>
    </row>
    <row r="372" spans="1:5" x14ac:dyDescent="0.3">
      <c r="A372" s="9">
        <v>3611</v>
      </c>
      <c r="B372" s="9">
        <f>-0.0808*A372*A372+1074.2*A372+119993</f>
        <v>2945352.0632000002</v>
      </c>
      <c r="C372" s="9">
        <f t="shared" si="5"/>
        <v>1.4397710912746711</v>
      </c>
      <c r="D372" s="10">
        <f>0.0194339453468639/(C372^4.78713054229863)</f>
        <v>3.3946075398192622E-3</v>
      </c>
      <c r="E372" s="11">
        <f>A372/3600+100*D372/2.5</f>
        <v>1.138839857148326</v>
      </c>
    </row>
    <row r="373" spans="1:5" x14ac:dyDescent="0.3">
      <c r="A373" s="9">
        <v>3612</v>
      </c>
      <c r="B373" s="9">
        <f>-0.0808*A373*A373+1074.2*A373+119993</f>
        <v>2945842.6448000004</v>
      </c>
      <c r="C373" s="9">
        <f t="shared" si="5"/>
        <v>1.4398510235406718</v>
      </c>
      <c r="D373" s="10">
        <f>0.0194339453468639/(C373^4.78713054229863)</f>
        <v>3.3937055040599191E-3</v>
      </c>
      <c r="E373" s="11">
        <f>A373/3600+100*D373/2.5</f>
        <v>1.1390815534957301</v>
      </c>
    </row>
    <row r="374" spans="1:5" x14ac:dyDescent="0.3">
      <c r="A374" s="9">
        <v>3613</v>
      </c>
      <c r="B374" s="9">
        <f>-0.0808*A374*A374+1074.2*A374+119993</f>
        <v>2946333.0648000003</v>
      </c>
      <c r="C374" s="9">
        <f t="shared" si="5"/>
        <v>1.4399309206071973</v>
      </c>
      <c r="D374" s="10">
        <f>0.0194339453468639/(C374^4.78713054229863)</f>
        <v>3.3928041550842949E-3</v>
      </c>
      <c r="E374" s="11">
        <f>A374/3600+100*D374/2.5</f>
        <v>1.1393232773144828</v>
      </c>
    </row>
    <row r="375" spans="1:5" x14ac:dyDescent="0.3">
      <c r="A375" s="9">
        <v>3614</v>
      </c>
      <c r="B375" s="9">
        <f>-0.0808*A375*A375+1074.2*A375+119993</f>
        <v>2946823.3232000005</v>
      </c>
      <c r="C375" s="9">
        <f t="shared" si="5"/>
        <v>1.4400107824854724</v>
      </c>
      <c r="D375" s="10">
        <f>0.0194339453468639/(C375^4.78713054229863)</f>
        <v>3.3919034922742664E-3</v>
      </c>
      <c r="E375" s="11">
        <f>A375/3600+100*D375/2.5</f>
        <v>1.1395650285798595</v>
      </c>
    </row>
    <row r="376" spans="1:5" x14ac:dyDescent="0.3">
      <c r="A376" s="9">
        <v>3615</v>
      </c>
      <c r="B376" s="9">
        <f>-0.0808*A376*A376+1074.2*A376+119993</f>
        <v>2947313.42</v>
      </c>
      <c r="C376" s="9">
        <f t="shared" si="5"/>
        <v>1.4400906091867138</v>
      </c>
      <c r="D376" s="10">
        <f>0.0194339453468639/(C376^4.78713054229863)</f>
        <v>3.3910035150124711E-3</v>
      </c>
      <c r="E376" s="11">
        <f>A376/3600+100*D376/2.5</f>
        <v>1.1398068072671654</v>
      </c>
    </row>
    <row r="377" spans="1:5" x14ac:dyDescent="0.3">
      <c r="A377" s="9">
        <v>3616</v>
      </c>
      <c r="B377" s="9">
        <f>-0.0808*A377*A377+1074.2*A377+119993</f>
        <v>2947803.3552000001</v>
      </c>
      <c r="C377" s="9">
        <f t="shared" si="5"/>
        <v>1.4401704007221288</v>
      </c>
      <c r="D377" s="10">
        <f>0.0194339453468639/(C377^4.78713054229863)</f>
        <v>3.3901042226823154E-3</v>
      </c>
      <c r="E377" s="11">
        <f>A377/3600+100*D377/2.5</f>
        <v>1.1400486133517371</v>
      </c>
    </row>
    <row r="378" spans="1:5" x14ac:dyDescent="0.3">
      <c r="A378" s="9">
        <v>3617</v>
      </c>
      <c r="B378" s="9">
        <f>-0.0808*A378*A378+1074.2*A378+119993</f>
        <v>2948293.1288000001</v>
      </c>
      <c r="C378" s="9">
        <f t="shared" si="5"/>
        <v>1.4402501571029158</v>
      </c>
      <c r="D378" s="10">
        <f>0.0194339453468639/(C378^4.78713054229863)</f>
        <v>3.3892056146679682E-3</v>
      </c>
      <c r="E378" s="11">
        <f>A378/3600+100*D378/2.5</f>
        <v>1.140290446808941</v>
      </c>
    </row>
    <row r="379" spans="1:5" x14ac:dyDescent="0.3">
      <c r="A379" s="9">
        <v>3618</v>
      </c>
      <c r="B379" s="9">
        <f>-0.0808*A379*A379+1074.2*A379+119993</f>
        <v>2948782.7407999998</v>
      </c>
      <c r="C379" s="9">
        <f t="shared" si="5"/>
        <v>1.4403298783402645</v>
      </c>
      <c r="D379" s="10">
        <f>0.0194339453468639/(C379^4.78713054229863)</f>
        <v>3.3883076903543632E-3</v>
      </c>
      <c r="E379" s="11">
        <f>A379/3600+100*D379/2.5</f>
        <v>1.1405323076141745</v>
      </c>
    </row>
    <row r="380" spans="1:5" x14ac:dyDescent="0.3">
      <c r="A380" s="9">
        <v>3619</v>
      </c>
      <c r="B380" s="9">
        <f>-0.0808*A380*A380+1074.2*A380+119993</f>
        <v>2949272.1912000002</v>
      </c>
      <c r="C380" s="9">
        <f t="shared" si="5"/>
        <v>1.4404095644453563</v>
      </c>
      <c r="D380" s="10">
        <f>0.0194339453468639/(C380^4.78713054229863)</f>
        <v>3.3874104491271877E-3</v>
      </c>
      <c r="E380" s="11">
        <f>A380/3600+100*D380/2.5</f>
        <v>1.1407741957428652</v>
      </c>
    </row>
    <row r="381" spans="1:5" x14ac:dyDescent="0.3">
      <c r="A381" s="9">
        <v>3620</v>
      </c>
      <c r="B381" s="9">
        <f>-0.0808*A381*A381+1074.2*A381+119993</f>
        <v>2949761.48</v>
      </c>
      <c r="C381" s="9">
        <f t="shared" si="5"/>
        <v>1.4404892154293629</v>
      </c>
      <c r="D381" s="10">
        <f>0.0194339453468639/(C381^4.78713054229863)</f>
        <v>3.3865138903728964E-3</v>
      </c>
      <c r="E381" s="11">
        <f>A381/3600+100*D381/2.5</f>
        <v>1.1410161111704713</v>
      </c>
    </row>
    <row r="382" spans="1:5" x14ac:dyDescent="0.3">
      <c r="A382" s="9">
        <v>3621</v>
      </c>
      <c r="B382" s="9">
        <f>-0.0808*A382*A382+1074.2*A382+119993</f>
        <v>2950250.6072000004</v>
      </c>
      <c r="C382" s="9">
        <f t="shared" si="5"/>
        <v>1.4405688313034481</v>
      </c>
      <c r="D382" s="10">
        <f>0.0194339453468639/(C382^4.78713054229863)</f>
        <v>3.3856180134786973E-3</v>
      </c>
      <c r="E382" s="11">
        <f>A382/3600+100*D382/2.5</f>
        <v>1.1412580538724812</v>
      </c>
    </row>
    <row r="383" spans="1:5" x14ac:dyDescent="0.3">
      <c r="A383" s="9">
        <v>3622</v>
      </c>
      <c r="B383" s="9">
        <f>-0.0808*A383*A383+1074.2*A383+119993</f>
        <v>2950739.5728000002</v>
      </c>
      <c r="C383" s="9">
        <f t="shared" si="5"/>
        <v>1.4406484120787664</v>
      </c>
      <c r="D383" s="10">
        <f>0.0194339453468639/(C383^4.78713054229863)</f>
        <v>3.3847228178325605E-3</v>
      </c>
      <c r="E383" s="11">
        <f>A383/3600+100*D383/2.5</f>
        <v>1.1415000238244135</v>
      </c>
    </row>
    <row r="384" spans="1:5" x14ac:dyDescent="0.3">
      <c r="A384" s="9">
        <v>3623</v>
      </c>
      <c r="B384" s="9">
        <f>-0.0808*A384*A384+1074.2*A384+119993</f>
        <v>2951228.3767999997</v>
      </c>
      <c r="C384" s="9">
        <f t="shared" si="5"/>
        <v>1.4407279577664631</v>
      </c>
      <c r="D384" s="10">
        <f>0.0194339453468639/(C384^4.78713054229863)</f>
        <v>3.3838283028232137E-3</v>
      </c>
      <c r="E384" s="11">
        <f>A384/3600+100*D384/2.5</f>
        <v>1.1417420210018174</v>
      </c>
    </row>
    <row r="385" spans="1:5" x14ac:dyDescent="0.3">
      <c r="A385" s="9">
        <v>3624</v>
      </c>
      <c r="B385" s="9">
        <f>-0.0808*A385*A385+1074.2*A385+119993</f>
        <v>2951717.0192000004</v>
      </c>
      <c r="C385" s="9">
        <f t="shared" si="5"/>
        <v>1.4408074683776759</v>
      </c>
      <c r="D385" s="10">
        <f>0.0194339453468639/(C385^4.78713054229863)</f>
        <v>3.3829344678401332E-3</v>
      </c>
      <c r="E385" s="11">
        <f>A385/3600+100*D385/2.5</f>
        <v>1.1419840453802719</v>
      </c>
    </row>
    <row r="386" spans="1:5" x14ac:dyDescent="0.3">
      <c r="A386" s="9">
        <v>3625</v>
      </c>
      <c r="B386" s="9">
        <f>-0.0808*A386*A386+1074.2*A386+119993</f>
        <v>2952205.5</v>
      </c>
      <c r="C386" s="9">
        <f t="shared" si="5"/>
        <v>1.4408869439235328</v>
      </c>
      <c r="D386" s="10">
        <f>0.0194339453468639/(C386^4.78713054229863)</f>
        <v>3.3820413122735544E-3</v>
      </c>
      <c r="E386" s="11">
        <f>A386/3600+100*D386/2.5</f>
        <v>1.1422260969353866</v>
      </c>
    </row>
    <row r="387" spans="1:5" x14ac:dyDescent="0.3">
      <c r="A387" s="9">
        <v>3626</v>
      </c>
      <c r="B387" s="9">
        <f>-0.0808*A387*A387+1074.2*A387+119993</f>
        <v>2952693.8192000003</v>
      </c>
      <c r="C387" s="9">
        <f t="shared" ref="C387:C450" si="6">(B387/986863)^(1/3)</f>
        <v>1.4409663844151537</v>
      </c>
      <c r="D387" s="10">
        <f>0.0194339453468639/(C387^4.78713054229863)</f>
        <v>3.3811488355144619E-3</v>
      </c>
      <c r="E387" s="11">
        <f>A387/3600+100*D387/2.5</f>
        <v>1.1424681756428008</v>
      </c>
    </row>
    <row r="388" spans="1:5" x14ac:dyDescent="0.3">
      <c r="A388" s="9">
        <v>3627</v>
      </c>
      <c r="B388" s="9">
        <f>-0.0808*A388*A388+1074.2*A388+119993</f>
        <v>2953181.9768000003</v>
      </c>
      <c r="C388" s="9">
        <f t="shared" si="6"/>
        <v>1.4410457898636486</v>
      </c>
      <c r="D388" s="10">
        <f>0.0194339453468639/(C388^4.78713054229863)</f>
        <v>3.3802570369546041E-3</v>
      </c>
      <c r="E388" s="11">
        <f>A388/3600+100*D388/2.5</f>
        <v>1.1427102814781842</v>
      </c>
    </row>
    <row r="389" spans="1:5" x14ac:dyDescent="0.3">
      <c r="A389" s="9">
        <v>3628</v>
      </c>
      <c r="B389" s="9">
        <f>-0.0808*A389*A389+1074.2*A389+119993</f>
        <v>2953669.9728000001</v>
      </c>
      <c r="C389" s="9">
        <f t="shared" si="6"/>
        <v>1.4411251602801205</v>
      </c>
      <c r="D389" s="10">
        <f>0.0194339453468639/(C389^4.78713054229863)</f>
        <v>3.3793659159864621E-3</v>
      </c>
      <c r="E389" s="11">
        <f>A389/3600+100*D389/2.5</f>
        <v>1.1429524144172363</v>
      </c>
    </row>
    <row r="390" spans="1:5" x14ac:dyDescent="0.3">
      <c r="A390" s="9">
        <v>3629</v>
      </c>
      <c r="B390" s="9">
        <f>-0.0808*A390*A390+1074.2*A390+119993</f>
        <v>2954157.8072000006</v>
      </c>
      <c r="C390" s="9">
        <f t="shared" si="6"/>
        <v>1.4412044956756624</v>
      </c>
      <c r="D390" s="10">
        <f>0.0194339453468639/(C390^4.78713054229863)</f>
        <v>3.3784754720032799E-3</v>
      </c>
      <c r="E390" s="11">
        <f>A390/3600+100*D390/2.5</f>
        <v>1.1431945744356866</v>
      </c>
    </row>
    <row r="391" spans="1:5" x14ac:dyDescent="0.3">
      <c r="A391" s="9">
        <v>3630</v>
      </c>
      <c r="B391" s="9">
        <f>-0.0808*A391*A391+1074.2*A391+119993</f>
        <v>2954645.48</v>
      </c>
      <c r="C391" s="9">
        <f t="shared" si="6"/>
        <v>1.4412837960613585</v>
      </c>
      <c r="D391" s="10">
        <f>0.0194339453468639/(C391^4.78713054229863)</f>
        <v>3.3775857043990536E-3</v>
      </c>
      <c r="E391" s="11">
        <f>A391/3600+100*D391/2.5</f>
        <v>1.1434367615092955</v>
      </c>
    </row>
    <row r="392" spans="1:5" x14ac:dyDescent="0.3">
      <c r="A392" s="9">
        <v>3631</v>
      </c>
      <c r="B392" s="9">
        <f>-0.0808*A392*A392+1074.2*A392+119993</f>
        <v>2955132.9912</v>
      </c>
      <c r="C392" s="9">
        <f t="shared" si="6"/>
        <v>1.4413630614482855</v>
      </c>
      <c r="D392" s="10">
        <f>0.0194339453468639/(C392^4.78713054229863)</f>
        <v>3.3766966125685087E-3</v>
      </c>
      <c r="E392" s="11">
        <f>A392/3600+100*D392/2.5</f>
        <v>1.1436789756138515</v>
      </c>
    </row>
    <row r="393" spans="1:5" x14ac:dyDescent="0.3">
      <c r="A393" s="9">
        <v>3632</v>
      </c>
      <c r="B393" s="9">
        <f>-0.0808*A393*A393+1074.2*A393+119993</f>
        <v>2955620.3408000004</v>
      </c>
      <c r="C393" s="9">
        <f t="shared" si="6"/>
        <v>1.44144229184751</v>
      </c>
      <c r="D393" s="10">
        <f>0.0194339453468639/(C393^4.78713054229863)</f>
        <v>3.375808195907137E-3</v>
      </c>
      <c r="E393" s="11">
        <f>A393/3600+100*D393/2.5</f>
        <v>1.1439212167251744</v>
      </c>
    </row>
    <row r="394" spans="1:5" x14ac:dyDescent="0.3">
      <c r="A394" s="9">
        <v>3633</v>
      </c>
      <c r="B394" s="9">
        <f>-0.0808*A394*A394+1074.2*A394+119993</f>
        <v>2956107.5288</v>
      </c>
      <c r="C394" s="9">
        <f t="shared" si="6"/>
        <v>1.4415214872700908</v>
      </c>
      <c r="D394" s="10">
        <f>0.0194339453468639/(C394^4.78713054229863)</f>
        <v>3.3749204538111662E-3</v>
      </c>
      <c r="E394" s="11">
        <f>A394/3600+100*D394/2.5</f>
        <v>1.1441634848191133</v>
      </c>
    </row>
    <row r="395" spans="1:5" x14ac:dyDescent="0.3">
      <c r="A395" s="9">
        <v>3634</v>
      </c>
      <c r="B395" s="9">
        <f>-0.0808*A395*A395+1074.2*A395+119993</f>
        <v>2956594.5552000003</v>
      </c>
      <c r="C395" s="9">
        <f t="shared" si="6"/>
        <v>1.4416006477270777</v>
      </c>
      <c r="D395" s="10">
        <f>0.0194339453468639/(C395^4.78713054229863)</f>
        <v>3.3740333856775691E-3</v>
      </c>
      <c r="E395" s="11">
        <f>A395/3600+100*D395/2.5</f>
        <v>1.1444057798715472</v>
      </c>
    </row>
    <row r="396" spans="1:5" x14ac:dyDescent="0.3">
      <c r="A396" s="9">
        <v>3635</v>
      </c>
      <c r="B396" s="9">
        <f>-0.0808*A396*A396+1074.2*A396+119993</f>
        <v>2957081.42</v>
      </c>
      <c r="C396" s="9">
        <f t="shared" si="6"/>
        <v>1.4416797732295117</v>
      </c>
      <c r="D396" s="10">
        <f>0.0194339453468639/(C396^4.78713054229863)</f>
        <v>3.3731469909040641E-3</v>
      </c>
      <c r="E396" s="11">
        <f>A396/3600+100*D396/2.5</f>
        <v>1.1446481018583847</v>
      </c>
    </row>
    <row r="397" spans="1:5" x14ac:dyDescent="0.3">
      <c r="A397" s="9">
        <v>3636</v>
      </c>
      <c r="B397" s="9">
        <f>-0.0808*A397*A397+1074.2*A397+119993</f>
        <v>2957568.1232000003</v>
      </c>
      <c r="C397" s="9">
        <f t="shared" si="6"/>
        <v>1.4417588637884258</v>
      </c>
      <c r="D397" s="10">
        <f>0.0194339453468639/(C397^4.78713054229863)</f>
        <v>3.3722612688891064E-3</v>
      </c>
      <c r="E397" s="11">
        <f>A397/3600+100*D397/2.5</f>
        <v>1.1448904507555642</v>
      </c>
    </row>
    <row r="398" spans="1:5" x14ac:dyDescent="0.3">
      <c r="A398" s="9">
        <v>3637</v>
      </c>
      <c r="B398" s="9">
        <f>-0.0808*A398*A398+1074.2*A398+119993</f>
        <v>2958054.6648000004</v>
      </c>
      <c r="C398" s="9">
        <f t="shared" si="6"/>
        <v>1.4418379194148434</v>
      </c>
      <c r="D398" s="10">
        <f>0.0194339453468639/(C398^4.78713054229863)</f>
        <v>3.3713762190318978E-3</v>
      </c>
      <c r="E398" s="11">
        <f>A398/3600+100*D398/2.5</f>
        <v>1.1451328265390537</v>
      </c>
    </row>
    <row r="399" spans="1:5" x14ac:dyDescent="0.3">
      <c r="A399" s="9">
        <v>3638</v>
      </c>
      <c r="B399" s="9">
        <f>-0.0808*A399*A399+1074.2*A399+119993</f>
        <v>2958541.0448000003</v>
      </c>
      <c r="C399" s="9">
        <f t="shared" si="6"/>
        <v>1.4419169401197798</v>
      </c>
      <c r="D399" s="10">
        <f>0.0194339453468639/(C399^4.78713054229863)</f>
        <v>3.3704918407323793E-3</v>
      </c>
      <c r="E399" s="11">
        <f>A399/3600+100*D399/2.5</f>
        <v>1.1453752291848509</v>
      </c>
    </row>
    <row r="400" spans="1:5" x14ac:dyDescent="0.3">
      <c r="A400" s="9">
        <v>3639</v>
      </c>
      <c r="B400" s="9">
        <f>-0.0808*A400*A400+1074.2*A400+119993</f>
        <v>2959027.2631999999</v>
      </c>
      <c r="C400" s="9">
        <f t="shared" si="6"/>
        <v>1.4419959259142416</v>
      </c>
      <c r="D400" s="10">
        <f>0.0194339453468639/(C400^4.78713054229863)</f>
        <v>3.3696081333912287E-3</v>
      </c>
      <c r="E400" s="11">
        <f>A400/3600+100*D400/2.5</f>
        <v>1.1456176586689824</v>
      </c>
    </row>
    <row r="401" spans="1:5" x14ac:dyDescent="0.3">
      <c r="A401" s="9">
        <v>3640</v>
      </c>
      <c r="B401" s="9">
        <f>-0.0808*A401*A401+1074.2*A401+119993</f>
        <v>2959513.3200000003</v>
      </c>
      <c r="C401" s="9">
        <f t="shared" si="6"/>
        <v>1.4420748768092266</v>
      </c>
      <c r="D401" s="10">
        <f>0.0194339453468639/(C401^4.78713054229863)</f>
        <v>3.368725096409864E-3</v>
      </c>
      <c r="E401" s="11">
        <f>A401/3600+100*D401/2.5</f>
        <v>1.1458601149675056</v>
      </c>
    </row>
    <row r="402" spans="1:5" x14ac:dyDescent="0.3">
      <c r="A402" s="9">
        <v>3641</v>
      </c>
      <c r="B402" s="9">
        <f>-0.0808*A402*A402+1074.2*A402+119993</f>
        <v>2959999.2152000004</v>
      </c>
      <c r="C402" s="9">
        <f t="shared" si="6"/>
        <v>1.4421537928157242</v>
      </c>
      <c r="D402" s="10">
        <f>0.0194339453468639/(C402^4.78713054229863)</f>
        <v>3.36784272919044E-3</v>
      </c>
      <c r="E402" s="11">
        <f>A402/3600+100*D402/2.5</f>
        <v>1.1461025980565065</v>
      </c>
    </row>
    <row r="403" spans="1:5" x14ac:dyDescent="0.3">
      <c r="A403" s="9">
        <v>3642</v>
      </c>
      <c r="B403" s="9">
        <f>-0.0808*A403*A403+1074.2*A403+119993</f>
        <v>2960484.9488000004</v>
      </c>
      <c r="C403" s="9">
        <f t="shared" si="6"/>
        <v>1.4422326739447149</v>
      </c>
      <c r="D403" s="10">
        <f>0.0194339453468639/(C403^4.78713054229863)</f>
        <v>3.3669610311358447E-3</v>
      </c>
      <c r="E403" s="11">
        <f>A403/3600+100*D403/2.5</f>
        <v>1.1463451079121005</v>
      </c>
    </row>
    <row r="404" spans="1:5" x14ac:dyDescent="0.3">
      <c r="A404" s="9">
        <v>3643</v>
      </c>
      <c r="B404" s="9">
        <f>-0.0808*A404*A404+1074.2*A404+119993</f>
        <v>2960970.5208000001</v>
      </c>
      <c r="C404" s="9">
        <f t="shared" si="6"/>
        <v>1.442311520207171</v>
      </c>
      <c r="D404" s="10">
        <f>0.0194339453468639/(C404^4.78713054229863)</f>
        <v>3.3660800016497004E-3</v>
      </c>
      <c r="E404" s="11">
        <f>A404/3600+100*D404/2.5</f>
        <v>1.1465876445104326</v>
      </c>
    </row>
    <row r="405" spans="1:5" x14ac:dyDescent="0.3">
      <c r="A405" s="9">
        <v>3644</v>
      </c>
      <c r="B405" s="9">
        <f>-0.0808*A405*A405+1074.2*A405+119993</f>
        <v>2961455.9312000005</v>
      </c>
      <c r="C405" s="9">
        <f t="shared" si="6"/>
        <v>1.4423903316140558</v>
      </c>
      <c r="D405" s="10">
        <f>0.0194339453468639/(C405^4.78713054229863)</f>
        <v>3.3651996401363651E-3</v>
      </c>
      <c r="E405" s="11">
        <f>A405/3600+100*D405/2.5</f>
        <v>1.1468302078276766</v>
      </c>
    </row>
    <row r="406" spans="1:5" x14ac:dyDescent="0.3">
      <c r="A406" s="9">
        <v>3645</v>
      </c>
      <c r="B406" s="9">
        <f>-0.0808*A406*A406+1074.2*A406+119993</f>
        <v>2961941.18</v>
      </c>
      <c r="C406" s="9">
        <f t="shared" si="6"/>
        <v>1.4424691081763239</v>
      </c>
      <c r="D406" s="10">
        <f>0.0194339453468639/(C406^4.78713054229863)</f>
        <v>3.3643199460009323E-3</v>
      </c>
      <c r="E406" s="11">
        <f>A406/3600+100*D406/2.5</f>
        <v>1.1470727978400372</v>
      </c>
    </row>
    <row r="407" spans="1:5" x14ac:dyDescent="0.3">
      <c r="A407" s="9">
        <v>3646</v>
      </c>
      <c r="B407" s="9">
        <f>-0.0808*A407*A407+1074.2*A407+119993</f>
        <v>2962426.2672000006</v>
      </c>
      <c r="C407" s="9">
        <f t="shared" si="6"/>
        <v>1.4425478499049222</v>
      </c>
      <c r="D407" s="10">
        <f>0.0194339453468639/(C407^4.78713054229863)</f>
        <v>3.3634409186492158E-3</v>
      </c>
      <c r="E407" s="11">
        <f>A407/3600+100*D407/2.5</f>
        <v>1.1473154145237463</v>
      </c>
    </row>
    <row r="408" spans="1:5" x14ac:dyDescent="0.3">
      <c r="A408" s="9">
        <v>3647</v>
      </c>
      <c r="B408" s="9">
        <f>-0.0808*A408*A408+1074.2*A408+119993</f>
        <v>2962911.1928000003</v>
      </c>
      <c r="C408" s="9">
        <f t="shared" si="6"/>
        <v>1.4426265568107877</v>
      </c>
      <c r="D408" s="10">
        <f>0.0194339453468639/(C408^4.78713054229863)</f>
        <v>3.3625625574877759E-3</v>
      </c>
      <c r="E408" s="11">
        <f>A408/3600+100*D408/2.5</f>
        <v>1.1475580578550666</v>
      </c>
    </row>
    <row r="409" spans="1:5" x14ac:dyDescent="0.3">
      <c r="A409" s="9">
        <v>3648</v>
      </c>
      <c r="B409" s="9">
        <f>-0.0808*A409*A409+1074.2*A409+119993</f>
        <v>2963395.9567999998</v>
      </c>
      <c r="C409" s="9">
        <f t="shared" si="6"/>
        <v>1.4427052289048496</v>
      </c>
      <c r="D409" s="10">
        <f>0.0194339453468639/(C409^4.78713054229863)</f>
        <v>3.3616848619238901E-3</v>
      </c>
      <c r="E409" s="11">
        <f>A409/3600+100*D409/2.5</f>
        <v>1.1478007278102891</v>
      </c>
    </row>
    <row r="410" spans="1:5" x14ac:dyDescent="0.3">
      <c r="A410" s="9">
        <v>3649</v>
      </c>
      <c r="B410" s="9">
        <f>-0.0808*A410*A410+1074.2*A410+119993</f>
        <v>2963880.5592</v>
      </c>
      <c r="C410" s="9">
        <f t="shared" si="6"/>
        <v>1.442783866198029</v>
      </c>
      <c r="D410" s="10">
        <f>0.0194339453468639/(C410^4.78713054229863)</f>
        <v>3.3608078313655636E-3</v>
      </c>
      <c r="E410" s="11">
        <f>A410/3600+100*D410/2.5</f>
        <v>1.1480434243657336</v>
      </c>
    </row>
    <row r="411" spans="1:5" x14ac:dyDescent="0.3">
      <c r="A411" s="9">
        <v>3650</v>
      </c>
      <c r="B411" s="9">
        <f>-0.0808*A411*A411+1074.2*A411+119993</f>
        <v>2964365</v>
      </c>
      <c r="C411" s="9">
        <f t="shared" si="6"/>
        <v>1.4428624687012375</v>
      </c>
      <c r="D411" s="10">
        <f>0.0194339453468639/(C411^4.78713054229863)</f>
        <v>3.3599314652215349E-3</v>
      </c>
      <c r="E411" s="11">
        <f>A411/3600+100*D411/2.5</f>
        <v>1.1482861474977502</v>
      </c>
    </row>
    <row r="412" spans="1:5" x14ac:dyDescent="0.3">
      <c r="A412" s="9">
        <v>3651</v>
      </c>
      <c r="B412" s="9">
        <f>-0.0808*A412*A412+1074.2*A412+119993</f>
        <v>2964849.2792000002</v>
      </c>
      <c r="C412" s="9">
        <f t="shared" si="6"/>
        <v>1.4429410364253785</v>
      </c>
      <c r="D412" s="10">
        <f>0.0194339453468639/(C412^4.78713054229863)</f>
        <v>3.3590557629012661E-3</v>
      </c>
      <c r="E412" s="11">
        <f>A412/3600+100*D412/2.5</f>
        <v>1.1485288971827172</v>
      </c>
    </row>
    <row r="413" spans="1:5" x14ac:dyDescent="0.3">
      <c r="A413" s="9">
        <v>3652</v>
      </c>
      <c r="B413" s="9">
        <f>-0.0808*A413*A413+1074.2*A413+119993</f>
        <v>2965333.3968000002</v>
      </c>
      <c r="C413" s="9">
        <f t="shared" si="6"/>
        <v>1.4430195693813468</v>
      </c>
      <c r="D413" s="10">
        <f>0.0194339453468639/(C413^4.78713054229863)</f>
        <v>3.3581807238149473E-3</v>
      </c>
      <c r="E413" s="11">
        <f>A413/3600+100*D413/2.5</f>
        <v>1.1487716733970423</v>
      </c>
    </row>
    <row r="414" spans="1:5" x14ac:dyDescent="0.3">
      <c r="A414" s="9">
        <v>3653</v>
      </c>
      <c r="B414" s="9">
        <f>-0.0808*A414*A414+1074.2*A414+119993</f>
        <v>2965817.3528000005</v>
      </c>
      <c r="C414" s="9">
        <f t="shared" si="6"/>
        <v>1.4430980675800291</v>
      </c>
      <c r="D414" s="10">
        <f>0.0194339453468639/(C414^4.78713054229863)</f>
        <v>3.3573063473734833E-3</v>
      </c>
      <c r="E414" s="11">
        <f>A414/3600+100*D414/2.5</f>
        <v>1.1490144761171617</v>
      </c>
    </row>
    <row r="415" spans="1:5" x14ac:dyDescent="0.3">
      <c r="A415" s="9">
        <v>3654</v>
      </c>
      <c r="B415" s="9">
        <f>-0.0808*A415*A415+1074.2*A415+119993</f>
        <v>2966301.1472000005</v>
      </c>
      <c r="C415" s="9">
        <f t="shared" si="6"/>
        <v>1.4431765310323028</v>
      </c>
      <c r="D415" s="10">
        <f>0.0194339453468639/(C415^4.78713054229863)</f>
        <v>3.3564326329885144E-3</v>
      </c>
      <c r="E415" s="11">
        <f>A415/3600+100*D415/2.5</f>
        <v>1.1492573053195405</v>
      </c>
    </row>
    <row r="416" spans="1:5" x14ac:dyDescent="0.3">
      <c r="A416" s="9">
        <v>3655</v>
      </c>
      <c r="B416" s="9">
        <f>-0.0808*A416*A416+1074.2*A416+119993</f>
        <v>2966784.7800000003</v>
      </c>
      <c r="C416" s="9">
        <f t="shared" si="6"/>
        <v>1.4432549597490378</v>
      </c>
      <c r="D416" s="10">
        <f>0.0194339453468639/(C416^4.78713054229863)</f>
        <v>3.3555595800723891E-3</v>
      </c>
      <c r="E416" s="11">
        <f>A416/3600+100*D416/2.5</f>
        <v>1.1495001609806732</v>
      </c>
    </row>
    <row r="417" spans="1:5" x14ac:dyDescent="0.3">
      <c r="A417" s="9">
        <v>3656</v>
      </c>
      <c r="B417" s="9">
        <f>-0.0808*A417*A417+1074.2*A417+119993</f>
        <v>2967268.2512000003</v>
      </c>
      <c r="C417" s="9">
        <f t="shared" si="6"/>
        <v>1.4433333537410944</v>
      </c>
      <c r="D417" s="10">
        <f>0.0194339453468639/(C417^4.78713054229863)</f>
        <v>3.3546871880381899E-3</v>
      </c>
      <c r="E417" s="11">
        <f>A417/3600+100*D417/2.5</f>
        <v>1.1497430430770832</v>
      </c>
    </row>
    <row r="418" spans="1:5" x14ac:dyDescent="0.3">
      <c r="A418" s="9">
        <v>3657</v>
      </c>
      <c r="B418" s="9">
        <f>-0.0808*A418*A418+1074.2*A418+119993</f>
        <v>2967751.5608000006</v>
      </c>
      <c r="C418" s="9">
        <f t="shared" si="6"/>
        <v>1.4434117130193251</v>
      </c>
      <c r="D418" s="10">
        <f>0.0194339453468639/(C418^4.78713054229863)</f>
        <v>3.3538154562997103E-3</v>
      </c>
      <c r="E418" s="11">
        <f>A418/3600+100*D418/2.5</f>
        <v>1.1499859515853217</v>
      </c>
    </row>
    <row r="419" spans="1:5" x14ac:dyDescent="0.3">
      <c r="A419" s="9">
        <v>3658</v>
      </c>
      <c r="B419" s="9">
        <f>-0.0808*A419*A419+1074.2*A419+119993</f>
        <v>2968234.7088000001</v>
      </c>
      <c r="C419" s="9">
        <f t="shared" si="6"/>
        <v>1.4434900375945734</v>
      </c>
      <c r="D419" s="10">
        <f>0.0194339453468639/(C419^4.78713054229863)</f>
        <v>3.3529443842714684E-3</v>
      </c>
      <c r="E419" s="11">
        <f>A419/3600+100*D419/2.5</f>
        <v>1.1502288864819699</v>
      </c>
    </row>
    <row r="420" spans="1:5" x14ac:dyDescent="0.3">
      <c r="A420" s="9">
        <v>3659</v>
      </c>
      <c r="B420" s="9">
        <f>-0.0808*A420*A420+1074.2*A420+119993</f>
        <v>2968717.6952</v>
      </c>
      <c r="C420" s="9">
        <f t="shared" si="6"/>
        <v>1.4435683274776754</v>
      </c>
      <c r="D420" s="10">
        <f>0.0194339453468639/(C420^4.78713054229863)</f>
        <v>3.3520739713686879E-3</v>
      </c>
      <c r="E420" s="11">
        <f>A420/3600+100*D420/2.5</f>
        <v>1.1504718477436362</v>
      </c>
    </row>
    <row r="421" spans="1:5" x14ac:dyDescent="0.3">
      <c r="A421" s="9">
        <v>3660</v>
      </c>
      <c r="B421" s="9">
        <f>-0.0808*A421*A421+1074.2*A421+119993</f>
        <v>2969200.52</v>
      </c>
      <c r="C421" s="9">
        <f t="shared" si="6"/>
        <v>1.4436465826794571</v>
      </c>
      <c r="D421" s="10">
        <f>0.0194339453468639/(C421^4.78713054229863)</f>
        <v>3.3512042170073262E-3</v>
      </c>
      <c r="E421" s="11">
        <f>A421/3600+100*D421/2.5</f>
        <v>1.1507148353469596</v>
      </c>
    </row>
    <row r="422" spans="1:5" x14ac:dyDescent="0.3">
      <c r="A422" s="9">
        <v>3661</v>
      </c>
      <c r="B422" s="9">
        <f>-0.0808*A422*A422+1074.2*A422+119993</f>
        <v>2969683.1832000003</v>
      </c>
      <c r="C422" s="9">
        <f t="shared" si="6"/>
        <v>1.4437248032107377</v>
      </c>
      <c r="D422" s="10">
        <f>0.0194339453468639/(C422^4.78713054229863)</f>
        <v>3.3503351206040401E-3</v>
      </c>
      <c r="E422" s="11">
        <f>A422/3600+100*D422/2.5</f>
        <v>1.1509578492686061</v>
      </c>
    </row>
    <row r="423" spans="1:5" x14ac:dyDescent="0.3">
      <c r="A423" s="9">
        <v>3662</v>
      </c>
      <c r="B423" s="9">
        <f>-0.0808*A423*A423+1074.2*A423+119993</f>
        <v>2970165.6848000004</v>
      </c>
      <c r="C423" s="9">
        <f t="shared" si="6"/>
        <v>1.4438029890823265</v>
      </c>
      <c r="D423" s="10">
        <f>0.0194339453468639/(C423^4.78713054229863)</f>
        <v>3.3494666815762136E-3</v>
      </c>
      <c r="E423" s="11">
        <f>A423/3600+100*D423/2.5</f>
        <v>1.1512008894852708</v>
      </c>
    </row>
    <row r="424" spans="1:5" x14ac:dyDescent="0.3">
      <c r="A424" s="9">
        <v>3663</v>
      </c>
      <c r="B424" s="9">
        <f>-0.0808*A424*A424+1074.2*A424+119993</f>
        <v>2970648.0248000002</v>
      </c>
      <c r="C424" s="9">
        <f t="shared" si="6"/>
        <v>1.4438811403050249</v>
      </c>
      <c r="D424" s="10">
        <f>0.0194339453468639/(C424^4.78713054229863)</f>
        <v>3.3485988993419407E-3</v>
      </c>
      <c r="E424" s="11">
        <f>A424/3600+100*D424/2.5</f>
        <v>1.1514439559736778</v>
      </c>
    </row>
    <row r="425" spans="1:5" x14ac:dyDescent="0.3">
      <c r="A425" s="9">
        <v>3664</v>
      </c>
      <c r="B425" s="9">
        <f>-0.0808*A425*A425+1074.2*A425+119993</f>
        <v>2971130.2032000003</v>
      </c>
      <c r="C425" s="9">
        <f t="shared" si="6"/>
        <v>1.4439592568896265</v>
      </c>
      <c r="D425" s="10">
        <f>0.0194339453468639/(C425^4.78713054229863)</f>
        <v>3.3477317733200196E-3</v>
      </c>
      <c r="E425" s="11">
        <f>A425/3600+100*D425/2.5</f>
        <v>1.1516870487105784</v>
      </c>
    </row>
    <row r="426" spans="1:5" x14ac:dyDescent="0.3">
      <c r="A426" s="9">
        <v>3665</v>
      </c>
      <c r="B426" s="9">
        <f>-0.0808*A426*A426+1074.2*A426+119993</f>
        <v>2971612.2199999997</v>
      </c>
      <c r="C426" s="9">
        <f t="shared" si="6"/>
        <v>1.4440373388469152</v>
      </c>
      <c r="D426" s="10">
        <f>0.0194339453468639/(C426^4.78713054229863)</f>
        <v>3.346865302929972E-3</v>
      </c>
      <c r="E426" s="11">
        <f>A426/3600+100*D426/2.5</f>
        <v>1.1519301676727545</v>
      </c>
    </row>
    <row r="427" spans="1:5" x14ac:dyDescent="0.3">
      <c r="A427" s="9">
        <v>3666</v>
      </c>
      <c r="B427" s="9">
        <f>-0.0808*A427*A427+1074.2*A427+119993</f>
        <v>2972094.0751999998</v>
      </c>
      <c r="C427" s="9">
        <f t="shared" si="6"/>
        <v>1.4441153861876677</v>
      </c>
      <c r="D427" s="10">
        <f>0.0194339453468639/(C427^4.78713054229863)</f>
        <v>3.3459994875920185E-3</v>
      </c>
      <c r="E427" s="11">
        <f>A427/3600+100*D427/2.5</f>
        <v>1.152173312837014</v>
      </c>
    </row>
    <row r="428" spans="1:5" x14ac:dyDescent="0.3">
      <c r="A428" s="9">
        <v>3667</v>
      </c>
      <c r="B428" s="9">
        <f>-0.0808*A428*A428+1074.2*A428+119993</f>
        <v>2972575.7688000007</v>
      </c>
      <c r="C428" s="9">
        <f t="shared" si="6"/>
        <v>1.4441933989226516</v>
      </c>
      <c r="D428" s="10">
        <f>0.0194339453468639/(C428^4.78713054229863)</f>
        <v>3.3451343267270964E-3</v>
      </c>
      <c r="E428" s="11">
        <f>A428/3600+100*D428/2.5</f>
        <v>1.1524164841801949</v>
      </c>
    </row>
    <row r="429" spans="1:5" x14ac:dyDescent="0.3">
      <c r="A429" s="9">
        <v>3668</v>
      </c>
      <c r="B429" s="9">
        <f>-0.0808*A429*A429+1074.2*A429+119993</f>
        <v>2973057.3008000003</v>
      </c>
      <c r="C429" s="9">
        <f t="shared" si="6"/>
        <v>1.4442713770626259</v>
      </c>
      <c r="D429" s="10">
        <f>0.0194339453468639/(C429^4.78713054229863)</f>
        <v>3.3442698197568527E-3</v>
      </c>
      <c r="E429" s="11">
        <f>A429/3600+100*D429/2.5</f>
        <v>1.152659681679163</v>
      </c>
    </row>
    <row r="430" spans="1:5" x14ac:dyDescent="0.3">
      <c r="A430" s="9">
        <v>3669</v>
      </c>
      <c r="B430" s="9">
        <f>-0.0808*A430*A430+1074.2*A430+119993</f>
        <v>2973538.6712000002</v>
      </c>
      <c r="C430" s="9">
        <f t="shared" si="6"/>
        <v>1.4443493206183418</v>
      </c>
      <c r="D430" s="10">
        <f>0.0194339453468639/(C430^4.78713054229863)</f>
        <v>3.3434059661036344E-3</v>
      </c>
      <c r="E430" s="11">
        <f>A430/3600+100*D430/2.5</f>
        <v>1.1529029053108122</v>
      </c>
    </row>
    <row r="431" spans="1:5" x14ac:dyDescent="0.3">
      <c r="A431" s="9">
        <v>3670</v>
      </c>
      <c r="B431" s="9">
        <f>-0.0808*A431*A431+1074.2*A431+119993</f>
        <v>2974019.88</v>
      </c>
      <c r="C431" s="9">
        <f t="shared" si="6"/>
        <v>1.4444272296005416</v>
      </c>
      <c r="D431" s="10">
        <f>0.0194339453468639/(C431^4.78713054229863)</f>
        <v>3.3425427651905012E-3</v>
      </c>
      <c r="E431" s="11">
        <f>A431/3600+100*D431/2.5</f>
        <v>1.1531461550520645</v>
      </c>
    </row>
    <row r="432" spans="1:5" x14ac:dyDescent="0.3">
      <c r="A432" s="9">
        <v>3671</v>
      </c>
      <c r="B432" s="9">
        <f>-0.0808*A432*A432+1074.2*A432+119993</f>
        <v>2974500.9271999998</v>
      </c>
      <c r="C432" s="9">
        <f t="shared" si="6"/>
        <v>1.4445051040199597</v>
      </c>
      <c r="D432" s="10">
        <f>0.0194339453468639/(C432^4.78713054229863)</f>
        <v>3.3416802164412101E-3</v>
      </c>
      <c r="E432" s="11">
        <f>A432/3600+100*D432/2.5</f>
        <v>1.1533894308798707</v>
      </c>
    </row>
    <row r="433" spans="1:5" x14ac:dyDescent="0.3">
      <c r="A433" s="9">
        <v>3672</v>
      </c>
      <c r="B433" s="9">
        <f>-0.0808*A433*A433+1074.2*A433+119993</f>
        <v>2974981.8128000004</v>
      </c>
      <c r="C433" s="9">
        <f t="shared" si="6"/>
        <v>1.4445829438873217</v>
      </c>
      <c r="D433" s="10">
        <f>0.0194339453468639/(C433^4.78713054229863)</f>
        <v>3.3408183192802309E-3</v>
      </c>
      <c r="E433" s="11">
        <f>A433/3600+100*D433/2.5</f>
        <v>1.1536327327712093</v>
      </c>
    </row>
    <row r="434" spans="1:5" x14ac:dyDescent="0.3">
      <c r="A434" s="9">
        <v>3673</v>
      </c>
      <c r="B434" s="9">
        <f>-0.0808*A434*A434+1074.2*A434+119993</f>
        <v>2975462.5367999999</v>
      </c>
      <c r="C434" s="9">
        <f t="shared" si="6"/>
        <v>1.4446607492133445</v>
      </c>
      <c r="D434" s="10">
        <f>0.0194339453468639/(C434^4.78713054229863)</f>
        <v>3.3399570731327361E-3</v>
      </c>
      <c r="E434" s="11">
        <f>A434/3600+100*D434/2.5</f>
        <v>1.1538760607030873</v>
      </c>
    </row>
    <row r="435" spans="1:5" x14ac:dyDescent="0.3">
      <c r="A435" s="9">
        <v>3674</v>
      </c>
      <c r="B435" s="9">
        <f>-0.0808*A435*A435+1074.2*A435+119993</f>
        <v>2975943.0992000001</v>
      </c>
      <c r="C435" s="9">
        <f t="shared" si="6"/>
        <v>1.4447385200087379</v>
      </c>
      <c r="D435" s="10">
        <f>0.0194339453468639/(C435^4.78713054229863)</f>
        <v>3.3390964774245892E-3</v>
      </c>
      <c r="E435" s="11">
        <f>A435/3600+100*D435/2.5</f>
        <v>1.1541194146525393</v>
      </c>
    </row>
    <row r="436" spans="1:5" x14ac:dyDescent="0.3">
      <c r="A436" s="9">
        <v>3675</v>
      </c>
      <c r="B436" s="9">
        <f>-0.0808*A436*A436+1074.2*A436+119993</f>
        <v>2976423.5</v>
      </c>
      <c r="C436" s="9">
        <f t="shared" si="6"/>
        <v>1.444816256284202</v>
      </c>
      <c r="D436" s="10">
        <f>0.0194339453468639/(C436^4.78713054229863)</f>
        <v>3.3382365315823689E-3</v>
      </c>
      <c r="E436" s="11">
        <f>A436/3600+100*D436/2.5</f>
        <v>1.1543627945966279</v>
      </c>
    </row>
    <row r="437" spans="1:5" x14ac:dyDescent="0.3">
      <c r="A437" s="9">
        <v>3676</v>
      </c>
      <c r="B437" s="9">
        <f>-0.0808*A437*A437+1074.2*A437+119993</f>
        <v>2976903.7392000002</v>
      </c>
      <c r="C437" s="9">
        <f t="shared" si="6"/>
        <v>1.444893958050429</v>
      </c>
      <c r="D437" s="10">
        <f>0.0194339453468639/(C437^4.78713054229863)</f>
        <v>3.3373772350333451E-3</v>
      </c>
      <c r="E437" s="11">
        <f>A437/3600+100*D437/2.5</f>
        <v>1.1546062005124449</v>
      </c>
    </row>
    <row r="438" spans="1:5" x14ac:dyDescent="0.3">
      <c r="A438" s="9">
        <v>3677</v>
      </c>
      <c r="B438" s="9">
        <f>-0.0808*A438*A438+1074.2*A438+119993</f>
        <v>2977383.8168000006</v>
      </c>
      <c r="C438" s="9">
        <f t="shared" si="6"/>
        <v>1.4449716253181029</v>
      </c>
      <c r="D438" s="10">
        <f>0.0194339453468639/(C438^4.78713054229863)</f>
        <v>3.3365185872054918E-3</v>
      </c>
      <c r="E438" s="11">
        <f>A438/3600+100*D438/2.5</f>
        <v>1.1548496323771085</v>
      </c>
    </row>
    <row r="439" spans="1:5" x14ac:dyDescent="0.3">
      <c r="A439" s="9">
        <v>3678</v>
      </c>
      <c r="B439" s="9">
        <f>-0.0808*A439*A439+1074.2*A439+119993</f>
        <v>2977863.7328000003</v>
      </c>
      <c r="C439" s="9">
        <f t="shared" si="6"/>
        <v>1.4450492580978993</v>
      </c>
      <c r="D439" s="10">
        <f>0.0194339453468639/(C439^4.78713054229863)</f>
        <v>3.3356605875274744E-3</v>
      </c>
      <c r="E439" s="11">
        <f>A439/3600+100*D439/2.5</f>
        <v>1.1550930901677656</v>
      </c>
    </row>
    <row r="440" spans="1:5" x14ac:dyDescent="0.3">
      <c r="A440" s="9">
        <v>3679</v>
      </c>
      <c r="B440" s="9">
        <f>-0.0808*A440*A440+1074.2*A440+119993</f>
        <v>2978343.4872000003</v>
      </c>
      <c r="C440" s="9">
        <f t="shared" si="6"/>
        <v>1.4451268564004855</v>
      </c>
      <c r="D440" s="10">
        <f>0.0194339453468639/(C440^4.78713054229863)</f>
        <v>3.3348032354286608E-3</v>
      </c>
      <c r="E440" s="11">
        <f>A440/3600+100*D440/2.5</f>
        <v>1.1553365738615911</v>
      </c>
    </row>
    <row r="441" spans="1:5" x14ac:dyDescent="0.3">
      <c r="A441" s="9">
        <v>3680</v>
      </c>
      <c r="B441" s="9">
        <f>-0.0808*A441*A441+1074.2*A441+119993</f>
        <v>2978823.08</v>
      </c>
      <c r="C441" s="9">
        <f t="shared" si="6"/>
        <v>1.4452044202365204</v>
      </c>
      <c r="D441" s="10">
        <f>0.0194339453468639/(C441^4.78713054229863)</f>
        <v>3.3339465303391142E-3</v>
      </c>
      <c r="E441" s="11">
        <f>A441/3600+100*D441/2.5</f>
        <v>1.1555800834357868</v>
      </c>
    </row>
    <row r="442" spans="1:5" x14ac:dyDescent="0.3">
      <c r="A442" s="9">
        <v>3681</v>
      </c>
      <c r="B442" s="9">
        <f>-0.0808*A442*A442+1074.2*A442+119993</f>
        <v>2979302.5112000001</v>
      </c>
      <c r="C442" s="9">
        <f t="shared" si="6"/>
        <v>1.4452819496166545</v>
      </c>
      <c r="D442" s="10">
        <f>0.0194339453468639/(C442^4.78713054229863)</f>
        <v>3.3330904716895927E-3</v>
      </c>
      <c r="E442" s="11">
        <f>A442/3600+100*D442/2.5</f>
        <v>1.1558236188675837</v>
      </c>
    </row>
    <row r="443" spans="1:5" x14ac:dyDescent="0.3">
      <c r="A443" s="9">
        <v>3682</v>
      </c>
      <c r="B443" s="9">
        <f>-0.0808*A443*A443+1074.2*A443+119993</f>
        <v>2979781.7808000003</v>
      </c>
      <c r="C443" s="9">
        <f t="shared" si="6"/>
        <v>1.4453594445515301</v>
      </c>
      <c r="D443" s="10">
        <f>0.0194339453468639/(C443^4.78713054229863)</f>
        <v>3.332235058911546E-3</v>
      </c>
      <c r="E443" s="11">
        <f>A443/3600+100*D443/2.5</f>
        <v>1.1560671801342397</v>
      </c>
    </row>
    <row r="444" spans="1:5" x14ac:dyDescent="0.3">
      <c r="A444" s="9">
        <v>3683</v>
      </c>
      <c r="B444" s="9">
        <f>-0.0808*A444*A444+1074.2*A444+119993</f>
        <v>2980260.8888000003</v>
      </c>
      <c r="C444" s="9">
        <f t="shared" si="6"/>
        <v>1.4454369050517812</v>
      </c>
      <c r="D444" s="10">
        <f>0.0194339453468639/(C444^4.78713054229863)</f>
        <v>3.331380291437118E-3</v>
      </c>
      <c r="E444" s="11">
        <f>A444/3600+100*D444/2.5</f>
        <v>1.1563107672130404</v>
      </c>
    </row>
    <row r="445" spans="1:5" x14ac:dyDescent="0.3">
      <c r="A445" s="9">
        <v>3684</v>
      </c>
      <c r="B445" s="9">
        <f>-0.0808*A445*A445+1074.2*A445+119993</f>
        <v>2980739.8352000006</v>
      </c>
      <c r="C445" s="9">
        <f t="shared" si="6"/>
        <v>1.4455143311280338</v>
      </c>
      <c r="D445" s="10">
        <f>0.0194339453468639/(C445^4.78713054229863)</f>
        <v>3.3305261686991431E-3</v>
      </c>
      <c r="E445" s="11">
        <f>A445/3600+100*D445/2.5</f>
        <v>1.1565543800812992</v>
      </c>
    </row>
    <row r="446" spans="1:5" x14ac:dyDescent="0.3">
      <c r="A446" s="9">
        <v>3685</v>
      </c>
      <c r="B446" s="9">
        <f>-0.0808*A446*A446+1074.2*A446+119993</f>
        <v>2981218.62</v>
      </c>
      <c r="C446" s="9">
        <f t="shared" si="6"/>
        <v>1.4455917227909048</v>
      </c>
      <c r="D446" s="10">
        <f>0.0194339453468639/(C446^4.78713054229863)</f>
        <v>3.3296726901311554E-3</v>
      </c>
      <c r="E446" s="11">
        <f>A446/3600+100*D446/2.5</f>
        <v>1.1567980187163571</v>
      </c>
    </row>
    <row r="447" spans="1:5" x14ac:dyDescent="0.3">
      <c r="A447" s="9">
        <v>3686</v>
      </c>
      <c r="B447" s="9">
        <f>-0.0808*A447*A447+1074.2*A447+119993</f>
        <v>2981697.2432000004</v>
      </c>
      <c r="C447" s="9">
        <f t="shared" si="6"/>
        <v>1.4456690800510039</v>
      </c>
      <c r="D447" s="10">
        <f>0.0194339453468639/(C447^4.78713054229863)</f>
        <v>3.3288198551673625E-3</v>
      </c>
      <c r="E447" s="11">
        <f>A447/3600+100*D447/2.5</f>
        <v>1.1570416830955834</v>
      </c>
    </row>
    <row r="448" spans="1:5" x14ac:dyDescent="0.3">
      <c r="A448" s="9">
        <v>3687</v>
      </c>
      <c r="B448" s="9">
        <f>-0.0808*A448*A448+1074.2*A448+119993</f>
        <v>2982175.7048000004</v>
      </c>
      <c r="C448" s="9">
        <f t="shared" si="6"/>
        <v>1.4457464029189313</v>
      </c>
      <c r="D448" s="10">
        <f>0.0194339453468639/(C448^4.78713054229863)</f>
        <v>3.3279676632426789E-3</v>
      </c>
      <c r="E448" s="11">
        <f>A448/3600+100*D448/2.5</f>
        <v>1.1572853731963739</v>
      </c>
    </row>
    <row r="449" spans="1:5" x14ac:dyDescent="0.3">
      <c r="A449" s="9">
        <v>3688</v>
      </c>
      <c r="B449" s="9">
        <f>-0.0808*A449*A449+1074.2*A449+119993</f>
        <v>2982654.0048000002</v>
      </c>
      <c r="C449" s="9">
        <f t="shared" si="6"/>
        <v>1.4458236914052802</v>
      </c>
      <c r="D449" s="10">
        <f>0.0194339453468639/(C449^4.78713054229863)</f>
        <v>3.327116113792692E-3</v>
      </c>
      <c r="E449" s="11">
        <f>A449/3600+100*D449/2.5</f>
        <v>1.1575290889961523</v>
      </c>
    </row>
    <row r="450" spans="1:5" x14ac:dyDescent="0.3">
      <c r="A450" s="9">
        <v>3689</v>
      </c>
      <c r="B450" s="9">
        <f>-0.0808*A450*A450+1074.2*A450+119993</f>
        <v>2983132.1432000003</v>
      </c>
      <c r="C450" s="9">
        <f t="shared" si="6"/>
        <v>1.4459009455206346</v>
      </c>
      <c r="D450" s="10">
        <f>0.0194339453468639/(C450^4.78713054229863)</f>
        <v>3.3262652062536857E-3</v>
      </c>
      <c r="E450" s="11">
        <f>A450/3600+100*D450/2.5</f>
        <v>1.1577728304723698</v>
      </c>
    </row>
    <row r="451" spans="1:5" x14ac:dyDescent="0.3">
      <c r="A451" s="9">
        <v>3690</v>
      </c>
      <c r="B451" s="9">
        <f>-0.0808*A451*A451+1074.2*A451+119993</f>
        <v>2983610.12</v>
      </c>
      <c r="C451" s="9">
        <f t="shared" ref="C451:C514" si="7">(B451/986863)^(1/3)</f>
        <v>1.4459781652755708</v>
      </c>
      <c r="D451" s="10">
        <f>0.0194339453468639/(C451^4.78713054229863)</f>
        <v>3.3254149400626263E-3</v>
      </c>
      <c r="E451" s="11">
        <f>A451/3600+100*D451/2.5</f>
        <v>1.158016597602505</v>
      </c>
    </row>
    <row r="452" spans="1:5" x14ac:dyDescent="0.3">
      <c r="A452" s="9">
        <v>3691</v>
      </c>
      <c r="B452" s="9">
        <f>-0.0808*A452*A452+1074.2*A452+119993</f>
        <v>2984087.9352000002</v>
      </c>
      <c r="C452" s="9">
        <f t="shared" si="7"/>
        <v>1.4460553506806564</v>
      </c>
      <c r="D452" s="10">
        <f>0.0194339453468639/(C452^4.78713054229863)</f>
        <v>3.3245653146571665E-3</v>
      </c>
      <c r="E452" s="11">
        <f>A452/3600+100*D452/2.5</f>
        <v>1.1582603903640645</v>
      </c>
    </row>
    <row r="453" spans="1:5" x14ac:dyDescent="0.3">
      <c r="A453" s="9">
        <v>3692</v>
      </c>
      <c r="B453" s="9">
        <f>-0.0808*A453*A453+1074.2*A453+119993</f>
        <v>2984565.5888</v>
      </c>
      <c r="C453" s="9">
        <f t="shared" si="7"/>
        <v>1.4461325017464512</v>
      </c>
      <c r="D453" s="10">
        <f>0.0194339453468639/(C453^4.78713054229863)</f>
        <v>3.3237163294756403E-3</v>
      </c>
      <c r="E453" s="11">
        <f>A453/3600+100*D453/2.5</f>
        <v>1.1585042087345812</v>
      </c>
    </row>
    <row r="454" spans="1:5" x14ac:dyDescent="0.3">
      <c r="A454" s="9">
        <v>3693</v>
      </c>
      <c r="B454" s="9">
        <f>-0.0808*A454*A454+1074.2*A454+119993</f>
        <v>2985043.0808000006</v>
      </c>
      <c r="C454" s="9">
        <f t="shared" si="7"/>
        <v>1.4462096184835065</v>
      </c>
      <c r="D454" s="10">
        <f>0.0194339453468639/(C454^4.78713054229863)</f>
        <v>3.3228679839570688E-3</v>
      </c>
      <c r="E454" s="11">
        <f>A454/3600+100*D454/2.5</f>
        <v>1.1587480526916161</v>
      </c>
    </row>
    <row r="455" spans="1:5" x14ac:dyDescent="0.3">
      <c r="A455" s="9">
        <v>3694</v>
      </c>
      <c r="B455" s="9">
        <f>-0.0808*A455*A455+1074.2*A455+119993</f>
        <v>2985520.4112000004</v>
      </c>
      <c r="C455" s="9">
        <f t="shared" si="7"/>
        <v>1.4462867009023657</v>
      </c>
      <c r="D455" s="10">
        <f>0.0194339453468639/(C455^4.78713054229863)</f>
        <v>3.3220202775411487E-3</v>
      </c>
      <c r="E455" s="11">
        <f>A455/3600+100*D455/2.5</f>
        <v>1.1589919222127572</v>
      </c>
    </row>
    <row r="456" spans="1:5" x14ac:dyDescent="0.3">
      <c r="A456" s="9">
        <v>3695</v>
      </c>
      <c r="B456" s="9">
        <f>-0.0808*A456*A456+1074.2*A456+119993</f>
        <v>2985997.58</v>
      </c>
      <c r="C456" s="9">
        <f t="shared" si="7"/>
        <v>1.4463637490135635</v>
      </c>
      <c r="D456" s="10">
        <f>0.0194339453468639/(C456^4.78713054229863)</f>
        <v>3.3211732096682656E-3</v>
      </c>
      <c r="E456" s="11">
        <f>A456/3600+100*D456/2.5</f>
        <v>1.1592358172756194</v>
      </c>
    </row>
    <row r="457" spans="1:5" x14ac:dyDescent="0.3">
      <c r="A457" s="9">
        <v>3696</v>
      </c>
      <c r="B457" s="9">
        <f>-0.0808*A457*A457+1074.2*A457+119993</f>
        <v>2986474.5872</v>
      </c>
      <c r="C457" s="9">
        <f t="shared" si="7"/>
        <v>1.4464407628276268</v>
      </c>
      <c r="D457" s="10">
        <f>0.0194339453468639/(C457^4.78713054229863)</f>
        <v>3.3203267797794786E-3</v>
      </c>
      <c r="E457" s="11">
        <f>A457/3600+100*D457/2.5</f>
        <v>1.1594797378578456</v>
      </c>
    </row>
    <row r="458" spans="1:5" x14ac:dyDescent="0.3">
      <c r="A458" s="9">
        <v>3697</v>
      </c>
      <c r="B458" s="9">
        <f>-0.0808*A458*A458+1074.2*A458+119993</f>
        <v>2986951.4328000005</v>
      </c>
      <c r="C458" s="9">
        <f t="shared" si="7"/>
        <v>1.4465177423550741</v>
      </c>
      <c r="D458" s="10">
        <f>0.0194339453468639/(C458^4.78713054229863)</f>
        <v>3.3194809873165294E-3</v>
      </c>
      <c r="E458" s="11">
        <f>A458/3600+100*D458/2.5</f>
        <v>1.1597236839371057</v>
      </c>
    </row>
    <row r="459" spans="1:5" x14ac:dyDescent="0.3">
      <c r="A459" s="9">
        <v>3698</v>
      </c>
      <c r="B459" s="9">
        <f>-0.0808*A459*A459+1074.2*A459+119993</f>
        <v>2987428.1168</v>
      </c>
      <c r="C459" s="9">
        <f t="shared" si="7"/>
        <v>1.4465946876064157</v>
      </c>
      <c r="D459" s="10">
        <f>0.0194339453468639/(C459^4.78713054229863)</f>
        <v>3.318635831721838E-3</v>
      </c>
      <c r="E459" s="11">
        <f>A459/3600+100*D459/2.5</f>
        <v>1.1599676554910958</v>
      </c>
    </row>
    <row r="460" spans="1:5" x14ac:dyDescent="0.3">
      <c r="A460" s="9">
        <v>3699</v>
      </c>
      <c r="B460" s="9">
        <f>-0.0808*A460*A460+1074.2*A460+119993</f>
        <v>2987904.6392000001</v>
      </c>
      <c r="C460" s="9">
        <f t="shared" si="7"/>
        <v>1.4466715985921543</v>
      </c>
      <c r="D460" s="10">
        <f>0.0194339453468639/(C460^4.78713054229863)</f>
        <v>3.3177913124384966E-3</v>
      </c>
      <c r="E460" s="11">
        <f>A460/3600+100*D460/2.5</f>
        <v>1.1602116524975399</v>
      </c>
    </row>
    <row r="461" spans="1:5" x14ac:dyDescent="0.3">
      <c r="A461" s="9">
        <v>3700</v>
      </c>
      <c r="B461" s="9">
        <f>-0.0808*A461*A461+1074.2*A461+119993</f>
        <v>2988381</v>
      </c>
      <c r="C461" s="9">
        <f t="shared" si="7"/>
        <v>1.4467484753227831</v>
      </c>
      <c r="D461" s="10">
        <f>0.0194339453468639/(C461^4.78713054229863)</f>
        <v>3.3169474289102838E-3</v>
      </c>
      <c r="E461" s="11">
        <f>A461/3600+100*D461/2.5</f>
        <v>1.160455674934189</v>
      </c>
    </row>
    <row r="462" spans="1:5" x14ac:dyDescent="0.3">
      <c r="A462" s="9">
        <v>3701</v>
      </c>
      <c r="B462" s="9">
        <f>-0.0808*A462*A462+1074.2*A462+119993</f>
        <v>2988857.1992000001</v>
      </c>
      <c r="C462" s="9">
        <f t="shared" si="7"/>
        <v>1.4468253178087886</v>
      </c>
      <c r="D462" s="10">
        <f>0.0194339453468639/(C462^4.78713054229863)</f>
        <v>3.3161041805816393E-3</v>
      </c>
      <c r="E462" s="11">
        <f>A462/3600+100*D462/2.5</f>
        <v>1.1606997227788212</v>
      </c>
    </row>
    <row r="463" spans="1:5" x14ac:dyDescent="0.3">
      <c r="A463" s="9">
        <v>3702</v>
      </c>
      <c r="B463" s="9">
        <f>-0.0808*A463*A463+1074.2*A463+119993</f>
        <v>2989333.2368000001</v>
      </c>
      <c r="C463" s="9">
        <f t="shared" si="7"/>
        <v>1.4469021260606485</v>
      </c>
      <c r="D463" s="10">
        <f>0.0194339453468639/(C463^4.78713054229863)</f>
        <v>3.3152615668976867E-3</v>
      </c>
      <c r="E463" s="11">
        <f>A463/3600+100*D463/2.5</f>
        <v>1.1609437960092408</v>
      </c>
    </row>
    <row r="464" spans="1:5" x14ac:dyDescent="0.3">
      <c r="A464" s="9">
        <v>3703</v>
      </c>
      <c r="B464" s="9">
        <f>-0.0808*A464*A464+1074.2*A464+119993</f>
        <v>2989809.1128000002</v>
      </c>
      <c r="C464" s="9">
        <f t="shared" si="7"/>
        <v>1.4469789000888322</v>
      </c>
      <c r="D464" s="10">
        <f>0.0194339453468639/(C464^4.78713054229863)</f>
        <v>3.3144195873042195E-3</v>
      </c>
      <c r="E464" s="11">
        <f>A464/3600+100*D464/2.5</f>
        <v>1.1611878946032799</v>
      </c>
    </row>
    <row r="465" spans="1:5" x14ac:dyDescent="0.3">
      <c r="A465" s="9">
        <v>3704</v>
      </c>
      <c r="B465" s="9">
        <f>-0.0808*A465*A465+1074.2*A465+119993</f>
        <v>2990284.8272000002</v>
      </c>
      <c r="C465" s="9">
        <f t="shared" si="7"/>
        <v>1.4470556399038008</v>
      </c>
      <c r="D465" s="10">
        <f>0.0194339453468639/(C465^4.78713054229863)</f>
        <v>3.3135782412477095E-3</v>
      </c>
      <c r="E465" s="11">
        <f>A465/3600+100*D465/2.5</f>
        <v>1.1614320185387974</v>
      </c>
    </row>
    <row r="466" spans="1:5" x14ac:dyDescent="0.3">
      <c r="A466" s="9">
        <v>3705</v>
      </c>
      <c r="B466" s="9">
        <f>-0.0808*A466*A466+1074.2*A466+119993</f>
        <v>2990760.38</v>
      </c>
      <c r="C466" s="9">
        <f t="shared" si="7"/>
        <v>1.4471323455160079</v>
      </c>
      <c r="D466" s="10">
        <f>0.0194339453468639/(C466^4.78713054229863)</f>
        <v>3.3127375281752918E-3</v>
      </c>
      <c r="E466" s="11">
        <f>A466/3600+100*D466/2.5</f>
        <v>1.1616761677936782</v>
      </c>
    </row>
    <row r="467" spans="1:5" x14ac:dyDescent="0.3">
      <c r="A467" s="9">
        <v>3706</v>
      </c>
      <c r="B467" s="9">
        <f>-0.0808*A467*A467+1074.2*A467+119993</f>
        <v>2991235.7712000003</v>
      </c>
      <c r="C467" s="9">
        <f t="shared" si="7"/>
        <v>1.4472090169358987</v>
      </c>
      <c r="D467" s="10">
        <f>0.0194339453468639/(C467^4.78713054229863)</f>
        <v>3.3118974475347712E-3</v>
      </c>
      <c r="E467" s="11">
        <f>A467/3600+100*D467/2.5</f>
        <v>1.1619203423458353</v>
      </c>
    </row>
    <row r="468" spans="1:5" x14ac:dyDescent="0.3">
      <c r="A468" s="9">
        <v>3707</v>
      </c>
      <c r="B468" s="9">
        <f>-0.0808*A468*A468+1074.2*A468+119993</f>
        <v>2991711.0008000005</v>
      </c>
      <c r="C468" s="9">
        <f t="shared" si="7"/>
        <v>1.4472856541739101</v>
      </c>
      <c r="D468" s="10">
        <f>0.0194339453468639/(C468^4.78713054229863)</f>
        <v>3.3110579987746273E-3</v>
      </c>
      <c r="E468" s="11">
        <f>A468/3600+100*D468/2.5</f>
        <v>1.1621645421732074</v>
      </c>
    </row>
    <row r="469" spans="1:5" x14ac:dyDescent="0.3">
      <c r="A469" s="9">
        <v>3708</v>
      </c>
      <c r="B469" s="9">
        <f>-0.0808*A469*A469+1074.2*A469+119993</f>
        <v>2992186.0688</v>
      </c>
      <c r="C469" s="9">
        <f t="shared" si="7"/>
        <v>1.447362257240471</v>
      </c>
      <c r="D469" s="10">
        <f>0.0194339453468639/(C469^4.78713054229863)</f>
        <v>3.3102191813440067E-3</v>
      </c>
      <c r="E469" s="11">
        <f>A469/3600+100*D469/2.5</f>
        <v>1.1624087672537602</v>
      </c>
    </row>
    <row r="470" spans="1:5" x14ac:dyDescent="0.3">
      <c r="A470" s="9">
        <v>3709</v>
      </c>
      <c r="B470" s="9">
        <f>-0.0808*A470*A470+1074.2*A470+119993</f>
        <v>2992660.9752000002</v>
      </c>
      <c r="C470" s="9">
        <f t="shared" si="7"/>
        <v>1.4474388261460021</v>
      </c>
      <c r="D470" s="10">
        <f>0.0194339453468639/(C470^4.78713054229863)</f>
        <v>3.3093809946927229E-3</v>
      </c>
      <c r="E470" s="11">
        <f>A470/3600+100*D470/2.5</f>
        <v>1.1626530175654868</v>
      </c>
    </row>
    <row r="471" spans="1:5" x14ac:dyDescent="0.3">
      <c r="A471" s="9">
        <v>3710</v>
      </c>
      <c r="B471" s="9">
        <f>-0.0808*A471*A471+1074.2*A471+119993</f>
        <v>2993135.72</v>
      </c>
      <c r="C471" s="9">
        <f t="shared" si="7"/>
        <v>1.4475153609009164</v>
      </c>
      <c r="D471" s="10">
        <f>0.0194339453468639/(C471^4.78713054229863)</f>
        <v>3.3085434382712537E-3</v>
      </c>
      <c r="E471" s="11">
        <f>A471/3600+100*D471/2.5</f>
        <v>1.1628972930864057</v>
      </c>
    </row>
    <row r="472" spans="1:5" x14ac:dyDescent="0.3">
      <c r="A472" s="9">
        <v>3711</v>
      </c>
      <c r="B472" s="9">
        <f>-0.0808*A472*A472+1074.2*A472+119993</f>
        <v>2993610.3032</v>
      </c>
      <c r="C472" s="9">
        <f t="shared" si="7"/>
        <v>1.447591861515618</v>
      </c>
      <c r="D472" s="10">
        <f>0.0194339453468639/(C472^4.78713054229863)</f>
        <v>3.3077065115307471E-3</v>
      </c>
      <c r="E472" s="11">
        <f>A472/3600+100*D472/2.5</f>
        <v>1.1631415937945631</v>
      </c>
    </row>
    <row r="473" spans="1:5" x14ac:dyDescent="0.3">
      <c r="A473" s="9">
        <v>3712</v>
      </c>
      <c r="B473" s="9">
        <f>-0.0808*A473*A473+1074.2*A473+119993</f>
        <v>2994084.7248000004</v>
      </c>
      <c r="C473" s="9">
        <f t="shared" si="7"/>
        <v>1.4476683280005043</v>
      </c>
      <c r="D473" s="10">
        <f>0.0194339453468639/(C473^4.78713054229863)</f>
        <v>3.3068702139230056E-3</v>
      </c>
      <c r="E473" s="11">
        <f>A473/3600+100*D473/2.5</f>
        <v>1.1633859196680314</v>
      </c>
    </row>
    <row r="474" spans="1:5" x14ac:dyDescent="0.3">
      <c r="A474" s="9">
        <v>3713</v>
      </c>
      <c r="B474" s="9">
        <f>-0.0808*A474*A474+1074.2*A474+119993</f>
        <v>2994558.9847999997</v>
      </c>
      <c r="C474" s="9">
        <f t="shared" si="7"/>
        <v>1.4477447603659628</v>
      </c>
      <c r="D474" s="10">
        <f>0.0194339453468639/(C474^4.78713054229863)</f>
        <v>3.3060345449005112E-3</v>
      </c>
      <c r="E474" s="11">
        <f>A474/3600+100*D474/2.5</f>
        <v>1.1636302706849093</v>
      </c>
    </row>
    <row r="475" spans="1:5" x14ac:dyDescent="0.3">
      <c r="A475" s="9">
        <v>3714</v>
      </c>
      <c r="B475" s="9">
        <f>-0.0808*A475*A475+1074.2*A475+119993</f>
        <v>2995033.0832000002</v>
      </c>
      <c r="C475" s="9">
        <f t="shared" si="7"/>
        <v>1.4478211586223744</v>
      </c>
      <c r="D475" s="10">
        <f>0.0194339453468639/(C475^4.78713054229863)</f>
        <v>3.3051995039163947E-3</v>
      </c>
      <c r="E475" s="11">
        <f>A475/3600+100*D475/2.5</f>
        <v>1.1638746468233225</v>
      </c>
    </row>
    <row r="476" spans="1:5" x14ac:dyDescent="0.3">
      <c r="A476" s="9">
        <v>3715</v>
      </c>
      <c r="B476" s="9">
        <f>-0.0808*A476*A476+1074.2*A476+119993</f>
        <v>2995507.02</v>
      </c>
      <c r="C476" s="9">
        <f t="shared" si="7"/>
        <v>1.4478975227801112</v>
      </c>
      <c r="D476" s="10">
        <f>0.0194339453468639/(C476^4.78713054229863)</f>
        <v>3.3043650904244532E-3</v>
      </c>
      <c r="E476" s="11">
        <f>A476/3600+100*D476/2.5</f>
        <v>1.1641190480614227</v>
      </c>
    </row>
    <row r="477" spans="1:5" x14ac:dyDescent="0.3">
      <c r="A477" s="9">
        <v>3716</v>
      </c>
      <c r="B477" s="9">
        <f>-0.0808*A477*A477+1074.2*A477+119993</f>
        <v>2995980.7952000005</v>
      </c>
      <c r="C477" s="9">
        <f t="shared" si="7"/>
        <v>1.4479738528495376</v>
      </c>
      <c r="D477" s="10">
        <f>0.0194339453468639/(C477^4.78713054229863)</f>
        <v>3.3035313038791468E-3</v>
      </c>
      <c r="E477" s="11">
        <f>A477/3600+100*D477/2.5</f>
        <v>1.1643634743773881</v>
      </c>
    </row>
    <row r="478" spans="1:5" x14ac:dyDescent="0.3">
      <c r="A478" s="9">
        <v>3717</v>
      </c>
      <c r="B478" s="9">
        <f>-0.0808*A478*A478+1074.2*A478+119993</f>
        <v>2996454.4088000003</v>
      </c>
      <c r="C478" s="9">
        <f t="shared" si="7"/>
        <v>1.4480501488410098</v>
      </c>
      <c r="D478" s="10">
        <f>0.0194339453468639/(C478^4.78713054229863)</f>
        <v>3.3026981437355922E-3</v>
      </c>
      <c r="E478" s="11">
        <f>A478/3600+100*D478/2.5</f>
        <v>1.1646079257494237</v>
      </c>
    </row>
    <row r="479" spans="1:5" x14ac:dyDescent="0.3">
      <c r="A479" s="9">
        <v>3718</v>
      </c>
      <c r="B479" s="9">
        <f>-0.0808*A479*A479+1074.2*A479+119993</f>
        <v>2996927.8607999999</v>
      </c>
      <c r="C479" s="9">
        <f t="shared" si="7"/>
        <v>1.4481264107648757</v>
      </c>
      <c r="D479" s="10">
        <f>0.0194339453468639/(C479^4.78713054229863)</f>
        <v>3.3018656094495678E-3</v>
      </c>
      <c r="E479" s="11">
        <f>A479/3600+100*D479/2.5</f>
        <v>1.1648524021557605</v>
      </c>
    </row>
    <row r="480" spans="1:5" x14ac:dyDescent="0.3">
      <c r="A480" s="9">
        <v>3719</v>
      </c>
      <c r="B480" s="9">
        <f>-0.0808*A480*A480+1074.2*A480+119993</f>
        <v>2997401.1512000002</v>
      </c>
      <c r="C480" s="9">
        <f t="shared" si="7"/>
        <v>1.4482026386314759</v>
      </c>
      <c r="D480" s="10">
        <f>0.0194339453468639/(C480^4.78713054229863)</f>
        <v>3.3010337004775034E-3</v>
      </c>
      <c r="E480" s="11">
        <f>A480/3600+100*D480/2.5</f>
        <v>1.1650969035746557</v>
      </c>
    </row>
    <row r="481" spans="1:5" x14ac:dyDescent="0.3">
      <c r="A481" s="9">
        <v>3720</v>
      </c>
      <c r="B481" s="9">
        <f>-0.0808*A481*A481+1074.2*A481+119993</f>
        <v>2997874.2800000003</v>
      </c>
      <c r="C481" s="9">
        <f t="shared" si="7"/>
        <v>1.4482788324511422</v>
      </c>
      <c r="D481" s="10">
        <f>0.0194339453468639/(C481^4.78713054229863)</f>
        <v>3.3002024162764941E-3</v>
      </c>
      <c r="E481" s="11">
        <f>A481/3600+100*D481/2.5</f>
        <v>1.1653414299843932</v>
      </c>
    </row>
    <row r="482" spans="1:5" x14ac:dyDescent="0.3">
      <c r="A482" s="9">
        <v>3721</v>
      </c>
      <c r="B482" s="9">
        <f>-0.0808*A482*A482+1074.2*A482+119993</f>
        <v>2998347.2472000001</v>
      </c>
      <c r="C482" s="9">
        <f t="shared" si="7"/>
        <v>1.4483549922341989</v>
      </c>
      <c r="D482" s="10">
        <f>0.0194339453468639/(C482^4.78713054229863)</f>
        <v>3.2993717563042833E-3</v>
      </c>
      <c r="E482" s="11">
        <f>A482/3600+100*D482/2.5</f>
        <v>1.1655859813632823</v>
      </c>
    </row>
    <row r="483" spans="1:5" x14ac:dyDescent="0.3">
      <c r="A483" s="9">
        <v>3722</v>
      </c>
      <c r="B483" s="9">
        <f>-0.0808*A483*A483+1074.2*A483+119993</f>
        <v>2998820.0528000006</v>
      </c>
      <c r="C483" s="9">
        <f t="shared" si="7"/>
        <v>1.4484311179909619</v>
      </c>
      <c r="D483" s="10">
        <f>0.0194339453468639/(C483^4.78713054229863)</f>
        <v>3.298541720019278E-3</v>
      </c>
      <c r="E483" s="11">
        <f>A483/3600+100*D483/2.5</f>
        <v>1.1658305576896599</v>
      </c>
    </row>
    <row r="484" spans="1:5" x14ac:dyDescent="0.3">
      <c r="A484" s="9">
        <v>3723</v>
      </c>
      <c r="B484" s="9">
        <f>-0.0808*A484*A484+1074.2*A484+119993</f>
        <v>2999292.6968</v>
      </c>
      <c r="C484" s="9">
        <f t="shared" si="7"/>
        <v>1.4485072097317393</v>
      </c>
      <c r="D484" s="10">
        <f>0.0194339453468639/(C484^4.78713054229863)</f>
        <v>3.2977123068805331E-3</v>
      </c>
      <c r="E484" s="11">
        <f>A484/3600+100*D484/2.5</f>
        <v>1.1660751589418881</v>
      </c>
    </row>
    <row r="485" spans="1:5" x14ac:dyDescent="0.3">
      <c r="A485" s="9">
        <v>3724</v>
      </c>
      <c r="B485" s="9">
        <f>-0.0808*A485*A485+1074.2*A485+119993</f>
        <v>2999765.1792000001</v>
      </c>
      <c r="C485" s="9">
        <f t="shared" si="7"/>
        <v>1.4485832674668311</v>
      </c>
      <c r="D485" s="10">
        <f>0.0194339453468639/(C485^4.78713054229863)</f>
        <v>3.2968835163477571E-3</v>
      </c>
      <c r="E485" s="11">
        <f>A485/3600+100*D485/2.5</f>
        <v>1.1663197850983549</v>
      </c>
    </row>
    <row r="486" spans="1:5" x14ac:dyDescent="0.3">
      <c r="A486" s="9">
        <v>3725</v>
      </c>
      <c r="B486" s="9">
        <f>-0.0808*A486*A486+1074.2*A486+119993</f>
        <v>3000237.5</v>
      </c>
      <c r="C486" s="9">
        <f t="shared" si="7"/>
        <v>1.4486592912065295</v>
      </c>
      <c r="D486" s="10">
        <f>0.0194339453468639/(C486^4.78713054229863)</f>
        <v>3.2960553478813127E-3</v>
      </c>
      <c r="E486" s="11">
        <f>A486/3600+100*D486/2.5</f>
        <v>1.1665644361374747</v>
      </c>
    </row>
    <row r="487" spans="1:5" x14ac:dyDescent="0.3">
      <c r="A487" s="9">
        <v>3726</v>
      </c>
      <c r="B487" s="9">
        <f>-0.0808*A487*A487+1074.2*A487+119993</f>
        <v>3000709.6592000006</v>
      </c>
      <c r="C487" s="9">
        <f t="shared" si="7"/>
        <v>1.4487352809611185</v>
      </c>
      <c r="D487" s="10">
        <f>0.0194339453468639/(C487^4.78713054229863)</f>
        <v>3.2952278009422127E-3</v>
      </c>
      <c r="E487" s="11">
        <f>A487/3600+100*D487/2.5</f>
        <v>1.1668091120376884</v>
      </c>
    </row>
    <row r="488" spans="1:5" x14ac:dyDescent="0.3">
      <c r="A488" s="9">
        <v>3727</v>
      </c>
      <c r="B488" s="9">
        <f>-0.0808*A488*A488+1074.2*A488+119993</f>
        <v>3001181.6568000005</v>
      </c>
      <c r="C488" s="9">
        <f t="shared" si="7"/>
        <v>1.4488112367408743</v>
      </c>
      <c r="D488" s="10">
        <f>0.0194339453468639/(C488^4.78713054229863)</f>
        <v>3.2944008749921194E-3</v>
      </c>
      <c r="E488" s="11">
        <f>A488/3600+100*D488/2.5</f>
        <v>1.1670538127774626</v>
      </c>
    </row>
    <row r="489" spans="1:5" x14ac:dyDescent="0.3">
      <c r="A489" s="9">
        <v>3728</v>
      </c>
      <c r="B489" s="9">
        <f>-0.0808*A489*A489+1074.2*A489+119993</f>
        <v>3001653.4928000001</v>
      </c>
      <c r="C489" s="9">
        <f t="shared" si="7"/>
        <v>1.448887158556065</v>
      </c>
      <c r="D489" s="10">
        <f>0.0194339453468639/(C489^4.78713054229863)</f>
        <v>3.2935745694933479E-3</v>
      </c>
      <c r="E489" s="11">
        <f>A489/3600+100*D489/2.5</f>
        <v>1.1672985383352894</v>
      </c>
    </row>
    <row r="490" spans="1:5" x14ac:dyDescent="0.3">
      <c r="A490" s="9">
        <v>3729</v>
      </c>
      <c r="B490" s="9">
        <f>-0.0808*A490*A490+1074.2*A490+119993</f>
        <v>3002125.1672</v>
      </c>
      <c r="C490" s="9">
        <f t="shared" si="7"/>
        <v>1.448963046416951</v>
      </c>
      <c r="D490" s="10">
        <f>0.0194339453468639/(C490^4.78713054229863)</f>
        <v>3.2927488839088553E-3</v>
      </c>
      <c r="E490" s="11">
        <f>A490/3600+100*D490/2.5</f>
        <v>1.1675432886896875</v>
      </c>
    </row>
    <row r="491" spans="1:5" x14ac:dyDescent="0.3">
      <c r="A491" s="9">
        <v>3730</v>
      </c>
      <c r="B491" s="9">
        <f>-0.0808*A491*A491+1074.2*A491+119993</f>
        <v>3002596.6799999997</v>
      </c>
      <c r="C491" s="9">
        <f t="shared" si="7"/>
        <v>1.4490389003337842</v>
      </c>
      <c r="D491" s="10">
        <f>0.0194339453468639/(C491^4.78713054229863)</f>
        <v>3.291923817702254E-3</v>
      </c>
      <c r="E491" s="11">
        <f>A491/3600+100*D491/2.5</f>
        <v>1.1677880638192013</v>
      </c>
    </row>
    <row r="492" spans="1:5" x14ac:dyDescent="0.3">
      <c r="A492" s="9">
        <v>3731</v>
      </c>
      <c r="B492" s="9">
        <f>-0.0808*A492*A492+1074.2*A492+119993</f>
        <v>3003068.0312000001</v>
      </c>
      <c r="C492" s="9">
        <f t="shared" si="7"/>
        <v>1.4491147203168093</v>
      </c>
      <c r="D492" s="10">
        <f>0.0194339453468639/(C492^4.78713054229863)</f>
        <v>3.2910993703377982E-3</v>
      </c>
      <c r="E492" s="11">
        <f>A492/3600+100*D492/2.5</f>
        <v>1.1680328637024007</v>
      </c>
    </row>
    <row r="493" spans="1:5" x14ac:dyDescent="0.3">
      <c r="A493" s="9">
        <v>3732</v>
      </c>
      <c r="B493" s="9">
        <f>-0.0808*A493*A493+1074.2*A493+119993</f>
        <v>3003539.2208000002</v>
      </c>
      <c r="C493" s="9">
        <f t="shared" si="7"/>
        <v>1.4491905063762625</v>
      </c>
      <c r="D493" s="10">
        <f>0.0194339453468639/(C493^4.78713054229863)</f>
        <v>3.290275541280386E-3</v>
      </c>
      <c r="E493" s="11">
        <f>A493/3600+100*D493/2.5</f>
        <v>1.168277688317882</v>
      </c>
    </row>
    <row r="494" spans="1:5" x14ac:dyDescent="0.3">
      <c r="A494" s="9">
        <v>3733</v>
      </c>
      <c r="B494" s="9">
        <f>-0.0808*A494*A494+1074.2*A494+119993</f>
        <v>3004010.2488000002</v>
      </c>
      <c r="C494" s="9">
        <f t="shared" si="7"/>
        <v>1.4492662585223717</v>
      </c>
      <c r="D494" s="10">
        <f>0.0194339453468639/(C494^4.78713054229863)</f>
        <v>3.2894523299955721E-3</v>
      </c>
      <c r="E494" s="11">
        <f>A494/3600+100*D494/2.5</f>
        <v>1.1685225376442674</v>
      </c>
    </row>
    <row r="495" spans="1:5" x14ac:dyDescent="0.3">
      <c r="A495" s="9">
        <v>3734</v>
      </c>
      <c r="B495" s="9">
        <f>-0.0808*A495*A495+1074.2*A495+119993</f>
        <v>3004481.1152000003</v>
      </c>
      <c r="C495" s="9">
        <f t="shared" si="7"/>
        <v>1.4493419767653584</v>
      </c>
      <c r="D495" s="10">
        <f>0.0194339453468639/(C495^4.78713054229863)</f>
        <v>3.2886297359495343E-3</v>
      </c>
      <c r="E495" s="11">
        <f>A495/3600+100*D495/2.5</f>
        <v>1.1687674116602036</v>
      </c>
    </row>
    <row r="496" spans="1:5" x14ac:dyDescent="0.3">
      <c r="A496" s="9">
        <v>3735</v>
      </c>
      <c r="B496" s="9">
        <f>-0.0808*A496*A496+1074.2*A496+119993</f>
        <v>3004951.8200000003</v>
      </c>
      <c r="C496" s="9">
        <f t="shared" si="7"/>
        <v>1.4494176611154344</v>
      </c>
      <c r="D496" s="10">
        <f>0.0194339453468639/(C496^4.78713054229863)</f>
        <v>3.2878077586091133E-3</v>
      </c>
      <c r="E496" s="11">
        <f>A496/3600+100*D496/2.5</f>
        <v>1.1690123103443646</v>
      </c>
    </row>
    <row r="497" spans="1:5" x14ac:dyDescent="0.3">
      <c r="A497" s="9">
        <v>3736</v>
      </c>
      <c r="B497" s="9">
        <f>-0.0808*A497*A497+1074.2*A497+119993</f>
        <v>3005422.3632000005</v>
      </c>
      <c r="C497" s="9">
        <f t="shared" si="7"/>
        <v>1.4494933115828044</v>
      </c>
      <c r="D497" s="10">
        <f>0.0194339453468639/(C497^4.78713054229863)</f>
        <v>3.2869863974417843E-3</v>
      </c>
      <c r="E497" s="11">
        <f>A497/3600+100*D497/2.5</f>
        <v>1.169257233675449</v>
      </c>
    </row>
    <row r="498" spans="1:5" x14ac:dyDescent="0.3">
      <c r="A498" s="9">
        <v>3737</v>
      </c>
      <c r="B498" s="9">
        <f>-0.0808*A498*A498+1074.2*A498+119993</f>
        <v>3005892.7448000005</v>
      </c>
      <c r="C498" s="9">
        <f t="shared" si="7"/>
        <v>1.4495689281776656</v>
      </c>
      <c r="D498" s="10">
        <f>0.0194339453468639/(C498^4.78713054229863)</f>
        <v>3.2861656519156571E-3</v>
      </c>
      <c r="E498" s="11">
        <f>A498/3600+100*D498/2.5</f>
        <v>1.1695021816321818</v>
      </c>
    </row>
    <row r="499" spans="1:5" x14ac:dyDescent="0.3">
      <c r="A499" s="9">
        <v>3738</v>
      </c>
      <c r="B499" s="9">
        <f>-0.0808*A499*A499+1074.2*A499+119993</f>
        <v>3006362.9648000002</v>
      </c>
      <c r="C499" s="9">
        <f t="shared" si="7"/>
        <v>1.4496445109102065</v>
      </c>
      <c r="D499" s="10">
        <f>0.0194339453468639/(C499^4.78713054229863)</f>
        <v>3.2853455214994927E-3</v>
      </c>
      <c r="E499" s="11">
        <f>A499/3600+100*D499/2.5</f>
        <v>1.1697471541933131</v>
      </c>
    </row>
    <row r="500" spans="1:5" x14ac:dyDescent="0.3">
      <c r="A500" s="9">
        <v>3739</v>
      </c>
      <c r="B500" s="9">
        <f>-0.0808*A500*A500+1074.2*A500+119993</f>
        <v>3006833.0232000006</v>
      </c>
      <c r="C500" s="9">
        <f t="shared" si="7"/>
        <v>1.4497200597906081</v>
      </c>
      <c r="D500" s="10">
        <f>0.0194339453468639/(C500^4.78713054229863)</f>
        <v>3.284526005662685E-3</v>
      </c>
      <c r="E500" s="11">
        <f>A500/3600+100*D500/2.5</f>
        <v>1.1699921513376186</v>
      </c>
    </row>
    <row r="501" spans="1:5" x14ac:dyDescent="0.3">
      <c r="A501" s="9">
        <v>3740</v>
      </c>
      <c r="B501" s="9">
        <f>-0.0808*A501*A501+1074.2*A501+119993</f>
        <v>3007302.92</v>
      </c>
      <c r="C501" s="9">
        <f t="shared" si="7"/>
        <v>1.4497955748290436</v>
      </c>
      <c r="D501" s="10">
        <f>0.0194339453468639/(C501^4.78713054229863)</f>
        <v>3.2837071038752685E-3</v>
      </c>
      <c r="E501" s="11">
        <f>A501/3600+100*D501/2.5</f>
        <v>1.1702371730438996</v>
      </c>
    </row>
    <row r="502" spans="1:5" x14ac:dyDescent="0.3">
      <c r="A502" s="9">
        <v>3741</v>
      </c>
      <c r="B502" s="9">
        <f>-0.0808*A502*A502+1074.2*A502+119993</f>
        <v>3007772.6552000004</v>
      </c>
      <c r="C502" s="9">
        <f t="shared" si="7"/>
        <v>1.4498710560356782</v>
      </c>
      <c r="D502" s="10">
        <f>0.0194339453468639/(C502^4.78713054229863)</f>
        <v>3.2828888156079105E-3</v>
      </c>
      <c r="E502" s="11">
        <f>A502/3600+100*D502/2.5</f>
        <v>1.170482219290983</v>
      </c>
    </row>
    <row r="503" spans="1:5" x14ac:dyDescent="0.3">
      <c r="A503" s="9">
        <v>3742</v>
      </c>
      <c r="B503" s="9">
        <f>-0.0808*A503*A503+1074.2*A503+119993</f>
        <v>3008242.2288000006</v>
      </c>
      <c r="C503" s="9">
        <f t="shared" si="7"/>
        <v>1.4499465034206693</v>
      </c>
      <c r="D503" s="10">
        <f>0.0194339453468639/(C503^4.78713054229863)</f>
        <v>3.2820711403319211E-3</v>
      </c>
      <c r="E503" s="11">
        <f>A503/3600+100*D503/2.5</f>
        <v>1.1707272900577212</v>
      </c>
    </row>
    <row r="504" spans="1:5" x14ac:dyDescent="0.3">
      <c r="A504" s="9">
        <v>3743</v>
      </c>
      <c r="B504" s="9">
        <f>-0.0808*A504*A504+1074.2*A504+119993</f>
        <v>3008711.6408000002</v>
      </c>
      <c r="C504" s="9">
        <f t="shared" si="7"/>
        <v>1.4500219169941662</v>
      </c>
      <c r="D504" s="10">
        <f>0.0194339453468639/(C504^4.78713054229863)</f>
        <v>3.2812540775192462E-3</v>
      </c>
      <c r="E504" s="11">
        <f>A504/3600+100*D504/2.5</f>
        <v>1.1709723853229921</v>
      </c>
    </row>
    <row r="505" spans="1:5" x14ac:dyDescent="0.3">
      <c r="A505" s="9">
        <v>3744</v>
      </c>
      <c r="B505" s="9">
        <f>-0.0808*A505*A505+1074.2*A505+119993</f>
        <v>3009180.8912000004</v>
      </c>
      <c r="C505" s="9">
        <f t="shared" si="7"/>
        <v>1.4500972967663108</v>
      </c>
      <c r="D505" s="10">
        <f>0.0194339453468639/(C505^4.78713054229863)</f>
        <v>3.2804376266424569E-3</v>
      </c>
      <c r="E505" s="11">
        <f>A505/3600+100*D505/2.5</f>
        <v>1.1712175050656983</v>
      </c>
    </row>
    <row r="506" spans="1:5" x14ac:dyDescent="0.3">
      <c r="A506" s="9">
        <v>3745</v>
      </c>
      <c r="B506" s="9">
        <f>-0.0808*A506*A506+1074.2*A506+119993</f>
        <v>3009649.98</v>
      </c>
      <c r="C506" s="9">
        <f t="shared" si="7"/>
        <v>1.4501726427472366</v>
      </c>
      <c r="D506" s="10">
        <f>0.0194339453468639/(C506^4.78713054229863)</f>
        <v>3.2796217871747723E-3</v>
      </c>
      <c r="E506" s="11">
        <f>A506/3600+100*D506/2.5</f>
        <v>1.1714626492647688</v>
      </c>
    </row>
    <row r="507" spans="1:5" x14ac:dyDescent="0.3">
      <c r="A507" s="9">
        <v>3746</v>
      </c>
      <c r="B507" s="9">
        <f>-0.0808*A507*A507+1074.2*A507+119993</f>
        <v>3010118.9072000002</v>
      </c>
      <c r="C507" s="9">
        <f t="shared" si="7"/>
        <v>1.4502479549470697</v>
      </c>
      <c r="D507" s="10">
        <f>0.0194339453468639/(C507^4.78713054229863)</f>
        <v>3.278806558590031E-3</v>
      </c>
      <c r="E507" s="11">
        <f>A507/3600+100*D507/2.5</f>
        <v>1.1717078178991567</v>
      </c>
    </row>
    <row r="508" spans="1:5" x14ac:dyDescent="0.3">
      <c r="A508" s="9">
        <v>3747</v>
      </c>
      <c r="B508" s="9">
        <f>-0.0808*A508*A508+1074.2*A508+119993</f>
        <v>3010587.6728000008</v>
      </c>
      <c r="C508" s="9">
        <f t="shared" si="7"/>
        <v>1.4503232333759282</v>
      </c>
      <c r="D508" s="10">
        <f>0.0194339453468639/(C508^4.78713054229863)</f>
        <v>3.2779919403627131E-3</v>
      </c>
      <c r="E508" s="11">
        <f>A508/3600+100*D508/2.5</f>
        <v>1.1719530109478418</v>
      </c>
    </row>
    <row r="509" spans="1:5" x14ac:dyDescent="0.3">
      <c r="A509" s="9">
        <v>3748</v>
      </c>
      <c r="B509" s="9">
        <f>-0.0808*A509*A509+1074.2*A509+119993</f>
        <v>3011056.2768000001</v>
      </c>
      <c r="C509" s="9">
        <f t="shared" si="7"/>
        <v>1.4503984780439221</v>
      </c>
      <c r="D509" s="10">
        <f>0.0194339453468639/(C509^4.78713054229863)</f>
        <v>3.2771779319679274E-3</v>
      </c>
      <c r="E509" s="11">
        <f>A509/3600+100*D509/2.5</f>
        <v>1.1721982283898282</v>
      </c>
    </row>
    <row r="510" spans="1:5" x14ac:dyDescent="0.3">
      <c r="A510" s="9">
        <v>3749</v>
      </c>
      <c r="B510" s="9">
        <f>-0.0808*A510*A510+1074.2*A510+119993</f>
        <v>3011524.7192000002</v>
      </c>
      <c r="C510" s="9">
        <f t="shared" si="7"/>
        <v>1.450473688961154</v>
      </c>
      <c r="D510" s="10">
        <f>0.0194339453468639/(C510^4.78713054229863)</f>
        <v>3.2763645328814117E-3</v>
      </c>
      <c r="E510" s="11">
        <f>A510/3600+100*D510/2.5</f>
        <v>1.1724434702041453</v>
      </c>
    </row>
    <row r="511" spans="1:5" x14ac:dyDescent="0.3">
      <c r="A511" s="9">
        <v>3750</v>
      </c>
      <c r="B511" s="9">
        <f>-0.0808*A511*A511+1074.2*A511+119993</f>
        <v>3011993</v>
      </c>
      <c r="C511" s="9">
        <f t="shared" si="7"/>
        <v>1.4505488661377188</v>
      </c>
      <c r="D511" s="10">
        <f>0.0194339453468639/(C511^4.78713054229863)</f>
        <v>3.2755517425795289E-3</v>
      </c>
      <c r="E511" s="11">
        <f>A511/3600+100*D511/2.5</f>
        <v>1.1726887363698479</v>
      </c>
    </row>
    <row r="512" spans="1:5" x14ac:dyDescent="0.3">
      <c r="A512" s="9">
        <v>3751</v>
      </c>
      <c r="B512" s="9">
        <f>-0.0808*A512*A512+1074.2*A512+119993</f>
        <v>3012461.1192000001</v>
      </c>
      <c r="C512" s="9">
        <f t="shared" si="7"/>
        <v>1.4506240095837033</v>
      </c>
      <c r="D512" s="10">
        <f>0.0194339453468639/(C512^4.78713054229863)</f>
        <v>3.2747395605392778E-3</v>
      </c>
      <c r="E512" s="11">
        <f>A512/3600+100*D512/2.5</f>
        <v>1.1729340268660153</v>
      </c>
    </row>
    <row r="513" spans="1:5" x14ac:dyDescent="0.3">
      <c r="A513" s="9">
        <v>3752</v>
      </c>
      <c r="B513" s="9">
        <f>-0.0808*A513*A513+1074.2*A513+119993</f>
        <v>3012929.0768000009</v>
      </c>
      <c r="C513" s="9">
        <f t="shared" si="7"/>
        <v>1.4506991193091863</v>
      </c>
      <c r="D513" s="10">
        <f>0.0194339453468639/(C513^4.78713054229863)</f>
        <v>3.2739279862382814E-3</v>
      </c>
      <c r="E513" s="11">
        <f>A513/3600+100*D513/2.5</f>
        <v>1.1731793416717533</v>
      </c>
    </row>
    <row r="514" spans="1:5" x14ac:dyDescent="0.3">
      <c r="A514" s="9">
        <v>3753</v>
      </c>
      <c r="B514" s="9">
        <f>-0.0808*A514*A514+1074.2*A514+119993</f>
        <v>3013396.8728</v>
      </c>
      <c r="C514" s="9">
        <f t="shared" si="7"/>
        <v>1.4507741953242388</v>
      </c>
      <c r="D514" s="10">
        <f>0.0194339453468639/(C514^4.78713054229863)</f>
        <v>3.2731170191547931E-3</v>
      </c>
      <c r="E514" s="11">
        <f>A514/3600+100*D514/2.5</f>
        <v>1.1734246807661917</v>
      </c>
    </row>
    <row r="515" spans="1:5" x14ac:dyDescent="0.3">
      <c r="A515" s="9">
        <v>3754</v>
      </c>
      <c r="B515" s="9">
        <f>-0.0808*A515*A515+1074.2*A515+119993</f>
        <v>3013864.5072000003</v>
      </c>
      <c r="C515" s="9">
        <f t="shared" ref="C515:C533" si="8">(B515/986863)^(1/3)</f>
        <v>1.450849237638925</v>
      </c>
      <c r="D515" s="10">
        <f>0.0194339453468639/(C515^4.78713054229863)</f>
        <v>3.272306658767681E-3</v>
      </c>
      <c r="E515" s="11">
        <f>A515/3600+100*D515/2.5</f>
        <v>1.1736700441284851</v>
      </c>
    </row>
    <row r="516" spans="1:5" x14ac:dyDescent="0.3">
      <c r="A516" s="9">
        <v>3755</v>
      </c>
      <c r="B516" s="9">
        <f>-0.0808*A516*A516+1074.2*A516+119993</f>
        <v>3014331.98</v>
      </c>
      <c r="C516" s="9">
        <f t="shared" si="8"/>
        <v>1.4509242462633001</v>
      </c>
      <c r="D516" s="10">
        <f>0.0194339453468639/(C516^4.78713054229863)</f>
        <v>3.2714969045564519E-3</v>
      </c>
      <c r="E516" s="11">
        <f>A516/3600+100*D516/2.5</f>
        <v>1.1739154317378138</v>
      </c>
    </row>
    <row r="517" spans="1:5" x14ac:dyDescent="0.3">
      <c r="A517" s="9">
        <v>3756</v>
      </c>
      <c r="B517" s="9">
        <f>-0.0808*A517*A517+1074.2*A517+119993</f>
        <v>3014799.2911999999</v>
      </c>
      <c r="C517" s="9">
        <f t="shared" si="8"/>
        <v>1.4509992212074121</v>
      </c>
      <c r="D517" s="10">
        <f>0.0194339453468639/(C517^4.78713054229863)</f>
        <v>3.2706877560012269E-3</v>
      </c>
      <c r="E517" s="11">
        <f>A517/3600+100*D517/2.5</f>
        <v>1.1741608435733824</v>
      </c>
    </row>
    <row r="518" spans="1:5" x14ac:dyDescent="0.3">
      <c r="A518" s="9">
        <v>3757</v>
      </c>
      <c r="B518" s="9">
        <f>-0.0808*A518*A518+1074.2*A518+119993</f>
        <v>3015266.4408000004</v>
      </c>
      <c r="C518" s="9">
        <f t="shared" si="8"/>
        <v>1.4510741624813013</v>
      </c>
      <c r="D518" s="10">
        <f>0.0194339453468639/(C518^4.78713054229863)</f>
        <v>3.2698792125827538E-3</v>
      </c>
      <c r="E518" s="11">
        <f>A518/3600+100*D518/2.5</f>
        <v>1.1744062796144212</v>
      </c>
    </row>
    <row r="519" spans="1:5" x14ac:dyDescent="0.3">
      <c r="A519" s="9">
        <v>3758</v>
      </c>
      <c r="B519" s="9">
        <f>-0.0808*A519*A519+1074.2*A519+119993</f>
        <v>3015733.4287999999</v>
      </c>
      <c r="C519" s="9">
        <f t="shared" si="8"/>
        <v>1.4511490700949994</v>
      </c>
      <c r="D519" s="10">
        <f>0.0194339453468639/(C519^4.78713054229863)</f>
        <v>3.2690712737824088E-3</v>
      </c>
      <c r="E519" s="11">
        <f>A519/3600+100*D519/2.5</f>
        <v>1.1746517398401852</v>
      </c>
    </row>
    <row r="520" spans="1:5" x14ac:dyDescent="0.3">
      <c r="A520" s="9">
        <v>3759</v>
      </c>
      <c r="B520" s="9">
        <f>-0.0808*A520*A520+1074.2*A520+119993</f>
        <v>3016200.2552000005</v>
      </c>
      <c r="C520" s="9">
        <f t="shared" si="8"/>
        <v>1.4512239440585322</v>
      </c>
      <c r="D520" s="10">
        <f>0.0194339453468639/(C520^4.78713054229863)</f>
        <v>3.2682639390821718E-3</v>
      </c>
      <c r="E520" s="11">
        <f>A520/3600+100*D520/2.5</f>
        <v>1.1748972242299536</v>
      </c>
    </row>
    <row r="521" spans="1:5" x14ac:dyDescent="0.3">
      <c r="A521" s="9">
        <v>3760</v>
      </c>
      <c r="B521" s="9">
        <f>-0.0808*A521*A521+1074.2*A521+119993</f>
        <v>3016666.92</v>
      </c>
      <c r="C521" s="9">
        <f t="shared" si="8"/>
        <v>1.4512987843819154</v>
      </c>
      <c r="D521" s="10">
        <f>0.0194339453468639/(C521^4.78713054229863)</f>
        <v>3.2674572079646642E-3</v>
      </c>
      <c r="E521" s="11">
        <f>A521/3600+100*D521/2.5</f>
        <v>1.1751427327630311</v>
      </c>
    </row>
    <row r="522" spans="1:5" x14ac:dyDescent="0.3">
      <c r="A522" s="9">
        <v>3761</v>
      </c>
      <c r="B522" s="9">
        <f>-0.0808*A522*A522+1074.2*A522+119993</f>
        <v>3017133.4232000001</v>
      </c>
      <c r="C522" s="9">
        <f t="shared" si="8"/>
        <v>1.4513735910751591</v>
      </c>
      <c r="D522" s="10">
        <f>0.0194339453468639/(C522^4.78713054229863)</f>
        <v>3.266651079913111E-3</v>
      </c>
      <c r="E522" s="11">
        <f>A522/3600+100*D522/2.5</f>
        <v>1.1753882654187469</v>
      </c>
    </row>
    <row r="523" spans="1:5" x14ac:dyDescent="0.3">
      <c r="A523" s="9">
        <v>3762</v>
      </c>
      <c r="B523" s="9">
        <f>-0.0808*A523*A523+1074.2*A523+119993</f>
        <v>3017599.7648</v>
      </c>
      <c r="C523" s="9">
        <f t="shared" si="8"/>
        <v>1.4514483641482643</v>
      </c>
      <c r="D523" s="10">
        <f>0.0194339453468639/(C523^4.78713054229863)</f>
        <v>3.2658455544113639E-3</v>
      </c>
      <c r="E523" s="11">
        <f>A523/3600+100*D523/2.5</f>
        <v>1.1756338221764544</v>
      </c>
    </row>
    <row r="524" spans="1:5" x14ac:dyDescent="0.3">
      <c r="A524" s="9">
        <v>3763</v>
      </c>
      <c r="B524" s="9">
        <f>-0.0808*A524*A524+1074.2*A524+119993</f>
        <v>3018065.9448000002</v>
      </c>
      <c r="C524" s="9">
        <f t="shared" si="8"/>
        <v>1.4515231036112248</v>
      </c>
      <c r="D524" s="10">
        <f>0.0194339453468639/(C524^4.78713054229863)</f>
        <v>3.2650406309438895E-3</v>
      </c>
      <c r="E524" s="11">
        <f>A524/3600+100*D524/2.5</f>
        <v>1.1758794030155333</v>
      </c>
    </row>
    <row r="525" spans="1:5" x14ac:dyDescent="0.3">
      <c r="A525" s="9">
        <v>3764</v>
      </c>
      <c r="B525" s="9">
        <f>-0.0808*A525*A525+1074.2*A525+119993</f>
        <v>3018531.9632000001</v>
      </c>
      <c r="C525" s="9">
        <f t="shared" si="8"/>
        <v>1.4515978094740263</v>
      </c>
      <c r="D525" s="10">
        <f>0.0194339453468639/(C525^4.78713054229863)</f>
        <v>3.2642363089957762E-3</v>
      </c>
      <c r="E525" s="11">
        <f>A525/3600+100*D525/2.5</f>
        <v>1.1761250079153867</v>
      </c>
    </row>
    <row r="526" spans="1:5" x14ac:dyDescent="0.3">
      <c r="A526" s="9">
        <v>3765</v>
      </c>
      <c r="B526" s="9">
        <f>-0.0808*A526*A526+1074.2*A526+119993</f>
        <v>3018997.8200000003</v>
      </c>
      <c r="C526" s="9">
        <f t="shared" si="8"/>
        <v>1.4516724817466475</v>
      </c>
      <c r="D526" s="10">
        <f>0.0194339453468639/(C526^4.78713054229863)</f>
        <v>3.2634325880527191E-3</v>
      </c>
      <c r="E526" s="11">
        <f>A526/3600+100*D526/2.5</f>
        <v>1.1763706368554421</v>
      </c>
    </row>
    <row r="527" spans="1:5" x14ac:dyDescent="0.3">
      <c r="A527" s="9">
        <v>3766</v>
      </c>
      <c r="B527" s="9">
        <f>-0.0808*A527*A527+1074.2*A527+119993</f>
        <v>3019463.5152000003</v>
      </c>
      <c r="C527" s="9">
        <f t="shared" si="8"/>
        <v>1.4517471204390588</v>
      </c>
      <c r="D527" s="10">
        <f>0.0194339453468639/(C527^4.78713054229863)</f>
        <v>3.2626294676010373E-3</v>
      </c>
      <c r="E527" s="11">
        <f>A527/3600+100*D527/2.5</f>
        <v>1.1766162898151526</v>
      </c>
    </row>
    <row r="528" spans="1:5" x14ac:dyDescent="0.3">
      <c r="A528" s="9">
        <v>3767</v>
      </c>
      <c r="B528" s="9">
        <f>-0.0808*A528*A528+1074.2*A528+119993</f>
        <v>3019929.0488</v>
      </c>
      <c r="C528" s="9">
        <f t="shared" si="8"/>
        <v>1.4518217255612231</v>
      </c>
      <c r="D528" s="10">
        <f>0.0194339453468639/(C528^4.78713054229863)</f>
        <v>3.2618269471276595E-3</v>
      </c>
      <c r="E528" s="11">
        <f>A528/3600+100*D528/2.5</f>
        <v>1.1768619667739952</v>
      </c>
    </row>
    <row r="529" spans="1:5" x14ac:dyDescent="0.3">
      <c r="A529" s="9">
        <v>3768</v>
      </c>
      <c r="B529" s="9">
        <f>-0.0808*A529*A529+1074.2*A529+119993</f>
        <v>3020394.4208000004</v>
      </c>
      <c r="C529" s="9">
        <f t="shared" si="8"/>
        <v>1.4518962971230955</v>
      </c>
      <c r="D529" s="10">
        <f>0.0194339453468639/(C529^4.78713054229863)</f>
        <v>3.2610250261201307E-3</v>
      </c>
      <c r="E529" s="11">
        <f>A529/3600+100*D529/2.5</f>
        <v>1.1771076677114718</v>
      </c>
    </row>
    <row r="530" spans="1:5" x14ac:dyDescent="0.3">
      <c r="A530" s="9">
        <v>3769</v>
      </c>
      <c r="B530" s="9">
        <f>-0.0808*A530*A530+1074.2*A530+119993</f>
        <v>3020859.6312000006</v>
      </c>
      <c r="C530" s="9">
        <f t="shared" si="8"/>
        <v>1.4519708351346239</v>
      </c>
      <c r="D530" s="10">
        <f>0.0194339453468639/(C530^4.78713054229863)</f>
        <v>3.2602237040666024E-3</v>
      </c>
      <c r="E530" s="11">
        <f>A530/3600+100*D530/2.5</f>
        <v>1.1773533926071085</v>
      </c>
    </row>
    <row r="531" spans="1:5" x14ac:dyDescent="0.3">
      <c r="A531" s="9">
        <v>3770</v>
      </c>
      <c r="B531" s="9">
        <f>-0.0808*A531*A531+1074.2*A531+119993</f>
        <v>3021324.68</v>
      </c>
      <c r="C531" s="9">
        <f t="shared" si="8"/>
        <v>1.4520453396057476</v>
      </c>
      <c r="D531" s="10">
        <f>0.0194339453468639/(C531^4.78713054229863)</f>
        <v>3.2594229804558481E-3</v>
      </c>
      <c r="E531" s="11">
        <f>A531/3600+100*D531/2.5</f>
        <v>1.1775991414404563</v>
      </c>
    </row>
    <row r="532" spans="1:5" x14ac:dyDescent="0.3">
      <c r="A532" s="9">
        <v>3771</v>
      </c>
      <c r="B532" s="9">
        <f>-0.0808*A532*A532+1074.2*A532+119993</f>
        <v>3021789.5672000004</v>
      </c>
      <c r="C532" s="9">
        <f t="shared" si="8"/>
        <v>1.452119810546399</v>
      </c>
      <c r="D532" s="10">
        <f>0.0194339453468639/(C532^4.78713054229863)</f>
        <v>3.2586228547772434E-3</v>
      </c>
      <c r="E532" s="11">
        <f>A532/3600+100*D532/2.5</f>
        <v>1.1778449141910898</v>
      </c>
    </row>
    <row r="533" spans="1:5" x14ac:dyDescent="0.3">
      <c r="A533" s="9">
        <v>3772</v>
      </c>
      <c r="B533" s="9">
        <f>-0.0808*A533*A533+1074.2*A533+119993</f>
        <v>3022254.2928000004</v>
      </c>
      <c r="C533" s="9">
        <f t="shared" si="8"/>
        <v>1.4521942479665026</v>
      </c>
      <c r="D533" s="10">
        <f>0.0194339453468639/(C533^4.78713054229863)</f>
        <v>3.2578233265207761E-3</v>
      </c>
      <c r="E533" s="11">
        <f>A533/3600+100*D533/2.5</f>
        <v>1.1780907108386087</v>
      </c>
    </row>
  </sheetData>
  <conditionalFormatting sqref="D1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x=-0.8</vt:lpstr>
      <vt:lpstr>x=0.0</vt:lpstr>
      <vt:lpstr>x=0.6</vt:lpstr>
      <vt:lpstr>Static Pressure</vt:lpstr>
      <vt:lpstr>Mesh Optimisation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Teles</dc:creator>
  <cp:lastModifiedBy>Tiago Teles</cp:lastModifiedBy>
  <dcterms:created xsi:type="dcterms:W3CDTF">2023-10-24T17:47:53Z</dcterms:created>
  <dcterms:modified xsi:type="dcterms:W3CDTF">2024-01-19T16:26:03Z</dcterms:modified>
</cp:coreProperties>
</file>