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itianyang/Desktop/"/>
    </mc:Choice>
  </mc:AlternateContent>
  <xr:revisionPtr revIDLastSave="0" documentId="13_ncr:1_{871C96B3-CEBC-0748-B614-869A9F26778B}" xr6:coauthVersionLast="47" xr6:coauthVersionMax="47" xr10:uidLastSave="{00000000-0000-0000-0000-000000000000}"/>
  <bookViews>
    <workbookView xWindow="0" yWindow="760" windowWidth="30240" windowHeight="17300" tabRatio="778" xr2:uid="{00000000-000D-0000-FFFF-FFFF00000000}"/>
  </bookViews>
  <sheets>
    <sheet name="年报02增减变动--完成" sheetId="3" r:id="rId1"/>
    <sheet name="Sheet1" sheetId="39" state="hidden" r:id="rId2"/>
  </sheets>
  <externalReferences>
    <externalReference r:id="rId3"/>
  </externalReferences>
  <definedNames>
    <definedName name="_xlnm.Print_Area" localSheetId="0">'年报02增减变动--完成'!$A$1:$AC$15</definedName>
    <definedName name="企劳制">#REF!</definedName>
    <definedName name="性别">#REF!</definedName>
    <definedName name="学">[1]Sheet1!$B$2:$B$8</definedName>
    <definedName name="学历">#REF!</definedName>
    <definedName name="总公司党组直管干部、党组备案干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3" l="1"/>
  <c r="O15" i="3" s="1"/>
  <c r="D15" i="3"/>
  <c r="C15" i="3" s="1"/>
  <c r="P14" i="3"/>
  <c r="O14" i="3" s="1"/>
  <c r="D14" i="3"/>
  <c r="C14" i="3" s="1"/>
  <c r="P13" i="3"/>
  <c r="O13" i="3" s="1"/>
  <c r="D13" i="3"/>
  <c r="C13" i="3" s="1"/>
  <c r="P12" i="3"/>
  <c r="O12" i="3" s="1"/>
  <c r="D12" i="3"/>
  <c r="C12" i="3" s="1"/>
  <c r="P11" i="3"/>
  <c r="O11" i="3" s="1"/>
  <c r="D11" i="3"/>
  <c r="C11" i="3" s="1"/>
  <c r="P10" i="3"/>
  <c r="O10" i="3" s="1"/>
  <c r="D10" i="3"/>
  <c r="C10" i="3" s="1"/>
  <c r="P9" i="3"/>
  <c r="O9" i="3" s="1"/>
  <c r="D9" i="3"/>
  <c r="C9" i="3" s="1"/>
  <c r="P8" i="3"/>
  <c r="O8" i="3" s="1"/>
  <c r="D8" i="3"/>
  <c r="C8" i="3" s="1"/>
  <c r="P7" i="3"/>
  <c r="O7" i="3" s="1"/>
  <c r="D7" i="3"/>
  <c r="C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梁菲</author>
    <author>吕东</author>
  </authors>
  <commentList>
    <comment ref="N9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梁菲:康乐（港澳籍）</t>
        </r>
      </text>
    </comment>
    <comment ref="X9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梁菲:</t>
        </r>
        <r>
          <rPr>
            <sz val="9"/>
            <rFont val="宋体"/>
            <family val="3"/>
            <charset val="134"/>
          </rPr>
          <t xml:space="preserve">
身故</t>
        </r>
      </text>
    </comment>
    <comment ref="X13" authorId="1" shapeId="0" xr:uid="{00000000-0006-0000-0300-000003000000}">
      <text>
        <r>
          <rPr>
            <sz val="9"/>
            <rFont val="宋体"/>
            <family val="3"/>
            <charset val="134"/>
          </rPr>
          <t xml:space="preserve">死亡1人：张益明
</t>
        </r>
      </text>
    </comment>
  </commentList>
</comments>
</file>

<file path=xl/sharedStrings.xml><?xml version="1.0" encoding="utf-8"?>
<sst xmlns="http://schemas.openxmlformats.org/spreadsheetml/2006/main" count="54" uniqueCount="48">
  <si>
    <t>序号</t>
  </si>
  <si>
    <t>合计</t>
  </si>
  <si>
    <t>直接用工</t>
  </si>
  <si>
    <t xml:space="preserve">
劳务
派遣</t>
  </si>
  <si>
    <t>小计</t>
  </si>
  <si>
    <t>其他
从业
人员</t>
  </si>
  <si>
    <t>天津分公司</t>
  </si>
  <si>
    <t>渤海石油</t>
  </si>
  <si>
    <t>湛江分公司</t>
  </si>
  <si>
    <t>南海西部石油</t>
  </si>
  <si>
    <t>深圳分公司</t>
  </si>
  <si>
    <t>上海分公司</t>
  </si>
  <si>
    <t>研究总院</t>
  </si>
  <si>
    <t>中联公司</t>
  </si>
  <si>
    <t>海油国际</t>
  </si>
  <si>
    <t>国内从业人员增减变动情况统计表（表02）</t>
  </si>
  <si>
    <t>单位名称</t>
  </si>
  <si>
    <t>国内本年增加人数</t>
  </si>
  <si>
    <t>国内本年减少人数</t>
  </si>
  <si>
    <t>从业人员本年净增减</t>
  </si>
  <si>
    <t>直接用工净增减</t>
  </si>
  <si>
    <t>备注</t>
  </si>
  <si>
    <t>系统内
调入</t>
  </si>
  <si>
    <t>系统外
调入</t>
  </si>
  <si>
    <t>应届
毕业生</t>
  </si>
  <si>
    <t>随并入企业进入</t>
  </si>
  <si>
    <t>其他</t>
  </si>
  <si>
    <t>调系统
内其他
单位</t>
  </si>
  <si>
    <t>主动辞职
离开
系统</t>
  </si>
  <si>
    <t>公司
主动
解约</t>
  </si>
  <si>
    <t>合同
到期
终止</t>
  </si>
  <si>
    <t>因用工改革转出</t>
  </si>
  <si>
    <t>退休</t>
  </si>
  <si>
    <t>内退</t>
  </si>
  <si>
    <t>其中：政府安排工作接收军转干部安置</t>
  </si>
  <si>
    <t>其中：接收政府安排工作退役军人</t>
  </si>
  <si>
    <t>留学归国</t>
  </si>
  <si>
    <t>总公司总经理助理、总师，有限公司执行副总裁(相当于M3)</t>
  </si>
  <si>
    <t>总公司副总师，有限公司高级副总裁、副总裁，总部机关部门总经理、局长、主任，所属单位局长、总经理、院长、总裁、主任(相当于M4-M5)</t>
  </si>
  <si>
    <t>所属单位常务副局长、常务副总经理、常务副院长、执行副总裁，总部机关部门副总经理、副局长、副主任、总师，所属单位副局长、副总经理、副院长、副总裁、副主任、总师(相当于M5-M6)</t>
  </si>
  <si>
    <t>所属单位总助、副总师，总部机关部门处长，所属单位机关部门经理(相当于M7-M8)</t>
  </si>
  <si>
    <t>总部机关部门副处长，所属单位机关部门副经理(相当于M8)</t>
  </si>
  <si>
    <t>总部机关部门高级主管，所属单位机关部门岗位经理(相当于M9-M10)</t>
  </si>
  <si>
    <t>所属单位机关部门高级主管(相当于M10-M11)</t>
  </si>
  <si>
    <t>主管(相当于M11-M12)</t>
  </si>
  <si>
    <t>主办(相当于M13-M16)</t>
  </si>
  <si>
    <t>见习</t>
  </si>
  <si>
    <t>其他技术和操作岗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</si>
</sst>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 \¥* #,##0.00_ ;_ \¥* \-#,##0.00_ ;_ \¥* &quot;-&quot;??_ ;_ @_ "/>
    <numFmt numFmtId="177" formatCode="[$-409]d\-mmm\-yy;@"/>
    <numFmt numFmtId="178" formatCode="[$HK$-C04]#,##0.00_);[Red]\([$HK$-C04]#,##0.00\)"/>
    <numFmt numFmtId="179" formatCode="_ [$€-2]* #,##0.00_ ;_ [$€-2]* \-#,##0.00_ ;_ [$€-2]* \-??_ "/>
    <numFmt numFmtId="180" formatCode="[$-F800]dddd\,\ mmmm\ dd\,\ yyyy"/>
    <numFmt numFmtId="181" formatCode="[$-409]d/mmm/yy;@"/>
    <numFmt numFmtId="182" formatCode="[$-10484]yyyy\-mm\-dd;@"/>
  </numFmts>
  <fonts count="21">
    <font>
      <sz val="11"/>
      <color theme="1"/>
      <name val="宋体"/>
      <charset val="134"/>
      <scheme val="minor"/>
    </font>
    <font>
      <sz val="10.5"/>
      <color theme="1"/>
      <name val="楷体"/>
      <family val="3"/>
      <charset val="134"/>
    </font>
    <font>
      <sz val="36"/>
      <color theme="1"/>
      <name val="宋体"/>
      <family val="3"/>
      <charset val="134"/>
      <scheme val="minor"/>
    </font>
    <font>
      <b/>
      <sz val="36"/>
      <color theme="1"/>
      <name val="宋体"/>
      <family val="3"/>
      <charset val="134"/>
      <scheme val="minor"/>
    </font>
    <font>
      <b/>
      <sz val="36"/>
      <name val="宋体"/>
      <family val="3"/>
      <charset val="134"/>
      <scheme val="minor"/>
    </font>
    <font>
      <sz val="36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1"/>
      <color indexed="60"/>
      <name val="宋体"/>
      <family val="3"/>
      <charset val="134"/>
    </font>
    <font>
      <sz val="10"/>
      <name val="Helv"/>
      <family val="2"/>
    </font>
    <font>
      <sz val="10"/>
      <name val="Times New Roman Cyr"/>
      <charset val="204"/>
    </font>
    <font>
      <sz val="11"/>
      <color rgb="FF000000"/>
      <name val="宋体"/>
      <family val="3"/>
      <charset val="134"/>
    </font>
    <font>
      <sz val="11"/>
      <color indexed="8"/>
      <name val="Tahoma"/>
      <family val="2"/>
    </font>
    <font>
      <sz val="11"/>
      <color indexed="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14">
    <xf numFmtId="0" fontId="0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177" fontId="9" fillId="0" borderId="0"/>
    <xf numFmtId="0" fontId="7" fillId="0" borderId="0"/>
    <xf numFmtId="0" fontId="19" fillId="0" borderId="0">
      <alignment vertical="center"/>
    </xf>
    <xf numFmtId="178" fontId="8" fillId="0" borderId="0">
      <alignment vertical="center"/>
    </xf>
    <xf numFmtId="0" fontId="7" fillId="0" borderId="0"/>
    <xf numFmtId="178" fontId="10" fillId="4" borderId="0" applyNumberFormat="0" applyBorder="0" applyAlignment="0" applyProtection="0">
      <alignment vertical="center"/>
    </xf>
    <xf numFmtId="0" fontId="11" fillId="0" borderId="0">
      <alignment horizontal="center"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4" fontId="12" fillId="0" borderId="0">
      <alignment vertical="center"/>
    </xf>
    <xf numFmtId="4" fontId="7" fillId="0" borderId="0">
      <alignment vertical="center"/>
    </xf>
    <xf numFmtId="178" fontId="7" fillId="0" borderId="0"/>
    <xf numFmtId="0" fontId="7" fillId="0" borderId="0">
      <alignment vertical="center"/>
    </xf>
    <xf numFmtId="176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179" fontId="19" fillId="0" borderId="0">
      <alignment vertical="center"/>
    </xf>
    <xf numFmtId="0" fontId="7" fillId="0" borderId="0">
      <protection locked="0"/>
    </xf>
    <xf numFmtId="178" fontId="19" fillId="0" borderId="0">
      <alignment vertical="center"/>
    </xf>
    <xf numFmtId="4" fontId="13" fillId="0" borderId="0" applyFill="0">
      <alignment vertical="center"/>
    </xf>
    <xf numFmtId="180" fontId="19" fillId="0" borderId="0"/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178" fontId="19" fillId="0" borderId="0">
      <alignment vertical="center"/>
    </xf>
    <xf numFmtId="177" fontId="7" fillId="0" borderId="0">
      <alignment vertical="center"/>
    </xf>
    <xf numFmtId="181" fontId="7" fillId="0" borderId="0">
      <alignment vertical="center"/>
    </xf>
    <xf numFmtId="178" fontId="7" fillId="0" borderId="0">
      <alignment vertical="center"/>
    </xf>
    <xf numFmtId="177" fontId="7" fillId="0" borderId="0">
      <alignment vertical="center"/>
    </xf>
    <xf numFmtId="0" fontId="19" fillId="0" borderId="0">
      <alignment vertical="center"/>
    </xf>
    <xf numFmtId="178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4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horizontal="center" vertical="center"/>
    </xf>
    <xf numFmtId="0" fontId="19" fillId="0" borderId="0">
      <alignment vertical="center"/>
    </xf>
    <xf numFmtId="0" fontId="8" fillId="0" borderId="0"/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13" fillId="0" borderId="0">
      <protection locked="0"/>
    </xf>
    <xf numFmtId="179" fontId="14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82" fontId="19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/>
    <xf numFmtId="0" fontId="9" fillId="0" borderId="0"/>
    <xf numFmtId="4" fontId="7" fillId="0" borderId="0">
      <alignment vertical="center"/>
    </xf>
    <xf numFmtId="0" fontId="15" fillId="0" borderId="0">
      <alignment vertical="center"/>
    </xf>
    <xf numFmtId="182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178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" fillId="0" borderId="0"/>
    <xf numFmtId="177" fontId="19" fillId="0" borderId="0">
      <alignment vertical="center"/>
    </xf>
    <xf numFmtId="181" fontId="19" fillId="0" borderId="0">
      <alignment vertical="center"/>
    </xf>
    <xf numFmtId="0" fontId="7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" fontId="7" fillId="0" borderId="0">
      <alignment vertical="center"/>
    </xf>
    <xf numFmtId="178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protection locked="0"/>
    </xf>
    <xf numFmtId="0" fontId="19" fillId="0" borderId="0">
      <alignment vertical="center"/>
    </xf>
    <xf numFmtId="0" fontId="19" fillId="0" borderId="0">
      <alignment vertical="center"/>
    </xf>
    <xf numFmtId="0" fontId="7" fillId="0" borderId="0" applyBorder="0">
      <alignment vertical="center"/>
    </xf>
    <xf numFmtId="178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6" fontId="7" fillId="0" borderId="0" applyFont="0" applyFill="0" applyBorder="0" applyAlignment="0" applyProtection="0"/>
    <xf numFmtId="4" fontId="12" fillId="0" borderId="0">
      <alignment vertical="center"/>
    </xf>
    <xf numFmtId="4" fontId="12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14">
    <cellStyle name=" 1" xfId="14" xr:uid="{00000000-0005-0000-0000-00003F000000}"/>
    <cellStyle name="?痃%S&amp;F?_x0008_?o_x0006__x0007__x0001__x0001_" xfId="15" xr:uid="{00000000-0005-0000-0000-000040000000}"/>
    <cellStyle name="?痃%S&amp;F?_x0008_?o_x0006__x0007__x0001__x0001_ 2" xfId="18" xr:uid="{00000000-0005-0000-0000-000043000000}"/>
    <cellStyle name="0,0_x000d__x000a_NA_x000d__x000a_" xfId="6" xr:uid="{00000000-0005-0000-0000-000036000000}"/>
    <cellStyle name="0,0_x000d__x000a_NA_x000d__x000a_ 2" xfId="20" xr:uid="{00000000-0005-0000-0000-000045000000}"/>
    <cellStyle name="0,0_x005f_x000d__x005f_x000a_NA_x005f_x000d__x005f_x000a_" xfId="9" xr:uid="{00000000-0005-0000-0000-00003A000000}"/>
    <cellStyle name="Currency 2" xfId="22" xr:uid="{00000000-0005-0000-0000-000047000000}"/>
    <cellStyle name="Normal 2" xfId="10" xr:uid="{00000000-0005-0000-0000-00003B000000}"/>
    <cellStyle name="常规" xfId="0" builtinId="0"/>
    <cellStyle name="常规 10" xfId="12" xr:uid="{00000000-0005-0000-0000-00003D000000}"/>
    <cellStyle name="常规 10 10" xfId="16" xr:uid="{00000000-0005-0000-0000-000041000000}"/>
    <cellStyle name="常规 10 10 2" xfId="23" xr:uid="{00000000-0005-0000-0000-000048000000}"/>
    <cellStyle name="常规 10 10 3" xfId="26" xr:uid="{00000000-0005-0000-0000-00004C000000}"/>
    <cellStyle name="常规 10 24 2" xfId="5" xr:uid="{00000000-0005-0000-0000-000035000000}"/>
    <cellStyle name="常规 11" xfId="17" xr:uid="{00000000-0005-0000-0000-000042000000}"/>
    <cellStyle name="常规 12 24" xfId="24" xr:uid="{00000000-0005-0000-0000-000049000000}"/>
    <cellStyle name="常规 12 3" xfId="27" xr:uid="{00000000-0005-0000-0000-00004D000000}"/>
    <cellStyle name="常规 121" xfId="28" xr:uid="{00000000-0005-0000-0000-00004E000000}"/>
    <cellStyle name="常规 129" xfId="29" xr:uid="{00000000-0005-0000-0000-00004F000000}"/>
    <cellStyle name="常规 129 2" xfId="11" xr:uid="{00000000-0005-0000-0000-00003C000000}"/>
    <cellStyle name="常规 13" xfId="30" xr:uid="{00000000-0005-0000-0000-000050000000}"/>
    <cellStyle name="常规 14" xfId="31" xr:uid="{00000000-0005-0000-0000-000051000000}"/>
    <cellStyle name="常规 14 10" xfId="32" xr:uid="{00000000-0005-0000-0000-000052000000}"/>
    <cellStyle name="常规 14 10 2" xfId="33" xr:uid="{00000000-0005-0000-0000-000054000000}"/>
    <cellStyle name="常规 14 16" xfId="34" xr:uid="{00000000-0005-0000-0000-000055000000}"/>
    <cellStyle name="常规 14 16 2" xfId="35" xr:uid="{00000000-0005-0000-0000-000056000000}"/>
    <cellStyle name="常规 14 16 3" xfId="36" xr:uid="{00000000-0005-0000-0000-000057000000}"/>
    <cellStyle name="常规 14 2 7" xfId="37" xr:uid="{00000000-0005-0000-0000-000058000000}"/>
    <cellStyle name="常规 15" xfId="39" xr:uid="{00000000-0005-0000-0000-00005A000000}"/>
    <cellStyle name="常规 15 4 5" xfId="40" xr:uid="{00000000-0005-0000-0000-00005B000000}"/>
    <cellStyle name="常规 160" xfId="41" xr:uid="{00000000-0005-0000-0000-00005C000000}"/>
    <cellStyle name="常规 17" xfId="43" xr:uid="{00000000-0005-0000-0000-00005E000000}"/>
    <cellStyle name="常规 18" xfId="45" xr:uid="{00000000-0005-0000-0000-000061000000}"/>
    <cellStyle name="常规 19" xfId="47" xr:uid="{00000000-0005-0000-0000-000063000000}"/>
    <cellStyle name="常规 19 2" xfId="48" xr:uid="{00000000-0005-0000-0000-000064000000}"/>
    <cellStyle name="常规 2" xfId="49" xr:uid="{00000000-0005-0000-0000-000065000000}"/>
    <cellStyle name="常规 2 11" xfId="50" xr:uid="{00000000-0005-0000-0000-000066000000}"/>
    <cellStyle name="常规 2 2" xfId="51" xr:uid="{00000000-0005-0000-0000-000067000000}"/>
    <cellStyle name="常规 2 2 2 2 3" xfId="52" xr:uid="{00000000-0005-0000-0000-000068000000}"/>
    <cellStyle name="常规 2 21" xfId="21" xr:uid="{00000000-0005-0000-0000-000046000000}"/>
    <cellStyle name="常规 2 22" xfId="53" xr:uid="{00000000-0005-0000-0000-000069000000}"/>
    <cellStyle name="常规 2 25 2 2 2" xfId="54" xr:uid="{00000000-0005-0000-0000-00006A000000}"/>
    <cellStyle name="常规 2 26" xfId="2" xr:uid="{00000000-0005-0000-0000-000032000000}"/>
    <cellStyle name="常规 2 27" xfId="56" xr:uid="{00000000-0005-0000-0000-00006C000000}"/>
    <cellStyle name="常规 2 28" xfId="58" xr:uid="{00000000-0005-0000-0000-00006E000000}"/>
    <cellStyle name="常规 2 29" xfId="59" xr:uid="{00000000-0005-0000-0000-00006F000000}"/>
    <cellStyle name="常规 2 3" xfId="61" xr:uid="{00000000-0005-0000-0000-000071000000}"/>
    <cellStyle name="常规 2 3 2" xfId="62" xr:uid="{00000000-0005-0000-0000-000072000000}"/>
    <cellStyle name="常规 2 3 2 17" xfId="63" xr:uid="{00000000-0005-0000-0000-000073000000}"/>
    <cellStyle name="常规 2 3 2 2" xfId="25" xr:uid="{00000000-0005-0000-0000-00004B000000}"/>
    <cellStyle name="常规 2 3 2 2 2" xfId="64" xr:uid="{00000000-0005-0000-0000-000074000000}"/>
    <cellStyle name="常规 2 3 3" xfId="66" xr:uid="{00000000-0005-0000-0000-000076000000}"/>
    <cellStyle name="常规 2 32" xfId="55" xr:uid="{00000000-0005-0000-0000-00006B000000}"/>
    <cellStyle name="常规 2 33" xfId="57" xr:uid="{00000000-0005-0000-0000-00006D000000}"/>
    <cellStyle name="常规 2 35" xfId="67" xr:uid="{00000000-0005-0000-0000-000077000000}"/>
    <cellStyle name="常规 2 36" xfId="68" xr:uid="{00000000-0005-0000-0000-000078000000}"/>
    <cellStyle name="常规 2 37" xfId="70" xr:uid="{00000000-0005-0000-0000-00007A000000}"/>
    <cellStyle name="常规 2 42" xfId="69" xr:uid="{00000000-0005-0000-0000-000079000000}"/>
    <cellStyle name="常规 2 45" xfId="72" xr:uid="{00000000-0005-0000-0000-00007C000000}"/>
    <cellStyle name="常规 2 47" xfId="60" xr:uid="{00000000-0005-0000-0000-000070000000}"/>
    <cellStyle name="常规 2 48" xfId="73" xr:uid="{00000000-0005-0000-0000-00007D000000}"/>
    <cellStyle name="常规 2 49" xfId="74" xr:uid="{00000000-0005-0000-0000-00007E000000}"/>
    <cellStyle name="常规 2 50" xfId="71" xr:uid="{00000000-0005-0000-0000-00007B000000}"/>
    <cellStyle name="常规 2 8" xfId="75" xr:uid="{00000000-0005-0000-0000-00007F000000}"/>
    <cellStyle name="常规 2 9" xfId="76" xr:uid="{00000000-0005-0000-0000-000080000000}"/>
    <cellStyle name="常规 20" xfId="38" xr:uid="{00000000-0005-0000-0000-000059000000}"/>
    <cellStyle name="常规 22" xfId="42" xr:uid="{00000000-0005-0000-0000-00005D000000}"/>
    <cellStyle name="常规 23" xfId="44" xr:uid="{00000000-0005-0000-0000-000060000000}"/>
    <cellStyle name="常规 24" xfId="46" xr:uid="{00000000-0005-0000-0000-000062000000}"/>
    <cellStyle name="常规 24 3" xfId="77" xr:uid="{00000000-0005-0000-0000-000082000000}"/>
    <cellStyle name="常规 25" xfId="78" xr:uid="{00000000-0005-0000-0000-000083000000}"/>
    <cellStyle name="常规 26" xfId="7" xr:uid="{00000000-0005-0000-0000-000037000000}"/>
    <cellStyle name="常规 28" xfId="79" xr:uid="{00000000-0005-0000-0000-000084000000}"/>
    <cellStyle name="常规 3" xfId="80" xr:uid="{00000000-0005-0000-0000-000085000000}"/>
    <cellStyle name="常规 3 13" xfId="81" xr:uid="{00000000-0005-0000-0000-000086000000}"/>
    <cellStyle name="常规 3 2" xfId="82" xr:uid="{00000000-0005-0000-0000-000087000000}"/>
    <cellStyle name="常规 3 2 2" xfId="84" xr:uid="{00000000-0005-0000-0000-000089000000}"/>
    <cellStyle name="常规 3 2 2 2" xfId="86" xr:uid="{00000000-0005-0000-0000-00008B000000}"/>
    <cellStyle name="常规 3 2 2 2 2" xfId="87" xr:uid="{00000000-0005-0000-0000-00008C000000}"/>
    <cellStyle name="常规 3 2 3" xfId="88" xr:uid="{00000000-0005-0000-0000-00008D000000}"/>
    <cellStyle name="常规 3 5" xfId="89" xr:uid="{00000000-0005-0000-0000-00008E000000}"/>
    <cellStyle name="常规 3 8" xfId="90" xr:uid="{00000000-0005-0000-0000-00008F000000}"/>
    <cellStyle name="常规 37" xfId="91" xr:uid="{00000000-0005-0000-0000-000090000000}"/>
    <cellStyle name="常规 37 3" xfId="92" xr:uid="{00000000-0005-0000-0000-000091000000}"/>
    <cellStyle name="常规 39" xfId="1" xr:uid="{00000000-0005-0000-0000-000031000000}"/>
    <cellStyle name="常规 4" xfId="93" xr:uid="{00000000-0005-0000-0000-000092000000}"/>
    <cellStyle name="常规 4 2 2" xfId="94" xr:uid="{00000000-0005-0000-0000-000093000000}"/>
    <cellStyle name="常规 40" xfId="95" xr:uid="{00000000-0005-0000-0000-000094000000}"/>
    <cellStyle name="常规 47" xfId="96" xr:uid="{00000000-0005-0000-0000-000096000000}"/>
    <cellStyle name="常规 5" xfId="97" xr:uid="{00000000-0005-0000-0000-000097000000}"/>
    <cellStyle name="常规 5 2 2 2" xfId="19" xr:uid="{00000000-0005-0000-0000-000044000000}"/>
    <cellStyle name="常规 5 25" xfId="65" xr:uid="{00000000-0005-0000-0000-000075000000}"/>
    <cellStyle name="常规 6" xfId="4" xr:uid="{00000000-0005-0000-0000-000034000000}"/>
    <cellStyle name="常规 6 2" xfId="98" xr:uid="{00000000-0005-0000-0000-000098000000}"/>
    <cellStyle name="常规 6 4" xfId="99" xr:uid="{00000000-0005-0000-0000-000099000000}"/>
    <cellStyle name="常规 61" xfId="100" xr:uid="{00000000-0005-0000-0000-00009A000000}"/>
    <cellStyle name="常规 63" xfId="85" xr:uid="{00000000-0005-0000-0000-00008A000000}"/>
    <cellStyle name="常规 65" xfId="101" xr:uid="{00000000-0005-0000-0000-00009B000000}"/>
    <cellStyle name="常规 66" xfId="102" xr:uid="{00000000-0005-0000-0000-00009C000000}"/>
    <cellStyle name="常规 67" xfId="103" xr:uid="{00000000-0005-0000-0000-00009D000000}"/>
    <cellStyle name="常规 7" xfId="104" xr:uid="{00000000-0005-0000-0000-00009E000000}"/>
    <cellStyle name="常规 7 3" xfId="3" xr:uid="{00000000-0005-0000-0000-000033000000}"/>
    <cellStyle name="常规 7 3 2" xfId="105" xr:uid="{00000000-0005-0000-0000-00009F000000}"/>
    <cellStyle name="常规 8" xfId="106" xr:uid="{00000000-0005-0000-0000-0000A0000000}"/>
    <cellStyle name="常规 8 2" xfId="8" xr:uid="{00000000-0005-0000-0000-000039000000}"/>
    <cellStyle name="常规 8 4 2 3 3 2" xfId="107" xr:uid="{00000000-0005-0000-0000-0000A1000000}"/>
    <cellStyle name="常规招聘名单2011年12月1日 2" xfId="108" xr:uid="{00000000-0005-0000-0000-0000C2000000}"/>
    <cellStyle name="超链接 2" xfId="109" xr:uid="{00000000-0005-0000-0000-0000C3000000}"/>
    <cellStyle name="超链接 3" xfId="110" xr:uid="{00000000-0005-0000-0000-0000C4000000}"/>
    <cellStyle name="货币 2 2" xfId="111" xr:uid="{00000000-0005-0000-0000-0000C5000000}"/>
    <cellStyle name="适中 2" xfId="13" xr:uid="{00000000-0005-0000-0000-00003E000000}"/>
    <cellStyle name="㼿㼿㼿㼿?" xfId="83" xr:uid="{00000000-0005-0000-0000-000088000000}"/>
    <cellStyle name="样式 1" xfId="112" xr:uid="{00000000-0005-0000-0000-0000C6000000}"/>
    <cellStyle name="样式 1 2" xfId="113" xr:uid="{00000000-0005-0000-0000-0000C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work/&#24066;&#22330;&#25299;&#23637;/&#25105;&#30340;&#23458;&#25143;/&#20013;&#28023;&#27833;/&#36130;&#21153;&#21452;&#22330;&#26223;&#20132;&#27969;/&#20154;&#21147;&#36164;&#28304;&#24037;&#20316;/&#20154;&#21147;&#36164;&#28304;&#37096;&#25253;&#34920;/&#20154;&#20107;&#26376;&#25253;/2019&#24180;/1&#26376;/&#22823;&#23786;&#21475;-&#20154;&#21592;&#33457;&#21517;&#20876;2019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人员现状汇总统计表"/>
      <sheetName val="在册人员名单"/>
      <sheetName val="不在岗人员"/>
      <sheetName val="在册人员现状统计表"/>
      <sheetName val="在册人员结构"/>
      <sheetName val="外派人员"/>
      <sheetName val="Sheet1"/>
      <sheetName val="正式待遇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C15"/>
  <sheetViews>
    <sheetView tabSelected="1" view="pageBreakPreview" zoomScale="30" zoomScaleNormal="40" workbookViewId="0">
      <pane ySplit="6" topLeftCell="A7" activePane="bottomLeft" state="frozen"/>
      <selection pane="bottomLeft" activeCell="G9" sqref="G9"/>
    </sheetView>
  </sheetViews>
  <sheetFormatPr baseColWidth="10" defaultColWidth="9" defaultRowHeight="33" customHeight="1"/>
  <cols>
    <col min="1" max="1" width="19.1640625" style="3" customWidth="1"/>
    <col min="2" max="2" width="57.5" style="3" customWidth="1"/>
    <col min="3" max="13" width="28.83203125" style="3" customWidth="1"/>
    <col min="14" max="14" width="24.6640625" style="3" customWidth="1"/>
    <col min="15" max="22" width="30.1640625" style="3" customWidth="1"/>
    <col min="23" max="25" width="42.1640625" style="3" customWidth="1"/>
    <col min="26" max="26" width="30.83203125" style="3" customWidth="1"/>
    <col min="27" max="27" width="36.83203125" style="3" customWidth="1"/>
    <col min="28" max="28" width="31.33203125" style="3" customWidth="1"/>
    <col min="29" max="29" width="17.1640625" style="8" customWidth="1"/>
    <col min="30" max="16384" width="9" style="3"/>
  </cols>
  <sheetData>
    <row r="1" spans="1:29" ht="70.5" customHeight="1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9" s="4" customFormat="1" ht="58" customHeight="1">
      <c r="A2" s="35" t="s">
        <v>0</v>
      </c>
      <c r="B2" s="35" t="s">
        <v>16</v>
      </c>
      <c r="C2" s="19" t="s">
        <v>17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  <c r="O2" s="19" t="s">
        <v>18</v>
      </c>
      <c r="P2" s="30"/>
      <c r="Q2" s="30"/>
      <c r="R2" s="30"/>
      <c r="S2" s="30"/>
      <c r="T2" s="30"/>
      <c r="U2" s="30"/>
      <c r="V2" s="30"/>
      <c r="W2" s="30"/>
      <c r="X2" s="30"/>
      <c r="Y2" s="30"/>
      <c r="Z2" s="31"/>
      <c r="AA2" s="24" t="s">
        <v>19</v>
      </c>
      <c r="AB2" s="24" t="s">
        <v>20</v>
      </c>
      <c r="AC2" s="27" t="s">
        <v>21</v>
      </c>
    </row>
    <row r="3" spans="1:29" s="4" customFormat="1" ht="58" customHeight="1">
      <c r="A3" s="37"/>
      <c r="B3" s="37"/>
      <c r="C3" s="21"/>
      <c r="D3" s="32"/>
      <c r="E3" s="32"/>
      <c r="F3" s="32"/>
      <c r="G3" s="32"/>
      <c r="H3" s="32"/>
      <c r="I3" s="32"/>
      <c r="J3" s="32"/>
      <c r="K3" s="32"/>
      <c r="L3" s="32"/>
      <c r="M3" s="32"/>
      <c r="N3" s="33"/>
      <c r="O3" s="20"/>
      <c r="P3" s="22"/>
      <c r="Q3" s="22"/>
      <c r="R3" s="22"/>
      <c r="S3" s="22"/>
      <c r="T3" s="22"/>
      <c r="U3" s="22"/>
      <c r="V3" s="22"/>
      <c r="W3" s="22"/>
      <c r="X3" s="22"/>
      <c r="Y3" s="22"/>
      <c r="Z3" s="34"/>
      <c r="AA3" s="25"/>
      <c r="AB3" s="25"/>
      <c r="AC3" s="28"/>
    </row>
    <row r="4" spans="1:29" s="4" customFormat="1" ht="58" customHeight="1">
      <c r="A4" s="37"/>
      <c r="B4" s="37"/>
      <c r="C4" s="24" t="s">
        <v>1</v>
      </c>
      <c r="D4" s="23" t="s">
        <v>2</v>
      </c>
      <c r="E4" s="23"/>
      <c r="F4" s="35"/>
      <c r="G4" s="35"/>
      <c r="H4" s="35"/>
      <c r="I4" s="35"/>
      <c r="J4" s="35"/>
      <c r="K4" s="23"/>
      <c r="L4" s="23"/>
      <c r="M4" s="24" t="s">
        <v>3</v>
      </c>
      <c r="N4" s="24" t="s">
        <v>5</v>
      </c>
      <c r="O4" s="35" t="s">
        <v>1</v>
      </c>
      <c r="P4" s="35" t="s">
        <v>2</v>
      </c>
      <c r="Q4" s="23"/>
      <c r="R4" s="23"/>
      <c r="S4" s="23"/>
      <c r="T4" s="23"/>
      <c r="U4" s="23"/>
      <c r="V4" s="23"/>
      <c r="W4" s="23"/>
      <c r="X4" s="23"/>
      <c r="Y4" s="24" t="s">
        <v>3</v>
      </c>
      <c r="Z4" s="24" t="s">
        <v>5</v>
      </c>
      <c r="AA4" s="25"/>
      <c r="AB4" s="25"/>
      <c r="AC4" s="28"/>
    </row>
    <row r="5" spans="1:29" ht="58" customHeight="1">
      <c r="A5" s="37"/>
      <c r="B5" s="37"/>
      <c r="C5" s="25"/>
      <c r="D5" s="35" t="s">
        <v>4</v>
      </c>
      <c r="E5" s="42" t="s">
        <v>22</v>
      </c>
      <c r="F5" s="44" t="s">
        <v>23</v>
      </c>
      <c r="G5" s="40"/>
      <c r="H5" s="41"/>
      <c r="I5" s="45" t="s">
        <v>24</v>
      </c>
      <c r="J5" s="6"/>
      <c r="K5" s="24" t="s">
        <v>25</v>
      </c>
      <c r="L5" s="46" t="s">
        <v>26</v>
      </c>
      <c r="M5" s="25"/>
      <c r="N5" s="25"/>
      <c r="O5" s="37"/>
      <c r="P5" s="37" t="s">
        <v>4</v>
      </c>
      <c r="Q5" s="24" t="s">
        <v>27</v>
      </c>
      <c r="R5" s="24" t="s">
        <v>28</v>
      </c>
      <c r="S5" s="24" t="s">
        <v>29</v>
      </c>
      <c r="T5" s="24" t="s">
        <v>30</v>
      </c>
      <c r="U5" s="24" t="s">
        <v>31</v>
      </c>
      <c r="V5" s="35" t="s">
        <v>32</v>
      </c>
      <c r="W5" s="35" t="s">
        <v>33</v>
      </c>
      <c r="X5" s="35" t="s">
        <v>26</v>
      </c>
      <c r="Y5" s="25"/>
      <c r="Z5" s="25"/>
      <c r="AA5" s="25"/>
      <c r="AB5" s="25"/>
      <c r="AC5" s="28"/>
    </row>
    <row r="6" spans="1:29" ht="304.5" customHeight="1">
      <c r="A6" s="36"/>
      <c r="B6" s="36"/>
      <c r="C6" s="26"/>
      <c r="D6" s="36"/>
      <c r="E6" s="43"/>
      <c r="F6" s="43"/>
      <c r="G6" s="14" t="s">
        <v>34</v>
      </c>
      <c r="H6" s="14" t="s">
        <v>35</v>
      </c>
      <c r="I6" s="26"/>
      <c r="J6" s="5" t="s">
        <v>36</v>
      </c>
      <c r="K6" s="26"/>
      <c r="L6" s="47"/>
      <c r="M6" s="26"/>
      <c r="N6" s="26"/>
      <c r="O6" s="36"/>
      <c r="P6" s="36"/>
      <c r="Q6" s="26"/>
      <c r="R6" s="26"/>
      <c r="S6" s="26"/>
      <c r="T6" s="26"/>
      <c r="U6" s="26"/>
      <c r="V6" s="36"/>
      <c r="W6" s="36"/>
      <c r="X6" s="36"/>
      <c r="Y6" s="26"/>
      <c r="Z6" s="26"/>
      <c r="AA6" s="26"/>
      <c r="AB6" s="26"/>
      <c r="AC6" s="29"/>
    </row>
    <row r="7" spans="1:29" s="7" customFormat="1" ht="91" customHeight="1">
      <c r="A7" s="38">
        <v>1</v>
      </c>
      <c r="B7" s="9" t="s">
        <v>6</v>
      </c>
      <c r="C7" s="10">
        <f>D7+M7+N7</f>
        <v>326</v>
      </c>
      <c r="D7" s="10">
        <f>E7+F7+I7+K7+L7</f>
        <v>324</v>
      </c>
      <c r="E7" s="11">
        <v>30</v>
      </c>
      <c r="F7" s="15">
        <v>0</v>
      </c>
      <c r="G7" s="15">
        <v>0</v>
      </c>
      <c r="H7" s="15">
        <v>0</v>
      </c>
      <c r="I7" s="15">
        <v>294</v>
      </c>
      <c r="J7" s="15">
        <v>6</v>
      </c>
      <c r="K7" s="15">
        <v>0</v>
      </c>
      <c r="L7" s="15">
        <v>0</v>
      </c>
      <c r="M7" s="15">
        <v>2</v>
      </c>
      <c r="N7" s="11">
        <v>0</v>
      </c>
      <c r="O7" s="10">
        <f>P7+Y7+Z7</f>
        <v>231</v>
      </c>
      <c r="P7" s="10">
        <f>SUM(Q7:X7)</f>
        <v>227</v>
      </c>
      <c r="Q7" s="11">
        <v>146</v>
      </c>
      <c r="R7" s="11">
        <v>15</v>
      </c>
      <c r="S7" s="11">
        <v>0</v>
      </c>
      <c r="T7" s="11">
        <v>1</v>
      </c>
      <c r="U7" s="11">
        <v>0</v>
      </c>
      <c r="V7" s="11">
        <v>60</v>
      </c>
      <c r="W7" s="11">
        <v>4</v>
      </c>
      <c r="X7" s="11">
        <v>1</v>
      </c>
      <c r="Y7" s="11">
        <v>4</v>
      </c>
      <c r="Z7" s="11">
        <v>0</v>
      </c>
      <c r="AA7" s="11">
        <v>95</v>
      </c>
      <c r="AB7" s="11">
        <v>97</v>
      </c>
      <c r="AC7" s="17"/>
    </row>
    <row r="8" spans="1:29" s="7" customFormat="1" ht="91" customHeight="1">
      <c r="A8" s="39"/>
      <c r="B8" s="9" t="s">
        <v>7</v>
      </c>
      <c r="C8" s="10">
        <f t="shared" ref="C8:C15" si="0">D8+M8+N8</f>
        <v>11</v>
      </c>
      <c r="D8" s="10">
        <f t="shared" ref="D8:D15" si="1">E8+F8+I8+K8+L8</f>
        <v>11</v>
      </c>
      <c r="E8" s="11">
        <v>0</v>
      </c>
      <c r="F8" s="15">
        <v>10</v>
      </c>
      <c r="G8" s="15">
        <v>1</v>
      </c>
      <c r="H8" s="15">
        <v>0</v>
      </c>
      <c r="I8" s="15">
        <v>1</v>
      </c>
      <c r="J8" s="15">
        <v>0</v>
      </c>
      <c r="K8" s="15">
        <v>0</v>
      </c>
      <c r="L8" s="15">
        <v>0</v>
      </c>
      <c r="M8" s="15">
        <v>0</v>
      </c>
      <c r="N8" s="11">
        <v>0</v>
      </c>
      <c r="O8" s="10">
        <f>P8+Y8+Z8</f>
        <v>31</v>
      </c>
      <c r="P8" s="10">
        <f>SUM(Q8:X8)</f>
        <v>31</v>
      </c>
      <c r="Q8" s="11">
        <v>11</v>
      </c>
      <c r="R8" s="11"/>
      <c r="S8" s="11">
        <v>11</v>
      </c>
      <c r="T8" s="11">
        <v>0</v>
      </c>
      <c r="U8" s="11">
        <v>0</v>
      </c>
      <c r="V8" s="11">
        <v>8</v>
      </c>
      <c r="W8" s="11">
        <v>1</v>
      </c>
      <c r="X8" s="11">
        <v>0</v>
      </c>
      <c r="Y8" s="11">
        <v>0</v>
      </c>
      <c r="Z8" s="11">
        <v>0</v>
      </c>
      <c r="AA8" s="11">
        <v>-20</v>
      </c>
      <c r="AB8" s="11">
        <v>-20</v>
      </c>
      <c r="AC8" s="17"/>
    </row>
    <row r="9" spans="1:29" s="7" customFormat="1" ht="91" customHeight="1">
      <c r="A9" s="38">
        <v>2</v>
      </c>
      <c r="B9" s="9" t="s">
        <v>8</v>
      </c>
      <c r="C9" s="10">
        <f t="shared" si="0"/>
        <v>111</v>
      </c>
      <c r="D9" s="10">
        <f t="shared" si="1"/>
        <v>111</v>
      </c>
      <c r="E9" s="11">
        <v>10</v>
      </c>
      <c r="F9" s="15">
        <v>11</v>
      </c>
      <c r="G9" s="15">
        <v>0</v>
      </c>
      <c r="H9" s="15">
        <v>0</v>
      </c>
      <c r="I9" s="15">
        <v>88</v>
      </c>
      <c r="J9" s="15">
        <v>33</v>
      </c>
      <c r="K9" s="15">
        <v>2</v>
      </c>
      <c r="L9" s="15">
        <v>0</v>
      </c>
      <c r="M9" s="15">
        <v>0</v>
      </c>
      <c r="N9" s="11">
        <v>0</v>
      </c>
      <c r="O9" s="10">
        <f t="shared" ref="O9:O15" si="2">P9+Y9+Z9</f>
        <v>54</v>
      </c>
      <c r="P9" s="10">
        <f t="shared" ref="P9:P15" si="3">SUM(Q9:X9)</f>
        <v>54</v>
      </c>
      <c r="Q9" s="11">
        <v>0</v>
      </c>
      <c r="R9" s="11">
        <v>34</v>
      </c>
      <c r="S9" s="11">
        <v>10</v>
      </c>
      <c r="T9" s="11">
        <v>0</v>
      </c>
      <c r="U9" s="11">
        <v>0</v>
      </c>
      <c r="V9" s="11">
        <v>5</v>
      </c>
      <c r="W9" s="11">
        <v>5</v>
      </c>
      <c r="X9" s="11">
        <v>0</v>
      </c>
      <c r="Y9" s="11">
        <v>0</v>
      </c>
      <c r="Z9" s="11">
        <v>0</v>
      </c>
      <c r="AA9" s="11">
        <v>57</v>
      </c>
      <c r="AB9" s="11">
        <v>57</v>
      </c>
      <c r="AC9" s="17"/>
    </row>
    <row r="10" spans="1:29" s="7" customFormat="1" ht="91" customHeight="1">
      <c r="A10" s="39"/>
      <c r="B10" s="9" t="s">
        <v>9</v>
      </c>
      <c r="C10" s="10">
        <f t="shared" si="0"/>
        <v>0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0">
        <f t="shared" si="2"/>
        <v>4</v>
      </c>
      <c r="P10" s="10">
        <f t="shared" si="3"/>
        <v>3</v>
      </c>
      <c r="Q10" s="11">
        <v>0</v>
      </c>
      <c r="R10" s="11">
        <v>3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1</v>
      </c>
      <c r="Z10" s="11">
        <v>0</v>
      </c>
      <c r="AA10" s="11">
        <v>-4</v>
      </c>
      <c r="AB10" s="11">
        <v>-3</v>
      </c>
      <c r="AC10" s="17"/>
    </row>
    <row r="11" spans="1:29" s="7" customFormat="1" ht="91" customHeight="1">
      <c r="A11" s="11">
        <v>3</v>
      </c>
      <c r="B11" s="12" t="s">
        <v>10</v>
      </c>
      <c r="C11" s="10">
        <f t="shared" si="0"/>
        <v>60</v>
      </c>
      <c r="D11" s="10">
        <f t="shared" si="1"/>
        <v>55</v>
      </c>
      <c r="E11" s="11">
        <v>10</v>
      </c>
      <c r="F11" s="11">
        <v>0</v>
      </c>
      <c r="G11" s="11">
        <v>0</v>
      </c>
      <c r="H11" s="11">
        <v>0</v>
      </c>
      <c r="I11" s="15">
        <v>45</v>
      </c>
      <c r="J11" s="15">
        <v>20</v>
      </c>
      <c r="K11" s="11">
        <v>0</v>
      </c>
      <c r="L11" s="11">
        <v>0</v>
      </c>
      <c r="M11" s="15">
        <v>5</v>
      </c>
      <c r="N11" s="11">
        <v>0</v>
      </c>
      <c r="O11" s="10">
        <f t="shared" si="2"/>
        <v>25</v>
      </c>
      <c r="P11" s="10">
        <f t="shared" si="3"/>
        <v>19</v>
      </c>
      <c r="Q11" s="11">
        <v>0</v>
      </c>
      <c r="R11" s="11">
        <v>10</v>
      </c>
      <c r="S11" s="11">
        <v>0</v>
      </c>
      <c r="T11" s="11">
        <v>0</v>
      </c>
      <c r="U11" s="11">
        <v>9</v>
      </c>
      <c r="V11" s="11">
        <v>0</v>
      </c>
      <c r="W11" s="11">
        <v>0</v>
      </c>
      <c r="X11" s="11">
        <v>0</v>
      </c>
      <c r="Y11" s="11">
        <v>4</v>
      </c>
      <c r="Z11" s="11">
        <v>2</v>
      </c>
      <c r="AA11" s="11">
        <v>35</v>
      </c>
      <c r="AB11" s="11">
        <v>36</v>
      </c>
      <c r="AC11" s="18"/>
    </row>
    <row r="12" spans="1:29" s="7" customFormat="1" ht="91" customHeight="1">
      <c r="A12" s="11">
        <v>4</v>
      </c>
      <c r="B12" s="12" t="s">
        <v>11</v>
      </c>
      <c r="C12" s="10">
        <f t="shared" si="0"/>
        <v>20</v>
      </c>
      <c r="D12" s="10">
        <f t="shared" si="1"/>
        <v>16</v>
      </c>
      <c r="E12" s="16">
        <v>5</v>
      </c>
      <c r="F12" s="11">
        <v>0</v>
      </c>
      <c r="G12" s="11">
        <v>0</v>
      </c>
      <c r="H12" s="11">
        <v>0</v>
      </c>
      <c r="I12" s="16">
        <v>6</v>
      </c>
      <c r="J12" s="16">
        <v>0</v>
      </c>
      <c r="K12" s="16">
        <v>0</v>
      </c>
      <c r="L12" s="16">
        <v>5</v>
      </c>
      <c r="M12" s="16">
        <v>4</v>
      </c>
      <c r="N12" s="16">
        <v>0</v>
      </c>
      <c r="O12" s="10">
        <f t="shared" si="2"/>
        <v>7</v>
      </c>
      <c r="P12" s="10">
        <f t="shared" si="3"/>
        <v>5</v>
      </c>
      <c r="Q12" s="16">
        <v>3</v>
      </c>
      <c r="R12" s="16">
        <v>0</v>
      </c>
      <c r="S12" s="16">
        <v>0</v>
      </c>
      <c r="T12" s="16">
        <v>0</v>
      </c>
      <c r="U12" s="16">
        <v>0</v>
      </c>
      <c r="V12" s="11">
        <v>2</v>
      </c>
      <c r="W12" s="11">
        <v>0</v>
      </c>
      <c r="X12" s="11">
        <v>0</v>
      </c>
      <c r="Y12" s="11">
        <v>0</v>
      </c>
      <c r="Z12" s="11">
        <v>2</v>
      </c>
      <c r="AA12" s="11">
        <v>11</v>
      </c>
      <c r="AB12" s="11">
        <v>13</v>
      </c>
      <c r="AC12" s="18"/>
    </row>
    <row r="13" spans="1:29" s="7" customFormat="1" ht="91" customHeight="1">
      <c r="A13" s="11">
        <v>5</v>
      </c>
      <c r="B13" s="13" t="s">
        <v>12</v>
      </c>
      <c r="C13" s="10">
        <f t="shared" si="0"/>
        <v>95</v>
      </c>
      <c r="D13" s="10">
        <f t="shared" si="1"/>
        <v>90</v>
      </c>
      <c r="E13" s="16">
        <v>15</v>
      </c>
      <c r="F13" s="16">
        <v>10</v>
      </c>
      <c r="G13" s="11">
        <v>0</v>
      </c>
      <c r="H13" s="11">
        <v>0</v>
      </c>
      <c r="I13" s="16">
        <v>65</v>
      </c>
      <c r="J13" s="16">
        <v>20</v>
      </c>
      <c r="K13" s="11">
        <v>0</v>
      </c>
      <c r="L13" s="16">
        <v>0</v>
      </c>
      <c r="M13" s="16">
        <v>5</v>
      </c>
      <c r="N13" s="11">
        <v>0</v>
      </c>
      <c r="O13" s="10">
        <f t="shared" si="2"/>
        <v>35</v>
      </c>
      <c r="P13" s="10">
        <f t="shared" si="3"/>
        <v>30</v>
      </c>
      <c r="Q13" s="16">
        <v>0</v>
      </c>
      <c r="R13" s="16">
        <v>15</v>
      </c>
      <c r="S13" s="16">
        <v>5</v>
      </c>
      <c r="T13" s="16">
        <v>10</v>
      </c>
      <c r="U13" s="16">
        <v>0</v>
      </c>
      <c r="V13" s="11">
        <v>0</v>
      </c>
      <c r="W13" s="11">
        <v>0</v>
      </c>
      <c r="X13" s="11">
        <v>0</v>
      </c>
      <c r="Y13" s="11">
        <v>3</v>
      </c>
      <c r="Z13" s="11">
        <v>2</v>
      </c>
      <c r="AA13" s="11">
        <v>60</v>
      </c>
      <c r="AB13" s="11">
        <v>60</v>
      </c>
      <c r="AC13" s="17"/>
    </row>
    <row r="14" spans="1:29" s="7" customFormat="1" ht="91" customHeight="1">
      <c r="A14" s="11">
        <v>6</v>
      </c>
      <c r="B14" s="12" t="s">
        <v>13</v>
      </c>
      <c r="C14" s="10">
        <f t="shared" si="0"/>
        <v>146</v>
      </c>
      <c r="D14" s="10">
        <f t="shared" si="1"/>
        <v>131</v>
      </c>
      <c r="E14" s="16">
        <v>0</v>
      </c>
      <c r="F14" s="16">
        <v>43</v>
      </c>
      <c r="G14" s="11">
        <v>0</v>
      </c>
      <c r="H14" s="11">
        <v>0</v>
      </c>
      <c r="I14" s="16">
        <v>88</v>
      </c>
      <c r="J14" s="16">
        <v>0</v>
      </c>
      <c r="K14" s="11">
        <v>0</v>
      </c>
      <c r="L14" s="16">
        <v>0</v>
      </c>
      <c r="M14" s="16">
        <v>15</v>
      </c>
      <c r="N14" s="11">
        <v>0</v>
      </c>
      <c r="O14" s="10">
        <f t="shared" si="2"/>
        <v>21</v>
      </c>
      <c r="P14" s="10">
        <f t="shared" si="3"/>
        <v>15</v>
      </c>
      <c r="Q14" s="16">
        <v>0</v>
      </c>
      <c r="R14" s="16">
        <v>5</v>
      </c>
      <c r="S14" s="16">
        <v>10</v>
      </c>
      <c r="T14" s="16">
        <v>0</v>
      </c>
      <c r="U14" s="16">
        <v>0</v>
      </c>
      <c r="V14" s="11">
        <v>0</v>
      </c>
      <c r="W14" s="11">
        <v>0</v>
      </c>
      <c r="X14" s="11">
        <v>0</v>
      </c>
      <c r="Y14" s="11">
        <v>6</v>
      </c>
      <c r="Z14" s="11">
        <v>0</v>
      </c>
      <c r="AA14" s="11">
        <v>125</v>
      </c>
      <c r="AB14" s="11">
        <v>116</v>
      </c>
      <c r="AC14" s="18"/>
    </row>
    <row r="15" spans="1:29" s="7" customFormat="1" ht="91" customHeight="1">
      <c r="A15" s="11">
        <v>7</v>
      </c>
      <c r="B15" s="12" t="s">
        <v>14</v>
      </c>
      <c r="C15" s="10">
        <f t="shared" si="0"/>
        <v>70</v>
      </c>
      <c r="D15" s="10">
        <f t="shared" si="1"/>
        <v>65</v>
      </c>
      <c r="E15" s="16">
        <v>0</v>
      </c>
      <c r="F15" s="16">
        <v>10</v>
      </c>
      <c r="G15" s="11">
        <v>0</v>
      </c>
      <c r="H15" s="11">
        <v>0</v>
      </c>
      <c r="I15" s="16">
        <v>55</v>
      </c>
      <c r="J15" s="16">
        <v>50</v>
      </c>
      <c r="K15" s="16">
        <v>0</v>
      </c>
      <c r="L15" s="16">
        <v>0</v>
      </c>
      <c r="M15" s="16">
        <v>5</v>
      </c>
      <c r="N15" s="11">
        <v>0</v>
      </c>
      <c r="O15" s="10">
        <f t="shared" si="2"/>
        <v>45</v>
      </c>
      <c r="P15" s="10">
        <f t="shared" si="3"/>
        <v>40</v>
      </c>
      <c r="Q15" s="16">
        <v>0</v>
      </c>
      <c r="R15" s="16">
        <v>25</v>
      </c>
      <c r="S15" s="16">
        <v>5</v>
      </c>
      <c r="T15" s="16">
        <v>10</v>
      </c>
      <c r="U15" s="16">
        <v>0</v>
      </c>
      <c r="V15" s="11">
        <v>0</v>
      </c>
      <c r="W15" s="11">
        <v>0</v>
      </c>
      <c r="X15" s="11">
        <v>0</v>
      </c>
      <c r="Y15" s="11">
        <v>4</v>
      </c>
      <c r="Z15" s="11">
        <v>1</v>
      </c>
      <c r="AA15" s="11">
        <v>25</v>
      </c>
      <c r="AB15" s="11">
        <v>25</v>
      </c>
      <c r="AC15" s="18"/>
    </row>
  </sheetData>
  <mergeCells count="34">
    <mergeCell ref="A1:V1"/>
    <mergeCell ref="D4:L4"/>
    <mergeCell ref="P4:X4"/>
    <mergeCell ref="G5:H5"/>
    <mergeCell ref="A2:A6"/>
    <mergeCell ref="E5:E6"/>
    <mergeCell ref="F5:F6"/>
    <mergeCell ref="I5:I6"/>
    <mergeCell ref="K5:K6"/>
    <mergeCell ref="L5:L6"/>
    <mergeCell ref="M4:M6"/>
    <mergeCell ref="N4:N6"/>
    <mergeCell ref="O4:O6"/>
    <mergeCell ref="A7:A8"/>
    <mergeCell ref="A9:A10"/>
    <mergeCell ref="B2:B6"/>
    <mergeCell ref="C4:C6"/>
    <mergeCell ref="D5:D6"/>
    <mergeCell ref="Z4:Z6"/>
    <mergeCell ref="AA2:AA6"/>
    <mergeCell ref="AB2:AB6"/>
    <mergeCell ref="AC2:AC6"/>
    <mergeCell ref="C2:N3"/>
    <mergeCell ref="O2:Z3"/>
    <mergeCell ref="U5:U6"/>
    <mergeCell ref="V5:V6"/>
    <mergeCell ref="W5:W6"/>
    <mergeCell ref="X5:X6"/>
    <mergeCell ref="Y4:Y6"/>
    <mergeCell ref="P5:P6"/>
    <mergeCell ref="Q5:Q6"/>
    <mergeCell ref="R5:R6"/>
    <mergeCell ref="S5:S6"/>
    <mergeCell ref="T5:T6"/>
  </mergeCells>
  <phoneticPr fontId="20" type="noConversion"/>
  <printOptions horizontalCentered="1"/>
  <pageMargins left="0.23622047244094499" right="0.23622047244094499" top="0.74803149606299202" bottom="0.74803149606299202" header="0.31496062992126" footer="0.31496062992126"/>
  <pageSetup paperSize="9" scale="14" orientation="landscape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1"/>
  <sheetViews>
    <sheetView workbookViewId="0">
      <selection activeCell="A12" sqref="A12"/>
    </sheetView>
  </sheetViews>
  <sheetFormatPr baseColWidth="10" defaultColWidth="9" defaultRowHeight="14"/>
  <cols>
    <col min="1" max="1" width="75" style="1" customWidth="1"/>
  </cols>
  <sheetData>
    <row r="1" spans="1:1" ht="15">
      <c r="A1" s="2" t="s">
        <v>37</v>
      </c>
    </row>
    <row r="2" spans="1:1" ht="30">
      <c r="A2" s="2" t="s">
        <v>38</v>
      </c>
    </row>
    <row r="3" spans="1:1" ht="45">
      <c r="A3" s="2" t="s">
        <v>39</v>
      </c>
    </row>
    <row r="4" spans="1:1" ht="15">
      <c r="A4" s="2" t="s">
        <v>40</v>
      </c>
    </row>
    <row r="5" spans="1:1" ht="15">
      <c r="A5" s="2" t="s">
        <v>41</v>
      </c>
    </row>
    <row r="6" spans="1:1" ht="15">
      <c r="A6" s="2" t="s">
        <v>42</v>
      </c>
    </row>
    <row r="7" spans="1:1" ht="15">
      <c r="A7" s="2" t="s">
        <v>43</v>
      </c>
    </row>
    <row r="8" spans="1:1" ht="15">
      <c r="A8" s="2" t="s">
        <v>44</v>
      </c>
    </row>
    <row r="9" spans="1:1" ht="15">
      <c r="A9" s="2" t="s">
        <v>45</v>
      </c>
    </row>
    <row r="10" spans="1:1" ht="15">
      <c r="A10" s="2" t="s">
        <v>46</v>
      </c>
    </row>
    <row r="11" spans="1:1">
      <c r="A11" s="1" t="s">
        <v>47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年报02增减变动--完成</vt:lpstr>
      <vt:lpstr>Sheet1</vt:lpstr>
      <vt:lpstr>'年报02增减变动--完成'!Print_Area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胡燕红/人力资源部/总公司机关/CNOOC</dc:creator>
  <cp:lastModifiedBy>Tianyang CAI</cp:lastModifiedBy>
  <cp:lastPrinted>2024-01-31T17:04:00Z</cp:lastPrinted>
  <dcterms:created xsi:type="dcterms:W3CDTF">2014-11-26T15:08:00Z</dcterms:created>
  <dcterms:modified xsi:type="dcterms:W3CDTF">2025-09-03T03:43:00Z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46B37C20FEA04684B3E3F1F02562DEC9_13</vt:lpwstr>
  </property>
  <property fmtid="{D5CDD505-2E9C-101B-9397-08002B2CF9AE}" pid="3" name="KSOProductBuildVer">
    <vt:lpwstr>2052-6.2.0.8299</vt:lpwstr>
  </property>
</Properties>
</file>