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9a9c78754c3938e6/Documenten/school/Master/MLDI/"/>
    </mc:Choice>
  </mc:AlternateContent>
  <xr:revisionPtr revIDLastSave="175" documentId="13_ncr:40009_{76B55770-F5DD-4784-86EA-D004469E2C57}" xr6:coauthVersionLast="47" xr6:coauthVersionMax="47" xr10:uidLastSave="{1D79F45E-DCE3-4F5E-93BC-B583F6D568D7}"/>
  <bookViews>
    <workbookView xWindow="-110" yWindow="-110" windowWidth="19420" windowHeight="10300" xr2:uid="{00000000-000D-0000-FFFF-FFFF00000000}"/>
  </bookViews>
  <sheets>
    <sheet name="raw data" sheetId="1" r:id="rId1"/>
    <sheet name="Demographics" sheetId="2" r:id="rId2"/>
    <sheet name="SU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2" l="1"/>
  <c r="F4" i="2"/>
  <c r="L4" i="3"/>
  <c r="L5" i="3"/>
  <c r="L6" i="3"/>
  <c r="L7" i="3"/>
  <c r="L8" i="3"/>
  <c r="L9" i="3"/>
  <c r="L10" i="3"/>
  <c r="L11" i="3"/>
  <c r="L12" i="3"/>
  <c r="L13" i="3"/>
  <c r="L3" i="3"/>
  <c r="L14" i="3" s="1"/>
  <c r="B13" i="2"/>
</calcChain>
</file>

<file path=xl/sharedStrings.xml><?xml version="1.0" encoding="utf-8"?>
<sst xmlns="http://schemas.openxmlformats.org/spreadsheetml/2006/main" count="412" uniqueCount="318">
  <si>
    <t>Q3</t>
  </si>
  <si>
    <t>Q11</t>
  </si>
  <si>
    <t>Q14</t>
  </si>
  <si>
    <t>Q54</t>
  </si>
  <si>
    <t>Q29</t>
  </si>
  <si>
    <t>Q30</t>
  </si>
  <si>
    <t>Q37</t>
  </si>
  <si>
    <t>Q35</t>
  </si>
  <si>
    <t>Q31</t>
  </si>
  <si>
    <t>Q39</t>
  </si>
  <si>
    <t>Q40</t>
  </si>
  <si>
    <t>Q41</t>
  </si>
  <si>
    <t>Q42</t>
  </si>
  <si>
    <t>Q43</t>
  </si>
  <si>
    <t>Q44</t>
  </si>
  <si>
    <t>Q45</t>
  </si>
  <si>
    <t>Q46</t>
  </si>
  <si>
    <t>Q47</t>
  </si>
  <si>
    <t>Q48</t>
  </si>
  <si>
    <t>Q49</t>
  </si>
  <si>
    <t>Q50</t>
  </si>
  <si>
    <t>Q51</t>
  </si>
  <si>
    <t>Q52</t>
  </si>
  <si>
    <t>Q53</t>
  </si>
  <si>
    <t>Q15</t>
  </si>
  <si>
    <t>Q17</t>
  </si>
  <si>
    <t>Q19</t>
  </si>
  <si>
    <t>Q1_1</t>
  </si>
  <si>
    <t>Q1_2</t>
  </si>
  <si>
    <t>Q1_3</t>
  </si>
  <si>
    <t>Q1_4</t>
  </si>
  <si>
    <t>Q1_5</t>
  </si>
  <si>
    <t>Q1_6</t>
  </si>
  <si>
    <t>Q1_7</t>
  </si>
  <si>
    <t>Q1_8</t>
  </si>
  <si>
    <t>Q1_9</t>
  </si>
  <si>
    <t>Q1_10</t>
  </si>
  <si>
    <t>Q1_11</t>
  </si>
  <si>
    <t>Q33</t>
  </si>
  <si>
    <t>Q34</t>
  </si>
  <si>
    <t>Q20</t>
  </si>
  <si>
    <t>Consent form   By giving your permission in the field below, you agree to participate in the study Visualization in OpMap on a voluntary basis, are over 18 years of age, and know you may withdraw from the study at any time for any reason. You also give permission for using your data: Data may be stored anonymously for at least 10 years and could be shared anonymously with other researchers or in open access databases.</t>
  </si>
  <si>
    <t>Setting up the OpMap visualization    First, you are asked to explore the OpMap visualization yourself. Please download the file below if you do not yet have the software on your compute. Follow the steps below:  OpMAP application    1. Open the link 2. Download the zip-file by clicking on the green code button, and then click on "Download ZIP.  3. Unpack the zip-file on your computer.     MacOS  3. Open your Terminal  4. Navigate to the folder using cd (e.g. -- cd downloads/opmap_vis  5. Run the following command: -- python -m SimpleHTTPServer 8000  5. Open a browser of your preference  6. Go to the following url: http://localhost:8000/  7. The visualization should load and become visible.  8. Zoom the screen down, holding down the option, command, and minus (-) button at the same time until the screen reads 67%.    Windows  3. Right-click on the file.  4. Choose open in windows terminal.  5. Run the following command: python -m http.server 8000  5. Open a browser of your preference  6. Go to the following url: http://localhost:8000/  7. The visualization should load and become visible.  8. Zoom the screen down, holding down the ctrl button and the - button at the same time, until the display reads 67%.    Were you able to get the visualisation up and running?</t>
  </si>
  <si>
    <t>Exploring the OpMap visualization    Now that you have the visualization up and running, you have the opportunity to explore it yourself.    Short introduction to the visualization  The OpMap visualization is a reconstruction of the debate about eating habits. Participants were given multiple statements about food and vegetarianism. For each statement, they had to indicate if they agreed with (accepted), disagreed with (rejected), or did not care (empty) about the statement. All the answers of a participant taken together form his/her opinion within the debate. The distribution of opinions is visualised in an opinion network.     Instructions  Please go to the visualization and explore the features for as long as you wish. We recommend to take your time and explore for at least 5 minutes.     Once done with exploring, please answers the question below with 'yes' to continue the survey. Remember, you can always return to the visualization throughout the survey.     I have explored the visualization.</t>
  </si>
  <si>
    <t>General Questions about the Clusters  Note: you can always return to the visualization throughout the survey.    Which cluster represents the opinion of the majority of the participants?</t>
  </si>
  <si>
    <t>Which clusters are (somewhat) similar to each other? Why?</t>
  </si>
  <si>
    <t>Which clusters are (somewhat) different to each other? Why?</t>
  </si>
  <si>
    <t>Orange Note: you can always return to the visualization throughout the survey.    What do you think does the ORANGE cluster represent? Please explain.</t>
  </si>
  <si>
    <t>What is the most salient opinion in the ORANGE cluster? How would you describe it?</t>
  </si>
  <si>
    <t>Which questions or claims were important or not important for the ORANGE cluster? Why?</t>
  </si>
  <si>
    <t>Green  Note: you can always return to the visualization throughout the survey.    What do you think does the GREEN cluster represent? Please explain.</t>
  </si>
  <si>
    <t>What is the most salient opinion in the GREEN cluster? How would you describe it?</t>
  </si>
  <si>
    <t>Which questions or claims were important or not important for the GREEN cluster? Why?</t>
  </si>
  <si>
    <t>Light Blue  Note: you can always return to the visualization throughout the survey.    What do you think does the LIGHT BLUE cluster represent? Please explain.</t>
  </si>
  <si>
    <t>What is the most salient opinion in the LIGHT BLUE cluster? How would you describe it?</t>
  </si>
  <si>
    <t>Which questions or claims were important or not important for the LIGHT BLUE cluster? Why?</t>
  </si>
  <si>
    <t>Purple  Note: you can always return to the visualization throughout the survey.    What do you think does the PURPLE cluster represent? Please explain.</t>
  </si>
  <si>
    <t>What is the most salient opinion in the PURPLE cluster? How would you describe it?</t>
  </si>
  <si>
    <t>Which questions or claims were important or not important for the PURPLE cluster? Why?</t>
  </si>
  <si>
    <t>Blue  Note: you can always return to the visualization throughout the survey.    What do you think does the BLUE cluster represent? Please explain.</t>
  </si>
  <si>
    <t>What is the most salient opinion in the BLUE cluster? How would you describe it?</t>
  </si>
  <si>
    <t>Which questions or claims were important or not important for the BLUE cluster? Why?</t>
  </si>
  <si>
    <t>Yellow  Note: you can always return to the visualization throughout the survey.    What do you think does the YELLOW cluster represent? Please explain.</t>
  </si>
  <si>
    <t>What is the most salient opinion in the YELLOW cluster? How would you describe it?</t>
  </si>
  <si>
    <t>Which questions or claims were important or not important for the YELLOW cluster? Why?</t>
  </si>
  <si>
    <t>General impression of the OpMap visualization  Note: you can always return to the visualization throughout the survey.    What is your overall opinion on the OpMap visualization? Please explain.</t>
  </si>
  <si>
    <t>Please name 3 positive points / tops of the visualization</t>
  </si>
  <si>
    <t>Please name 3 points of improvement / tips of the visualization</t>
  </si>
  <si>
    <t>Please rate your level of agreement with each of the following statements: - I would like to use OpMap visualisation to analyze opinions of people collected in other surveys</t>
  </si>
  <si>
    <t>Please rate your level of agreement with each of the following statements: - I found the OpMap visualization unnecessarily complex.</t>
  </si>
  <si>
    <t>Please rate your level of agreement with each of the following statements: - I thought the OpMap visualization was easy to use.</t>
  </si>
  <si>
    <t>Please rate your level of agreement with each of the following statements: - I think that I would need the support of a technical person to be able to use this OpMap visualization.</t>
  </si>
  <si>
    <t>Please rate your level of agreement with each of the following statements: - I found the various functions in this OpMap visualization were well integrated.</t>
  </si>
  <si>
    <t>Please rate your level of agreement with each of the following statements: - I thought there was too much inconsistency in this OpMap visualization.</t>
  </si>
  <si>
    <t>Please rate your level of agreement with each of the following statements: - I would imagine that most people would learn to use this OpMap visualization very quickly.</t>
  </si>
  <si>
    <t>Please rate your level of agreement with each of the following statements: - I found the OpMap visualization very cumbersome / awkward to use.</t>
  </si>
  <si>
    <t>Please rate your level of agreement with each of the following statements: - I felt very confident using the OpMap visualization.</t>
  </si>
  <si>
    <t>Please rate your level of agreement with each of the following statements: - I needed to learn a lot of things before I could get going with this OpMap visualization.</t>
  </si>
  <si>
    <t>Please rate your level of agreement with each of the following statements: - I enjoyed the exploration of opinions in OpMap</t>
  </si>
  <si>
    <t>Demographics    What is your age?</t>
  </si>
  <si>
    <t>What is your gender?</t>
  </si>
  <si>
    <t>General remarks / messages</t>
  </si>
  <si>
    <t>I agree, take me to the study.</t>
  </si>
  <si>
    <t>Yes</t>
  </si>
  <si>
    <t>Orange</t>
  </si>
  <si>
    <t>Green and orange, as they have many connections</t>
  </si>
  <si>
    <t>Purple and orange, as they contain almost no connections</t>
  </si>
  <si>
    <t>People who think that eating meat is acceptable and should not be reduced, but mordern practices are not always ethical.</t>
  </si>
  <si>
    <t>Meat can be eaten</t>
  </si>
  <si>
    <t>The opinion that meat can be eaten was most important</t>
  </si>
  <si>
    <t>People who think that eating meat is not wrong. But that meat consumption should be reduced significantly in order to feed the world.</t>
  </si>
  <si>
    <t>Meat consumption should be reduced significantly</t>
  </si>
  <si>
    <t>An important opinion was that reducing meat consumption is not difficult. Climate concerns were not improtant</t>
  </si>
  <si>
    <t>People who like eating meat, and do not wish to change</t>
  </si>
  <si>
    <t>Eating meat should not be reduced and reducing meat consumption reduces overall happiness</t>
  </si>
  <si>
    <t>Animal wellbeing was not important. Freedom to consume meat is important</t>
  </si>
  <si>
    <t>Vegeterians and vegans</t>
  </si>
  <si>
    <t>Meat consumption is wrong and should be reduced</t>
  </si>
  <si>
    <t>It is important the meat is reduced</t>
  </si>
  <si>
    <t>Vegeterians, but not vegans</t>
  </si>
  <si>
    <t>Meat is wrong, animal products are not wrong</t>
  </si>
  <si>
    <t>People who eat meat, but are not against change</t>
  </si>
  <si>
    <t>Reducing meat consumption won't have many negative impacts</t>
  </si>
  <si>
    <t>Climate concerns and animal wellbeing is not important</t>
  </si>
  <si>
    <t>The map visualizes the connections well</t>
  </si>
  <si>
    <t>Colours clearly define seperate opinions Easy to find important opinions of groups Visualization is easy to interact with</t>
  </si>
  <si>
    <t>Questions are very similar which can lead to misinterpretation It is unclear how groups are connected It is unclear what dot-size and connections mean</t>
  </si>
  <si>
    <t>Male</t>
  </si>
  <si>
    <t>Green and orange, light blue and yellow, purple and blue, because all sizes are quite similar and seem to be the same</t>
  </si>
  <si>
    <t xml:space="preserve">Orange and purple for example. You can make more matches but these vary a lot in size, so that's why I would say that are different </t>
  </si>
  <si>
    <t>These people eat meat, but are aware of the consequences and are not okay with everything</t>
  </si>
  <si>
    <t>There are meat and animal products that you may eat is the most accepted opinion</t>
  </si>
  <si>
    <t>Most negative: you should reduce the consumption of animal products as much as possible.   I don't think there are statements that are not important. Just interesting findings</t>
  </si>
  <si>
    <t xml:space="preserve">These people think that you should reduce your meat consumption ant do something for the climate. </t>
  </si>
  <si>
    <t>A salient opinion would be claim 24. This is the only claim that is completely rejected</t>
  </si>
  <si>
    <t>I don't think there are irrelevant questions for the green cluster</t>
  </si>
  <si>
    <t>Individuals who would like to decide themselves</t>
  </si>
  <si>
    <t>I think it is very clear that these people like to make decisions themselves and do what they prefer. It is okay to eat meat, but also if you don't</t>
  </si>
  <si>
    <t>I don't think that they aren't really irrelevant questions, but claims 8, 41, 49, 42, and 37 are not answered by a lot of people</t>
  </si>
  <si>
    <t xml:space="preserve">These are peopel who do not eat meat and believe vegetarian diets are healthy </t>
  </si>
  <si>
    <t xml:space="preserve">It is not really salient, but it is very clear from the answers that these people do not eat meat and are against killing animals. </t>
  </si>
  <si>
    <t xml:space="preserve">I don't think there are unimportant questions. The questions that are asked all contribute to the overview of the opinions these people have. </t>
  </si>
  <si>
    <t>People who do not eat meat, but aren't against eating animal products</t>
  </si>
  <si>
    <t>I think it is really remarkable that everyone is against eating meat, but are okay with eating animal products</t>
  </si>
  <si>
    <t>Don't think there are obvious differences. All statements contribute and I don't think there are claims missing</t>
  </si>
  <si>
    <t xml:space="preserve">People have there own responsability and some things are just in peoples system </t>
  </si>
  <si>
    <t xml:space="preserve">I think it is remarkable that people rejected the statements about completely abandoning meat and/or animal products would lead to a loss of experiences and types of food. </t>
  </si>
  <si>
    <t>I think the questions about how people would deal with the changes are important. Like does it impact them?</t>
  </si>
  <si>
    <t>It is nice with all the colors, the claims are clear</t>
  </si>
  <si>
    <t>1. the filters are nice to see the differences 2. it is nice to see the whole overview of the clusters 3. The graphics of the claims are clear</t>
  </si>
  <si>
    <t>1. It is hard to see which claims are not used in the clusters 2. It could be nice to add the claims to the graphics. This way it could be clearer which number is which claim  3. -</t>
  </si>
  <si>
    <t>Female</t>
  </si>
  <si>
    <t>No</t>
  </si>
  <si>
    <t xml:space="preserve">Orange and green, because they have somewhat the same amount of occupants. </t>
  </si>
  <si>
    <t xml:space="preserve">Orange and blue, because one is much bigger than the other. </t>
  </si>
  <si>
    <t xml:space="preserve">Animal harm is not accepted, but eating meat is accepted. So slaughtering should be done in a harmless way. </t>
  </si>
  <si>
    <t>That you should not reduce the consumption of eating animal product</t>
  </si>
  <si>
    <t>Most important 1 and 8 and not important 24 and 25</t>
  </si>
  <si>
    <t xml:space="preserve">This cluster represents if eating meat is healty or not. </t>
  </si>
  <si>
    <t xml:space="preserve">Opinion 24. because the majority rejected this claim. So they think that everyone is able to cook a good vegetarian dish. </t>
  </si>
  <si>
    <t xml:space="preserve">The claims that got almost none answers (neither rejected nor accepted) are not important. And the claims that got the most answers were important to that cluster. </t>
  </si>
  <si>
    <t xml:space="preserve">This are all people who are eating meat. </t>
  </si>
  <si>
    <t xml:space="preserve">That people can eat whatever they want. </t>
  </si>
  <si>
    <t>Claim 1 and 52 are most important, because the majority voted for these claims. Not important are claims about why you should eat or not eat meat, because that would not matter for these people.</t>
  </si>
  <si>
    <t xml:space="preserve">People who are vegetarian. So they do not eat meat. </t>
  </si>
  <si>
    <t xml:space="preserve">That people should not eat meat. They accepted all the claims about why you should not eat meat. </t>
  </si>
  <si>
    <t>all claims that are answered in this cluster are important. And other claims that were not answered in this cluster were not important.</t>
  </si>
  <si>
    <t xml:space="preserve">These people are vegaterian, but not vegan. </t>
  </si>
  <si>
    <t xml:space="preserve">That animal products are allowed. </t>
  </si>
  <si>
    <t xml:space="preserve">Most important is 6, because this claim tells that people are not vegan. 13 is not important. because this is one of the controversial claims in this cluster. </t>
  </si>
  <si>
    <t xml:space="preserve">Animal harm should be reduced. But people are still allowed to eat meat. </t>
  </si>
  <si>
    <t xml:space="preserve">That everyone can decide for themselves to eat or not to eat meat. </t>
  </si>
  <si>
    <t xml:space="preserve">claims 2 and 52. Because these tell you that everybody should decide to eat meat or not. 3 and 42, because these are not answered at all. </t>
  </si>
  <si>
    <t xml:space="preserve">It is a bit hard to know what each cluster about. Because there is a bit to little of information. </t>
  </si>
  <si>
    <t xml:space="preserve">The colors are good to distinguish. And that you could see how many answers were given to each claim in the bar chart. The graphs were good visualization. </t>
  </si>
  <si>
    <t xml:space="preserve">More explanation beforehand. More information in the map itself. </t>
  </si>
  <si>
    <t>Purple and blue; equal of number of votes for each claim</t>
  </si>
  <si>
    <t>green, yellow and light blue; great deviation of number of votes for each claim</t>
  </si>
  <si>
    <t>I have no idea of the purpose of this visualization!</t>
  </si>
  <si>
    <t xml:space="preserve">Purple and blue. Their inhabitants did not answer many questions Green and orange inhabitants do like to eat meat. </t>
  </si>
  <si>
    <t xml:space="preserve">Orange inhabitants did answer almost all questions. They do eat meat. Yellow inhabitants are more socialist persons that like to control what other people eat, while light blue inhabitants are more autonomous </t>
  </si>
  <si>
    <t>People that like to eat meat, but do only when it is sustainable and animals are treated well.</t>
  </si>
  <si>
    <t>People can eat meat, but animals used for consumption should have good living conditions</t>
  </si>
  <si>
    <t>animal rights were important reduction of meat consumption was not important</t>
  </si>
  <si>
    <t>People that do eat less meat or are vega</t>
  </si>
  <si>
    <t>Cooking without meat is better for the world, and it tastes still good</t>
  </si>
  <si>
    <t>Important: animal rights, nature not important: money, people that like meat</t>
  </si>
  <si>
    <t xml:space="preserve">People that want liberalism and freedom of choice </t>
  </si>
  <si>
    <t xml:space="preserve">Everyone can eat what they want, so also meat. Animals die also in nature, this is how life works. </t>
  </si>
  <si>
    <t>Important: freedom and autonomy  not important: climate and nature</t>
  </si>
  <si>
    <t>Yoga vibe, high income women</t>
  </si>
  <si>
    <t>Love and peace for the world and animals. Make love, don't eat animals</t>
  </si>
  <si>
    <t>Important: animal rights, climate, nature not important: people that want to eat meat and/or disagree with them</t>
  </si>
  <si>
    <t>Vega people</t>
  </si>
  <si>
    <t>Don't eat meat, its morally wrong</t>
  </si>
  <si>
    <t>Important: animal rights, nature not important</t>
  </si>
  <si>
    <t>People that like to eat meat</t>
  </si>
  <si>
    <t>Meat is nice, the impact on climate is not that bad</t>
  </si>
  <si>
    <t>Important: taste of food, eating meat not important: giving up eating meat for co2 reduction</t>
  </si>
  <si>
    <t xml:space="preserve">Looked nice in the first place. However, when using the map it is difficult to really see what the groups represent and what their relations are. </t>
  </si>
  <si>
    <t>Looked nice Interactive can see how large a group is</t>
  </si>
  <si>
    <t>put the type of questions that are used to create the groups on the visualization to see what is important.  Some do have less data, validity is questionable  Not clear what the size of the circles are meaning</t>
  </si>
  <si>
    <t>You're welcome</t>
  </si>
  <si>
    <t xml:space="preserve">Green and light blue, because they are almost the same size. </t>
  </si>
  <si>
    <t xml:space="preserve">Blue and orange, because they differ the most in size. </t>
  </si>
  <si>
    <t xml:space="preserve">That it is okay to eat meat and animal products. </t>
  </si>
  <si>
    <t xml:space="preserve">Where it is okay to eat animal products. It is not okay to eat animal fat, because it is unhealty. </t>
  </si>
  <si>
    <t xml:space="preserve">claim 1 is the most important, because most people answered this. And 28 is not important, because the least amount of people answered this. </t>
  </si>
  <si>
    <t xml:space="preserve">These people do eat meat, but are willing to not eat meat if this will lead to a better sustainable world. </t>
  </si>
  <si>
    <t xml:space="preserve">That people are thinking about their health, and therefore eating less meat or less fatty meat. </t>
  </si>
  <si>
    <t>The highest are the important and the lowest are not important.</t>
  </si>
  <si>
    <t xml:space="preserve">This are people that eat everything. It does not matter what they eat, meat or no meat everything is good. </t>
  </si>
  <si>
    <t xml:space="preserve">They are not thinking about climate change. </t>
  </si>
  <si>
    <t>Highest bars are most important. Lowest bars are less important.</t>
  </si>
  <si>
    <t xml:space="preserve">These people are vegans. So they do not eat meat nor animal products. </t>
  </si>
  <si>
    <t xml:space="preserve">That killing animals in order to eat them is morally wrong. Not everyone accepted this claim, which is a bit strange, because they all agree that you should not eat meat. </t>
  </si>
  <si>
    <t xml:space="preserve">The highest bars are the most important, and the lowest are not important. </t>
  </si>
  <si>
    <t xml:space="preserve">The people are vegetarian. The do eat animal products, but no meat. </t>
  </si>
  <si>
    <t xml:space="preserve">That not everyone agrees with claim 13. </t>
  </si>
  <si>
    <t>The highest bars are the most important. The lowest are not important.</t>
  </si>
  <si>
    <t xml:space="preserve">People who are eating meat, but are also willing to not eat meat. </t>
  </si>
  <si>
    <t>That not everyone agrees with claim 36. Because animals will always be hunting on animals.</t>
  </si>
  <si>
    <t>It is a big different group of people of where the questions were asked to.</t>
  </si>
  <si>
    <t xml:space="preserve">It is clear. That the unanswered claims were left out. Good color choice, easy to distinguish and not to bright. </t>
  </si>
  <si>
    <t>I don't know</t>
  </si>
  <si>
    <t xml:space="preserve">I would add something so you can see how far you are in the questionnaire. </t>
  </si>
  <si>
    <t xml:space="preserve">green and orange. they both have a large group of people that holds that opinion </t>
  </si>
  <si>
    <t>orange and blue, orange has a large group of "followers", blue a small group</t>
  </si>
  <si>
    <t>vegetarians</t>
  </si>
  <si>
    <t>that people should minimize the amount of meat they eat</t>
  </si>
  <si>
    <t>1 and 42 were most agreed upon</t>
  </si>
  <si>
    <t>flexetarians</t>
  </si>
  <si>
    <t>reduce meat intake for the environment</t>
  </si>
  <si>
    <t>1 and 49 were most agreed upon</t>
  </si>
  <si>
    <t>concious meat eaters</t>
  </si>
  <si>
    <t>the people in this group eat meat but are also aware of it's influence on the environment/animals</t>
  </si>
  <si>
    <t>2 and 23 were agreed upon the most</t>
  </si>
  <si>
    <t>don't eat meat</t>
  </si>
  <si>
    <t>6 and 27 most agreed upon</t>
  </si>
  <si>
    <t>vegetarians who eat other animal products</t>
  </si>
  <si>
    <t>don't eat meat but other products (like dairy) are okay</t>
  </si>
  <si>
    <t>5 and 6</t>
  </si>
  <si>
    <t>unsure</t>
  </si>
  <si>
    <t>it's okay</t>
  </si>
  <si>
    <t xml:space="preserve">the clicking on the clusters works nicely everything seems to work fine (no bugs) </t>
  </si>
  <si>
    <t>would be nice if by hovering over bar graph you could see the opinion that goes along with the bar, now it's a lot of scrolling</t>
  </si>
  <si>
    <t>Green &amp; Lightblue since they had similar number of voting and results</t>
  </si>
  <si>
    <t>Blue &amp; Green since they have different number of voting and results.</t>
  </si>
  <si>
    <t>No clue</t>
  </si>
  <si>
    <t>compared to the rest, they agree quite a lot</t>
  </si>
  <si>
    <t>the first question is not important</t>
  </si>
  <si>
    <t>People who had no culinary background</t>
  </si>
  <si>
    <t>question 49</t>
  </si>
  <si>
    <t>the questions that were barely answered were not important, since they are not answered</t>
  </si>
  <si>
    <t>People who accept everyone</t>
  </si>
  <si>
    <t>Question 2</t>
  </si>
  <si>
    <t>51,52,53 because they have that question while others dont have that one</t>
  </si>
  <si>
    <t>people who dont like to answer a lot of questions</t>
  </si>
  <si>
    <t>That they agree for animal life and rights</t>
  </si>
  <si>
    <t>all of them were important. There were only 10 questions, so the other 43 were unimportant</t>
  </si>
  <si>
    <t>Vegetarians</t>
  </si>
  <si>
    <t>You should not eat meat but do eat their products</t>
  </si>
  <si>
    <t>above answer was important</t>
  </si>
  <si>
    <t>vegans</t>
  </si>
  <si>
    <t>meat eaters must die</t>
  </si>
  <si>
    <t>Really hard to understand, no context on what the sectors mean beside the questions and how many people answered and what they answered.</t>
  </si>
  <si>
    <t>Pretty, flows nice, good colours</t>
  </si>
  <si>
    <t>It needs to be more clear what means what, the cluster labels at the top there is an arrow but it doesnt work.</t>
  </si>
  <si>
    <t>The visualisation is not hard and difficult to understand per se, just the information is really awkward to work with. If i dont really know what cluster means what it is harder to finish the questions</t>
  </si>
  <si>
    <t xml:space="preserve">Orange and green are both have "a lot" of people that agree with, but in term of absolute numbers blue and purple are similair with only a difference of 3. However on first sight Orange and green seem almost the same, while they differ by 23. In terms of their opinion I can not really figure that out they do not compare easily since you have to click each of them seperatly and figure out what they agree about and what not. </t>
  </si>
  <si>
    <t xml:space="preserve">Orange and blue have the biggest difference in number of paricipants. In terms of opinion same as before </t>
  </si>
  <si>
    <t xml:space="preserve">"Normal" meat eater </t>
  </si>
  <si>
    <t xml:space="preserve">The fact that they do not fully agree with statement 25 and 28. For someone eating meat, the group is awfully split in the benefits of meat. </t>
  </si>
  <si>
    <t>Claims 1, 42 and 36 were most important since they were most agreed with, while 25 and 28 were less accepted and rejected, therefore people were neutral about them, which gives the idea that they are less important</t>
  </si>
  <si>
    <t>people who care about climate and eat less meat</t>
  </si>
  <si>
    <t>The fact that statement 18 has almost no response, since statement 49 was largely agreed with. I have no idea how to describe this, I guess they are lazy</t>
  </si>
  <si>
    <t xml:space="preserve">Important: 1, 24, 49  unimportant: 13,14,16,18 etc. They were accepted or rejected the least. </t>
  </si>
  <si>
    <t>The cooks</t>
  </si>
  <si>
    <t>The fact that they think meat is most important for food in statements such as 23 and 21</t>
  </si>
  <si>
    <t>Important: 23, 51, 2 unimportant: 37, 42  see before</t>
  </si>
  <si>
    <t>That you should not eat meat or animal products. as per statment 6 &amp; 13</t>
  </si>
  <si>
    <t>Important: 6,13,22,27,29,38,46,47,48,50 Unimportant: All not mentioned statements</t>
  </si>
  <si>
    <t>The vegetarians that want to stay healthy</t>
  </si>
  <si>
    <t xml:space="preserve">The fact that they fully disagree with statement 6. (no animal products), which probably means that they are aware of the nutritions that you are missing when not eating meat. </t>
  </si>
  <si>
    <t>Important: 5,6,9,13,22,27,38,46,50 Unimportant: all others, they do not appear in the visualization</t>
  </si>
  <si>
    <t>The individualist</t>
  </si>
  <si>
    <t>It seems they think that everyone should be able to decide for themselves and that can entail whatever you want</t>
  </si>
  <si>
    <t>See before</t>
  </si>
  <si>
    <t xml:space="preserve">Seems nice. I had no clue that whenever you click on a collour, not all statements are represented. I do not know if that is because the group is neutral about the other statmenets that were unanswered or just left out. Lastly comparing groups is really hard, you have to do it by hand, 1 by 1 and cannot make 1 big graph out of them. The question in the questionaire were a pain to understand sometimes, but that is not part of your software. Lastly very small groups are made out way more important than they sometimes are. </t>
  </si>
  <si>
    <t>1: Very attractive and easy to work with, got the idea of it really quickly.  2: The filter options gave really easy insight in the data of each group 3: The changing statment graph was really nice, made it easier</t>
  </si>
  <si>
    <t>1: What is the figure with the colours supposed to mean, they seem to be connected to eachother, but mostly to themselves. Why is this figure made like this, maybe use another figure 2: The small groups like purple and blue gain significant amount of attention, while their numbers of participants are really low, this srews opinions 3: See my overall opinion</t>
  </si>
  <si>
    <t>Purple and blue are similar in size but different questions</t>
  </si>
  <si>
    <t>Orange and yellow seem to have quite different opinions</t>
  </si>
  <si>
    <t>Seems to be people who think we should greatly reduce meat consumption, but allow consumption of other animal products</t>
  </si>
  <si>
    <t>Number 20 and 21, that the art of cooking and "the loss of many intense pleasure experiences" would be lost if we wouldn't eat meat or animal products anymore</t>
  </si>
  <si>
    <t>No idea</t>
  </si>
  <si>
    <t>no idea what exactly is the general opinion here, and where the difference with orange lies. Very hard te compare since I need to look at the question list for every single one, and the same questions were not answered for all clusters</t>
  </si>
  <si>
    <t>don't know</t>
  </si>
  <si>
    <t>49 seems to have been included in orange and green, but not in the other clusters</t>
  </si>
  <si>
    <t>people who think eating meat is bad for the environment and for animals, but still want do so, just because they don't want to be told not to by vegetarians</t>
  </si>
  <si>
    <t>they think vegetarians are assholes</t>
  </si>
  <si>
    <t>-</t>
  </si>
  <si>
    <t>vegetarians?</t>
  </si>
  <si>
    <t>people who think we shouldn't eat meat, but should eat animal products</t>
  </si>
  <si>
    <t>mixed opinions</t>
  </si>
  <si>
    <t>I don't get what the map is supposed to represent. Are the dots individuals? Would it be possible to see the answers for one data point? Why didn't the respondents answer the same questions? It's quite hard to compare different clusters, since you need to click on the cluster name, look if the claim you want to compare is there at all, then find and understand the text in the table, and go back to the other cluster.</t>
  </si>
  <si>
    <t>Good attempt at visualisation, but it took quite long before I could distil useful information from it. Maybe you could indicate the weights (importance) of the claims per cluster so I don't have to try to find that myself. Also, add an option to view multiple clusters at once.  Furthermore, I think filling out the survey and using the visualisation would be much easier for most people if you would host it on a public server, so you don't have to download, extract and run the code yourself.</t>
  </si>
  <si>
    <t>orange and green, relative similar size and the distribution of rejected/accepted is quite similar</t>
  </si>
  <si>
    <t>light blue and purple, scales are very different lots of data missing in purple</t>
  </si>
  <si>
    <t>really hard to say, maybe a western country?</t>
  </si>
  <si>
    <t>28, its the most controversial opinion</t>
  </si>
  <si>
    <t>8 as lots of people rejected it</t>
  </si>
  <si>
    <t>vegans, again really hard. But just because 24 was always rejected and that would be a statement that vegan people would always reject</t>
  </si>
  <si>
    <t>24 everyone rejected it</t>
  </si>
  <si>
    <t>13 as it has a low response rate</t>
  </si>
  <si>
    <t>people that like meat</t>
  </si>
  <si>
    <t>2 everyone should eat what they like, pretty liberal statement</t>
  </si>
  <si>
    <t>21 shows that these people do like meat</t>
  </si>
  <si>
    <t>6 no one should eat animal products</t>
  </si>
  <si>
    <t>6 shows vegetarianism</t>
  </si>
  <si>
    <t>5 no meat but you can eat animal products due to 6</t>
  </si>
  <si>
    <t>cooks</t>
  </si>
  <si>
    <t>20 art of cooking is not lost due to not having meat to cook with, everyone rejected that it would lose art of cooking</t>
  </si>
  <si>
    <t>20,21,24 all cooking related and big response that resembled that people were able to solve the cooking issues</t>
  </si>
  <si>
    <t>the structure of the visualization is clear, you really see where you can find certain information. It works well and the filtering option is nice. It is really hard to find a meaning behind the clusters, the data is not that clear that you can really see certain group opinions. The graph-like visualization is cool but does not have a function. As far as I know these clusters now only function as buttons. Due to the fact that some groups have a lot of missing data it is hard to compare the clusters. Also, you can only see one cluster at the time. For comparing this is quite difficult, I felt that I had to go back a lot to compare clusters</t>
  </si>
  <si>
    <t>Clear overview Works smooth Nice filtering option</t>
  </si>
  <si>
    <t xml:space="preserve">Give a function to the graph-like clusters Having more of the same data for specific questions, makes the bar graphs more understandable Being able to really compare clusters, having an option that allows you to see data of two clusters at once </t>
  </si>
  <si>
    <t>Questions about consent, setup and general remarks</t>
  </si>
  <si>
    <t>General questions about the opinion network</t>
  </si>
  <si>
    <t>Questions about the interpretation per cluster</t>
  </si>
  <si>
    <t>General impression of the interface</t>
  </si>
  <si>
    <t>System Usability Scale</t>
  </si>
  <si>
    <t>Demographics</t>
  </si>
  <si>
    <t>Female:</t>
  </si>
  <si>
    <t>Male:</t>
  </si>
  <si>
    <t>SUS-score</t>
  </si>
  <si>
    <t xml:space="preserve">Mean </t>
  </si>
  <si>
    <t>Mean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</si>
</sst>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F868B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colors>
    <mruColors>
      <color rgb="FFF868B3"/>
      <color rgb="FFEB6F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10"/>
            <c:invertIfNegative val="0"/>
            <c:bubble3D val="0"/>
            <c:spPr>
              <a:solidFill>
                <a:schemeClr val="accent2">
                  <a:lumMod val="75000"/>
                </a:schemeClr>
              </a:solidFill>
              <a:ln>
                <a:noFill/>
              </a:ln>
              <a:effectLst/>
            </c:spPr>
            <c:extLst>
              <c:ext xmlns:c16="http://schemas.microsoft.com/office/drawing/2014/chart" uri="{C3380CC4-5D6E-409C-BE32-E72D297353CC}">
                <c16:uniqueId val="{00000002-D556-4294-A6F0-3A05EB1358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SUS!$A$3:$A$14</c:f>
              <c:strCache>
                <c:ptCount val="11"/>
                <c:pt idx="0">
                  <c:v>1</c:v>
                </c:pt>
                <c:pt idx="1">
                  <c:v>2</c:v>
                </c:pt>
                <c:pt idx="2">
                  <c:v>3</c:v>
                </c:pt>
                <c:pt idx="3">
                  <c:v>5</c:v>
                </c:pt>
                <c:pt idx="4">
                  <c:v>6</c:v>
                </c:pt>
                <c:pt idx="5">
                  <c:v>7</c:v>
                </c:pt>
                <c:pt idx="6">
                  <c:v>8</c:v>
                </c:pt>
                <c:pt idx="7">
                  <c:v>9</c:v>
                </c:pt>
                <c:pt idx="8">
                  <c:v>10</c:v>
                </c:pt>
                <c:pt idx="9">
                  <c:v>11</c:v>
                </c:pt>
                <c:pt idx="10">
                  <c:v>Mean </c:v>
                </c:pt>
              </c:strCache>
            </c:strRef>
          </c:cat>
          <c:val>
            <c:numRef>
              <c:f>SUS!$L$3:$L$14</c:f>
              <c:numCache>
                <c:formatCode>General</c:formatCode>
                <c:ptCount val="11"/>
                <c:pt idx="0">
                  <c:v>67.5</c:v>
                </c:pt>
                <c:pt idx="1">
                  <c:v>60</c:v>
                </c:pt>
                <c:pt idx="2">
                  <c:v>42.5</c:v>
                </c:pt>
                <c:pt idx="3">
                  <c:v>37.5</c:v>
                </c:pt>
                <c:pt idx="4">
                  <c:v>77.5</c:v>
                </c:pt>
                <c:pt idx="5">
                  <c:v>42.5</c:v>
                </c:pt>
                <c:pt idx="6">
                  <c:v>25</c:v>
                </c:pt>
                <c:pt idx="7">
                  <c:v>82.5</c:v>
                </c:pt>
                <c:pt idx="8">
                  <c:v>42.5</c:v>
                </c:pt>
                <c:pt idx="9">
                  <c:v>57.5</c:v>
                </c:pt>
                <c:pt idx="10" formatCode="0.00">
                  <c:v>53.18181818181818</c:v>
                </c:pt>
              </c:numCache>
            </c:numRef>
          </c:val>
          <c:extLst>
            <c:ext xmlns:c16="http://schemas.microsoft.com/office/drawing/2014/chart" uri="{C3380CC4-5D6E-409C-BE32-E72D297353CC}">
              <c16:uniqueId val="{00000000-D556-4294-A6F0-3A05EB1358BF}"/>
            </c:ext>
          </c:extLst>
        </c:ser>
        <c:dLbls>
          <c:showLegendKey val="0"/>
          <c:showVal val="0"/>
          <c:showCatName val="0"/>
          <c:showSerName val="0"/>
          <c:showPercent val="0"/>
          <c:showBubbleSize val="0"/>
        </c:dLbls>
        <c:gapWidth val="77"/>
        <c:overlap val="-4"/>
        <c:axId val="574815120"/>
        <c:axId val="574813152"/>
      </c:barChart>
      <c:catAx>
        <c:axId val="57481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Participant</a:t>
                </a:r>
                <a:r>
                  <a:rPr lang="nl-NL" baseline="0"/>
                  <a:t> ID</a:t>
                </a:r>
                <a:endParaRPr lang="nl-N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74813152"/>
        <c:crosses val="autoZero"/>
        <c:auto val="1"/>
        <c:lblAlgn val="ctr"/>
        <c:lblOffset val="100"/>
        <c:noMultiLvlLbl val="0"/>
      </c:catAx>
      <c:valAx>
        <c:axId val="574813152"/>
        <c:scaling>
          <c:orientation val="minMax"/>
          <c:max val="1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SUS -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7481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511175</xdr:colOff>
      <xdr:row>3</xdr:row>
      <xdr:rowOff>63500</xdr:rowOff>
    </xdr:from>
    <xdr:to>
      <xdr:col>20</xdr:col>
      <xdr:colOff>526415</xdr:colOff>
      <xdr:row>19</xdr:row>
      <xdr:rowOff>44450</xdr:rowOff>
    </xdr:to>
    <xdr:graphicFrame macro="">
      <xdr:nvGraphicFramePr>
        <xdr:cNvPr id="3" name="Grafiek 2">
          <a:extLst>
            <a:ext uri="{FF2B5EF4-FFF2-40B4-BE49-F238E27FC236}">
              <a16:creationId xmlns:a16="http://schemas.microsoft.com/office/drawing/2014/main" id="{A9320511-F08A-4977-8508-10B4DE8EC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0"/>
  <sheetViews>
    <sheetView tabSelected="1" topLeftCell="AE1" workbookViewId="0">
      <selection activeCell="AM2" sqref="AM2"/>
    </sheetView>
  </sheetViews>
  <sheetFormatPr defaultRowHeight="14.5" x14ac:dyDescent="0.35"/>
  <sheetData>
    <row r="1" spans="1:42" x14ac:dyDescent="0.35">
      <c r="B1" s="1" t="s">
        <v>0</v>
      </c>
      <c r="C1" s="1" t="s">
        <v>1</v>
      </c>
      <c r="D1" s="1" t="s">
        <v>2</v>
      </c>
      <c r="E1" s="3" t="s">
        <v>3</v>
      </c>
      <c r="F1" s="3" t="s">
        <v>4</v>
      </c>
      <c r="G1" s="3" t="s">
        <v>5</v>
      </c>
      <c r="H1" s="5" t="s">
        <v>6</v>
      </c>
      <c r="I1" s="5" t="s">
        <v>7</v>
      </c>
      <c r="J1" s="5" t="s">
        <v>8</v>
      </c>
      <c r="K1" s="5" t="s">
        <v>9</v>
      </c>
      <c r="L1" s="5" t="s">
        <v>10</v>
      </c>
      <c r="M1" s="5" t="s">
        <v>11</v>
      </c>
      <c r="N1" s="5" t="s">
        <v>12</v>
      </c>
      <c r="O1" s="5" t="s">
        <v>13</v>
      </c>
      <c r="P1" s="5" t="s">
        <v>14</v>
      </c>
      <c r="Q1" s="5" t="s">
        <v>15</v>
      </c>
      <c r="R1" s="5" t="s">
        <v>16</v>
      </c>
      <c r="S1" s="5" t="s">
        <v>17</v>
      </c>
      <c r="T1" s="5" t="s">
        <v>18</v>
      </c>
      <c r="U1" s="5" t="s">
        <v>19</v>
      </c>
      <c r="V1" s="5" t="s">
        <v>20</v>
      </c>
      <c r="W1" s="5" t="s">
        <v>21</v>
      </c>
      <c r="X1" s="5" t="s">
        <v>22</v>
      </c>
      <c r="Y1" s="5" t="s">
        <v>23</v>
      </c>
      <c r="Z1" s="6" t="s">
        <v>24</v>
      </c>
      <c r="AA1" s="6" t="s">
        <v>25</v>
      </c>
      <c r="AB1" s="6" t="s">
        <v>26</v>
      </c>
      <c r="AC1" s="4" t="s">
        <v>27</v>
      </c>
      <c r="AD1" s="4" t="s">
        <v>28</v>
      </c>
      <c r="AE1" s="4" t="s">
        <v>29</v>
      </c>
      <c r="AF1" s="4" t="s">
        <v>30</v>
      </c>
      <c r="AG1" s="4" t="s">
        <v>31</v>
      </c>
      <c r="AH1" s="4" t="s">
        <v>32</v>
      </c>
      <c r="AI1" s="4" t="s">
        <v>33</v>
      </c>
      <c r="AJ1" s="4" t="s">
        <v>34</v>
      </c>
      <c r="AK1" s="4" t="s">
        <v>35</v>
      </c>
      <c r="AL1" s="4" t="s">
        <v>36</v>
      </c>
      <c r="AM1" s="4" t="s">
        <v>37</v>
      </c>
      <c r="AN1" s="2" t="s">
        <v>38</v>
      </c>
      <c r="AO1" s="2" t="s">
        <v>39</v>
      </c>
      <c r="AP1" s="1" t="s">
        <v>40</v>
      </c>
    </row>
    <row r="2" spans="1:42" x14ac:dyDescent="0.35">
      <c r="B2" t="s">
        <v>41</v>
      </c>
      <c r="C2" t="s">
        <v>42</v>
      </c>
      <c r="D2" t="s">
        <v>43</v>
      </c>
      <c r="E2" t="s">
        <v>44</v>
      </c>
      <c r="F2" t="s">
        <v>45</v>
      </c>
      <c r="G2" t="s">
        <v>46</v>
      </c>
      <c r="H2" t="s">
        <v>47</v>
      </c>
      <c r="I2" t="s">
        <v>48</v>
      </c>
      <c r="J2" t="s">
        <v>49</v>
      </c>
      <c r="K2" t="s">
        <v>50</v>
      </c>
      <c r="L2" t="s">
        <v>51</v>
      </c>
      <c r="M2" t="s">
        <v>52</v>
      </c>
      <c r="N2" t="s">
        <v>53</v>
      </c>
      <c r="O2" t="s">
        <v>54</v>
      </c>
      <c r="P2" t="s">
        <v>55</v>
      </c>
      <c r="Q2" t="s">
        <v>56</v>
      </c>
      <c r="R2" t="s">
        <v>57</v>
      </c>
      <c r="S2" t="s">
        <v>58</v>
      </c>
      <c r="T2" t="s">
        <v>59</v>
      </c>
      <c r="U2" t="s">
        <v>60</v>
      </c>
      <c r="V2" t="s">
        <v>61</v>
      </c>
      <c r="W2" t="s">
        <v>62</v>
      </c>
      <c r="X2" t="s">
        <v>63</v>
      </c>
      <c r="Y2" t="s">
        <v>64</v>
      </c>
      <c r="Z2" t="s">
        <v>65</v>
      </c>
      <c r="AA2" t="s">
        <v>66</v>
      </c>
      <c r="AB2" t="s">
        <v>67</v>
      </c>
      <c r="AC2" t="s">
        <v>68</v>
      </c>
      <c r="AD2" t="s">
        <v>69</v>
      </c>
      <c r="AE2" t="s">
        <v>70</v>
      </c>
      <c r="AF2" t="s">
        <v>71</v>
      </c>
      <c r="AG2" t="s">
        <v>72</v>
      </c>
      <c r="AH2" t="s">
        <v>73</v>
      </c>
      <c r="AI2" t="s">
        <v>74</v>
      </c>
      <c r="AJ2" t="s">
        <v>75</v>
      </c>
      <c r="AK2" t="s">
        <v>76</v>
      </c>
      <c r="AL2" t="s">
        <v>77</v>
      </c>
      <c r="AM2" t="s">
        <v>78</v>
      </c>
      <c r="AN2" t="s">
        <v>79</v>
      </c>
      <c r="AO2" t="s">
        <v>80</v>
      </c>
      <c r="AP2" t="s">
        <v>81</v>
      </c>
    </row>
    <row r="3" spans="1:42" x14ac:dyDescent="0.35">
      <c r="A3">
        <v>1</v>
      </c>
      <c r="B3" t="s">
        <v>82</v>
      </c>
      <c r="C3" t="s">
        <v>83</v>
      </c>
      <c r="D3" t="s">
        <v>83</v>
      </c>
      <c r="E3" t="s">
        <v>84</v>
      </c>
      <c r="F3" t="s">
        <v>85</v>
      </c>
      <c r="G3" t="s">
        <v>86</v>
      </c>
      <c r="H3" t="s">
        <v>87</v>
      </c>
      <c r="I3" t="s">
        <v>88</v>
      </c>
      <c r="J3" t="s">
        <v>89</v>
      </c>
      <c r="K3" t="s">
        <v>90</v>
      </c>
      <c r="L3" t="s">
        <v>91</v>
      </c>
      <c r="M3" t="s">
        <v>92</v>
      </c>
      <c r="N3" t="s">
        <v>93</v>
      </c>
      <c r="O3" t="s">
        <v>94</v>
      </c>
      <c r="P3" t="s">
        <v>95</v>
      </c>
      <c r="Q3" t="s">
        <v>96</v>
      </c>
      <c r="R3" t="s">
        <v>97</v>
      </c>
      <c r="S3" t="s">
        <v>98</v>
      </c>
      <c r="T3" t="s">
        <v>99</v>
      </c>
      <c r="U3" t="s">
        <v>100</v>
      </c>
      <c r="W3" t="s">
        <v>101</v>
      </c>
      <c r="X3" t="s">
        <v>102</v>
      </c>
      <c r="Y3" t="s">
        <v>103</v>
      </c>
      <c r="Z3" t="s">
        <v>104</v>
      </c>
      <c r="AA3" t="s">
        <v>105</v>
      </c>
      <c r="AB3" t="s">
        <v>106</v>
      </c>
      <c r="AC3">
        <v>4</v>
      </c>
      <c r="AD3">
        <v>2</v>
      </c>
      <c r="AE3">
        <v>4</v>
      </c>
      <c r="AF3">
        <v>2</v>
      </c>
      <c r="AG3">
        <v>4</v>
      </c>
      <c r="AH3">
        <v>2</v>
      </c>
      <c r="AI3">
        <v>2</v>
      </c>
      <c r="AJ3">
        <v>2</v>
      </c>
      <c r="AK3">
        <v>4</v>
      </c>
      <c r="AL3">
        <v>3</v>
      </c>
      <c r="AM3">
        <v>3</v>
      </c>
      <c r="AN3">
        <v>22</v>
      </c>
      <c r="AO3" t="s">
        <v>107</v>
      </c>
    </row>
    <row r="4" spans="1:42" x14ac:dyDescent="0.35">
      <c r="A4">
        <v>2</v>
      </c>
      <c r="B4" t="s">
        <v>82</v>
      </c>
      <c r="C4" t="s">
        <v>83</v>
      </c>
      <c r="D4" t="s">
        <v>83</v>
      </c>
      <c r="E4" t="s">
        <v>84</v>
      </c>
      <c r="F4" t="s">
        <v>108</v>
      </c>
      <c r="G4" t="s">
        <v>109</v>
      </c>
      <c r="H4" t="s">
        <v>110</v>
      </c>
      <c r="I4" t="s">
        <v>111</v>
      </c>
      <c r="J4" t="s">
        <v>112</v>
      </c>
      <c r="K4" t="s">
        <v>113</v>
      </c>
      <c r="L4" t="s">
        <v>114</v>
      </c>
      <c r="M4" t="s">
        <v>115</v>
      </c>
      <c r="N4" t="s">
        <v>116</v>
      </c>
      <c r="O4" t="s">
        <v>117</v>
      </c>
      <c r="P4" t="s">
        <v>118</v>
      </c>
      <c r="Q4" t="s">
        <v>119</v>
      </c>
      <c r="R4" t="s">
        <v>120</v>
      </c>
      <c r="S4" t="s">
        <v>121</v>
      </c>
      <c r="T4" t="s">
        <v>122</v>
      </c>
      <c r="U4" t="s">
        <v>123</v>
      </c>
      <c r="V4" t="s">
        <v>124</v>
      </c>
      <c r="W4" t="s">
        <v>125</v>
      </c>
      <c r="X4" t="s">
        <v>126</v>
      </c>
      <c r="Y4" t="s">
        <v>127</v>
      </c>
      <c r="Z4" t="s">
        <v>128</v>
      </c>
      <c r="AA4" t="s">
        <v>129</v>
      </c>
      <c r="AB4" t="s">
        <v>130</v>
      </c>
      <c r="AC4">
        <v>4</v>
      </c>
      <c r="AD4">
        <v>4</v>
      </c>
      <c r="AE4">
        <v>4</v>
      </c>
      <c r="AF4">
        <v>1</v>
      </c>
      <c r="AG4">
        <v>3</v>
      </c>
      <c r="AH4">
        <v>3</v>
      </c>
      <c r="AI4">
        <v>2</v>
      </c>
      <c r="AJ4">
        <v>3</v>
      </c>
      <c r="AK4">
        <v>4</v>
      </c>
      <c r="AL4">
        <v>2</v>
      </c>
      <c r="AM4">
        <v>3</v>
      </c>
      <c r="AN4">
        <v>22</v>
      </c>
      <c r="AO4" t="s">
        <v>131</v>
      </c>
      <c r="AP4" t="s">
        <v>132</v>
      </c>
    </row>
    <row r="5" spans="1:42" x14ac:dyDescent="0.35">
      <c r="A5">
        <v>3</v>
      </c>
      <c r="B5" t="s">
        <v>82</v>
      </c>
      <c r="C5" t="s">
        <v>83</v>
      </c>
      <c r="D5" t="s">
        <v>83</v>
      </c>
      <c r="E5" t="s">
        <v>84</v>
      </c>
      <c r="F5" t="s">
        <v>133</v>
      </c>
      <c r="G5" t="s">
        <v>134</v>
      </c>
      <c r="H5" t="s">
        <v>135</v>
      </c>
      <c r="I5" t="s">
        <v>136</v>
      </c>
      <c r="J5" t="s">
        <v>137</v>
      </c>
      <c r="K5" t="s">
        <v>138</v>
      </c>
      <c r="L5" t="s">
        <v>139</v>
      </c>
      <c r="M5" t="s">
        <v>140</v>
      </c>
      <c r="N5" t="s">
        <v>141</v>
      </c>
      <c r="O5" t="s">
        <v>142</v>
      </c>
      <c r="P5" t="s">
        <v>143</v>
      </c>
      <c r="Q5" t="s">
        <v>144</v>
      </c>
      <c r="R5" t="s">
        <v>145</v>
      </c>
      <c r="S5" t="s">
        <v>146</v>
      </c>
      <c r="T5" t="s">
        <v>147</v>
      </c>
      <c r="U5" t="s">
        <v>148</v>
      </c>
      <c r="V5" t="s">
        <v>149</v>
      </c>
      <c r="W5" t="s">
        <v>150</v>
      </c>
      <c r="X5" t="s">
        <v>151</v>
      </c>
      <c r="Y5" t="s">
        <v>152</v>
      </c>
      <c r="Z5" t="s">
        <v>153</v>
      </c>
      <c r="AA5" t="s">
        <v>154</v>
      </c>
      <c r="AB5" t="s">
        <v>155</v>
      </c>
      <c r="AC5">
        <v>3</v>
      </c>
      <c r="AD5">
        <v>4</v>
      </c>
      <c r="AE5">
        <v>2</v>
      </c>
      <c r="AF5">
        <v>4</v>
      </c>
      <c r="AG5">
        <v>5</v>
      </c>
      <c r="AH5">
        <v>2</v>
      </c>
      <c r="AI5">
        <v>3</v>
      </c>
      <c r="AJ5">
        <v>4</v>
      </c>
      <c r="AK5">
        <v>2</v>
      </c>
      <c r="AL5">
        <v>4</v>
      </c>
      <c r="AM5">
        <v>4</v>
      </c>
      <c r="AN5">
        <v>46</v>
      </c>
      <c r="AO5" t="s">
        <v>131</v>
      </c>
    </row>
    <row r="6" spans="1:42" x14ac:dyDescent="0.35">
      <c r="A6">
        <v>4</v>
      </c>
      <c r="B6" t="s">
        <v>82</v>
      </c>
      <c r="C6" t="s">
        <v>83</v>
      </c>
      <c r="D6" t="s">
        <v>83</v>
      </c>
      <c r="E6" t="s">
        <v>84</v>
      </c>
      <c r="F6" t="s">
        <v>156</v>
      </c>
      <c r="G6" t="s">
        <v>157</v>
      </c>
      <c r="Z6" t="s">
        <v>158</v>
      </c>
      <c r="AN6">
        <v>57</v>
      </c>
      <c r="AO6" t="s">
        <v>107</v>
      </c>
    </row>
    <row r="7" spans="1:42" x14ac:dyDescent="0.35">
      <c r="A7">
        <v>5</v>
      </c>
      <c r="B7" t="s">
        <v>82</v>
      </c>
      <c r="C7" t="s">
        <v>83</v>
      </c>
      <c r="D7" t="s">
        <v>83</v>
      </c>
      <c r="E7" t="s">
        <v>84</v>
      </c>
      <c r="F7" t="s">
        <v>159</v>
      </c>
      <c r="G7" t="s">
        <v>160</v>
      </c>
      <c r="H7" t="s">
        <v>161</v>
      </c>
      <c r="I7" t="s">
        <v>162</v>
      </c>
      <c r="J7" t="s">
        <v>163</v>
      </c>
      <c r="K7" t="s">
        <v>164</v>
      </c>
      <c r="L7" t="s">
        <v>165</v>
      </c>
      <c r="M7" t="s">
        <v>166</v>
      </c>
      <c r="N7" t="s">
        <v>167</v>
      </c>
      <c r="O7" t="s">
        <v>168</v>
      </c>
      <c r="P7" t="s">
        <v>169</v>
      </c>
      <c r="Q7" t="s">
        <v>170</v>
      </c>
      <c r="R7" t="s">
        <v>171</v>
      </c>
      <c r="S7" t="s">
        <v>172</v>
      </c>
      <c r="T7" t="s">
        <v>173</v>
      </c>
      <c r="U7" t="s">
        <v>174</v>
      </c>
      <c r="V7" t="s">
        <v>175</v>
      </c>
      <c r="W7" t="s">
        <v>176</v>
      </c>
      <c r="X7" t="s">
        <v>177</v>
      </c>
      <c r="Y7" t="s">
        <v>178</v>
      </c>
      <c r="Z7" t="s">
        <v>179</v>
      </c>
      <c r="AA7" t="s">
        <v>180</v>
      </c>
      <c r="AB7" t="s">
        <v>181</v>
      </c>
      <c r="AC7">
        <v>2</v>
      </c>
      <c r="AD7">
        <v>3</v>
      </c>
      <c r="AE7">
        <v>4</v>
      </c>
      <c r="AF7">
        <v>4</v>
      </c>
      <c r="AG7">
        <v>2</v>
      </c>
      <c r="AH7">
        <v>4</v>
      </c>
      <c r="AI7">
        <v>4</v>
      </c>
      <c r="AJ7">
        <v>3</v>
      </c>
      <c r="AK7">
        <v>2</v>
      </c>
      <c r="AL7">
        <v>5</v>
      </c>
      <c r="AM7">
        <v>2</v>
      </c>
      <c r="AN7">
        <v>23</v>
      </c>
      <c r="AO7" t="s">
        <v>107</v>
      </c>
      <c r="AP7" t="s">
        <v>182</v>
      </c>
    </row>
    <row r="8" spans="1:42" x14ac:dyDescent="0.35">
      <c r="A8">
        <v>6</v>
      </c>
      <c r="B8" t="s">
        <v>82</v>
      </c>
      <c r="C8" t="s">
        <v>83</v>
      </c>
      <c r="D8" t="s">
        <v>83</v>
      </c>
      <c r="E8" t="s">
        <v>84</v>
      </c>
      <c r="F8" t="s">
        <v>183</v>
      </c>
      <c r="G8" t="s">
        <v>184</v>
      </c>
      <c r="H8" t="s">
        <v>185</v>
      </c>
      <c r="I8" t="s">
        <v>186</v>
      </c>
      <c r="J8" t="s">
        <v>187</v>
      </c>
      <c r="K8" t="s">
        <v>188</v>
      </c>
      <c r="L8" t="s">
        <v>189</v>
      </c>
      <c r="M8" t="s">
        <v>190</v>
      </c>
      <c r="N8" t="s">
        <v>191</v>
      </c>
      <c r="O8" t="s">
        <v>192</v>
      </c>
      <c r="P8" t="s">
        <v>193</v>
      </c>
      <c r="Q8" t="s">
        <v>194</v>
      </c>
      <c r="R8" t="s">
        <v>195</v>
      </c>
      <c r="S8" t="s">
        <v>196</v>
      </c>
      <c r="T8" t="s">
        <v>197</v>
      </c>
      <c r="U8" t="s">
        <v>198</v>
      </c>
      <c r="V8" t="s">
        <v>199</v>
      </c>
      <c r="W8" t="s">
        <v>200</v>
      </c>
      <c r="X8" t="s">
        <v>201</v>
      </c>
      <c r="Y8" t="s">
        <v>199</v>
      </c>
      <c r="Z8" t="s">
        <v>202</v>
      </c>
      <c r="AA8" t="s">
        <v>203</v>
      </c>
      <c r="AB8" t="s">
        <v>204</v>
      </c>
      <c r="AC8">
        <v>3</v>
      </c>
      <c r="AD8">
        <v>2</v>
      </c>
      <c r="AE8">
        <v>4</v>
      </c>
      <c r="AF8">
        <v>1</v>
      </c>
      <c r="AG8">
        <v>5</v>
      </c>
      <c r="AH8">
        <v>2</v>
      </c>
      <c r="AI8">
        <v>4</v>
      </c>
      <c r="AJ8">
        <v>2</v>
      </c>
      <c r="AK8">
        <v>4</v>
      </c>
      <c r="AL8">
        <v>2</v>
      </c>
      <c r="AM8">
        <v>4</v>
      </c>
      <c r="AN8">
        <v>49</v>
      </c>
      <c r="AO8" t="s">
        <v>107</v>
      </c>
      <c r="AP8" t="s">
        <v>205</v>
      </c>
    </row>
    <row r="9" spans="1:42" x14ac:dyDescent="0.35">
      <c r="A9">
        <v>7</v>
      </c>
      <c r="B9" t="s">
        <v>82</v>
      </c>
      <c r="C9" t="s">
        <v>83</v>
      </c>
      <c r="D9" t="s">
        <v>83</v>
      </c>
      <c r="E9" t="s">
        <v>84</v>
      </c>
      <c r="F9" t="s">
        <v>206</v>
      </c>
      <c r="G9" t="s">
        <v>207</v>
      </c>
      <c r="H9" t="s">
        <v>208</v>
      </c>
      <c r="I9" t="s">
        <v>209</v>
      </c>
      <c r="J9" t="s">
        <v>210</v>
      </c>
      <c r="K9" t="s">
        <v>211</v>
      </c>
      <c r="L9" t="s">
        <v>212</v>
      </c>
      <c r="M9" t="s">
        <v>213</v>
      </c>
      <c r="N9" t="s">
        <v>214</v>
      </c>
      <c r="O9" t="s">
        <v>215</v>
      </c>
      <c r="P9" t="s">
        <v>216</v>
      </c>
      <c r="Q9" t="s">
        <v>208</v>
      </c>
      <c r="R9" t="s">
        <v>217</v>
      </c>
      <c r="S9" t="s">
        <v>218</v>
      </c>
      <c r="T9" t="s">
        <v>219</v>
      </c>
      <c r="U9" t="s">
        <v>220</v>
      </c>
      <c r="V9" t="s">
        <v>221</v>
      </c>
      <c r="W9" t="s">
        <v>222</v>
      </c>
      <c r="X9" t="s">
        <v>222</v>
      </c>
      <c r="Y9" t="s">
        <v>222</v>
      </c>
      <c r="Z9" t="s">
        <v>223</v>
      </c>
      <c r="AA9" t="s">
        <v>224</v>
      </c>
      <c r="AB9" t="s">
        <v>225</v>
      </c>
      <c r="AC9">
        <v>2</v>
      </c>
      <c r="AD9">
        <v>4</v>
      </c>
      <c r="AE9">
        <v>3</v>
      </c>
      <c r="AF9">
        <v>2</v>
      </c>
      <c r="AG9">
        <v>3</v>
      </c>
      <c r="AH9">
        <v>3</v>
      </c>
      <c r="AI9">
        <v>3</v>
      </c>
      <c r="AJ9">
        <v>4</v>
      </c>
      <c r="AK9">
        <v>2</v>
      </c>
      <c r="AL9">
        <v>3</v>
      </c>
      <c r="AM9">
        <v>2</v>
      </c>
      <c r="AN9">
        <v>25</v>
      </c>
      <c r="AO9" t="s">
        <v>131</v>
      </c>
    </row>
    <row r="10" spans="1:42" x14ac:dyDescent="0.35">
      <c r="A10">
        <v>8</v>
      </c>
      <c r="B10" t="s">
        <v>82</v>
      </c>
      <c r="C10" t="s">
        <v>83</v>
      </c>
      <c r="D10" t="s">
        <v>83</v>
      </c>
      <c r="E10" t="s">
        <v>84</v>
      </c>
      <c r="F10" t="s">
        <v>226</v>
      </c>
      <c r="G10" t="s">
        <v>227</v>
      </c>
      <c r="H10" t="s">
        <v>228</v>
      </c>
      <c r="I10" t="s">
        <v>229</v>
      </c>
      <c r="J10" t="s">
        <v>230</v>
      </c>
      <c r="K10" t="s">
        <v>231</v>
      </c>
      <c r="L10" t="s">
        <v>232</v>
      </c>
      <c r="M10" t="s">
        <v>233</v>
      </c>
      <c r="N10" t="s">
        <v>234</v>
      </c>
      <c r="O10" t="s">
        <v>235</v>
      </c>
      <c r="P10" t="s">
        <v>236</v>
      </c>
      <c r="Q10" t="s">
        <v>237</v>
      </c>
      <c r="R10" t="s">
        <v>238</v>
      </c>
      <c r="S10" t="s">
        <v>239</v>
      </c>
      <c r="T10" t="s">
        <v>240</v>
      </c>
      <c r="U10" t="s">
        <v>241</v>
      </c>
      <c r="V10" t="s">
        <v>242</v>
      </c>
      <c r="W10" t="s">
        <v>243</v>
      </c>
      <c r="X10" t="s">
        <v>244</v>
      </c>
      <c r="Z10" t="s">
        <v>245</v>
      </c>
      <c r="AA10" t="s">
        <v>246</v>
      </c>
      <c r="AB10" t="s">
        <v>247</v>
      </c>
      <c r="AC10">
        <v>1</v>
      </c>
      <c r="AD10">
        <v>4</v>
      </c>
      <c r="AE10">
        <v>1</v>
      </c>
      <c r="AF10">
        <v>5</v>
      </c>
      <c r="AG10">
        <v>4</v>
      </c>
      <c r="AH10">
        <v>2</v>
      </c>
      <c r="AI10">
        <v>1</v>
      </c>
      <c r="AJ10">
        <v>3</v>
      </c>
      <c r="AK10">
        <v>1</v>
      </c>
      <c r="AL10">
        <v>4</v>
      </c>
      <c r="AM10">
        <v>4</v>
      </c>
      <c r="AN10">
        <v>24</v>
      </c>
      <c r="AO10" t="s">
        <v>107</v>
      </c>
      <c r="AP10" t="s">
        <v>248</v>
      </c>
    </row>
    <row r="11" spans="1:42" x14ac:dyDescent="0.35">
      <c r="A11">
        <v>9</v>
      </c>
      <c r="B11" t="s">
        <v>82</v>
      </c>
      <c r="C11" t="s">
        <v>83</v>
      </c>
      <c r="D11" t="s">
        <v>83</v>
      </c>
      <c r="E11" t="s">
        <v>84</v>
      </c>
      <c r="F11" t="s">
        <v>249</v>
      </c>
      <c r="G11" t="s">
        <v>250</v>
      </c>
      <c r="H11" t="s">
        <v>251</v>
      </c>
      <c r="I11" t="s">
        <v>252</v>
      </c>
      <c r="J11" t="s">
        <v>253</v>
      </c>
      <c r="K11" t="s">
        <v>254</v>
      </c>
      <c r="L11" t="s">
        <v>255</v>
      </c>
      <c r="M11" t="s">
        <v>256</v>
      </c>
      <c r="N11" t="s">
        <v>257</v>
      </c>
      <c r="O11" t="s">
        <v>258</v>
      </c>
      <c r="P11" t="s">
        <v>259</v>
      </c>
      <c r="Q11" t="s">
        <v>243</v>
      </c>
      <c r="R11" t="s">
        <v>260</v>
      </c>
      <c r="S11" t="s">
        <v>261</v>
      </c>
      <c r="T11" t="s">
        <v>262</v>
      </c>
      <c r="U11" t="s">
        <v>263</v>
      </c>
      <c r="V11" t="s">
        <v>264</v>
      </c>
      <c r="W11" t="s">
        <v>265</v>
      </c>
      <c r="X11" t="s">
        <v>266</v>
      </c>
      <c r="Y11" t="s">
        <v>267</v>
      </c>
      <c r="Z11" t="s">
        <v>268</v>
      </c>
      <c r="AA11" t="s">
        <v>269</v>
      </c>
      <c r="AB11" t="s">
        <v>270</v>
      </c>
      <c r="AC11">
        <v>3</v>
      </c>
      <c r="AD11">
        <v>1</v>
      </c>
      <c r="AE11">
        <v>4</v>
      </c>
      <c r="AF11">
        <v>1</v>
      </c>
      <c r="AG11">
        <v>5</v>
      </c>
      <c r="AH11">
        <v>3</v>
      </c>
      <c r="AI11">
        <v>4</v>
      </c>
      <c r="AJ11">
        <v>1</v>
      </c>
      <c r="AK11">
        <v>5</v>
      </c>
      <c r="AL11">
        <v>2</v>
      </c>
      <c r="AM11">
        <v>3</v>
      </c>
      <c r="AN11">
        <v>22</v>
      </c>
      <c r="AO11" t="s">
        <v>107</v>
      </c>
    </row>
    <row r="12" spans="1:42" x14ac:dyDescent="0.35">
      <c r="A12">
        <v>10</v>
      </c>
      <c r="B12" t="s">
        <v>82</v>
      </c>
      <c r="C12" t="s">
        <v>83</v>
      </c>
      <c r="D12" t="s">
        <v>83</v>
      </c>
      <c r="E12" t="s">
        <v>84</v>
      </c>
      <c r="F12" t="s">
        <v>271</v>
      </c>
      <c r="G12" t="s">
        <v>272</v>
      </c>
      <c r="H12" t="s">
        <v>273</v>
      </c>
      <c r="I12" t="s">
        <v>274</v>
      </c>
      <c r="J12" t="s">
        <v>275</v>
      </c>
      <c r="K12" t="s">
        <v>276</v>
      </c>
      <c r="L12" t="s">
        <v>277</v>
      </c>
      <c r="M12" t="s">
        <v>278</v>
      </c>
      <c r="N12" t="s">
        <v>279</v>
      </c>
      <c r="O12" t="s">
        <v>280</v>
      </c>
      <c r="P12" t="s">
        <v>281</v>
      </c>
      <c r="Q12" t="s">
        <v>282</v>
      </c>
      <c r="T12" t="s">
        <v>283</v>
      </c>
      <c r="W12" t="s">
        <v>284</v>
      </c>
      <c r="Z12" t="s">
        <v>285</v>
      </c>
      <c r="AA12" t="s">
        <v>281</v>
      </c>
      <c r="AB12" t="s">
        <v>281</v>
      </c>
      <c r="AC12">
        <v>4</v>
      </c>
      <c r="AD12">
        <v>4</v>
      </c>
      <c r="AE12">
        <v>2</v>
      </c>
      <c r="AF12">
        <v>2</v>
      </c>
      <c r="AG12">
        <v>2</v>
      </c>
      <c r="AH12">
        <v>3</v>
      </c>
      <c r="AI12">
        <v>4</v>
      </c>
      <c r="AJ12">
        <v>4</v>
      </c>
      <c r="AK12">
        <v>2</v>
      </c>
      <c r="AL12">
        <v>4</v>
      </c>
      <c r="AM12">
        <v>2</v>
      </c>
      <c r="AN12">
        <v>24</v>
      </c>
      <c r="AO12" t="s">
        <v>107</v>
      </c>
      <c r="AP12" t="s">
        <v>286</v>
      </c>
    </row>
    <row r="13" spans="1:42" x14ac:dyDescent="0.35">
      <c r="A13">
        <v>11</v>
      </c>
      <c r="B13" t="s">
        <v>82</v>
      </c>
      <c r="C13" t="s">
        <v>83</v>
      </c>
      <c r="D13" t="s">
        <v>83</v>
      </c>
      <c r="E13" t="s">
        <v>84</v>
      </c>
      <c r="F13" t="s">
        <v>287</v>
      </c>
      <c r="G13" t="s">
        <v>288</v>
      </c>
      <c r="H13" t="s">
        <v>289</v>
      </c>
      <c r="I13" t="s">
        <v>290</v>
      </c>
      <c r="J13" t="s">
        <v>291</v>
      </c>
      <c r="K13" t="s">
        <v>292</v>
      </c>
      <c r="L13" t="s">
        <v>293</v>
      </c>
      <c r="M13" t="s">
        <v>294</v>
      </c>
      <c r="N13" t="s">
        <v>295</v>
      </c>
      <c r="O13" t="s">
        <v>296</v>
      </c>
      <c r="P13" t="s">
        <v>297</v>
      </c>
      <c r="Q13" t="s">
        <v>243</v>
      </c>
      <c r="R13" t="s">
        <v>298</v>
      </c>
      <c r="S13" t="s">
        <v>298</v>
      </c>
      <c r="T13" t="s">
        <v>208</v>
      </c>
      <c r="U13" t="s">
        <v>299</v>
      </c>
      <c r="V13" t="s">
        <v>300</v>
      </c>
      <c r="W13" t="s">
        <v>301</v>
      </c>
      <c r="X13" t="s">
        <v>302</v>
      </c>
      <c r="Y13" t="s">
        <v>303</v>
      </c>
      <c r="Z13" t="s">
        <v>304</v>
      </c>
      <c r="AA13" t="s">
        <v>305</v>
      </c>
      <c r="AB13" t="s">
        <v>306</v>
      </c>
      <c r="AC13">
        <v>2</v>
      </c>
      <c r="AD13">
        <v>2</v>
      </c>
      <c r="AE13">
        <v>4</v>
      </c>
      <c r="AF13">
        <v>2</v>
      </c>
      <c r="AG13">
        <v>4</v>
      </c>
      <c r="AH13">
        <v>4</v>
      </c>
      <c r="AI13">
        <v>4</v>
      </c>
      <c r="AJ13">
        <v>2</v>
      </c>
      <c r="AK13">
        <v>2</v>
      </c>
      <c r="AL13">
        <v>3</v>
      </c>
      <c r="AM13">
        <v>2</v>
      </c>
      <c r="AN13">
        <v>21</v>
      </c>
      <c r="AO13" t="s">
        <v>107</v>
      </c>
    </row>
    <row r="15" spans="1:42" x14ac:dyDescent="0.35">
      <c r="F15" s="1"/>
      <c r="G15" t="s">
        <v>307</v>
      </c>
    </row>
    <row r="16" spans="1:42" x14ac:dyDescent="0.35">
      <c r="F16" s="3"/>
      <c r="G16" t="s">
        <v>308</v>
      </c>
    </row>
    <row r="17" spans="6:7" x14ac:dyDescent="0.35">
      <c r="F17" s="5"/>
      <c r="G17" t="s">
        <v>309</v>
      </c>
    </row>
    <row r="18" spans="6:7" x14ac:dyDescent="0.35">
      <c r="F18" s="6"/>
      <c r="G18" t="s">
        <v>310</v>
      </c>
    </row>
    <row r="19" spans="6:7" x14ac:dyDescent="0.35">
      <c r="F19" s="4"/>
      <c r="G19" t="s">
        <v>311</v>
      </c>
    </row>
    <row r="20" spans="6:7" x14ac:dyDescent="0.35">
      <c r="F20" s="2"/>
      <c r="G20" t="s">
        <v>312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
  <sheetViews>
    <sheetView workbookViewId="0">
      <selection activeCell="G9" sqref="G9"/>
    </sheetView>
  </sheetViews>
  <sheetFormatPr defaultRowHeight="14.5" x14ac:dyDescent="0.35"/>
  <cols>
    <col min="1" max="2" width="12" customWidth="1"/>
  </cols>
  <sheetData>
    <row r="1" spans="1:6" x14ac:dyDescent="0.35">
      <c r="B1" s="2" t="s">
        <v>38</v>
      </c>
      <c r="C1" s="2" t="s">
        <v>39</v>
      </c>
    </row>
    <row r="2" spans="1:6" x14ac:dyDescent="0.35">
      <c r="B2" t="s">
        <v>79</v>
      </c>
      <c r="C2" t="s">
        <v>80</v>
      </c>
    </row>
    <row r="3" spans="1:6" x14ac:dyDescent="0.35">
      <c r="A3">
        <v>1</v>
      </c>
      <c r="B3">
        <v>22</v>
      </c>
      <c r="C3" t="s">
        <v>107</v>
      </c>
    </row>
    <row r="4" spans="1:6" x14ac:dyDescent="0.35">
      <c r="A4">
        <v>2</v>
      </c>
      <c r="B4">
        <v>22</v>
      </c>
      <c r="C4" t="s">
        <v>131</v>
      </c>
      <c r="E4" t="s">
        <v>313</v>
      </c>
      <c r="F4">
        <f>3/10</f>
        <v>0.3</v>
      </c>
    </row>
    <row r="5" spans="1:6" x14ac:dyDescent="0.35">
      <c r="A5">
        <v>3</v>
      </c>
      <c r="B5">
        <v>46</v>
      </c>
      <c r="C5" t="s">
        <v>131</v>
      </c>
      <c r="E5" t="s">
        <v>314</v>
      </c>
      <c r="F5">
        <f>8/10</f>
        <v>0.8</v>
      </c>
    </row>
    <row r="6" spans="1:6" x14ac:dyDescent="0.35">
      <c r="A6">
        <v>5</v>
      </c>
      <c r="B6">
        <v>23</v>
      </c>
      <c r="C6" t="s">
        <v>107</v>
      </c>
    </row>
    <row r="7" spans="1:6" x14ac:dyDescent="0.35">
      <c r="A7">
        <v>6</v>
      </c>
      <c r="B7">
        <v>49</v>
      </c>
      <c r="C7" t="s">
        <v>107</v>
      </c>
    </row>
    <row r="8" spans="1:6" x14ac:dyDescent="0.35">
      <c r="A8">
        <v>7</v>
      </c>
      <c r="B8">
        <v>25</v>
      </c>
      <c r="C8" t="s">
        <v>131</v>
      </c>
    </row>
    <row r="9" spans="1:6" x14ac:dyDescent="0.35">
      <c r="A9">
        <v>8</v>
      </c>
      <c r="B9">
        <v>24</v>
      </c>
      <c r="C9" t="s">
        <v>107</v>
      </c>
    </row>
    <row r="10" spans="1:6" x14ac:dyDescent="0.35">
      <c r="A10">
        <v>9</v>
      </c>
      <c r="B10">
        <v>22</v>
      </c>
      <c r="C10" t="s">
        <v>107</v>
      </c>
    </row>
    <row r="11" spans="1:6" x14ac:dyDescent="0.35">
      <c r="A11">
        <v>10</v>
      </c>
      <c r="B11">
        <v>24</v>
      </c>
      <c r="C11" t="s">
        <v>107</v>
      </c>
    </row>
    <row r="12" spans="1:6" x14ac:dyDescent="0.35">
      <c r="A12">
        <v>11</v>
      </c>
      <c r="B12">
        <v>21</v>
      </c>
      <c r="C12" t="s">
        <v>107</v>
      </c>
    </row>
    <row r="13" spans="1:6" x14ac:dyDescent="0.35">
      <c r="A13" t="s">
        <v>317</v>
      </c>
      <c r="B13">
        <f>AVERAGE(B3:B12)</f>
        <v>27.8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
  <sheetViews>
    <sheetView workbookViewId="0">
      <selection activeCell="K15" sqref="K15"/>
    </sheetView>
  </sheetViews>
  <sheetFormatPr defaultRowHeight="14.5" x14ac:dyDescent="0.35"/>
  <sheetData>
    <row r="1" spans="1:12" x14ac:dyDescent="0.35">
      <c r="B1" s="4" t="s">
        <v>27</v>
      </c>
      <c r="C1" s="4" t="s">
        <v>28</v>
      </c>
      <c r="D1" s="4" t="s">
        <v>29</v>
      </c>
      <c r="E1" s="4" t="s">
        <v>30</v>
      </c>
      <c r="F1" s="4" t="s">
        <v>31</v>
      </c>
      <c r="G1" s="4" t="s">
        <v>32</v>
      </c>
      <c r="H1" s="4" t="s">
        <v>33</v>
      </c>
      <c r="I1" s="4" t="s">
        <v>34</v>
      </c>
      <c r="J1" s="4" t="s">
        <v>35</v>
      </c>
      <c r="K1" s="4" t="s">
        <v>36</v>
      </c>
      <c r="L1" s="4" t="s">
        <v>315</v>
      </c>
    </row>
    <row r="2" spans="1:12" x14ac:dyDescent="0.35">
      <c r="B2" t="s">
        <v>68</v>
      </c>
      <c r="C2" t="s">
        <v>69</v>
      </c>
      <c r="D2" t="s">
        <v>70</v>
      </c>
      <c r="E2" t="s">
        <v>71</v>
      </c>
      <c r="F2" t="s">
        <v>72</v>
      </c>
      <c r="G2" t="s">
        <v>73</v>
      </c>
      <c r="H2" t="s">
        <v>74</v>
      </c>
      <c r="I2" t="s">
        <v>75</v>
      </c>
      <c r="J2" t="s">
        <v>76</v>
      </c>
      <c r="K2" t="s">
        <v>77</v>
      </c>
    </row>
    <row r="3" spans="1:12" x14ac:dyDescent="0.35">
      <c r="A3">
        <v>1</v>
      </c>
      <c r="B3">
        <v>4</v>
      </c>
      <c r="C3">
        <v>2</v>
      </c>
      <c r="D3">
        <v>4</v>
      </c>
      <c r="E3">
        <v>2</v>
      </c>
      <c r="F3">
        <v>4</v>
      </c>
      <c r="G3">
        <v>2</v>
      </c>
      <c r="H3">
        <v>2</v>
      </c>
      <c r="I3">
        <v>2</v>
      </c>
      <c r="J3">
        <v>4</v>
      </c>
      <c r="K3">
        <v>3</v>
      </c>
      <c r="L3">
        <f>((B3-1)+(5-C3)+(D3-1)+(5-E3)+(F3-1)+(5-G3)+(H3-1)+(5-I3)+(J3-1)+(5-K3))*2.5</f>
        <v>67.5</v>
      </c>
    </row>
    <row r="4" spans="1:12" x14ac:dyDescent="0.35">
      <c r="A4">
        <v>2</v>
      </c>
      <c r="B4">
        <v>4</v>
      </c>
      <c r="C4">
        <v>4</v>
      </c>
      <c r="D4">
        <v>4</v>
      </c>
      <c r="E4">
        <v>1</v>
      </c>
      <c r="F4">
        <v>3</v>
      </c>
      <c r="G4">
        <v>3</v>
      </c>
      <c r="H4">
        <v>2</v>
      </c>
      <c r="I4">
        <v>3</v>
      </c>
      <c r="J4">
        <v>4</v>
      </c>
      <c r="K4">
        <v>2</v>
      </c>
      <c r="L4">
        <f t="shared" ref="L4:L13" si="0">((B4-1)+(5-C4)+(D4-1)+(5-E4)+(F4-1)+(5-G4)+(H4-1)+(5-I4)+(J4-1)+(5-K4))*2.5</f>
        <v>60</v>
      </c>
    </row>
    <row r="5" spans="1:12" x14ac:dyDescent="0.35">
      <c r="A5">
        <v>3</v>
      </c>
      <c r="B5">
        <v>3</v>
      </c>
      <c r="C5">
        <v>4</v>
      </c>
      <c r="D5">
        <v>2</v>
      </c>
      <c r="E5">
        <v>4</v>
      </c>
      <c r="F5">
        <v>5</v>
      </c>
      <c r="G5">
        <v>2</v>
      </c>
      <c r="H5">
        <v>3</v>
      </c>
      <c r="I5">
        <v>4</v>
      </c>
      <c r="J5">
        <v>2</v>
      </c>
      <c r="K5">
        <v>4</v>
      </c>
      <c r="L5">
        <f t="shared" si="0"/>
        <v>42.5</v>
      </c>
    </row>
    <row r="6" spans="1:12" hidden="1" x14ac:dyDescent="0.35">
      <c r="A6">
        <v>4</v>
      </c>
      <c r="L6">
        <f t="shared" si="0"/>
        <v>50</v>
      </c>
    </row>
    <row r="7" spans="1:12" x14ac:dyDescent="0.35">
      <c r="A7">
        <v>5</v>
      </c>
      <c r="B7">
        <v>2</v>
      </c>
      <c r="C7">
        <v>3</v>
      </c>
      <c r="D7">
        <v>4</v>
      </c>
      <c r="E7">
        <v>4</v>
      </c>
      <c r="F7">
        <v>2</v>
      </c>
      <c r="G7">
        <v>4</v>
      </c>
      <c r="H7">
        <v>4</v>
      </c>
      <c r="I7">
        <v>3</v>
      </c>
      <c r="J7">
        <v>2</v>
      </c>
      <c r="K7">
        <v>5</v>
      </c>
      <c r="L7">
        <f t="shared" si="0"/>
        <v>37.5</v>
      </c>
    </row>
    <row r="8" spans="1:12" x14ac:dyDescent="0.35">
      <c r="A8">
        <v>6</v>
      </c>
      <c r="B8">
        <v>3</v>
      </c>
      <c r="C8">
        <v>2</v>
      </c>
      <c r="D8">
        <v>4</v>
      </c>
      <c r="E8">
        <v>1</v>
      </c>
      <c r="F8">
        <v>5</v>
      </c>
      <c r="G8">
        <v>2</v>
      </c>
      <c r="H8">
        <v>4</v>
      </c>
      <c r="I8">
        <v>2</v>
      </c>
      <c r="J8">
        <v>4</v>
      </c>
      <c r="K8">
        <v>2</v>
      </c>
      <c r="L8">
        <f t="shared" si="0"/>
        <v>77.5</v>
      </c>
    </row>
    <row r="9" spans="1:12" x14ac:dyDescent="0.35">
      <c r="A9">
        <v>7</v>
      </c>
      <c r="B9">
        <v>2</v>
      </c>
      <c r="C9">
        <v>4</v>
      </c>
      <c r="D9">
        <v>3</v>
      </c>
      <c r="E9">
        <v>2</v>
      </c>
      <c r="F9">
        <v>3</v>
      </c>
      <c r="G9">
        <v>3</v>
      </c>
      <c r="H9">
        <v>3</v>
      </c>
      <c r="I9">
        <v>4</v>
      </c>
      <c r="J9">
        <v>2</v>
      </c>
      <c r="K9">
        <v>3</v>
      </c>
      <c r="L9">
        <f t="shared" si="0"/>
        <v>42.5</v>
      </c>
    </row>
    <row r="10" spans="1:12" x14ac:dyDescent="0.35">
      <c r="A10">
        <v>8</v>
      </c>
      <c r="B10">
        <v>1</v>
      </c>
      <c r="C10">
        <v>4</v>
      </c>
      <c r="D10">
        <v>1</v>
      </c>
      <c r="E10">
        <v>5</v>
      </c>
      <c r="F10">
        <v>4</v>
      </c>
      <c r="G10">
        <v>2</v>
      </c>
      <c r="H10">
        <v>1</v>
      </c>
      <c r="I10">
        <v>3</v>
      </c>
      <c r="J10">
        <v>1</v>
      </c>
      <c r="K10">
        <v>4</v>
      </c>
      <c r="L10">
        <f t="shared" si="0"/>
        <v>25</v>
      </c>
    </row>
    <row r="11" spans="1:12" x14ac:dyDescent="0.35">
      <c r="A11">
        <v>9</v>
      </c>
      <c r="B11">
        <v>3</v>
      </c>
      <c r="C11">
        <v>1</v>
      </c>
      <c r="D11">
        <v>4</v>
      </c>
      <c r="E11">
        <v>1</v>
      </c>
      <c r="F11">
        <v>5</v>
      </c>
      <c r="G11">
        <v>3</v>
      </c>
      <c r="H11">
        <v>4</v>
      </c>
      <c r="I11">
        <v>1</v>
      </c>
      <c r="J11">
        <v>5</v>
      </c>
      <c r="K11">
        <v>2</v>
      </c>
      <c r="L11">
        <f t="shared" si="0"/>
        <v>82.5</v>
      </c>
    </row>
    <row r="12" spans="1:12" x14ac:dyDescent="0.35">
      <c r="A12">
        <v>10</v>
      </c>
      <c r="B12">
        <v>4</v>
      </c>
      <c r="C12">
        <v>4</v>
      </c>
      <c r="D12">
        <v>2</v>
      </c>
      <c r="E12">
        <v>2</v>
      </c>
      <c r="F12">
        <v>2</v>
      </c>
      <c r="G12">
        <v>3</v>
      </c>
      <c r="H12">
        <v>4</v>
      </c>
      <c r="I12">
        <v>4</v>
      </c>
      <c r="J12">
        <v>2</v>
      </c>
      <c r="K12">
        <v>4</v>
      </c>
      <c r="L12">
        <f t="shared" si="0"/>
        <v>42.5</v>
      </c>
    </row>
    <row r="13" spans="1:12" x14ac:dyDescent="0.35">
      <c r="A13">
        <v>11</v>
      </c>
      <c r="B13">
        <v>2</v>
      </c>
      <c r="C13">
        <v>2</v>
      </c>
      <c r="D13">
        <v>4</v>
      </c>
      <c r="E13">
        <v>2</v>
      </c>
      <c r="F13">
        <v>4</v>
      </c>
      <c r="G13">
        <v>4</v>
      </c>
      <c r="H13">
        <v>4</v>
      </c>
      <c r="I13">
        <v>2</v>
      </c>
      <c r="J13">
        <v>2</v>
      </c>
      <c r="K13">
        <v>3</v>
      </c>
      <c r="L13">
        <f t="shared" si="0"/>
        <v>57.5</v>
      </c>
    </row>
    <row r="14" spans="1:12" x14ac:dyDescent="0.35">
      <c r="A14" t="s">
        <v>316</v>
      </c>
      <c r="L14" s="7">
        <f>AVERAGE(L3:L13)</f>
        <v>53.18181818181818</v>
      </c>
    </row>
  </sheetData>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raw data</vt:lpstr>
      <vt:lpstr>Demographics</vt:lpstr>
      <vt:lpstr>SUS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van genderen</dc:creator>
  <cp:lastModifiedBy>kim van genderen</cp:lastModifiedBy>
  <dcterms:created xsi:type="dcterms:W3CDTF">2022-02-02T12:01:15Z</dcterms:created>
  <dcterms:modified xsi:type="dcterms:W3CDTF">2022-02-04T13:12:23Z</dcterms:modified>
</cp:coreProperties>
</file>