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1729CEB7-3434-4CF5-AEB8-80808DE0FA30}" xr6:coauthVersionLast="31" xr6:coauthVersionMax="31" xr10:uidLastSave="{00000000-0000-0000-0000-000000000000}"/>
  <bookViews>
    <workbookView xWindow="0" yWindow="0" windowWidth="22266" windowHeight="12648" activeTab="2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H8" i="1" l="1"/>
  <c r="I8" i="1"/>
  <c r="D3" i="1"/>
  <c r="E3" i="1"/>
  <c r="C3" i="1"/>
  <c r="B8" i="1"/>
  <c r="B7" i="1"/>
  <c r="B11" i="1"/>
  <c r="B6" i="1"/>
  <c r="B5" i="1"/>
  <c r="B3" i="1"/>
</calcChain>
</file>

<file path=xl/sharedStrings.xml><?xml version="1.0" encoding="utf-8"?>
<sst xmlns="http://schemas.openxmlformats.org/spreadsheetml/2006/main" count="9" uniqueCount="9">
  <si>
    <t>Hidden Neuron</t>
  </si>
  <si>
    <t>Convergence Number</t>
  </si>
  <si>
    <t>learning rate = 0.0002</t>
  </si>
  <si>
    <t>Convergence</t>
  </si>
  <si>
    <t>momentum</t>
  </si>
  <si>
    <t>Learning Rate</t>
  </si>
  <si>
    <t>Rounds to converge</t>
  </si>
  <si>
    <t>Beyond_Upper_Bound</t>
  </si>
  <si>
    <t>Bipolar Learning, Momentum:0.8, Hidden Neuron: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</si>
</sst>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Convergence Number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7838</c:v>
                </c:pt>
                <c:pt idx="1">
                  <c:v>2261.6666666666665</c:v>
                </c:pt>
                <c:pt idx="2">
                  <c:v>3227</c:v>
                </c:pt>
                <c:pt idx="3">
                  <c:v>3851</c:v>
                </c:pt>
                <c:pt idx="4">
                  <c:v>4694.25</c:v>
                </c:pt>
                <c:pt idx="5">
                  <c:v>7440.1875</c:v>
                </c:pt>
                <c:pt idx="6">
                  <c:v>4936.5</c:v>
                </c:pt>
                <c:pt idx="7">
                  <c:v>6716</c:v>
                </c:pt>
                <c:pt idx="8">
                  <c:v>4481</c:v>
                </c:pt>
                <c:pt idx="9">
                  <c:v>3702.6666666666665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870-46DE-B33C-5D1959EEEF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5106000"/>
        <c:axId val="553762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Hidden Neuron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870-46DE-B33C-5D1959EEEFDE}"/>
                  </c:ext>
                </c:extLst>
              </c15:ser>
            </c15:filteredLineSeries>
          </c:ext>
        </c:extLst>
      </c:lineChart>
      <c:catAx>
        <c:axId val="54510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62664"/>
        <c:crosses val="autoZero"/>
        <c:auto val="1"/>
        <c:lblAlgn val="ctr"/>
        <c:lblOffset val="100"/>
        <c:noMultiLvlLbl val="0"/>
      </c:catAx>
      <c:valAx>
        <c:axId val="55376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Convergence vs Momentum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Sheet2!$A$2</c:f>
              <c:strCache>
                <c:ptCount val="1"/>
                <c:pt idx="0">
                  <c:v>Convergence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Sheet2!$B$1:$E$1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cat>
          <c:val>
            <c:numRef>
              <c:f>Sheet2!$B$2:$E$2</c:f>
              <c:numCache>
                <c:formatCode>General</c:formatCode>
                <c:ptCount val="4"/>
                <c:pt idx="0">
                  <c:v>5516.8888888888887</c:v>
                </c:pt>
                <c:pt idx="1">
                  <c:v>4914.1428571428569</c:v>
                </c:pt>
                <c:pt idx="2">
                  <c:v>3927.4</c:v>
                </c:pt>
                <c:pt idx="3">
                  <c:v>2261.6666666666665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98-480A-A777-C944B70B0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hiLowLines>
        <c:smooth val="0"/>
        <c:axId val="549113912"/>
        <c:axId val="549115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Sheet2!$A$1</c15:sqref>
                        </c15:formulaRef>
                      </c:ext>
                    </c:extLst>
                    <c:strCache>
                      <c:ptCount val="1"/>
                      <c:pt idx="0">
                        <c:v>momentum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Sheet2!$B$1:$E$1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0.2</c:v>
                      </c:pt>
                      <c:pt idx="1">
                        <c:v>0.4</c:v>
                      </c:pt>
                      <c:pt idx="2">
                        <c:v>0.6</c:v>
                      </c:pt>
                      <c:pt idx="3">
                        <c:v>0.8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D98-480A-A777-C944B70B04D5}"/>
                  </c:ext>
                </c:extLst>
              </c15:ser>
            </c15:filteredLineSeries>
          </c:ext>
        </c:extLst>
      </c:lineChart>
      <c:catAx>
        <c:axId val="549113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Momentum Term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15224"/>
        <c:crosses val="autoZero"/>
        <c:auto val="1"/>
        <c:lblAlgn val="ctr"/>
        <c:lblOffset val="100"/>
        <c:noMultiLvlLbl val="0"/>
      </c:catAx>
      <c:valAx>
        <c:axId val="5491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1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263105</xdr:colOff>
      <xdr:row>12</xdr:row>
      <xdr:rowOff>112142</xdr:rowOff>
    </xdr:from>
    <xdr:to>
      <xdr:col>12</xdr:col>
      <xdr:colOff>487392</xdr:colOff>
      <xdr:row>27</xdr:row>
      <xdr:rowOff>138022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222BEB-5AEF-43FF-ACCE-BEBCFDA6A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323489</xdr:colOff>
      <xdr:row>1</xdr:row>
      <xdr:rowOff>129396</xdr:rowOff>
    </xdr:from>
    <xdr:to>
      <xdr:col>13</xdr:col>
      <xdr:colOff>336429</xdr:colOff>
      <xdr:row>17</xdr:row>
      <xdr:rowOff>129396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073B51-1CDD-4B2F-B9BE-D202C2A76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H8" sqref="H8"/>
    </sheetView>
  </sheetViews>
  <sheetFormatPr defaultRowHeight="14.3" x14ac:dyDescent="0.25"/>
  <cols>
    <col min="1" max="1" width="15.375" customWidth="1"/>
    <col min="2" max="2" width="20.25" customWidth="1"/>
    <col min="8" max="8" width="25.625" customWidth="1"/>
  </cols>
  <sheetData>
    <row r="1" spans="1:11" x14ac:dyDescent="0.25">
      <c r="A1" t="s">
        <v>0</v>
      </c>
      <c r="B1" t="s">
        <v>1</v>
      </c>
      <c r="C1">
        <v>0.6</v>
      </c>
      <c r="D1">
        <v>0.4</v>
      </c>
      <c r="E1">
        <v>0.2</v>
      </c>
      <c r="H1" t="s">
        <v>2</v>
      </c>
      <c r="I1">
        <v>2.9999999999999997E-4</v>
      </c>
      <c r="J1">
        <v>5.0000000000000001E-3</v>
      </c>
      <c r="K1">
        <v>0.01</v>
      </c>
    </row>
    <row r="2" spans="1:11" x14ac:dyDescent="0.25">
      <c r="A2">
        <v>10</v>
      </c>
      <c r="B2">
        <v>7838</v>
      </c>
      <c r="H2">
        <v>705</v>
      </c>
      <c r="I2">
        <v>3236</v>
      </c>
      <c r="J2">
        <v>81</v>
      </c>
      <c r="K2">
        <v>86</v>
      </c>
    </row>
    <row r="3" spans="1:11" x14ac:dyDescent="0.25">
      <c r="A3">
        <v>20</v>
      </c>
      <c r="B3">
        <f>(3472+1151+2162)/3</f>
        <v>2261.6666666666665</v>
      </c>
      <c r="C3">
        <f>(4365+2338+1159+1775+10000)/5</f>
        <v>3927.4</v>
      </c>
      <c r="D3">
        <f>(4945+2574+4200+6172+10000+2519+3989)/7</f>
        <v>4914.1428571428569</v>
      </c>
      <c r="E3">
        <f>(2953+10000+1986+626+3028+5426+10000+10000+5633)/9</f>
        <v>5516.8888888888887</v>
      </c>
      <c r="H3">
        <v>1281</v>
      </c>
      <c r="I3">
        <v>1844</v>
      </c>
      <c r="J3">
        <v>1355</v>
      </c>
      <c r="K3">
        <v>513</v>
      </c>
    </row>
    <row r="4" spans="1:11" x14ac:dyDescent="0.25">
      <c r="A4">
        <v>30</v>
      </c>
      <c r="B4">
        <v>3227</v>
      </c>
      <c r="H4">
        <v>493</v>
      </c>
      <c r="I4">
        <v>154</v>
      </c>
      <c r="J4">
        <v>169</v>
      </c>
      <c r="K4" s="1">
        <v>10000</v>
      </c>
    </row>
    <row r="5" spans="1:11" x14ac:dyDescent="0.25">
      <c r="A5">
        <v>40</v>
      </c>
      <c r="B5">
        <f>(5315+1376+626+1938+10000)/5</f>
        <v>3851</v>
      </c>
      <c r="H5">
        <v>926</v>
      </c>
      <c r="I5">
        <v>869</v>
      </c>
      <c r="J5">
        <v>139</v>
      </c>
      <c r="K5">
        <v>65</v>
      </c>
    </row>
    <row r="6" spans="1:11" x14ac:dyDescent="0.25">
      <c r="A6">
        <v>50</v>
      </c>
      <c r="B6">
        <f>(8703+1323+2277+6474)/4</f>
        <v>4694.25</v>
      </c>
      <c r="H6">
        <v>148</v>
      </c>
      <c r="I6">
        <v>340</v>
      </c>
      <c r="J6">
        <v>259</v>
      </c>
      <c r="K6" s="1">
        <v>3000</v>
      </c>
    </row>
    <row r="7" spans="1:11" x14ac:dyDescent="0.25">
      <c r="A7">
        <v>60</v>
      </c>
      <c r="B7">
        <f>(3941.75+10000+7344+8475)/4</f>
        <v>7440.1875</v>
      </c>
      <c r="H7">
        <v>3050</v>
      </c>
      <c r="I7">
        <v>403</v>
      </c>
      <c r="J7">
        <v>288</v>
      </c>
      <c r="K7" s="1">
        <v>3000</v>
      </c>
    </row>
    <row r="8" spans="1:11" x14ac:dyDescent="0.25">
      <c r="A8">
        <v>70</v>
      </c>
      <c r="B8">
        <f>(5526+4347)/2</f>
        <v>4936.5</v>
      </c>
      <c r="H8">
        <f>AVERAGE(H2:H7)</f>
        <v>1100.5</v>
      </c>
      <c r="I8">
        <f>AVERAGE(I2:I7)</f>
        <v>1141</v>
      </c>
      <c r="J8">
        <v>153.53333333333401</v>
      </c>
      <c r="K8" s="1">
        <v>3000</v>
      </c>
    </row>
    <row r="9" spans="1:11" x14ac:dyDescent="0.25">
      <c r="A9">
        <v>80</v>
      </c>
      <c r="B9">
        <v>6716</v>
      </c>
      <c r="J9">
        <v>580</v>
      </c>
    </row>
    <row r="10" spans="1:11" x14ac:dyDescent="0.25">
      <c r="A10">
        <v>90</v>
      </c>
      <c r="B10">
        <v>4481</v>
      </c>
    </row>
    <row r="11" spans="1:11" x14ac:dyDescent="0.25">
      <c r="A11">
        <v>100</v>
      </c>
      <c r="B11">
        <f>(3165+3309+4634)/3</f>
        <v>3702.6666666666665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29872-953B-4A85-8C05-628E59849A3E}">
  <dimension ref="A1:E2"/>
  <sheetViews>
    <sheetView workbookViewId="0">
      <selection activeCell="N16" sqref="N16"/>
    </sheetView>
  </sheetViews>
  <sheetFormatPr defaultRowHeight="14.3" x14ac:dyDescent="0.25"/>
  <cols>
    <col min="1" max="1" width="17.25" customWidth="1"/>
  </cols>
  <sheetData>
    <row r="1" spans="1:5" x14ac:dyDescent="0.25">
      <c r="A1" t="s">
        <v>4</v>
      </c>
      <c r="B1">
        <v>0.2</v>
      </c>
      <c r="C1">
        <v>0.4</v>
      </c>
      <c r="D1">
        <v>0.6</v>
      </c>
      <c r="E1">
        <v>0.8</v>
      </c>
    </row>
    <row r="2" spans="1:5" x14ac:dyDescent="0.25">
      <c r="A2" t="s">
        <v>3</v>
      </c>
      <c r="B2">
        <f>(2953+10000+1986+626+3028+5426+10000+10000+5633)/9</f>
        <v>5516.8888888888887</v>
      </c>
      <c r="C2">
        <f>(4945+2574+4200+6172+10000+2519+3989)/7</f>
        <v>4914.1428571428569</v>
      </c>
      <c r="D2">
        <f>(4365+2338+1159+1775+10000)/5</f>
        <v>3927.4</v>
      </c>
      <c r="E2">
        <f>(3472+1151+2162)/3</f>
        <v>2261.6666666666665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81EC0-10E6-4357-BD8E-1D519B892D4D}">
  <dimension ref="A1:D8"/>
  <sheetViews>
    <sheetView tabSelected="1" workbookViewId="0">
      <selection sqref="A1:D8"/>
    </sheetView>
  </sheetViews>
  <sheetFormatPr defaultRowHeight="14.3" x14ac:dyDescent="0.25"/>
  <cols>
    <col min="1" max="1" width="16.5" customWidth="1"/>
    <col min="2" max="2" width="14.75" customWidth="1"/>
    <col min="3" max="3" width="22.125" customWidth="1"/>
    <col min="4" max="4" width="21.375" customWidth="1"/>
  </cols>
  <sheetData>
    <row r="1" spans="1:4" x14ac:dyDescent="0.25">
      <c r="A1" s="2" t="s">
        <v>8</v>
      </c>
      <c r="B1" s="3" t="s">
        <v>5</v>
      </c>
      <c r="C1" s="3" t="s">
        <v>6</v>
      </c>
      <c r="D1" s="3" t="s">
        <v>7</v>
      </c>
    </row>
    <row r="2" spans="1:4" x14ac:dyDescent="0.25">
      <c r="A2" s="2"/>
      <c r="B2" s="3">
        <v>1E-4</v>
      </c>
      <c r="C2" s="3">
        <v>2271</v>
      </c>
      <c r="D2" s="3">
        <v>0</v>
      </c>
    </row>
    <row r="3" spans="1:4" x14ac:dyDescent="0.25">
      <c r="A3" s="2"/>
      <c r="B3" s="3">
        <v>2.0000000000000001E-4</v>
      </c>
      <c r="C3" s="3">
        <v>1141.5</v>
      </c>
      <c r="D3" s="3">
        <v>0</v>
      </c>
    </row>
    <row r="4" spans="1:4" x14ac:dyDescent="0.25">
      <c r="A4" s="2"/>
      <c r="B4" s="3">
        <v>2.9999999999999997E-4</v>
      </c>
      <c r="C4" s="3">
        <v>1100</v>
      </c>
      <c r="D4" s="3">
        <v>0</v>
      </c>
    </row>
    <row r="5" spans="1:4" x14ac:dyDescent="0.25">
      <c r="A5" s="2"/>
      <c r="B5" s="3">
        <v>5.0000000000000001E-4</v>
      </c>
      <c r="C5" s="3">
        <v>851.5</v>
      </c>
      <c r="D5" s="3">
        <v>0</v>
      </c>
    </row>
    <row r="6" spans="1:4" x14ac:dyDescent="0.25">
      <c r="A6" s="2"/>
      <c r="B6" s="3">
        <v>1E-3</v>
      </c>
      <c r="C6" s="3">
        <v>580</v>
      </c>
      <c r="D6" s="3">
        <v>2</v>
      </c>
    </row>
    <row r="7" spans="1:4" x14ac:dyDescent="0.25">
      <c r="A7" s="2"/>
      <c r="B7" s="3">
        <v>5.0000000000000001E-3</v>
      </c>
      <c r="C7" s="3">
        <v>153.30000000000001</v>
      </c>
      <c r="D7" s="3">
        <v>6</v>
      </c>
    </row>
    <row r="8" spans="1:4" x14ac:dyDescent="0.25">
      <c r="A8" s="2"/>
      <c r="B8" s="3">
        <v>0.1</v>
      </c>
      <c r="C8" s="3">
        <v>102</v>
      </c>
      <c r="D8" s="3">
        <v>15</v>
      </c>
    </row>
  </sheetData>
  <mergeCells count="1">
    <mergeCell ref="A1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2018-12-08T06:45:08Z</dcterms:modified>
</cp:coreProperties>
</file>