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ials\OpenFAST-WECSim\UMaine_OWS\"/>
    </mc:Choice>
  </mc:AlternateContent>
  <xr:revisionPtr revIDLastSave="0" documentId="13_ncr:1_{9D9C93D2-4D9A-4CD5-AC62-D943E83DC76E}" xr6:coauthVersionLast="47" xr6:coauthVersionMax="47" xr10:uidLastSave="{00000000-0000-0000-0000-000000000000}"/>
  <bookViews>
    <workbookView xWindow="28680" yWindow="-120" windowWidth="29040" windowHeight="15720" xr2:uid="{CF8984A1-D82C-4787-AADD-2BCEE3838065}"/>
  </bookViews>
  <sheets>
    <sheet name="Sheet1" sheetId="1" r:id="rId1"/>
    <sheet name="000" sheetId="3" r:id="rId2"/>
    <sheet name="-14.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H38" i="1"/>
  <c r="H39" i="1"/>
  <c r="H40" i="1"/>
  <c r="H41" i="1"/>
  <c r="H42" i="1"/>
  <c r="H37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H17" i="1"/>
  <c r="H18" i="1"/>
  <c r="H19" i="1"/>
  <c r="H20" i="1"/>
  <c r="H21" i="1"/>
  <c r="H16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H31" i="1"/>
  <c r="H32" i="1"/>
  <c r="H33" i="1"/>
  <c r="H34" i="1"/>
  <c r="H35" i="1"/>
  <c r="H30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V24" i="1"/>
  <c r="V25" i="1"/>
  <c r="V26" i="1"/>
  <c r="V27" i="1"/>
  <c r="V28" i="1"/>
  <c r="V23" i="1"/>
</calcChain>
</file>

<file path=xl/sharedStrings.xml><?xml version="1.0" encoding="utf-8"?>
<sst xmlns="http://schemas.openxmlformats.org/spreadsheetml/2006/main" count="15" uniqueCount="9">
  <si>
    <t>AQWA mod</t>
    <phoneticPr fontId="1" type="noConversion"/>
  </si>
  <si>
    <t>AQWA2WAMIT</t>
    <phoneticPr fontId="1" type="noConversion"/>
  </si>
  <si>
    <t>AQWA Original</t>
    <phoneticPr fontId="1" type="noConversion"/>
  </si>
  <si>
    <t>WAMIT Original</t>
    <phoneticPr fontId="1" type="noConversion"/>
  </si>
  <si>
    <t>Difference</t>
    <phoneticPr fontId="1" type="noConversion"/>
  </si>
  <si>
    <t>AQWA mod with old radiationIRF.m</t>
    <phoneticPr fontId="1" type="noConversion"/>
  </si>
  <si>
    <t>AQWA mod using new radiationIRF.m, with interpolated added mass</t>
    <phoneticPr fontId="1" type="noConversion"/>
  </si>
  <si>
    <t xml:space="preserve">AQWA mod using euqations in WAMIT, with new radiationIRF.m </t>
    <phoneticPr fontId="1" type="noConversion"/>
  </si>
  <si>
    <t xml:space="preserve">AQWA mod using euqations in WAMIT and secondary correction, with new radiationIRF.m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</si>
</sst>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E+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92EF-85BC-49C4-A7EE-6C72FBB847CB}">
  <dimension ref="A1:AA42"/>
  <sheetViews>
    <sheetView tabSelected="1" zoomScale="90" zoomScaleNormal="90" workbookViewId="0">
      <selection activeCell="G25" sqref="G25"/>
    </sheetView>
  </sheetViews>
  <sheetFormatPr defaultRowHeight="14.25" x14ac:dyDescent="0.2"/>
  <cols>
    <col min="7" max="7" width="18" customWidth="1"/>
    <col min="8" max="13" width="14.625" customWidth="1"/>
  </cols>
  <sheetData>
    <row r="1" spans="1:13" ht="15" thickBot="1" x14ac:dyDescent="0.25">
      <c r="A1" t="s">
        <v>3</v>
      </c>
    </row>
    <row r="2" spans="1:13" x14ac:dyDescent="0.2">
      <c r="A2" s="12">
        <v>9407.2360000000008</v>
      </c>
      <c r="B2" s="13"/>
      <c r="C2" s="13">
        <v>-2.122046E-2</v>
      </c>
      <c r="D2" s="13"/>
      <c r="E2" s="13">
        <v>-98541.43</v>
      </c>
      <c r="F2" s="14"/>
    </row>
    <row r="3" spans="1:13" x14ac:dyDescent="0.2">
      <c r="A3" s="15"/>
      <c r="B3" s="16">
        <v>9407.2790000000005</v>
      </c>
      <c r="C3" s="16"/>
      <c r="D3" s="16">
        <v>98540</v>
      </c>
      <c r="E3" s="16"/>
      <c r="F3" s="17">
        <v>-1.842735</v>
      </c>
    </row>
    <row r="4" spans="1:13" x14ac:dyDescent="0.2">
      <c r="A4" s="15">
        <v>-3.5173210000000003E-2</v>
      </c>
      <c r="B4" s="16"/>
      <c r="C4" s="16">
        <v>24216.31</v>
      </c>
      <c r="D4" s="16"/>
      <c r="E4" s="16">
        <v>-17.880130000000001</v>
      </c>
      <c r="F4" s="17"/>
    </row>
    <row r="5" spans="1:13" x14ac:dyDescent="0.2">
      <c r="A5" s="15"/>
      <c r="B5" s="16">
        <v>98474.37</v>
      </c>
      <c r="C5" s="16"/>
      <c r="D5" s="16">
        <v>11356570</v>
      </c>
      <c r="E5" s="16"/>
      <c r="F5" s="17">
        <v>-51.359740000000002</v>
      </c>
    </row>
    <row r="6" spans="1:13" x14ac:dyDescent="0.2">
      <c r="A6" s="15">
        <v>-98476.88</v>
      </c>
      <c r="B6" s="16"/>
      <c r="C6" s="16">
        <v>-18.000309999999999</v>
      </c>
      <c r="D6" s="16"/>
      <c r="E6" s="16">
        <v>11355960</v>
      </c>
      <c r="F6" s="17"/>
    </row>
    <row r="7" spans="1:13" ht="15" thickBot="1" x14ac:dyDescent="0.25">
      <c r="A7" s="18"/>
      <c r="B7" s="19">
        <v>-1.5488759999999999</v>
      </c>
      <c r="C7" s="19"/>
      <c r="D7" s="19">
        <v>-44.9861</v>
      </c>
      <c r="E7" s="19"/>
      <c r="F7" s="20">
        <v>19646360</v>
      </c>
    </row>
    <row r="8" spans="1:13" ht="15" thickBot="1" x14ac:dyDescent="0.25">
      <c r="A8" t="s">
        <v>5</v>
      </c>
      <c r="H8" t="s">
        <v>4</v>
      </c>
    </row>
    <row r="9" spans="1:13" x14ac:dyDescent="0.2">
      <c r="A9" s="21">
        <v>9584.9413546851501</v>
      </c>
      <c r="B9" s="22">
        <v>-0.54309956734266995</v>
      </c>
      <c r="C9" s="22">
        <v>0.66497742154918804</v>
      </c>
      <c r="D9" s="22">
        <v>-13.3376325716536</v>
      </c>
      <c r="E9" s="22">
        <v>-98071.663447262603</v>
      </c>
      <c r="F9" s="23">
        <v>9.3789983429568995</v>
      </c>
      <c r="H9" s="2">
        <f>A9-A2</f>
        <v>177.70535468514936</v>
      </c>
      <c r="I9" s="3">
        <f>B9-B2</f>
        <v>-0.54309956734266995</v>
      </c>
      <c r="J9" s="3">
        <f>C9-C2</f>
        <v>0.68619788154918804</v>
      </c>
      <c r="K9" s="3">
        <f>D9-D2</f>
        <v>-13.3376325716536</v>
      </c>
      <c r="L9" s="3">
        <f>E9-E2</f>
        <v>469.76655273739016</v>
      </c>
      <c r="M9" s="4">
        <f>F9-F2</f>
        <v>9.3789983429568995</v>
      </c>
    </row>
    <row r="10" spans="1:13" x14ac:dyDescent="0.2">
      <c r="A10" s="24">
        <v>-0.26230287546651199</v>
      </c>
      <c r="B10" s="25">
        <v>9585.8394908247592</v>
      </c>
      <c r="C10" s="25">
        <v>0.220988829867315</v>
      </c>
      <c r="D10" s="25">
        <v>98108.509375305701</v>
      </c>
      <c r="E10" s="25">
        <v>-11.9234074353024</v>
      </c>
      <c r="F10" s="26">
        <v>-29.094230222352898</v>
      </c>
      <c r="H10" s="5">
        <f>A10-A3</f>
        <v>-0.26230287546651199</v>
      </c>
      <c r="I10" s="6">
        <f>B10-B3</f>
        <v>178.56049082475874</v>
      </c>
      <c r="J10" s="6">
        <f>C10-C3</f>
        <v>0.220988829867315</v>
      </c>
      <c r="K10" s="6">
        <f>D10-D3</f>
        <v>-431.49062469429919</v>
      </c>
      <c r="L10" s="6">
        <f>E10-E3</f>
        <v>-11.9234074353024</v>
      </c>
      <c r="M10" s="7">
        <f>F10-F3</f>
        <v>-27.251495222352897</v>
      </c>
    </row>
    <row r="11" spans="1:13" x14ac:dyDescent="0.2">
      <c r="A11" s="24">
        <v>1.58957249217875</v>
      </c>
      <c r="B11" s="25">
        <v>-0.13099307679060901</v>
      </c>
      <c r="C11" s="25">
        <v>23862.637108722301</v>
      </c>
      <c r="D11" s="25">
        <v>-18.232244980615199</v>
      </c>
      <c r="E11" s="25">
        <v>-19.642480462926098</v>
      </c>
      <c r="F11" s="26">
        <v>-31.221593656797602</v>
      </c>
      <c r="H11" s="5">
        <f>A11-A4</f>
        <v>1.6247457021787499</v>
      </c>
      <c r="I11" s="6">
        <f>B11-B4</f>
        <v>-0.13099307679060901</v>
      </c>
      <c r="J11" s="6">
        <f>C11-C4</f>
        <v>-353.67289127769982</v>
      </c>
      <c r="K11" s="6">
        <f>D11-D4</f>
        <v>-18.232244980615199</v>
      </c>
      <c r="L11" s="6">
        <f>E11-E4</f>
        <v>-1.7623504629260971</v>
      </c>
      <c r="M11" s="7">
        <f>F11-F4</f>
        <v>-31.221593656797602</v>
      </c>
    </row>
    <row r="12" spans="1:13" x14ac:dyDescent="0.2">
      <c r="A12" s="24">
        <v>17.743648569755798</v>
      </c>
      <c r="B12" s="25">
        <v>97429.5661642255</v>
      </c>
      <c r="C12" s="25">
        <v>-10.7927933786009</v>
      </c>
      <c r="D12" s="25">
        <v>11132394.8664195</v>
      </c>
      <c r="E12" s="25">
        <v>-175.86775271884099</v>
      </c>
      <c r="F12" s="26">
        <v>-1094.5733958465701</v>
      </c>
      <c r="H12" s="5">
        <f>A12-A5</f>
        <v>17.743648569755798</v>
      </c>
      <c r="I12" s="6">
        <f>B12-B5</f>
        <v>-1044.8038357744954</v>
      </c>
      <c r="J12" s="6">
        <f>C12-C5</f>
        <v>-10.7927933786009</v>
      </c>
      <c r="K12" s="6">
        <f>D12-D5</f>
        <v>-224175.13358050026</v>
      </c>
      <c r="L12" s="6">
        <f>E12-E5</f>
        <v>-175.86775271884099</v>
      </c>
      <c r="M12" s="7">
        <f>F12-F5</f>
        <v>-1043.21365584657</v>
      </c>
    </row>
    <row r="13" spans="1:13" x14ac:dyDescent="0.2">
      <c r="A13" s="24">
        <v>-97405.474107167101</v>
      </c>
      <c r="B13" s="25">
        <v>10.6765060273472</v>
      </c>
      <c r="C13" s="25">
        <v>-0.111624374570107</v>
      </c>
      <c r="D13" s="25">
        <v>706.68505626508704</v>
      </c>
      <c r="E13" s="25">
        <v>11132245.9298588</v>
      </c>
      <c r="F13" s="26">
        <v>657.56836824936795</v>
      </c>
      <c r="H13" s="5">
        <f>A13-A6</f>
        <v>1071.4058928329032</v>
      </c>
      <c r="I13" s="6">
        <f>B13-B6</f>
        <v>10.6765060273472</v>
      </c>
      <c r="J13" s="6">
        <f>C13-C6</f>
        <v>17.888685625429893</v>
      </c>
      <c r="K13" s="6">
        <f>D13-D6</f>
        <v>706.68505626508704</v>
      </c>
      <c r="L13" s="6">
        <f>E13-E6</f>
        <v>-223714.07014119998</v>
      </c>
      <c r="M13" s="7">
        <f>F13-F6</f>
        <v>657.56836824936795</v>
      </c>
    </row>
    <row r="14" spans="1:13" ht="15" thickBot="1" x14ac:dyDescent="0.25">
      <c r="A14" s="27">
        <v>2.0744092464288899</v>
      </c>
      <c r="B14" s="28">
        <v>-26.123080999687801</v>
      </c>
      <c r="C14" s="28">
        <v>23.808199670580301</v>
      </c>
      <c r="D14" s="28">
        <v>360.53636660493402</v>
      </c>
      <c r="E14" s="28">
        <v>-439.412364267199</v>
      </c>
      <c r="F14" s="29">
        <v>20161718.2612812</v>
      </c>
      <c r="H14" s="8">
        <f>A14-A7</f>
        <v>2.0744092464288899</v>
      </c>
      <c r="I14" s="9">
        <f>B14-B7</f>
        <v>-24.574204999687801</v>
      </c>
      <c r="J14" s="9">
        <f>C14-C7</f>
        <v>23.808199670580301</v>
      </c>
      <c r="K14" s="9">
        <f>D14-D7</f>
        <v>405.52246660493404</v>
      </c>
      <c r="L14" s="9">
        <f>E14-E7</f>
        <v>-439.412364267199</v>
      </c>
      <c r="M14" s="10">
        <f>F14-F7</f>
        <v>515358.26128119975</v>
      </c>
    </row>
    <row r="15" spans="1:13" ht="15" thickBot="1" x14ac:dyDescent="0.25">
      <c r="A15" t="s">
        <v>6</v>
      </c>
      <c r="H15" t="s">
        <v>4</v>
      </c>
    </row>
    <row r="16" spans="1:13" x14ac:dyDescent="0.2">
      <c r="A16" s="48">
        <v>9448.89059851813</v>
      </c>
      <c r="B16" s="49">
        <v>-0.43333495601774003</v>
      </c>
      <c r="C16" s="49">
        <v>0.75043051330171895</v>
      </c>
      <c r="D16" s="49">
        <v>-14.258460629802499</v>
      </c>
      <c r="E16" s="49">
        <v>-97639.5902621243</v>
      </c>
      <c r="F16" s="50">
        <v>7.3638702929057702</v>
      </c>
      <c r="H16" s="2">
        <f>A16-A2</f>
        <v>41.654598518129205</v>
      </c>
      <c r="I16" s="3">
        <f>B16-B2</f>
        <v>-0.43333495601774003</v>
      </c>
      <c r="J16" s="3">
        <f>C16-C2</f>
        <v>0.77165097330171895</v>
      </c>
      <c r="K16" s="3">
        <f>D16-D2</f>
        <v>-14.258460629802499</v>
      </c>
      <c r="L16" s="3">
        <f>E16-E2</f>
        <v>901.83973787569266</v>
      </c>
      <c r="M16" s="4">
        <f>F16-F2</f>
        <v>7.3638702929057702</v>
      </c>
    </row>
    <row r="17" spans="1:27" x14ac:dyDescent="0.2">
      <c r="A17" s="51">
        <v>-0.23126099035045899</v>
      </c>
      <c r="B17" s="52">
        <v>9449.7724959174593</v>
      </c>
      <c r="C17" s="52">
        <v>0.20020278261226901</v>
      </c>
      <c r="D17" s="52">
        <v>97674.527747040003</v>
      </c>
      <c r="E17" s="52">
        <v>-12.292282702054401</v>
      </c>
      <c r="F17" s="53">
        <v>-29.80443355888</v>
      </c>
      <c r="H17" s="5">
        <f>A17-A3</f>
        <v>-0.23126099035045899</v>
      </c>
      <c r="I17" s="6">
        <f>B17-B3</f>
        <v>42.493495917458858</v>
      </c>
      <c r="J17" s="6">
        <f>C17-C3</f>
        <v>0.20020278261226901</v>
      </c>
      <c r="K17" s="6">
        <f>D17-D3</f>
        <v>-865.47225295999669</v>
      </c>
      <c r="L17" s="6">
        <f>E17-E3</f>
        <v>-12.292282702054401</v>
      </c>
      <c r="M17" s="7">
        <f>F17-F3</f>
        <v>-27.961698558879998</v>
      </c>
    </row>
    <row r="18" spans="1:27" x14ac:dyDescent="0.2">
      <c r="A18" s="51">
        <v>1.5826790308594301</v>
      </c>
      <c r="B18" s="52">
        <v>-1.46111502955351E-2</v>
      </c>
      <c r="C18" s="52">
        <v>23815.41197117</v>
      </c>
      <c r="D18" s="52">
        <v>-17.479828413702599</v>
      </c>
      <c r="E18" s="52">
        <v>-18.7618761283955</v>
      </c>
      <c r="F18" s="53">
        <v>-32.794490774602401</v>
      </c>
      <c r="H18" s="5">
        <f>A18-A4</f>
        <v>1.61785224085943</v>
      </c>
      <c r="I18" s="6">
        <f>B18-B4</f>
        <v>-1.46111502955351E-2</v>
      </c>
      <c r="J18" s="6">
        <f>C18-C4</f>
        <v>-400.89802883000084</v>
      </c>
      <c r="K18" s="6">
        <f>D18-D4</f>
        <v>-17.479828413702599</v>
      </c>
      <c r="L18" s="6">
        <f>E18-E4</f>
        <v>-0.88174612839549837</v>
      </c>
      <c r="M18" s="7">
        <f>F18-F4</f>
        <v>-32.794490774602401</v>
      </c>
    </row>
    <row r="19" spans="1:27" x14ac:dyDescent="0.2">
      <c r="A19" s="51">
        <v>18.241150086987801</v>
      </c>
      <c r="B19" s="52">
        <v>97063.877361662104</v>
      </c>
      <c r="C19" s="52">
        <v>-10.789002860589701</v>
      </c>
      <c r="D19" s="52">
        <v>11133343.4206497</v>
      </c>
      <c r="E19" s="52">
        <v>-205.21434724551801</v>
      </c>
      <c r="F19" s="53">
        <v>-1131.7625298344601</v>
      </c>
      <c r="H19" s="5">
        <f>A19-A5</f>
        <v>18.241150086987801</v>
      </c>
      <c r="I19" s="6">
        <f>B19-B5</f>
        <v>-1410.4926383378915</v>
      </c>
      <c r="J19" s="6">
        <f>C19-C5</f>
        <v>-10.789002860589701</v>
      </c>
      <c r="K19" s="6">
        <f>D19-D5</f>
        <v>-223226.57935030013</v>
      </c>
      <c r="L19" s="6">
        <f>E19-E5</f>
        <v>-205.21434724551801</v>
      </c>
      <c r="M19" s="7">
        <f>F19-F5</f>
        <v>-1080.40278983446</v>
      </c>
    </row>
    <row r="20" spans="1:27" x14ac:dyDescent="0.2">
      <c r="A20" s="51">
        <v>-97041.7490449584</v>
      </c>
      <c r="B20" s="52">
        <v>10.8123391640955</v>
      </c>
      <c r="C20" s="52">
        <v>-0.74178900876639697</v>
      </c>
      <c r="D20" s="52">
        <v>724.73744902357703</v>
      </c>
      <c r="E20" s="52">
        <v>11133169.118394701</v>
      </c>
      <c r="F20" s="53">
        <v>640.13055518727299</v>
      </c>
      <c r="H20" s="5">
        <f>A20-A6</f>
        <v>1435.1309550416045</v>
      </c>
      <c r="I20" s="6">
        <f>B20-B6</f>
        <v>10.8123391640955</v>
      </c>
      <c r="J20" s="6">
        <f>C20-C6</f>
        <v>17.258520991233603</v>
      </c>
      <c r="K20" s="6">
        <f>D20-D6</f>
        <v>724.73744902357703</v>
      </c>
      <c r="L20" s="6">
        <f>E20-E6</f>
        <v>-222790.88160529919</v>
      </c>
      <c r="M20" s="7">
        <f>F20-F6</f>
        <v>640.13055518727299</v>
      </c>
    </row>
    <row r="21" spans="1:27" ht="15" thickBot="1" x14ac:dyDescent="0.25">
      <c r="A21" s="54">
        <v>-3.4120050081364299</v>
      </c>
      <c r="B21" s="55">
        <v>-30.296230867591898</v>
      </c>
      <c r="C21" s="55">
        <v>27.1156824488152</v>
      </c>
      <c r="D21" s="55">
        <v>188.74898434185499</v>
      </c>
      <c r="E21" s="55">
        <v>-465.20474207636602</v>
      </c>
      <c r="F21" s="56">
        <v>19856327.819875199</v>
      </c>
      <c r="H21" s="8">
        <f>A21-A7</f>
        <v>-3.4120050081364299</v>
      </c>
      <c r="I21" s="9">
        <f>B21-B7</f>
        <v>-28.747354867591898</v>
      </c>
      <c r="J21" s="9">
        <f>C21-C7</f>
        <v>27.1156824488152</v>
      </c>
      <c r="K21" s="9">
        <f>D21-D7</f>
        <v>233.73508434185499</v>
      </c>
      <c r="L21" s="9">
        <f>E21-E7</f>
        <v>-465.20474207636602</v>
      </c>
      <c r="M21" s="10">
        <f>F21-F7</f>
        <v>209967.81987519935</v>
      </c>
    </row>
    <row r="22" spans="1:27" ht="15" thickBot="1" x14ac:dyDescent="0.25">
      <c r="A22" t="s">
        <v>2</v>
      </c>
      <c r="H22" t="s">
        <v>4</v>
      </c>
      <c r="O22" t="s">
        <v>1</v>
      </c>
      <c r="V22" t="s">
        <v>4</v>
      </c>
    </row>
    <row r="23" spans="1:27" x14ac:dyDescent="0.2">
      <c r="A23" s="30">
        <v>9351.1219512195094</v>
      </c>
      <c r="B23" s="31">
        <v>-0.4424780487804878</v>
      </c>
      <c r="C23" s="31">
        <v>0.76552195121951216</v>
      </c>
      <c r="D23" s="31">
        <v>-14.125853658536585</v>
      </c>
      <c r="E23" s="31">
        <v>-97609.756097560996</v>
      </c>
      <c r="F23" s="32">
        <v>10.271219512195101</v>
      </c>
      <c r="H23" s="2">
        <v>-56.11404878049143</v>
      </c>
      <c r="I23" s="3">
        <v>-0.4424780487804878</v>
      </c>
      <c r="J23" s="3">
        <v>0.78674241121951216</v>
      </c>
      <c r="K23" s="3">
        <v>-14.125853658536585</v>
      </c>
      <c r="L23" s="3">
        <v>931.67390243899717</v>
      </c>
      <c r="M23" s="4">
        <v>10.271219512195101</v>
      </c>
      <c r="O23" s="2">
        <v>9351.1219999999994</v>
      </c>
      <c r="P23" s="3">
        <v>-0.44247809999999999</v>
      </c>
      <c r="Q23" s="3">
        <v>0.76552189999999998</v>
      </c>
      <c r="R23" s="3">
        <v>-14.12585</v>
      </c>
      <c r="S23" s="3">
        <v>-97609.76</v>
      </c>
      <c r="T23" s="4">
        <v>10.27122</v>
      </c>
      <c r="V23" s="2">
        <f>O23-A2</f>
        <v>-56.114000000001397</v>
      </c>
      <c r="W23" s="3">
        <f>P23-B2</f>
        <v>-0.44247809999999999</v>
      </c>
      <c r="X23" s="3">
        <f>Q23-C2</f>
        <v>0.78674235999999997</v>
      </c>
      <c r="Y23" s="3">
        <f>R23-D2</f>
        <v>-14.12585</v>
      </c>
      <c r="Z23" s="3">
        <f>S23-E2</f>
        <v>931.66999999999825</v>
      </c>
      <c r="AA23" s="4">
        <f>T23-F2</f>
        <v>10.27122</v>
      </c>
    </row>
    <row r="24" spans="1:27" x14ac:dyDescent="0.2">
      <c r="A24" s="33">
        <v>-0.29763902439024387</v>
      </c>
      <c r="B24" s="34">
        <v>9352.3902439024387</v>
      </c>
      <c r="C24" s="34">
        <v>0.2014829268292683</v>
      </c>
      <c r="D24" s="34">
        <v>97648.780487804877</v>
      </c>
      <c r="E24" s="34">
        <v>-11.920975609756098</v>
      </c>
      <c r="F24" s="35">
        <v>-26.623414634146343</v>
      </c>
      <c r="H24" s="5">
        <v>-0.29763902439024387</v>
      </c>
      <c r="I24" s="6">
        <v>-54.888756097561782</v>
      </c>
      <c r="J24" s="6">
        <v>0.2014829268292683</v>
      </c>
      <c r="K24" s="6">
        <v>-891.21951219512266</v>
      </c>
      <c r="L24" s="6">
        <v>-11.920975609756098</v>
      </c>
      <c r="M24" s="7">
        <v>-24.780679634146342</v>
      </c>
      <c r="N24" s="1"/>
      <c r="O24" s="5">
        <v>-0.29763899999999999</v>
      </c>
      <c r="P24" s="6">
        <v>9352.3909999999996</v>
      </c>
      <c r="Q24" s="6">
        <v>0.20148289999999999</v>
      </c>
      <c r="R24" s="6">
        <v>97648.78</v>
      </c>
      <c r="S24" s="6">
        <v>-11.92098</v>
      </c>
      <c r="T24" s="7">
        <v>-26.62341</v>
      </c>
      <c r="V24" s="5">
        <f>O24-A3</f>
        <v>-0.29763899999999999</v>
      </c>
      <c r="W24" s="6">
        <f>P24-B3</f>
        <v>-54.888000000000829</v>
      </c>
      <c r="X24" s="6">
        <f>Q24-C3</f>
        <v>0.20148289999999999</v>
      </c>
      <c r="Y24" s="6">
        <f>R24-D3</f>
        <v>-891.22000000000116</v>
      </c>
      <c r="Z24" s="6">
        <f>S24-E3</f>
        <v>-11.92098</v>
      </c>
      <c r="AA24" s="7">
        <f>T24-F3</f>
        <v>-24.780674999999999</v>
      </c>
    </row>
    <row r="25" spans="1:27" x14ac:dyDescent="0.2">
      <c r="A25" s="33">
        <v>1.5941463414634147</v>
      </c>
      <c r="B25" s="34">
        <v>-6.6743414634146347E-2</v>
      </c>
      <c r="C25" s="34">
        <v>23875.121951219513</v>
      </c>
      <c r="D25" s="34">
        <v>-19.191219512195122</v>
      </c>
      <c r="E25" s="34">
        <v>-21.73560975609756</v>
      </c>
      <c r="F25" s="35">
        <v>-31.708292682926828</v>
      </c>
      <c r="H25" s="5">
        <v>1.6293195514634147</v>
      </c>
      <c r="I25" s="6">
        <v>-6.6743414634146347E-2</v>
      </c>
      <c r="J25" s="6">
        <v>-341.18804878048832</v>
      </c>
      <c r="K25" s="6">
        <v>-19.191219512195122</v>
      </c>
      <c r="L25" s="6">
        <v>-3.8554797560975587</v>
      </c>
      <c r="M25" s="7">
        <v>-31.708292682926828</v>
      </c>
      <c r="N25" s="1"/>
      <c r="O25" s="5">
        <v>1.5941460000000001</v>
      </c>
      <c r="P25" s="6">
        <v>-6.6743419999999998E-2</v>
      </c>
      <c r="Q25" s="6">
        <v>23875.119999999999</v>
      </c>
      <c r="R25" s="6">
        <v>-19.191220000000001</v>
      </c>
      <c r="S25" s="6">
        <v>-21.735610000000001</v>
      </c>
      <c r="T25" s="7">
        <v>-31.708290000000002</v>
      </c>
      <c r="V25" s="5">
        <f>O25-A4</f>
        <v>1.62931921</v>
      </c>
      <c r="W25" s="6">
        <f>P25-B4</f>
        <v>-6.6743419999999998E-2</v>
      </c>
      <c r="X25" s="6">
        <f>Q25-C4</f>
        <v>-341.19000000000233</v>
      </c>
      <c r="Y25" s="6">
        <f>R25-D4</f>
        <v>-19.191220000000001</v>
      </c>
      <c r="Z25" s="6">
        <f>S25-E4</f>
        <v>-3.85548</v>
      </c>
      <c r="AA25" s="7">
        <f>T25-F4</f>
        <v>-31.708290000000002</v>
      </c>
    </row>
    <row r="26" spans="1:27" x14ac:dyDescent="0.2">
      <c r="A26" s="33">
        <v>17.663414634146342</v>
      </c>
      <c r="B26" s="34">
        <v>97104.390243902439</v>
      </c>
      <c r="C26" s="34">
        <v>-11.136585365853659</v>
      </c>
      <c r="D26" s="34">
        <v>11132682.926829269</v>
      </c>
      <c r="E26" s="34">
        <v>-176.53658536585365</v>
      </c>
      <c r="F26" s="35">
        <v>-1184.1951219512196</v>
      </c>
      <c r="H26" s="5">
        <v>17.663414634146342</v>
      </c>
      <c r="I26" s="6">
        <v>-1369.9797560975567</v>
      </c>
      <c r="J26" s="6">
        <v>-11.136585365853659</v>
      </c>
      <c r="K26" s="6">
        <v>-223887.07317073084</v>
      </c>
      <c r="L26" s="6">
        <v>-176.53658536585365</v>
      </c>
      <c r="M26" s="7">
        <v>-1132.8353819512195</v>
      </c>
      <c r="N26" s="1"/>
      <c r="O26" s="5">
        <v>17.663409999999999</v>
      </c>
      <c r="P26" s="6">
        <v>97104.39</v>
      </c>
      <c r="Q26" s="6">
        <v>-11.13659</v>
      </c>
      <c r="R26" s="6">
        <v>11132680</v>
      </c>
      <c r="S26" s="6">
        <v>-176.53659999999999</v>
      </c>
      <c r="T26" s="7">
        <v>-1184.1949999999999</v>
      </c>
      <c r="V26" s="5">
        <f>O26-A5</f>
        <v>17.663409999999999</v>
      </c>
      <c r="W26" s="6">
        <f>P26-B5</f>
        <v>-1369.9799999999959</v>
      </c>
      <c r="X26" s="6">
        <f>Q26-C5</f>
        <v>-11.13659</v>
      </c>
      <c r="Y26" s="6">
        <f>R26-D5</f>
        <v>-223890</v>
      </c>
      <c r="Z26" s="6">
        <f>S26-E5</f>
        <v>-176.53659999999999</v>
      </c>
      <c r="AA26" s="7">
        <f>T26-F5</f>
        <v>-1132.8352599999998</v>
      </c>
    </row>
    <row r="27" spans="1:27" x14ac:dyDescent="0.2">
      <c r="A27" s="33">
        <v>-97079.024390243896</v>
      </c>
      <c r="B27" s="34">
        <v>10.658536585365853</v>
      </c>
      <c r="C27" s="34">
        <v>-2.1451707317073172</v>
      </c>
      <c r="D27" s="34">
        <v>706.22439024390246</v>
      </c>
      <c r="E27" s="34">
        <v>11132682.926829269</v>
      </c>
      <c r="F27" s="35">
        <v>657.61951219512196</v>
      </c>
      <c r="H27" s="5">
        <v>1397.8556097561086</v>
      </c>
      <c r="I27" s="6">
        <v>10.658536585365853</v>
      </c>
      <c r="J27" s="6">
        <v>15.855139268292682</v>
      </c>
      <c r="K27" s="6">
        <v>706.22439024390246</v>
      </c>
      <c r="L27" s="6">
        <v>-223277.07317073084</v>
      </c>
      <c r="M27" s="7">
        <v>657.61951219512196</v>
      </c>
      <c r="N27" s="1"/>
      <c r="O27" s="5">
        <v>-97079.02</v>
      </c>
      <c r="P27" s="6">
        <v>10.65854</v>
      </c>
      <c r="Q27" s="6">
        <v>-2.1451709999999999</v>
      </c>
      <c r="R27" s="6">
        <v>706.22439999999995</v>
      </c>
      <c r="S27" s="6">
        <v>11132680</v>
      </c>
      <c r="T27" s="7">
        <v>657.61950000000002</v>
      </c>
      <c r="V27" s="5">
        <f>O27-A6</f>
        <v>1397.8600000000006</v>
      </c>
      <c r="W27" s="6">
        <f>P27-B6</f>
        <v>10.65854</v>
      </c>
      <c r="X27" s="6">
        <f>Q27-C6</f>
        <v>15.855138999999999</v>
      </c>
      <c r="Y27" s="6">
        <f>R27-D6</f>
        <v>706.22439999999995</v>
      </c>
      <c r="Z27" s="6">
        <f>S27-E6</f>
        <v>-223280</v>
      </c>
      <c r="AA27" s="7">
        <f>T27-F6</f>
        <v>657.61950000000002</v>
      </c>
    </row>
    <row r="28" spans="1:27" ht="15" thickBot="1" x14ac:dyDescent="0.25">
      <c r="A28" s="36">
        <v>-2.1120975609756099</v>
      </c>
      <c r="B28" s="37">
        <v>-22.070243902439024</v>
      </c>
      <c r="C28" s="37">
        <v>26.484878048780487</v>
      </c>
      <c r="D28" s="37">
        <v>387.42439024390245</v>
      </c>
      <c r="E28" s="37">
        <v>-460.77073170731705</v>
      </c>
      <c r="F28" s="38">
        <v>19639024.390243903</v>
      </c>
      <c r="H28" s="8">
        <v>-2.1120975609756099</v>
      </c>
      <c r="I28" s="9">
        <v>-20.521367902439025</v>
      </c>
      <c r="J28" s="9">
        <v>26.484878048780487</v>
      </c>
      <c r="K28" s="9">
        <v>432.41049024390247</v>
      </c>
      <c r="L28" s="9">
        <v>-460.77073170731705</v>
      </c>
      <c r="M28" s="10">
        <v>-7335.6097560971975</v>
      </c>
      <c r="N28" s="1"/>
      <c r="O28" s="8">
        <v>-2.112098</v>
      </c>
      <c r="P28" s="9">
        <v>-22.070239999999998</v>
      </c>
      <c r="Q28" s="9">
        <v>26.48488</v>
      </c>
      <c r="R28" s="9">
        <v>387.42439999999999</v>
      </c>
      <c r="S28" s="9">
        <v>-460.77069999999998</v>
      </c>
      <c r="T28" s="10">
        <v>19639030</v>
      </c>
      <c r="V28" s="8">
        <f>O28-A7</f>
        <v>-2.112098</v>
      </c>
      <c r="W28" s="9">
        <f>P28-B7</f>
        <v>-20.521363999999998</v>
      </c>
      <c r="X28" s="9">
        <f>Q28-C7</f>
        <v>26.48488</v>
      </c>
      <c r="Y28" s="9">
        <f>R28-D7</f>
        <v>432.41050000000001</v>
      </c>
      <c r="Z28" s="9">
        <f>S28-E7</f>
        <v>-460.77069999999998</v>
      </c>
      <c r="AA28" s="10">
        <f>T28-F7</f>
        <v>-7330</v>
      </c>
    </row>
    <row r="29" spans="1:27" ht="15" thickBot="1" x14ac:dyDescent="0.25">
      <c r="A29" t="s">
        <v>7</v>
      </c>
      <c r="H29" t="s">
        <v>4</v>
      </c>
    </row>
    <row r="30" spans="1:27" x14ac:dyDescent="0.2">
      <c r="A30" s="39">
        <v>8611.13781093738</v>
      </c>
      <c r="B30" s="40">
        <v>-0.46986060128587898</v>
      </c>
      <c r="C30" s="40">
        <v>0.59933309762749398</v>
      </c>
      <c r="D30" s="40">
        <v>-13.514319710315</v>
      </c>
      <c r="E30" s="40">
        <v>-85442.542640450905</v>
      </c>
      <c r="F30" s="41">
        <v>18.7443481735944</v>
      </c>
      <c r="H30" s="2">
        <f>A30-A2</f>
        <v>-796.0981890626208</v>
      </c>
      <c r="I30" s="3">
        <f>B30-B2</f>
        <v>-0.46986060128587898</v>
      </c>
      <c r="J30" s="3">
        <f>C30-C2</f>
        <v>0.62055355762749398</v>
      </c>
      <c r="K30" s="3">
        <f>D30-D2</f>
        <v>-13.514319710315</v>
      </c>
      <c r="L30" s="3">
        <f>E30-E2</f>
        <v>13098.887359549088</v>
      </c>
      <c r="M30" s="4">
        <f>F30-F2</f>
        <v>18.7443481735944</v>
      </c>
    </row>
    <row r="31" spans="1:27" x14ac:dyDescent="0.2">
      <c r="A31" s="42">
        <v>-0.46134256268442497</v>
      </c>
      <c r="B31" s="43">
        <v>8611.6191432366704</v>
      </c>
      <c r="C31" s="43">
        <v>0.25798694965449098</v>
      </c>
      <c r="D31" s="43">
        <v>85468.9038540646</v>
      </c>
      <c r="E31" s="43">
        <v>-8.3526029684341907</v>
      </c>
      <c r="F31" s="44">
        <v>-28.634960620693899</v>
      </c>
      <c r="H31" s="5">
        <f>A31-A3</f>
        <v>-0.46134256268442497</v>
      </c>
      <c r="I31" s="6">
        <f>B31-B3</f>
        <v>-795.65985676333003</v>
      </c>
      <c r="J31" s="6">
        <f>C31-C3</f>
        <v>0.25798694965449098</v>
      </c>
      <c r="K31" s="6">
        <f>D31-D3</f>
        <v>-13071.0961459354</v>
      </c>
      <c r="L31" s="6">
        <f>E31-E3</f>
        <v>-8.3526029684341907</v>
      </c>
      <c r="M31" s="7">
        <f>F31-F3</f>
        <v>-26.792225620693898</v>
      </c>
    </row>
    <row r="32" spans="1:27" x14ac:dyDescent="0.2">
      <c r="A32" s="42">
        <v>1.5475937807520399</v>
      </c>
      <c r="B32" s="43">
        <v>-0.66579003299669504</v>
      </c>
      <c r="C32" s="43">
        <v>22468.368889077501</v>
      </c>
      <c r="D32" s="43">
        <v>-28.132686786636398</v>
      </c>
      <c r="E32" s="43">
        <v>-19.536783068448901</v>
      </c>
      <c r="F32" s="44">
        <v>-30.5582591282264</v>
      </c>
      <c r="H32" s="5">
        <f>A32-A4</f>
        <v>1.5827669907520399</v>
      </c>
      <c r="I32" s="6">
        <f>B32-B4</f>
        <v>-0.66579003299669504</v>
      </c>
      <c r="J32" s="6">
        <f>C32-C4</f>
        <v>-1747.9411109225002</v>
      </c>
      <c r="K32" s="6">
        <f>D32-D4</f>
        <v>-28.132686786636398</v>
      </c>
      <c r="L32" s="6">
        <f>E32-E4</f>
        <v>-1.6566530684489003</v>
      </c>
      <c r="M32" s="7">
        <f>F32-F4</f>
        <v>-30.5582591282264</v>
      </c>
    </row>
    <row r="33" spans="1:13" x14ac:dyDescent="0.2">
      <c r="A33" s="42">
        <v>14.300153603353699</v>
      </c>
      <c r="B33" s="43">
        <v>84684.028830136696</v>
      </c>
      <c r="C33" s="43">
        <v>-7.5116155456767997</v>
      </c>
      <c r="D33" s="43">
        <v>10809574.5374234</v>
      </c>
      <c r="E33" s="43">
        <v>-156.046872879213</v>
      </c>
      <c r="F33" s="44">
        <v>-1083.5770268199401</v>
      </c>
      <c r="H33" s="5">
        <f>A33-A5</f>
        <v>14.300153603353699</v>
      </c>
      <c r="I33" s="6">
        <f>B33-B5</f>
        <v>-13790.341169863299</v>
      </c>
      <c r="J33" s="6">
        <f>C33-C5</f>
        <v>-7.5116155456767997</v>
      </c>
      <c r="K33" s="6">
        <f>D33-D5</f>
        <v>-546995.46257659979</v>
      </c>
      <c r="L33" s="6">
        <f>E33-E5</f>
        <v>-156.046872879213</v>
      </c>
      <c r="M33" s="7">
        <f>F33-F5</f>
        <v>-1032.21728681994</v>
      </c>
    </row>
    <row r="34" spans="1:13" x14ac:dyDescent="0.2">
      <c r="A34" s="42">
        <v>-84671.113737261505</v>
      </c>
      <c r="B34" s="43">
        <v>10.793864588145601</v>
      </c>
      <c r="C34" s="43">
        <v>1.7227823131992099</v>
      </c>
      <c r="D34" s="43">
        <v>686.43006154449699</v>
      </c>
      <c r="E34" s="43">
        <v>10809563.908906899</v>
      </c>
      <c r="F34" s="44">
        <v>479.13373172842603</v>
      </c>
      <c r="H34" s="5">
        <f>A34-A6</f>
        <v>13805.7662627385</v>
      </c>
      <c r="I34" s="6">
        <f>B34-B6</f>
        <v>10.793864588145601</v>
      </c>
      <c r="J34" s="6">
        <f>C34-C6</f>
        <v>19.72309231319921</v>
      </c>
      <c r="K34" s="6">
        <f>D34-D6</f>
        <v>686.43006154449699</v>
      </c>
      <c r="L34" s="6">
        <f>E34-E6</f>
        <v>-546396.09109310061</v>
      </c>
      <c r="M34" s="7">
        <f>F34-F6</f>
        <v>479.13373172842603</v>
      </c>
    </row>
    <row r="35" spans="1:13" ht="15" thickBot="1" x14ac:dyDescent="0.25">
      <c r="A35" s="45">
        <v>-2.0839198710494702</v>
      </c>
      <c r="B35" s="46">
        <v>-29.16541088644</v>
      </c>
      <c r="C35" s="46">
        <v>22.905944052383699</v>
      </c>
      <c r="D35" s="46">
        <v>212.25059334688299</v>
      </c>
      <c r="E35" s="46">
        <v>-445.38701180202901</v>
      </c>
      <c r="F35" s="47">
        <v>19907255.969476402</v>
      </c>
      <c r="H35" s="8">
        <f>A35-A7</f>
        <v>-2.0839198710494702</v>
      </c>
      <c r="I35" s="9">
        <f>B35-B7</f>
        <v>-27.61653488644</v>
      </c>
      <c r="J35" s="9">
        <f>C35-C7</f>
        <v>22.905944052383699</v>
      </c>
      <c r="K35" s="9">
        <f>D35-D7</f>
        <v>257.23669334688299</v>
      </c>
      <c r="L35" s="9">
        <f>E35-E7</f>
        <v>-445.38701180202901</v>
      </c>
      <c r="M35" s="10">
        <f>F35-F7</f>
        <v>260895.96947640181</v>
      </c>
    </row>
    <row r="36" spans="1:13" ht="15" thickBot="1" x14ac:dyDescent="0.25">
      <c r="A36" t="s">
        <v>8</v>
      </c>
      <c r="H36" t="s">
        <v>4</v>
      </c>
    </row>
    <row r="37" spans="1:13" x14ac:dyDescent="0.2">
      <c r="A37" s="57">
        <v>7995.4349291179396</v>
      </c>
      <c r="B37" s="58">
        <v>-0.445574741160843</v>
      </c>
      <c r="C37" s="58">
        <v>0.55944040947755203</v>
      </c>
      <c r="D37" s="58">
        <v>-12.597834083460199</v>
      </c>
      <c r="E37" s="58">
        <v>-82197.602356750707</v>
      </c>
      <c r="F37" s="59">
        <v>18.6717367901506</v>
      </c>
      <c r="H37" s="2">
        <f>A37-A2</f>
        <v>-1411.8010708820611</v>
      </c>
      <c r="I37" s="3">
        <f>B37-B2</f>
        <v>-0.445574741160843</v>
      </c>
      <c r="J37" s="3">
        <f>C37-C2</f>
        <v>0.58066086947755202</v>
      </c>
      <c r="K37" s="3">
        <f>D37-D2</f>
        <v>-12.597834083460199</v>
      </c>
      <c r="L37" s="3">
        <f>E37-E2</f>
        <v>16343.827643249286</v>
      </c>
      <c r="M37" s="4">
        <f>F37-F2</f>
        <v>18.6717367901506</v>
      </c>
    </row>
    <row r="38" spans="1:13" x14ac:dyDescent="0.2">
      <c r="A38" s="60">
        <v>-0.45312424604045898</v>
      </c>
      <c r="B38" s="61">
        <v>7995.71928790724</v>
      </c>
      <c r="C38" s="61">
        <v>0.27071809994664497</v>
      </c>
      <c r="D38" s="61">
        <v>82220.363962472096</v>
      </c>
      <c r="E38" s="61">
        <v>-6.5806758759881303</v>
      </c>
      <c r="F38" s="62">
        <v>-26.968087209661199</v>
      </c>
      <c r="H38" s="5">
        <f>A38-A3</f>
        <v>-0.45312424604045898</v>
      </c>
      <c r="I38" s="6">
        <f>B38-B3</f>
        <v>-1411.5597120927605</v>
      </c>
      <c r="J38" s="6">
        <f>C38-C3</f>
        <v>0.27071809994664497</v>
      </c>
      <c r="K38" s="6">
        <f>D38-D3</f>
        <v>-16319.636037527904</v>
      </c>
      <c r="L38" s="6">
        <f>E38-E3</f>
        <v>-6.5806758759881303</v>
      </c>
      <c r="M38" s="7">
        <f>F38-F3</f>
        <v>-25.125352209661198</v>
      </c>
    </row>
    <row r="39" spans="1:13" x14ac:dyDescent="0.2">
      <c r="A39" s="60">
        <v>1.5204547026405699</v>
      </c>
      <c r="B39" s="61">
        <v>-0.70561517279139896</v>
      </c>
      <c r="C39" s="61">
        <v>22149.611769974999</v>
      </c>
      <c r="D39" s="61">
        <v>-28.412229815530999</v>
      </c>
      <c r="E39" s="61">
        <v>-18.511890179936501</v>
      </c>
      <c r="F39" s="62">
        <v>-31.5980533552755</v>
      </c>
      <c r="H39" s="5">
        <f>A39-A4</f>
        <v>1.5556279126405699</v>
      </c>
      <c r="I39" s="6">
        <f>B39-B4</f>
        <v>-0.70561517279139896</v>
      </c>
      <c r="J39" s="6">
        <f>C39-C4</f>
        <v>-2066.698230025002</v>
      </c>
      <c r="K39" s="6">
        <f>D39-D4</f>
        <v>-28.412229815530999</v>
      </c>
      <c r="L39" s="6">
        <f>E39-E4</f>
        <v>-0.63176017993649936</v>
      </c>
      <c r="M39" s="7">
        <f>F39-F4</f>
        <v>-31.5980533552755</v>
      </c>
    </row>
    <row r="40" spans="1:13" x14ac:dyDescent="0.2">
      <c r="A40" s="60">
        <v>13.813563494639199</v>
      </c>
      <c r="B40" s="61">
        <v>81426.227819138207</v>
      </c>
      <c r="C40" s="61">
        <v>-6.5479671156634804</v>
      </c>
      <c r="D40" s="61">
        <v>10674528.8155009</v>
      </c>
      <c r="E40" s="61">
        <v>-147.10207776102101</v>
      </c>
      <c r="F40" s="62">
        <v>-1084.5957548505</v>
      </c>
      <c r="H40" s="5">
        <f>A40-A5</f>
        <v>13.813563494639199</v>
      </c>
      <c r="I40" s="6">
        <f>B40-B5</f>
        <v>-17048.142180861789</v>
      </c>
      <c r="J40" s="6">
        <f>C40-C5</f>
        <v>-6.5479671156634804</v>
      </c>
      <c r="K40" s="6">
        <f>D40-D5</f>
        <v>-682041.18449909985</v>
      </c>
      <c r="L40" s="6">
        <f>E40-E5</f>
        <v>-147.10207776102101</v>
      </c>
      <c r="M40" s="7">
        <f>F40-F5</f>
        <v>-1033.2360148504999</v>
      </c>
    </row>
    <row r="41" spans="1:13" x14ac:dyDescent="0.2">
      <c r="A41" s="60">
        <v>-81416.683794491299</v>
      </c>
      <c r="B41" s="61">
        <v>11.6472729194592</v>
      </c>
      <c r="C41" s="61">
        <v>2.6969949680296299</v>
      </c>
      <c r="D41" s="61">
        <v>678.40123038035404</v>
      </c>
      <c r="E41" s="61">
        <v>10674575.641058899</v>
      </c>
      <c r="F41" s="62">
        <v>409.63565641302802</v>
      </c>
      <c r="H41" s="5">
        <f>A41-A6</f>
        <v>17060.196205508706</v>
      </c>
      <c r="I41" s="6">
        <f>B41-B6</f>
        <v>11.6472729194592</v>
      </c>
      <c r="J41" s="6">
        <f>C41-C6</f>
        <v>20.697304968029627</v>
      </c>
      <c r="K41" s="6">
        <f>D41-D6</f>
        <v>678.40123038035404</v>
      </c>
      <c r="L41" s="6">
        <f>E41-E6</f>
        <v>-681384.35894110054</v>
      </c>
      <c r="M41" s="7">
        <f>F41-F6</f>
        <v>409.63565641302802</v>
      </c>
    </row>
    <row r="42" spans="1:13" ht="15" thickBot="1" x14ac:dyDescent="0.25">
      <c r="A42" s="63">
        <v>-1.72178442645496</v>
      </c>
      <c r="B42" s="64">
        <v>-26.844249904033401</v>
      </c>
      <c r="C42" s="64">
        <v>21.090595565084101</v>
      </c>
      <c r="D42" s="64">
        <v>162.82012236578299</v>
      </c>
      <c r="E42" s="64">
        <v>-459.42560501336698</v>
      </c>
      <c r="F42" s="65">
        <v>18609856.072741501</v>
      </c>
      <c r="H42" s="8">
        <f>A42-A7</f>
        <v>-1.72178442645496</v>
      </c>
      <c r="I42" s="9">
        <f>B42-B7</f>
        <v>-25.295373904033401</v>
      </c>
      <c r="J42" s="9">
        <f>C42-C7</f>
        <v>21.090595565084101</v>
      </c>
      <c r="K42" s="9">
        <f>D42-D7</f>
        <v>207.80622236578299</v>
      </c>
      <c r="L42" s="9">
        <f>E42-E7</f>
        <v>-459.42560501336698</v>
      </c>
      <c r="M42" s="10">
        <f>F42-F7</f>
        <v>-1036503.927258499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AE4B-53F5-41DC-8DA2-A5AE4DDDB0D4}">
  <dimension ref="A1:N37"/>
  <sheetViews>
    <sheetView workbookViewId="0">
      <selection activeCell="D18" sqref="D18"/>
    </sheetView>
  </sheetViews>
  <sheetFormatPr defaultRowHeight="14.25" x14ac:dyDescent="0.2"/>
  <cols>
    <col min="1" max="6" width="8.625" customWidth="1"/>
    <col min="8" max="8" width="13.125" customWidth="1"/>
    <col min="11" max="11" width="13.5" style="11" bestFit="1" customWidth="1"/>
    <col min="14" max="14" width="14.625" style="11" bestFit="1" customWidth="1"/>
  </cols>
  <sheetData>
    <row r="1" spans="1:11" x14ac:dyDescent="0.2">
      <c r="A1" t="s">
        <v>0</v>
      </c>
    </row>
    <row r="2" spans="1:11" x14ac:dyDescent="0.2">
      <c r="A2">
        <v>9584.9413546851501</v>
      </c>
      <c r="B2">
        <v>-0.54309956734266995</v>
      </c>
      <c r="C2">
        <v>0.66497742154918804</v>
      </c>
      <c r="D2">
        <v>-13.3376325716536</v>
      </c>
      <c r="E2">
        <v>-98071.663447262603</v>
      </c>
      <c r="F2">
        <v>9.3789983429568995</v>
      </c>
      <c r="H2" s="11">
        <v>0</v>
      </c>
      <c r="I2">
        <v>1</v>
      </c>
      <c r="J2">
        <v>1</v>
      </c>
      <c r="K2" s="11">
        <v>9584.9413546851501</v>
      </c>
    </row>
    <row r="3" spans="1:11" x14ac:dyDescent="0.2">
      <c r="A3">
        <v>-0.26230287546651199</v>
      </c>
      <c r="B3">
        <v>9585.8394908247592</v>
      </c>
      <c r="C3">
        <v>0.220988829867315</v>
      </c>
      <c r="D3">
        <v>98108.509375305701</v>
      </c>
      <c r="E3">
        <v>-11.9234074353024</v>
      </c>
      <c r="F3">
        <v>-29.094230222352898</v>
      </c>
      <c r="H3" s="11">
        <v>0</v>
      </c>
      <c r="I3">
        <v>1</v>
      </c>
      <c r="J3">
        <v>2</v>
      </c>
      <c r="K3" s="11">
        <v>-0.54309956734266995</v>
      </c>
    </row>
    <row r="4" spans="1:11" x14ac:dyDescent="0.2">
      <c r="A4">
        <v>1.58957249217875</v>
      </c>
      <c r="B4">
        <v>-0.13099307679060901</v>
      </c>
      <c r="C4">
        <v>23862.637108722301</v>
      </c>
      <c r="D4">
        <v>-18.232244980615199</v>
      </c>
      <c r="E4">
        <v>-19.642480462926098</v>
      </c>
      <c r="F4">
        <v>-31.221593656797602</v>
      </c>
      <c r="H4" s="11">
        <v>0</v>
      </c>
      <c r="I4">
        <v>1</v>
      </c>
      <c r="J4">
        <v>3</v>
      </c>
      <c r="K4" s="11">
        <v>0.66497742154918804</v>
      </c>
    </row>
    <row r="5" spans="1:11" x14ac:dyDescent="0.2">
      <c r="A5">
        <v>17.743648569755798</v>
      </c>
      <c r="B5">
        <v>97429.5661642255</v>
      </c>
      <c r="C5">
        <v>-10.7927933786009</v>
      </c>
      <c r="D5">
        <v>11132394.8664195</v>
      </c>
      <c r="E5">
        <v>-175.86775271884099</v>
      </c>
      <c r="F5">
        <v>-1094.5733958465701</v>
      </c>
      <c r="H5" s="11">
        <v>0</v>
      </c>
      <c r="I5">
        <v>1</v>
      </c>
      <c r="J5">
        <v>4</v>
      </c>
      <c r="K5" s="11">
        <v>-13.3376325716536</v>
      </c>
    </row>
    <row r="6" spans="1:11" x14ac:dyDescent="0.2">
      <c r="A6">
        <v>-97405.474107167101</v>
      </c>
      <c r="B6">
        <v>10.6765060273472</v>
      </c>
      <c r="C6">
        <v>-0.111624374570107</v>
      </c>
      <c r="D6">
        <v>706.68505626508704</v>
      </c>
      <c r="E6">
        <v>11132245.9298588</v>
      </c>
      <c r="F6">
        <v>657.56836824936795</v>
      </c>
      <c r="H6" s="11">
        <v>0</v>
      </c>
      <c r="I6">
        <v>1</v>
      </c>
      <c r="J6">
        <v>5</v>
      </c>
      <c r="K6" s="11">
        <v>-98071.663447262603</v>
      </c>
    </row>
    <row r="7" spans="1:11" x14ac:dyDescent="0.2">
      <c r="A7">
        <v>2.0744092464288899</v>
      </c>
      <c r="B7">
        <v>-26.123080999687801</v>
      </c>
      <c r="C7">
        <v>23.808199670580301</v>
      </c>
      <c r="D7">
        <v>360.53636660493402</v>
      </c>
      <c r="E7">
        <v>-439.412364267199</v>
      </c>
      <c r="F7">
        <v>20161718.2612812</v>
      </c>
      <c r="H7" s="11">
        <v>0</v>
      </c>
      <c r="I7">
        <v>1</v>
      </c>
      <c r="J7">
        <v>6</v>
      </c>
      <c r="K7" s="11">
        <v>9.3789983429568995</v>
      </c>
    </row>
    <row r="8" spans="1:11" x14ac:dyDescent="0.2">
      <c r="H8" s="11">
        <v>0</v>
      </c>
      <c r="I8">
        <v>2</v>
      </c>
      <c r="J8">
        <v>1</v>
      </c>
      <c r="K8" s="11">
        <v>-0.26230287546651199</v>
      </c>
    </row>
    <row r="9" spans="1:11" x14ac:dyDescent="0.2">
      <c r="H9" s="11">
        <v>0</v>
      </c>
      <c r="I9">
        <v>2</v>
      </c>
      <c r="J9">
        <v>2</v>
      </c>
      <c r="K9" s="11">
        <v>9585.8394908247592</v>
      </c>
    </row>
    <row r="10" spans="1:11" x14ac:dyDescent="0.2">
      <c r="H10" s="11">
        <v>0</v>
      </c>
      <c r="I10">
        <v>2</v>
      </c>
      <c r="J10">
        <v>3</v>
      </c>
      <c r="K10" s="11">
        <v>0.220988829867315</v>
      </c>
    </row>
    <row r="11" spans="1:11" x14ac:dyDescent="0.2">
      <c r="H11" s="11">
        <v>0</v>
      </c>
      <c r="I11">
        <v>2</v>
      </c>
      <c r="J11">
        <v>4</v>
      </c>
      <c r="K11" s="11">
        <v>98108.509375305701</v>
      </c>
    </row>
    <row r="12" spans="1:11" x14ac:dyDescent="0.2">
      <c r="H12" s="11">
        <v>0</v>
      </c>
      <c r="I12">
        <v>2</v>
      </c>
      <c r="J12">
        <v>5</v>
      </c>
      <c r="K12" s="11">
        <v>-11.9234074353024</v>
      </c>
    </row>
    <row r="13" spans="1:11" x14ac:dyDescent="0.2">
      <c r="H13" s="11">
        <v>0</v>
      </c>
      <c r="I13">
        <v>2</v>
      </c>
      <c r="J13">
        <v>6</v>
      </c>
      <c r="K13" s="11">
        <v>-29.094230222352898</v>
      </c>
    </row>
    <row r="14" spans="1:11" x14ac:dyDescent="0.2">
      <c r="H14" s="11">
        <v>0</v>
      </c>
      <c r="I14">
        <v>3</v>
      </c>
      <c r="J14">
        <v>1</v>
      </c>
      <c r="K14" s="11">
        <v>1.58957249217875</v>
      </c>
    </row>
    <row r="15" spans="1:11" x14ac:dyDescent="0.2">
      <c r="H15" s="11">
        <v>0</v>
      </c>
      <c r="I15">
        <v>3</v>
      </c>
      <c r="J15">
        <v>2</v>
      </c>
      <c r="K15" s="11">
        <v>-0.13099307679060901</v>
      </c>
    </row>
    <row r="16" spans="1:11" x14ac:dyDescent="0.2">
      <c r="H16" s="11">
        <v>0</v>
      </c>
      <c r="I16">
        <v>3</v>
      </c>
      <c r="J16">
        <v>3</v>
      </c>
      <c r="K16" s="11">
        <v>23862.637108722301</v>
      </c>
    </row>
    <row r="17" spans="8:11" x14ac:dyDescent="0.2">
      <c r="H17" s="11">
        <v>0</v>
      </c>
      <c r="I17">
        <v>3</v>
      </c>
      <c r="J17">
        <v>4</v>
      </c>
      <c r="K17" s="11">
        <v>-18.232244980615199</v>
      </c>
    </row>
    <row r="18" spans="8:11" x14ac:dyDescent="0.2">
      <c r="H18" s="11">
        <v>0</v>
      </c>
      <c r="I18">
        <v>3</v>
      </c>
      <c r="J18">
        <v>5</v>
      </c>
      <c r="K18" s="11">
        <v>-19.642480462926098</v>
      </c>
    </row>
    <row r="19" spans="8:11" x14ac:dyDescent="0.2">
      <c r="H19" s="11">
        <v>0</v>
      </c>
      <c r="I19">
        <v>3</v>
      </c>
      <c r="J19">
        <v>6</v>
      </c>
      <c r="K19" s="11">
        <v>-31.221593656797602</v>
      </c>
    </row>
    <row r="20" spans="8:11" x14ac:dyDescent="0.2">
      <c r="H20" s="11">
        <v>0</v>
      </c>
      <c r="I20">
        <v>4</v>
      </c>
      <c r="J20">
        <v>1</v>
      </c>
      <c r="K20" s="11">
        <v>17.743648569755798</v>
      </c>
    </row>
    <row r="21" spans="8:11" x14ac:dyDescent="0.2">
      <c r="H21" s="11">
        <v>0</v>
      </c>
      <c r="I21">
        <v>4</v>
      </c>
      <c r="J21">
        <v>2</v>
      </c>
      <c r="K21" s="11">
        <v>97429.5661642255</v>
      </c>
    </row>
    <row r="22" spans="8:11" x14ac:dyDescent="0.2">
      <c r="H22" s="11">
        <v>0</v>
      </c>
      <c r="I22">
        <v>4</v>
      </c>
      <c r="J22">
        <v>3</v>
      </c>
      <c r="K22" s="11">
        <v>-10.7927933786009</v>
      </c>
    </row>
    <row r="23" spans="8:11" x14ac:dyDescent="0.2">
      <c r="H23" s="11">
        <v>0</v>
      </c>
      <c r="I23">
        <v>4</v>
      </c>
      <c r="J23">
        <v>4</v>
      </c>
      <c r="K23" s="11">
        <v>11132394.8664195</v>
      </c>
    </row>
    <row r="24" spans="8:11" x14ac:dyDescent="0.2">
      <c r="H24" s="11">
        <v>0</v>
      </c>
      <c r="I24">
        <v>4</v>
      </c>
      <c r="J24">
        <v>5</v>
      </c>
      <c r="K24" s="11">
        <v>-175.86775271884099</v>
      </c>
    </row>
    <row r="25" spans="8:11" x14ac:dyDescent="0.2">
      <c r="H25" s="11">
        <v>0</v>
      </c>
      <c r="I25">
        <v>4</v>
      </c>
      <c r="J25">
        <v>6</v>
      </c>
      <c r="K25" s="11">
        <v>-1094.5733958465701</v>
      </c>
    </row>
    <row r="26" spans="8:11" x14ac:dyDescent="0.2">
      <c r="H26" s="11">
        <v>0</v>
      </c>
      <c r="I26">
        <v>5</v>
      </c>
      <c r="J26">
        <v>1</v>
      </c>
      <c r="K26" s="11">
        <v>-97405.474107167101</v>
      </c>
    </row>
    <row r="27" spans="8:11" x14ac:dyDescent="0.2">
      <c r="H27" s="11">
        <v>0</v>
      </c>
      <c r="I27">
        <v>5</v>
      </c>
      <c r="J27">
        <v>2</v>
      </c>
      <c r="K27" s="11">
        <v>10.6765060273472</v>
      </c>
    </row>
    <row r="28" spans="8:11" x14ac:dyDescent="0.2">
      <c r="H28" s="11">
        <v>0</v>
      </c>
      <c r="I28">
        <v>5</v>
      </c>
      <c r="J28">
        <v>3</v>
      </c>
      <c r="K28" s="11">
        <v>-0.111624374570107</v>
      </c>
    </row>
    <row r="29" spans="8:11" x14ac:dyDescent="0.2">
      <c r="H29" s="11">
        <v>0</v>
      </c>
      <c r="I29">
        <v>5</v>
      </c>
      <c r="J29">
        <v>4</v>
      </c>
      <c r="K29" s="11">
        <v>706.68505626508704</v>
      </c>
    </row>
    <row r="30" spans="8:11" x14ac:dyDescent="0.2">
      <c r="H30" s="11">
        <v>0</v>
      </c>
      <c r="I30">
        <v>5</v>
      </c>
      <c r="J30">
        <v>5</v>
      </c>
      <c r="K30" s="11">
        <v>11132245.9298588</v>
      </c>
    </row>
    <row r="31" spans="8:11" x14ac:dyDescent="0.2">
      <c r="H31" s="11">
        <v>0</v>
      </c>
      <c r="I31">
        <v>5</v>
      </c>
      <c r="J31">
        <v>6</v>
      </c>
      <c r="K31" s="11">
        <v>657.56836824936795</v>
      </c>
    </row>
    <row r="32" spans="8:11" x14ac:dyDescent="0.2">
      <c r="H32" s="11">
        <v>0</v>
      </c>
      <c r="I32">
        <v>6</v>
      </c>
      <c r="J32">
        <v>1</v>
      </c>
      <c r="K32" s="11">
        <v>2.0744092464288899</v>
      </c>
    </row>
    <row r="33" spans="8:11" x14ac:dyDescent="0.2">
      <c r="H33" s="11">
        <v>0</v>
      </c>
      <c r="I33">
        <v>6</v>
      </c>
      <c r="J33">
        <v>2</v>
      </c>
      <c r="K33" s="11">
        <v>-26.123080999687801</v>
      </c>
    </row>
    <row r="34" spans="8:11" x14ac:dyDescent="0.2">
      <c r="H34" s="11">
        <v>0</v>
      </c>
      <c r="I34">
        <v>6</v>
      </c>
      <c r="J34">
        <v>3</v>
      </c>
      <c r="K34" s="11">
        <v>23.808199670580301</v>
      </c>
    </row>
    <row r="35" spans="8:11" x14ac:dyDescent="0.2">
      <c r="H35" s="11">
        <v>0</v>
      </c>
      <c r="I35">
        <v>6</v>
      </c>
      <c r="J35">
        <v>4</v>
      </c>
      <c r="K35" s="11">
        <v>360.53636660493402</v>
      </c>
    </row>
    <row r="36" spans="8:11" x14ac:dyDescent="0.2">
      <c r="H36" s="11">
        <v>0</v>
      </c>
      <c r="I36">
        <v>6</v>
      </c>
      <c r="J36">
        <v>5</v>
      </c>
      <c r="K36" s="11">
        <v>-439.412364267199</v>
      </c>
    </row>
    <row r="37" spans="8:11" x14ac:dyDescent="0.2">
      <c r="H37" s="11">
        <v>0</v>
      </c>
      <c r="I37">
        <v>6</v>
      </c>
      <c r="J37">
        <v>6</v>
      </c>
      <c r="K37" s="11">
        <v>20161718.2612812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EEF6-0BCC-4650-B844-FB4C25D419CD}">
  <dimension ref="A1:K37"/>
  <sheetViews>
    <sheetView workbookViewId="0">
      <selection activeCell="A2" sqref="A2:F7"/>
    </sheetView>
  </sheetViews>
  <sheetFormatPr defaultRowHeight="14.25" x14ac:dyDescent="0.2"/>
  <cols>
    <col min="1" max="6" width="8.625" customWidth="1"/>
    <col min="8" max="8" width="13.5" style="11" bestFit="1" customWidth="1"/>
    <col min="11" max="11" width="14.625" style="11" bestFit="1" customWidth="1"/>
  </cols>
  <sheetData>
    <row r="1" spans="1:11" x14ac:dyDescent="0.2">
      <c r="A1" t="s">
        <v>0</v>
      </c>
    </row>
    <row r="2" spans="1:11" x14ac:dyDescent="0.2">
      <c r="A2">
        <v>9584.9413546851501</v>
      </c>
      <c r="B2">
        <v>-0.54304482100773599</v>
      </c>
      <c r="C2">
        <v>0.66502786435134598</v>
      </c>
      <c r="D2">
        <v>-5.5200917043381299</v>
      </c>
      <c r="E2">
        <v>39951.107823717102</v>
      </c>
      <c r="F2">
        <v>9.3667312428992808</v>
      </c>
      <c r="H2" s="11">
        <v>0</v>
      </c>
      <c r="I2">
        <v>1</v>
      </c>
      <c r="J2">
        <v>1</v>
      </c>
      <c r="K2" s="11">
        <v>9584.9413546851501</v>
      </c>
    </row>
    <row r="3" spans="1:11" x14ac:dyDescent="0.2">
      <c r="A3">
        <v>-0.26219219092046397</v>
      </c>
      <c r="B3">
        <v>9585.8372037934405</v>
      </c>
      <c r="C3">
        <v>0.22103369411894799</v>
      </c>
      <c r="D3">
        <v>-39927.961612966799</v>
      </c>
      <c r="E3">
        <v>-15.7039457435848</v>
      </c>
      <c r="F3">
        <v>-29.094593147361898</v>
      </c>
      <c r="H3" s="11">
        <v>0</v>
      </c>
      <c r="I3">
        <v>1</v>
      </c>
      <c r="J3">
        <v>2</v>
      </c>
      <c r="K3" s="11">
        <v>-0.54304482100773599</v>
      </c>
    </row>
    <row r="4" spans="1:11" x14ac:dyDescent="0.2">
      <c r="A4">
        <v>1.58961955725171</v>
      </c>
      <c r="B4">
        <v>-0.13103751202234701</v>
      </c>
      <c r="C4">
        <v>23862.6371737341</v>
      </c>
      <c r="D4">
        <v>-16.340708630650798</v>
      </c>
      <c r="E4">
        <v>3.2448634775150098</v>
      </c>
      <c r="F4">
        <v>-31.2222870956695</v>
      </c>
      <c r="H4" s="11">
        <v>0</v>
      </c>
      <c r="I4">
        <v>1</v>
      </c>
      <c r="J4">
        <v>3</v>
      </c>
      <c r="K4" s="11">
        <v>0.66502786435134598</v>
      </c>
    </row>
    <row r="5" spans="1:11" x14ac:dyDescent="0.2">
      <c r="A5">
        <v>21.519724595133201</v>
      </c>
      <c r="B5">
        <v>-40607.036539223503</v>
      </c>
      <c r="C5">
        <v>-13.975452511306701</v>
      </c>
      <c r="D5">
        <v>10304364.439162999</v>
      </c>
      <c r="E5">
        <v>305.767906471662</v>
      </c>
      <c r="F5">
        <v>-675.86933360671401</v>
      </c>
      <c r="H5" s="11">
        <v>0</v>
      </c>
      <c r="I5">
        <v>1</v>
      </c>
      <c r="J5">
        <v>4</v>
      </c>
      <c r="K5" s="11">
        <v>-5.5200917043381299</v>
      </c>
    </row>
    <row r="6" spans="1:11" x14ac:dyDescent="0.2">
      <c r="A6">
        <v>40617.238013509203</v>
      </c>
      <c r="B6">
        <v>2.86161378581098</v>
      </c>
      <c r="C6">
        <v>9.4638843768844705</v>
      </c>
      <c r="D6">
        <v>473.36939857618</v>
      </c>
      <c r="E6">
        <v>10304894.658782201</v>
      </c>
      <c r="F6">
        <v>792.42326080086605</v>
      </c>
      <c r="H6" s="11">
        <v>0</v>
      </c>
      <c r="I6">
        <v>1</v>
      </c>
      <c r="J6">
        <v>5</v>
      </c>
      <c r="K6" s="11">
        <v>39951.107823717102</v>
      </c>
    </row>
    <row r="7" spans="1:11" x14ac:dyDescent="0.2">
      <c r="A7">
        <v>2.06259440924824</v>
      </c>
      <c r="B7">
        <v>-26.1287883268751</v>
      </c>
      <c r="C7">
        <v>23.810473871636901</v>
      </c>
      <c r="D7">
        <v>736.76396617286105</v>
      </c>
      <c r="E7">
        <v>-410.13822238795399</v>
      </c>
      <c r="F7">
        <v>20161718.2594539</v>
      </c>
      <c r="H7" s="11">
        <v>0</v>
      </c>
      <c r="I7">
        <v>1</v>
      </c>
      <c r="J7">
        <v>6</v>
      </c>
      <c r="K7" s="11">
        <v>9.3667312428992808</v>
      </c>
    </row>
    <row r="8" spans="1:11" x14ac:dyDescent="0.2">
      <c r="H8" s="11">
        <v>0</v>
      </c>
      <c r="I8">
        <v>2</v>
      </c>
      <c r="J8">
        <v>1</v>
      </c>
      <c r="K8" s="11">
        <v>-0.26219219092046397</v>
      </c>
    </row>
    <row r="9" spans="1:11" x14ac:dyDescent="0.2">
      <c r="H9" s="11">
        <v>0</v>
      </c>
      <c r="I9">
        <v>2</v>
      </c>
      <c r="J9">
        <v>2</v>
      </c>
      <c r="K9" s="11">
        <v>9585.8372037934405</v>
      </c>
    </row>
    <row r="10" spans="1:11" x14ac:dyDescent="0.2">
      <c r="H10" s="11">
        <v>0</v>
      </c>
      <c r="I10">
        <v>2</v>
      </c>
      <c r="J10">
        <v>3</v>
      </c>
      <c r="K10" s="11">
        <v>0.22103369411894799</v>
      </c>
    </row>
    <row r="11" spans="1:11" x14ac:dyDescent="0.2">
      <c r="H11" s="11">
        <v>0</v>
      </c>
      <c r="I11">
        <v>2</v>
      </c>
      <c r="J11">
        <v>4</v>
      </c>
      <c r="K11" s="11">
        <v>-39927.961612966799</v>
      </c>
    </row>
    <row r="12" spans="1:11" x14ac:dyDescent="0.2">
      <c r="H12" s="11">
        <v>0</v>
      </c>
      <c r="I12">
        <v>2</v>
      </c>
      <c r="J12">
        <v>5</v>
      </c>
      <c r="K12" s="11">
        <v>-15.7039457435848</v>
      </c>
    </row>
    <row r="13" spans="1:11" x14ac:dyDescent="0.2">
      <c r="H13" s="11">
        <v>0</v>
      </c>
      <c r="I13">
        <v>2</v>
      </c>
      <c r="J13">
        <v>6</v>
      </c>
      <c r="K13" s="11">
        <v>-29.094593147361898</v>
      </c>
    </row>
    <row r="14" spans="1:11" x14ac:dyDescent="0.2">
      <c r="H14" s="11">
        <v>0</v>
      </c>
      <c r="I14">
        <v>3</v>
      </c>
      <c r="J14">
        <v>1</v>
      </c>
      <c r="K14" s="11">
        <v>1.58961955725171</v>
      </c>
    </row>
    <row r="15" spans="1:11" x14ac:dyDescent="0.2">
      <c r="H15" s="11">
        <v>0</v>
      </c>
      <c r="I15">
        <v>3</v>
      </c>
      <c r="J15">
        <v>2</v>
      </c>
      <c r="K15" s="11">
        <v>-0.13103751202234701</v>
      </c>
    </row>
    <row r="16" spans="1:11" x14ac:dyDescent="0.2">
      <c r="H16" s="11">
        <v>0</v>
      </c>
      <c r="I16">
        <v>3</v>
      </c>
      <c r="J16">
        <v>3</v>
      </c>
      <c r="K16" s="11">
        <v>23862.6371737341</v>
      </c>
    </row>
    <row r="17" spans="8:11" x14ac:dyDescent="0.2">
      <c r="H17" s="11">
        <v>0</v>
      </c>
      <c r="I17">
        <v>3</v>
      </c>
      <c r="J17">
        <v>4</v>
      </c>
      <c r="K17" s="11">
        <v>-16.340708630650798</v>
      </c>
    </row>
    <row r="18" spans="8:11" x14ac:dyDescent="0.2">
      <c r="H18" s="11">
        <v>0</v>
      </c>
      <c r="I18">
        <v>3</v>
      </c>
      <c r="J18">
        <v>5</v>
      </c>
      <c r="K18" s="11">
        <v>3.2448634775150098</v>
      </c>
    </row>
    <row r="19" spans="8:11" x14ac:dyDescent="0.2">
      <c r="H19" s="11">
        <v>0</v>
      </c>
      <c r="I19">
        <v>3</v>
      </c>
      <c r="J19">
        <v>6</v>
      </c>
      <c r="K19" s="11">
        <v>-31.2222870956695</v>
      </c>
    </row>
    <row r="20" spans="8:11" x14ac:dyDescent="0.2">
      <c r="H20" s="11">
        <v>0</v>
      </c>
      <c r="I20">
        <v>4</v>
      </c>
      <c r="J20">
        <v>1</v>
      </c>
      <c r="K20" s="11">
        <v>21.519724595133201</v>
      </c>
    </row>
    <row r="21" spans="8:11" x14ac:dyDescent="0.2">
      <c r="H21" s="11">
        <v>0</v>
      </c>
      <c r="I21">
        <v>4</v>
      </c>
      <c r="J21">
        <v>2</v>
      </c>
      <c r="K21" s="11">
        <v>-40607.036539223503</v>
      </c>
    </row>
    <row r="22" spans="8:11" x14ac:dyDescent="0.2">
      <c r="H22" s="11">
        <v>0</v>
      </c>
      <c r="I22">
        <v>4</v>
      </c>
      <c r="J22">
        <v>3</v>
      </c>
      <c r="K22" s="11">
        <v>-13.975452511306701</v>
      </c>
    </row>
    <row r="23" spans="8:11" x14ac:dyDescent="0.2">
      <c r="H23" s="11">
        <v>0</v>
      </c>
      <c r="I23">
        <v>4</v>
      </c>
      <c r="J23">
        <v>4</v>
      </c>
      <c r="K23" s="11">
        <v>10304364.439162999</v>
      </c>
    </row>
    <row r="24" spans="8:11" x14ac:dyDescent="0.2">
      <c r="H24" s="11">
        <v>0</v>
      </c>
      <c r="I24">
        <v>4</v>
      </c>
      <c r="J24">
        <v>5</v>
      </c>
      <c r="K24" s="11">
        <v>305.767906471662</v>
      </c>
    </row>
    <row r="25" spans="8:11" x14ac:dyDescent="0.2">
      <c r="H25" s="11">
        <v>0</v>
      </c>
      <c r="I25">
        <v>4</v>
      </c>
      <c r="J25">
        <v>6</v>
      </c>
      <c r="K25" s="11">
        <v>-675.86933360671401</v>
      </c>
    </row>
    <row r="26" spans="8:11" x14ac:dyDescent="0.2">
      <c r="H26" s="11">
        <v>0</v>
      </c>
      <c r="I26">
        <v>5</v>
      </c>
      <c r="J26">
        <v>1</v>
      </c>
      <c r="K26" s="11">
        <v>40617.238013509203</v>
      </c>
    </row>
    <row r="27" spans="8:11" x14ac:dyDescent="0.2">
      <c r="H27" s="11">
        <v>0</v>
      </c>
      <c r="I27">
        <v>5</v>
      </c>
      <c r="J27">
        <v>2</v>
      </c>
      <c r="K27" s="11">
        <v>2.86161378581098</v>
      </c>
    </row>
    <row r="28" spans="8:11" x14ac:dyDescent="0.2">
      <c r="H28" s="11">
        <v>0</v>
      </c>
      <c r="I28">
        <v>5</v>
      </c>
      <c r="J28">
        <v>3</v>
      </c>
      <c r="K28" s="11">
        <v>9.4638843768844705</v>
      </c>
    </row>
    <row r="29" spans="8:11" x14ac:dyDescent="0.2">
      <c r="H29" s="11">
        <v>0</v>
      </c>
      <c r="I29">
        <v>5</v>
      </c>
      <c r="J29">
        <v>4</v>
      </c>
      <c r="K29" s="11">
        <v>473.36939857618</v>
      </c>
    </row>
    <row r="30" spans="8:11" x14ac:dyDescent="0.2">
      <c r="H30" s="11">
        <v>0</v>
      </c>
      <c r="I30">
        <v>5</v>
      </c>
      <c r="J30">
        <v>5</v>
      </c>
      <c r="K30" s="11">
        <v>10304894.658782201</v>
      </c>
    </row>
    <row r="31" spans="8:11" x14ac:dyDescent="0.2">
      <c r="H31" s="11">
        <v>0</v>
      </c>
      <c r="I31">
        <v>5</v>
      </c>
      <c r="J31">
        <v>6</v>
      </c>
      <c r="K31" s="11">
        <v>792.42326080086605</v>
      </c>
    </row>
    <row r="32" spans="8:11" x14ac:dyDescent="0.2">
      <c r="H32" s="11">
        <v>0</v>
      </c>
      <c r="I32">
        <v>6</v>
      </c>
      <c r="J32">
        <v>1</v>
      </c>
      <c r="K32" s="11">
        <v>2.06259440924824</v>
      </c>
    </row>
    <row r="33" spans="8:11" x14ac:dyDescent="0.2">
      <c r="H33" s="11">
        <v>0</v>
      </c>
      <c r="I33">
        <v>6</v>
      </c>
      <c r="J33">
        <v>2</v>
      </c>
      <c r="K33" s="11">
        <v>-26.1287883268751</v>
      </c>
    </row>
    <row r="34" spans="8:11" x14ac:dyDescent="0.2">
      <c r="H34" s="11">
        <v>0</v>
      </c>
      <c r="I34">
        <v>6</v>
      </c>
      <c r="J34">
        <v>3</v>
      </c>
      <c r="K34" s="11">
        <v>23.810473871636901</v>
      </c>
    </row>
    <row r="35" spans="8:11" x14ac:dyDescent="0.2">
      <c r="H35" s="11">
        <v>0</v>
      </c>
      <c r="I35">
        <v>6</v>
      </c>
      <c r="J35">
        <v>4</v>
      </c>
      <c r="K35" s="11">
        <v>736.76396617286105</v>
      </c>
    </row>
    <row r="36" spans="8:11" x14ac:dyDescent="0.2">
      <c r="H36" s="11">
        <v>0</v>
      </c>
      <c r="I36">
        <v>6</v>
      </c>
      <c r="J36">
        <v>5</v>
      </c>
      <c r="K36" s="11">
        <v>-410.13822238795399</v>
      </c>
    </row>
    <row r="37" spans="8:11" x14ac:dyDescent="0.2">
      <c r="H37" s="11">
        <v>0</v>
      </c>
      <c r="I37">
        <v>6</v>
      </c>
      <c r="J37">
        <v>6</v>
      </c>
      <c r="K37" s="11">
        <v>20161718.2594539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000</vt:lpstr>
      <vt:lpstr>-14.4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hachikoi</dc:creator>
  <cp:lastModifiedBy>hachikoi</cp:lastModifiedBy>
  <dcterms:created xsi:type="dcterms:W3CDTF">2023-05-19T12:07:52Z</dcterms:created>
  <dcterms:modified xsi:type="dcterms:W3CDTF">2023-05-21T14:59:36Z</dcterms:modified>
</cp:coreProperties>
</file>