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<sst xmlns="http://schemas.openxmlformats.org/spreadsheetml/2006/main" count="153" uniqueCount="97">
  <si>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</si>
  <si>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</si>
  <si>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</si>
  <si>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</si>
  <si>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</si>
  <si>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</si>
  <si>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</si>
  <si>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</si>
  <si>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</si>
  <si>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</si>
  <si>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</si>
  <si>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</si>
  <si>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</si>
  <si>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</si>
  <si>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</si>
  <si>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</si>
  <si>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</si>
  <si>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</si>
  <si>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</si>
  <si>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</si>
  <si>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</si>
  <si>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Jhamaica Alfornon</t>
  </si>
  <si>
    <t>Done</t>
  </si>
  <si>
    <t>Identify stakeholders</t>
  </si>
  <si>
    <t>Stakeholder list</t>
  </si>
  <si>
    <t>Quennie Bar</t>
  </si>
  <si>
    <t>Conduct feasibility study</t>
  </si>
  <si>
    <t>Feasibility report</t>
  </si>
  <si>
    <t>Create project plan</t>
  </si>
  <si>
    <t>Project plan document</t>
  </si>
  <si>
    <t>Albert Buhisan</t>
  </si>
  <si>
    <t>Obtain approvals</t>
  </si>
  <si>
    <t>Approved project charter</t>
  </si>
  <si>
    <t>Hello world!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</si>
  <si>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</si>
  <si>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</si>
  <si>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</si>
  <si>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</si>
  <si>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</si>
  <si>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</si>
  <si>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</si>
  <si>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</si>
  <si>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</si>
  <si>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</si>
  <si>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</si>
  <si>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</si>
  <si>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</si>
  <si>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</si>
  <si>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</si>
  <si>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</si>
  <si>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In Progress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</si>
  <si>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</si>
  <si>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</si>
  <si>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</si>
  <si>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</si>
  <si>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</si>
  <si>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</si>
  <si>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</si>
  <si>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Pending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</si>
  <si>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</si>
  <si>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</si>
  <si>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</si>
  <si>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</si>
  <si>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</si>
  <si>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</si>
  <si>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</si>
  <si>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</si>
  <si>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</si>
  <si>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</si>
  <si>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</si>
  <si>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</si>
  <si>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</si>
  <si>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</si>
  <si>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</si>
  <si>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</si>
  <si>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</si>
  <si>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</si>
  <si>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</si>
  <si>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</si>
  <si>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</si>
  <si>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</si>
  <si>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</si>
  <si>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</si>
  <si>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</si>
  <si>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</si>
  <si>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</si>
  <si>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</si>
  <si>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</si>
  <si>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</si>
  <si>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</si>
  <si>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</si>
  <si>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</si>
  <si>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</si>
  <si>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</si>
  <si>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</si>
  <si>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</si>
  <si>
    <t>Quennie Barbarona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</si>
</sst>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m&quot; &quot;d&quot;, &quot;yyyy"/>
    <numFmt numFmtId="177" formatCode="m/d/yyyy"/>
  </numFmts>
  <fonts count="33">
    <font>
      <sz val="10"/>
      <color rgb="FF000000"/>
      <name val="Arial"/>
      <charset val="134"/>
      <scheme val="minor"/>
    </font>
    <font>
      <b/>
      <sz val="12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sz val="10"/>
      <color theme="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20"/>
      <color rgb="FFFFFFFF"/>
      <name val="Arial"/>
      <charset val="134"/>
    </font>
    <font>
      <b/>
      <sz val="10"/>
      <color rgb="FF000000"/>
      <name val="Arial"/>
      <charset val="134"/>
    </font>
    <font>
      <b/>
      <sz val="10"/>
      <color theme="5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C343D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rgb="FF4C1130"/>
      </patternFill>
    </fill>
    <fill>
      <patternFill patternType="solid">
        <fgColor theme="4" tint="0.599993896298105"/>
        <bgColor rgb="FF4C113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1" fillId="4" borderId="1" xfId="0" applyFont="1" applyFill="1" applyBorder="1" applyAlignment="1">
      <alignment horizontal="right"/>
    </xf>
    <xf numFmtId="176" fontId="1" fillId="4" borderId="2" xfId="0" applyNumberFormat="1" applyFont="1" applyFill="1" applyBorder="1" applyAlignment="1">
      <alignment horizontal="left"/>
    </xf>
    <xf numFmtId="0" fontId="2" fillId="3" borderId="3" xfId="0" applyFont="1" applyFill="1" applyBorder="1"/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center"/>
    </xf>
    <xf numFmtId="177" fontId="7" fillId="0" borderId="4" xfId="0" applyNumberFormat="1" applyFont="1" applyBorder="1" applyAlignment="1">
      <alignment horizontal="center"/>
    </xf>
    <xf numFmtId="0" fontId="4" fillId="9" borderId="4" xfId="0" applyFont="1" applyFill="1" applyBorder="1"/>
    <xf numFmtId="0" fontId="8" fillId="9" borderId="4" xfId="0" applyFont="1" applyFill="1" applyBorder="1" applyAlignment="1">
      <alignment horizontal="center"/>
    </xf>
    <xf numFmtId="0" fontId="9" fillId="0" borderId="0" xfId="0" applyFont="1"/>
    <xf numFmtId="0" fontId="10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7" fillId="0" borderId="0" xfId="0" applyFont="1"/>
    <xf numFmtId="0" fontId="5" fillId="0" borderId="0" xfId="0" applyFont="1"/>
    <xf numFmtId="177" fontId="11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6"/>
  <sheetViews>
    <sheetView tabSelected="1" workbookViewId="0">
      <selection activeCell="I15" sqref="I15"/>
    </sheetView>
  </sheetViews>
  <sheetFormatPr defaultColWidth="12.6666666666667" defaultRowHeight="15.75" customHeight="1"/>
  <cols>
    <col min="1" max="1" width="7" customWidth="1"/>
    <col min="2" max="2" width="17.2222222222222" customWidth="1"/>
    <col min="4" max="4" width="28.7777777777778" customWidth="1"/>
    <col min="5" max="5" width="28.4444444444444" customWidth="1"/>
    <col min="6" max="6" width="19.6666666666667" customWidth="1"/>
    <col min="7" max="7" width="26" customWidth="1"/>
    <col min="8" max="8" width="22.5555555555556" customWidth="1"/>
    <col min="9" max="9" width="18.7777777777778" customWidth="1"/>
    <col min="10" max="10" width="16.4444444444444" customWidth="1"/>
    <col min="11" max="11" width="17.7777777777778" customWidth="1"/>
    <col min="12" max="12" width="19.3333333333333" customWidth="1"/>
  </cols>
  <sheetData>
    <row r="1" ht="15.6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ht="15.6" spans="1:29">
      <c r="A2" s="3" t="s">
        <v>1</v>
      </c>
      <c r="B2" s="2"/>
      <c r="C2" s="2"/>
      <c r="D2" s="4">
        <v>45779</v>
      </c>
      <c r="E2" s="5"/>
      <c r="F2" s="6" t="str">
        <f ca="1">"Days Left: "&amp;MAX(D2-TODAY(),0)&amp;" Days"</f>
        <v>Days Left: 23 Days</v>
      </c>
      <c r="G2" s="2"/>
      <c r="H2" s="2"/>
      <c r="I2" s="2"/>
      <c r="J2" s="5"/>
      <c r="K2" s="22" t="str">
        <f>"Task Done: "&amp;COUNTIF(L:L,"Done")&amp;"/"&amp;COUNTA(L:L)-1</f>
        <v>Task Done: 11/32</v>
      </c>
      <c r="L2" s="2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ht="13.2" spans="1:29">
      <c r="A3" s="7" t="s">
        <v>2</v>
      </c>
      <c r="B3" s="8"/>
      <c r="C3" s="9"/>
      <c r="D3" s="7" t="s">
        <v>3</v>
      </c>
      <c r="E3" s="7" t="s">
        <v>4</v>
      </c>
      <c r="F3" s="8"/>
      <c r="G3" s="8"/>
      <c r="H3" s="7" t="s">
        <v>5</v>
      </c>
      <c r="I3" s="8"/>
      <c r="J3" s="8"/>
      <c r="K3" s="24"/>
      <c r="L3" s="25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ht="22.5" customHeight="1" spans="1:29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>
      <c r="A5" s="13">
        <v>1</v>
      </c>
      <c r="B5" s="14" t="s">
        <v>18</v>
      </c>
      <c r="C5" s="15">
        <v>1.1</v>
      </c>
      <c r="D5" s="16" t="s">
        <v>19</v>
      </c>
      <c r="E5" s="16" t="s">
        <v>20</v>
      </c>
      <c r="F5" s="16" t="s">
        <v>21</v>
      </c>
      <c r="G5" s="17">
        <v>1</v>
      </c>
      <c r="H5" s="18">
        <v>45737</v>
      </c>
      <c r="I5" s="18">
        <v>45737</v>
      </c>
      <c r="J5" s="28">
        <v>45737</v>
      </c>
      <c r="K5" s="28">
        <v>45737</v>
      </c>
      <c r="L5" s="29" t="s">
        <v>22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ht="13.2" spans="1:29">
      <c r="A6" s="16"/>
      <c r="B6" s="16"/>
      <c r="C6" s="15">
        <v>1.2</v>
      </c>
      <c r="D6" s="16" t="s">
        <v>23</v>
      </c>
      <c r="E6" s="16" t="s">
        <v>24</v>
      </c>
      <c r="F6" s="16" t="s">
        <v>25</v>
      </c>
      <c r="G6" s="17">
        <v>1</v>
      </c>
      <c r="H6" s="18">
        <f t="shared" ref="H6:H36" si="0">H5+G5</f>
        <v>45738</v>
      </c>
      <c r="I6" s="18">
        <f t="shared" ref="I6:I11" si="1">I5+G5</f>
        <v>45738</v>
      </c>
      <c r="J6" s="28">
        <f t="shared" ref="J6:J36" si="2">J5+G5</f>
        <v>45738</v>
      </c>
      <c r="K6" s="28">
        <v>45738</v>
      </c>
      <c r="L6" s="30" t="s">
        <v>22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>
      <c r="A7" s="16"/>
      <c r="B7" s="16"/>
      <c r="C7" s="15">
        <v>1.3</v>
      </c>
      <c r="D7" s="16" t="s">
        <v>26</v>
      </c>
      <c r="E7" s="16" t="s">
        <v>27</v>
      </c>
      <c r="F7" s="16" t="s">
        <v>25</v>
      </c>
      <c r="G7" s="17">
        <v>1</v>
      </c>
      <c r="H7" s="18">
        <f t="shared" si="0"/>
        <v>45739</v>
      </c>
      <c r="I7" s="18">
        <f t="shared" si="1"/>
        <v>45739</v>
      </c>
      <c r="J7" s="28">
        <f t="shared" si="2"/>
        <v>45739</v>
      </c>
      <c r="K7" s="28">
        <v>45739</v>
      </c>
      <c r="L7" s="30" t="s">
        <v>22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ht="13.2" spans="1:29">
      <c r="A8" s="16"/>
      <c r="B8" s="16"/>
      <c r="C8" s="15">
        <v>1.4</v>
      </c>
      <c r="D8" s="16" t="s">
        <v>28</v>
      </c>
      <c r="E8" s="16" t="s">
        <v>29</v>
      </c>
      <c r="F8" s="16" t="s">
        <v>30</v>
      </c>
      <c r="G8" s="17">
        <v>1</v>
      </c>
      <c r="H8" s="18">
        <f t="shared" si="0"/>
        <v>45740</v>
      </c>
      <c r="I8" s="18">
        <f t="shared" si="1"/>
        <v>45740</v>
      </c>
      <c r="J8" s="28">
        <f t="shared" si="2"/>
        <v>45740</v>
      </c>
      <c r="K8" s="28">
        <v>45740</v>
      </c>
      <c r="L8" s="30" t="s">
        <v>22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>
      <c r="A9" s="16"/>
      <c r="B9" s="16"/>
      <c r="C9" s="15">
        <v>1.5</v>
      </c>
      <c r="D9" s="16" t="s">
        <v>31</v>
      </c>
      <c r="E9" s="16" t="s">
        <v>32</v>
      </c>
      <c r="F9" s="16" t="s">
        <v>33</v>
      </c>
      <c r="G9" s="17">
        <v>1</v>
      </c>
      <c r="H9" s="18">
        <f t="shared" si="0"/>
        <v>45741</v>
      </c>
      <c r="I9" s="18">
        <f t="shared" si="1"/>
        <v>45741</v>
      </c>
      <c r="J9" s="28">
        <f t="shared" si="2"/>
        <v>45741</v>
      </c>
      <c r="K9" s="28">
        <v>45741</v>
      </c>
      <c r="L9" s="30" t="s">
        <v>22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>
      <c r="A10" s="13">
        <v>2</v>
      </c>
      <c r="B10" s="14" t="s">
        <v>34</v>
      </c>
      <c r="C10" s="15">
        <v>2.1</v>
      </c>
      <c r="D10" s="16" t="s">
        <v>35</v>
      </c>
      <c r="E10" s="16" t="s">
        <v>36</v>
      </c>
      <c r="F10" s="16" t="s">
        <v>21</v>
      </c>
      <c r="G10" s="17">
        <v>1</v>
      </c>
      <c r="H10" s="18">
        <f t="shared" si="0"/>
        <v>45742</v>
      </c>
      <c r="I10" s="18">
        <f t="shared" si="1"/>
        <v>45742</v>
      </c>
      <c r="J10" s="28">
        <f t="shared" si="2"/>
        <v>45742</v>
      </c>
      <c r="K10" s="28">
        <v>45742</v>
      </c>
      <c r="L10" s="31" t="s">
        <v>22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ht="13.2" spans="1:29">
      <c r="A11" s="16"/>
      <c r="B11" s="16"/>
      <c r="C11" s="15">
        <v>2.2</v>
      </c>
      <c r="D11" s="16" t="s">
        <v>37</v>
      </c>
      <c r="E11" s="16" t="s">
        <v>38</v>
      </c>
      <c r="F11" s="16" t="s">
        <v>30</v>
      </c>
      <c r="G11" s="17">
        <v>1</v>
      </c>
      <c r="H11" s="18">
        <f t="shared" si="0"/>
        <v>45743</v>
      </c>
      <c r="I11" s="18">
        <f t="shared" si="1"/>
        <v>45743</v>
      </c>
      <c r="J11" s="28">
        <f t="shared" si="2"/>
        <v>45743</v>
      </c>
      <c r="K11" s="28">
        <v>45743</v>
      </c>
      <c r="L11" s="30" t="s">
        <v>22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ht="13.2" spans="1:29">
      <c r="A12" s="16"/>
      <c r="B12" s="16"/>
      <c r="C12" s="15">
        <v>2.3</v>
      </c>
      <c r="D12" s="16" t="s">
        <v>39</v>
      </c>
      <c r="E12" s="16" t="s">
        <v>40</v>
      </c>
      <c r="F12" s="16" t="s">
        <v>21</v>
      </c>
      <c r="G12" s="17">
        <v>2</v>
      </c>
      <c r="H12" s="18">
        <f t="shared" si="0"/>
        <v>45744</v>
      </c>
      <c r="I12" s="18"/>
      <c r="J12" s="28">
        <f t="shared" si="2"/>
        <v>45744</v>
      </c>
      <c r="K12" s="28"/>
      <c r="L12" s="30" t="s">
        <v>22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ht="13.2" spans="1:29">
      <c r="A13" s="16"/>
      <c r="B13" s="16"/>
      <c r="C13" s="15">
        <v>2.4</v>
      </c>
      <c r="D13" s="16" t="s">
        <v>41</v>
      </c>
      <c r="E13" s="16" t="s">
        <v>42</v>
      </c>
      <c r="F13" s="16" t="s">
        <v>25</v>
      </c>
      <c r="G13" s="17">
        <v>2</v>
      </c>
      <c r="H13" s="18">
        <f t="shared" si="0"/>
        <v>45746</v>
      </c>
      <c r="I13" s="18"/>
      <c r="J13" s="28">
        <f t="shared" si="2"/>
        <v>45746</v>
      </c>
      <c r="K13" s="28"/>
      <c r="L13" s="30" t="s">
        <v>22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ht="13.2" spans="1:29">
      <c r="A14" s="13">
        <v>3</v>
      </c>
      <c r="B14" s="14" t="s">
        <v>43</v>
      </c>
      <c r="C14" s="15">
        <v>3.1</v>
      </c>
      <c r="D14" s="16" t="s">
        <v>44</v>
      </c>
      <c r="E14" s="16" t="s">
        <v>45</v>
      </c>
      <c r="F14" s="16" t="s">
        <v>25</v>
      </c>
      <c r="G14" s="17">
        <v>3</v>
      </c>
      <c r="H14" s="18">
        <f t="shared" si="0"/>
        <v>45748</v>
      </c>
      <c r="I14" s="18"/>
      <c r="J14" s="28">
        <f t="shared" si="2"/>
        <v>45748</v>
      </c>
      <c r="K14" s="28"/>
      <c r="L14" s="30" t="s">
        <v>22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13.2" spans="1:29">
      <c r="A15" s="16"/>
      <c r="B15" s="16"/>
      <c r="C15" s="15">
        <v>3.2</v>
      </c>
      <c r="D15" s="16" t="s">
        <v>46</v>
      </c>
      <c r="E15" s="16" t="s">
        <v>47</v>
      </c>
      <c r="F15" s="16" t="s">
        <v>30</v>
      </c>
      <c r="G15" s="17">
        <v>2</v>
      </c>
      <c r="H15" s="18">
        <f t="shared" si="0"/>
        <v>45751</v>
      </c>
      <c r="I15" s="18"/>
      <c r="J15" s="28">
        <f t="shared" si="2"/>
        <v>45751</v>
      </c>
      <c r="K15" s="28"/>
      <c r="L15" s="30" t="s">
        <v>22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13.2" spans="1:29">
      <c r="A16" s="16"/>
      <c r="B16" s="16"/>
      <c r="C16" s="15">
        <v>3.3</v>
      </c>
      <c r="D16" s="16" t="s">
        <v>48</v>
      </c>
      <c r="E16" s="16" t="s">
        <v>49</v>
      </c>
      <c r="F16" s="16" t="s">
        <v>21</v>
      </c>
      <c r="G16" s="17">
        <v>2</v>
      </c>
      <c r="H16" s="18">
        <f t="shared" si="0"/>
        <v>45753</v>
      </c>
      <c r="I16" s="18"/>
      <c r="J16" s="28">
        <f t="shared" si="2"/>
        <v>45753</v>
      </c>
      <c r="K16" s="28"/>
      <c r="L16" s="30" t="s">
        <v>50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13.2" spans="1:29">
      <c r="A17" s="16"/>
      <c r="B17" s="16"/>
      <c r="C17" s="15">
        <v>3.4</v>
      </c>
      <c r="D17" s="16" t="s">
        <v>51</v>
      </c>
      <c r="E17" s="16" t="s">
        <v>52</v>
      </c>
      <c r="F17" s="16" t="s">
        <v>21</v>
      </c>
      <c r="G17" s="17">
        <v>4</v>
      </c>
      <c r="H17" s="18">
        <f t="shared" si="0"/>
        <v>45755</v>
      </c>
      <c r="I17" s="18"/>
      <c r="J17" s="28">
        <f t="shared" si="2"/>
        <v>45755</v>
      </c>
      <c r="K17" s="28"/>
      <c r="L17" s="30" t="s">
        <v>50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13.2" spans="1:29">
      <c r="A18" s="13">
        <v>4</v>
      </c>
      <c r="B18" s="19" t="s">
        <v>53</v>
      </c>
      <c r="C18" s="15">
        <v>4.1</v>
      </c>
      <c r="D18" s="16" t="s">
        <v>54</v>
      </c>
      <c r="E18" s="16" t="s">
        <v>55</v>
      </c>
      <c r="F18" s="16" t="s">
        <v>30</v>
      </c>
      <c r="G18" s="17">
        <v>1</v>
      </c>
      <c r="H18" s="18">
        <f t="shared" si="0"/>
        <v>45759</v>
      </c>
      <c r="I18" s="18"/>
      <c r="J18" s="28">
        <f t="shared" si="2"/>
        <v>45759</v>
      </c>
      <c r="K18" s="28"/>
      <c r="L18" s="30" t="s">
        <v>50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13.2" spans="1:29">
      <c r="A19" s="16"/>
      <c r="B19" s="16"/>
      <c r="C19" s="15">
        <v>4.2</v>
      </c>
      <c r="D19" s="16" t="s">
        <v>56</v>
      </c>
      <c r="E19" s="16" t="s">
        <v>57</v>
      </c>
      <c r="F19" s="16" t="s">
        <v>21</v>
      </c>
      <c r="G19" s="17">
        <v>3</v>
      </c>
      <c r="H19" s="18">
        <f t="shared" si="0"/>
        <v>45760</v>
      </c>
      <c r="I19" s="18"/>
      <c r="J19" s="28">
        <f t="shared" si="2"/>
        <v>45760</v>
      </c>
      <c r="K19" s="28"/>
      <c r="L19" s="30" t="s">
        <v>58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13.2" spans="1:29">
      <c r="A20" s="16"/>
      <c r="B20" s="16"/>
      <c r="C20" s="15">
        <v>4.3</v>
      </c>
      <c r="D20" s="16" t="s">
        <v>59</v>
      </c>
      <c r="E20" s="16" t="s">
        <v>60</v>
      </c>
      <c r="F20" s="16" t="s">
        <v>25</v>
      </c>
      <c r="G20" s="17">
        <v>5</v>
      </c>
      <c r="H20" s="18">
        <f t="shared" si="0"/>
        <v>45763</v>
      </c>
      <c r="I20" s="18"/>
      <c r="J20" s="28">
        <f t="shared" si="2"/>
        <v>45763</v>
      </c>
      <c r="K20" s="28"/>
      <c r="L20" s="30" t="s">
        <v>58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13.2" spans="1:29">
      <c r="A21" s="16"/>
      <c r="B21" s="16"/>
      <c r="C21" s="15">
        <v>4.4</v>
      </c>
      <c r="D21" s="16" t="s">
        <v>61</v>
      </c>
      <c r="E21" s="16" t="s">
        <v>62</v>
      </c>
      <c r="F21" s="16" t="s">
        <v>25</v>
      </c>
      <c r="G21" s="17">
        <v>2</v>
      </c>
      <c r="H21" s="18">
        <f t="shared" si="0"/>
        <v>45768</v>
      </c>
      <c r="I21" s="18"/>
      <c r="J21" s="28">
        <f t="shared" si="2"/>
        <v>45768</v>
      </c>
      <c r="K21" s="28"/>
      <c r="L21" s="30" t="s">
        <v>58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13.2" spans="1:29">
      <c r="A22" s="16"/>
      <c r="B22" s="16"/>
      <c r="C22" s="15">
        <v>4.5</v>
      </c>
      <c r="D22" s="16" t="s">
        <v>63</v>
      </c>
      <c r="E22" s="16" t="s">
        <v>64</v>
      </c>
      <c r="F22" s="16" t="s">
        <v>30</v>
      </c>
      <c r="G22" s="17">
        <v>3</v>
      </c>
      <c r="H22" s="18">
        <f t="shared" si="0"/>
        <v>45770</v>
      </c>
      <c r="I22" s="18"/>
      <c r="J22" s="28">
        <f t="shared" si="2"/>
        <v>45770</v>
      </c>
      <c r="K22" s="28"/>
      <c r="L22" s="30" t="s">
        <v>58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13.2" spans="1:29">
      <c r="A23" s="16"/>
      <c r="B23" s="16"/>
      <c r="C23" s="15">
        <v>4.6</v>
      </c>
      <c r="D23" s="16" t="s">
        <v>65</v>
      </c>
      <c r="E23" s="16" t="s">
        <v>66</v>
      </c>
      <c r="F23" s="16" t="s">
        <v>21</v>
      </c>
      <c r="G23" s="17">
        <v>2</v>
      </c>
      <c r="H23" s="18">
        <f t="shared" si="0"/>
        <v>45773</v>
      </c>
      <c r="I23" s="18"/>
      <c r="J23" s="28">
        <f t="shared" si="2"/>
        <v>45773</v>
      </c>
      <c r="K23" s="28"/>
      <c r="L23" s="30" t="s">
        <v>58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ht="13.2" spans="1:29">
      <c r="A24" s="16"/>
      <c r="B24" s="16"/>
      <c r="C24" s="15">
        <v>4.7</v>
      </c>
      <c r="D24" s="16" t="s">
        <v>67</v>
      </c>
      <c r="E24" s="16" t="s">
        <v>68</v>
      </c>
      <c r="F24" s="16" t="s">
        <v>21</v>
      </c>
      <c r="G24" s="17">
        <v>1</v>
      </c>
      <c r="H24" s="18">
        <f t="shared" si="0"/>
        <v>45775</v>
      </c>
      <c r="I24" s="18"/>
      <c r="J24" s="28">
        <f t="shared" si="2"/>
        <v>45775</v>
      </c>
      <c r="K24" s="28"/>
      <c r="L24" s="30" t="s">
        <v>58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ht="13.2" spans="1:29">
      <c r="A25" s="13">
        <v>5</v>
      </c>
      <c r="B25" s="14" t="s">
        <v>69</v>
      </c>
      <c r="C25" s="15">
        <v>5.1</v>
      </c>
      <c r="D25" s="16" t="s">
        <v>70</v>
      </c>
      <c r="E25" s="16" t="s">
        <v>71</v>
      </c>
      <c r="F25" s="16" t="s">
        <v>30</v>
      </c>
      <c r="G25" s="17">
        <v>1</v>
      </c>
      <c r="H25" s="18">
        <f t="shared" si="0"/>
        <v>45776</v>
      </c>
      <c r="I25" s="18"/>
      <c r="J25" s="28">
        <f t="shared" si="2"/>
        <v>45776</v>
      </c>
      <c r="K25" s="28"/>
      <c r="L25" s="30" t="s">
        <v>58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ht="13.2" spans="1:29">
      <c r="A26" s="16"/>
      <c r="B26" s="16"/>
      <c r="C26" s="15">
        <v>5.2</v>
      </c>
      <c r="D26" s="16" t="s">
        <v>72</v>
      </c>
      <c r="E26" s="16" t="s">
        <v>73</v>
      </c>
      <c r="F26" s="16" t="s">
        <v>21</v>
      </c>
      <c r="G26" s="17">
        <v>1</v>
      </c>
      <c r="H26" s="18">
        <f t="shared" si="0"/>
        <v>45777</v>
      </c>
      <c r="I26" s="18"/>
      <c r="J26" s="28">
        <f t="shared" si="2"/>
        <v>45777</v>
      </c>
      <c r="K26" s="28"/>
      <c r="L26" s="30" t="s">
        <v>58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ht="13.2" spans="1:29">
      <c r="A27" s="16"/>
      <c r="B27" s="16"/>
      <c r="C27" s="15">
        <v>5.3</v>
      </c>
      <c r="D27" s="16" t="s">
        <v>74</v>
      </c>
      <c r="E27" s="16" t="s">
        <v>75</v>
      </c>
      <c r="F27" s="16" t="s">
        <v>25</v>
      </c>
      <c r="G27" s="17">
        <v>1</v>
      </c>
      <c r="H27" s="18">
        <f t="shared" si="0"/>
        <v>45778</v>
      </c>
      <c r="I27" s="18"/>
      <c r="J27" s="28">
        <f t="shared" si="2"/>
        <v>45778</v>
      </c>
      <c r="K27" s="28"/>
      <c r="L27" s="30" t="s">
        <v>58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3.2" spans="1:29">
      <c r="A28" s="13">
        <v>6</v>
      </c>
      <c r="B28" s="19" t="s">
        <v>76</v>
      </c>
      <c r="C28" s="15">
        <v>6.1</v>
      </c>
      <c r="D28" s="16" t="s">
        <v>77</v>
      </c>
      <c r="E28" s="16" t="s">
        <v>78</v>
      </c>
      <c r="F28" s="16" t="s">
        <v>25</v>
      </c>
      <c r="G28" s="17">
        <v>1</v>
      </c>
      <c r="H28" s="18">
        <f t="shared" si="0"/>
        <v>45779</v>
      </c>
      <c r="I28" s="18"/>
      <c r="J28" s="28">
        <f t="shared" si="2"/>
        <v>45779</v>
      </c>
      <c r="K28" s="28"/>
      <c r="L28" s="30" t="s">
        <v>58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ht="13.2" spans="1:29">
      <c r="A29" s="16"/>
      <c r="B29" s="16"/>
      <c r="C29" s="15">
        <v>6.2</v>
      </c>
      <c r="D29" s="16" t="s">
        <v>79</v>
      </c>
      <c r="E29" s="16" t="s">
        <v>80</v>
      </c>
      <c r="F29" s="16" t="s">
        <v>30</v>
      </c>
      <c r="G29" s="17">
        <v>2</v>
      </c>
      <c r="H29" s="18">
        <f t="shared" si="0"/>
        <v>45780</v>
      </c>
      <c r="I29" s="18"/>
      <c r="J29" s="28">
        <f t="shared" si="2"/>
        <v>45780</v>
      </c>
      <c r="K29" s="28"/>
      <c r="L29" s="30" t="s">
        <v>58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ht="13.2" spans="1:29">
      <c r="A30" s="16"/>
      <c r="B30" s="16"/>
      <c r="C30" s="15">
        <v>6.3</v>
      </c>
      <c r="D30" s="16" t="s">
        <v>81</v>
      </c>
      <c r="E30" s="16" t="s">
        <v>82</v>
      </c>
      <c r="F30" s="16" t="s">
        <v>33</v>
      </c>
      <c r="G30" s="17">
        <v>1</v>
      </c>
      <c r="H30" s="18">
        <f t="shared" si="0"/>
        <v>45782</v>
      </c>
      <c r="I30" s="18"/>
      <c r="J30" s="28">
        <f t="shared" si="2"/>
        <v>45782</v>
      </c>
      <c r="K30" s="28"/>
      <c r="L30" s="30" t="s">
        <v>58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3.2" spans="1:29">
      <c r="A31" s="16"/>
      <c r="B31" s="16"/>
      <c r="C31" s="15">
        <v>6.4</v>
      </c>
      <c r="D31" s="16" t="s">
        <v>83</v>
      </c>
      <c r="E31" s="16" t="s">
        <v>84</v>
      </c>
      <c r="F31" s="16" t="s">
        <v>21</v>
      </c>
      <c r="G31" s="17">
        <v>3</v>
      </c>
      <c r="H31" s="18">
        <f t="shared" si="0"/>
        <v>45783</v>
      </c>
      <c r="I31" s="18"/>
      <c r="J31" s="28">
        <f t="shared" si="2"/>
        <v>45783</v>
      </c>
      <c r="K31" s="28"/>
      <c r="L31" s="30" t="s">
        <v>58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3.2" spans="1:29">
      <c r="A32" s="16"/>
      <c r="B32" s="16"/>
      <c r="C32" s="15">
        <v>6.5</v>
      </c>
      <c r="D32" s="16" t="s">
        <v>85</v>
      </c>
      <c r="E32" s="16" t="s">
        <v>86</v>
      </c>
      <c r="F32" s="16" t="s">
        <v>30</v>
      </c>
      <c r="G32" s="17">
        <v>1</v>
      </c>
      <c r="H32" s="18">
        <f t="shared" si="0"/>
        <v>45786</v>
      </c>
      <c r="I32" s="18"/>
      <c r="J32" s="28">
        <f t="shared" si="2"/>
        <v>45786</v>
      </c>
      <c r="K32" s="28"/>
      <c r="L32" s="30" t="s">
        <v>58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3.2" spans="1:29">
      <c r="A33" s="20">
        <v>7</v>
      </c>
      <c r="B33" s="14" t="s">
        <v>87</v>
      </c>
      <c r="C33" s="15">
        <v>7.1</v>
      </c>
      <c r="D33" s="16" t="s">
        <v>88</v>
      </c>
      <c r="E33" s="16" t="s">
        <v>89</v>
      </c>
      <c r="F33" s="16" t="s">
        <v>25</v>
      </c>
      <c r="G33" s="17">
        <v>1</v>
      </c>
      <c r="H33" s="18">
        <f t="shared" si="0"/>
        <v>45787</v>
      </c>
      <c r="I33" s="18"/>
      <c r="J33" s="28">
        <f t="shared" si="2"/>
        <v>45787</v>
      </c>
      <c r="K33" s="28"/>
      <c r="L33" s="30" t="s">
        <v>58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ht="13.2" spans="1:29">
      <c r="A34" s="16"/>
      <c r="B34" s="16"/>
      <c r="C34" s="15">
        <v>7.2</v>
      </c>
      <c r="D34" s="16" t="s">
        <v>90</v>
      </c>
      <c r="E34" s="16" t="s">
        <v>91</v>
      </c>
      <c r="F34" s="16" t="s">
        <v>21</v>
      </c>
      <c r="G34" s="17">
        <v>1</v>
      </c>
      <c r="H34" s="18">
        <f t="shared" si="0"/>
        <v>45788</v>
      </c>
      <c r="I34" s="18"/>
      <c r="J34" s="28">
        <f t="shared" si="2"/>
        <v>45788</v>
      </c>
      <c r="K34" s="28"/>
      <c r="L34" s="30" t="s">
        <v>58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ht="13.2" spans="1:29">
      <c r="A35" s="16"/>
      <c r="B35" s="16"/>
      <c r="C35" s="15">
        <v>7.3</v>
      </c>
      <c r="D35" s="16" t="s">
        <v>92</v>
      </c>
      <c r="E35" s="16" t="s">
        <v>93</v>
      </c>
      <c r="F35" s="16" t="s">
        <v>30</v>
      </c>
      <c r="G35" s="17">
        <v>1</v>
      </c>
      <c r="H35" s="18">
        <f t="shared" si="0"/>
        <v>45789</v>
      </c>
      <c r="I35" s="18"/>
      <c r="J35" s="28">
        <f t="shared" si="2"/>
        <v>45789</v>
      </c>
      <c r="K35" s="28"/>
      <c r="L35" s="30" t="s">
        <v>58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ht="13.2" spans="1:29">
      <c r="A36" s="16"/>
      <c r="B36" s="16"/>
      <c r="C36" s="15">
        <v>7.4</v>
      </c>
      <c r="D36" s="16" t="s">
        <v>94</v>
      </c>
      <c r="E36" s="16" t="s">
        <v>95</v>
      </c>
      <c r="F36" s="16" t="s">
        <v>96</v>
      </c>
      <c r="G36" s="17">
        <v>1</v>
      </c>
      <c r="H36" s="18">
        <f t="shared" si="0"/>
        <v>45790</v>
      </c>
      <c r="I36" s="18"/>
      <c r="J36" s="28">
        <f t="shared" si="2"/>
        <v>45790</v>
      </c>
      <c r="K36" s="28"/>
      <c r="L36" s="30" t="s">
        <v>58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10">
    <cfRule type="containsText" dxfId="0" priority="8" operator="between" text="Done">
      <formula>NOT(ISERROR(SEARCH("Done",L10)))</formula>
    </cfRule>
  </conditionalFormatting>
  <conditionalFormatting sqref="L5:L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0" priority="3" operator="between" text="Done">
      <formula>NOT(ISERROR(SEARCH("Done",L5)))</formula>
    </cfRule>
    <cfRule type="containsText" dxfId="1" priority="2" operator="between" text="Pending">
      <formula>NOT(ISERROR(SEARCH("Pending",L5)))</formula>
    </cfRule>
    <cfRule type="containsText" dxfId="2" priority="1" operator="between" text="In Progress">
      <formula>NOT(ISERROR(SEARCH("In Progress",L5)))</formula>
    </cfRule>
  </conditionalFormatting>
  <conditionalFormatting sqref="L5:L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9" operator="between" text="Done">
      <formula>NOT(ISERROR(SEARCH("Done",L5)))</formula>
    </cfRule>
  </conditionalFormatting>
  <conditionalFormatting sqref="L5:L10">
    <cfRule type="containsText" dxfId="1" priority="7" operator="between" text="Done">
      <formula>NOT(ISERROR(SEARCH("Done",L5)))</formula>
    </cfRule>
    <cfRule type="containsText" dxfId="0" priority="6" operator="between" text="Done">
      <formula>NOT(ISERROR(SEARCH("Done",L5)))</formula>
    </cfRule>
  </conditionalFormatting>
  <conditionalFormatting sqref="L11:L13">
    <cfRule type="containsText" dxfId="2" priority="5" operator="between" text="In Progress">
      <formula>NOT(ISERROR(SEARCH("In Progress",L11)))</formula>
    </cfRule>
  </conditionalFormatting>
  <conditionalFormatting sqref="L14:L36">
    <cfRule type="containsText" dxfId="1" priority="4" operator="between" text="Pending">
      <formula>NOT(ISERROR(SEARCH("Pending",L14)))</formula>
    </cfRule>
  </conditionalFormatting>
  <dataValidations count="3">
    <dataValidation type="list" allowBlank="1" showErrorMessage="1" sqref="F36">
      <formula1>" Quennie Barbarona,Jhamaica Alfornon, Albert Buhisan,Hello World!"</formula1>
    </dataValidation>
    <dataValidation type="list" allowBlank="1" showErrorMessage="1" sqref="F5:F11 F12:F18 F19:F25 F26:F32 F33:F35">
      <formula1>"Albert Buhisan,Jhamaica Alfornon,Quennie Bar, Hello world!"</formula1>
    </dataValidation>
    <dataValidation type="list" allowBlank="1" showErrorMessage="1" sqref="L5:L36">
      <formula1>"Pending,In Progress,Done"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63915</cp:lastModifiedBy>
  <dcterms:created xsi:type="dcterms:W3CDTF">2025-04-09T10:15:52Z</dcterms:created>
  <dcterms:modified xsi:type="dcterms:W3CDTF">2025-04-09T10:40:22Z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0EC432432B384E16BA82804857560421_12</vt:lpwstr>
  </property>
  <property fmtid="{D5CDD505-2E9C-101B-9397-08002B2CF9AE}" pid="3" name="KSOProductBuildVer">
    <vt:lpwstr>1033-12.2.0.20782</vt:lpwstr>
  </property>
</Properties>
</file>