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en\Desktop\Gia Tuong Soft\"/>
    </mc:Choice>
  </mc:AlternateContent>
  <bookViews>
    <workbookView xWindow="0" yWindow="0" windowWidth="20490" windowHeight="8895"/>
  </bookViews>
  <sheets>
    <sheet name="Import số liệ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E5" i="1"/>
  <c r="H5" i="1" s="1"/>
  <c r="E4" i="1"/>
  <c r="H4" i="1" s="1"/>
  <c r="E3" i="1"/>
  <c r="H3" i="1" s="1"/>
  <c r="E2" i="1"/>
  <c r="H2" i="1" s="1"/>
</calcChain>
</file>

<file path=xl/sharedStrings.xml><?xml version="1.0" encoding="utf-8"?>
<sst xmlns="http://schemas.openxmlformats.org/spreadsheetml/2006/main" count="249" uniqueCount="249">
  <si>
    <t>Stt</t>
  </si>
  <si>
    <t>Mã</t>
  </si>
  <si>
    <t>Mặt hàng</t>
  </si>
  <si>
    <t>Quy cách</t>
  </si>
  <si>
    <t xml:space="preserve">Số lượng theo đơn vị </t>
  </si>
  <si>
    <t>Số lượng theo quy cách</t>
  </si>
  <si>
    <t>04FA22</t>
  </si>
  <si>
    <t>STT H.Dâu VNM F220 (48b/T)</t>
  </si>
  <si>
    <t>04FC22</t>
  </si>
  <si>
    <t>STT Sôcôla VNM F220 (48b/T)</t>
  </si>
  <si>
    <t>04FD22</t>
  </si>
  <si>
    <t>STT Đường VNM F220 (48b/T)</t>
  </si>
  <si>
    <t>04FT22</t>
  </si>
  <si>
    <t>STT KĐ VNM F220 (48b/T)</t>
  </si>
  <si>
    <t>04FD41</t>
  </si>
  <si>
    <t>STT có đường Vinamilk Star F22</t>
  </si>
  <si>
    <t>04WD09</t>
  </si>
  <si>
    <t>STTT Đường VNM 1L</t>
  </si>
  <si>
    <t>04WT09</t>
  </si>
  <si>
    <t>STTT K.Đường VNM 1L</t>
  </si>
  <si>
    <t>04WD10</t>
  </si>
  <si>
    <t>STTT Đường VNM TP 180</t>
  </si>
  <si>
    <t>04WI10</t>
  </si>
  <si>
    <t>STTT Ít Đường VNM TP 180</t>
  </si>
  <si>
    <t>04WT10</t>
  </si>
  <si>
    <t>STTT K.Đường VNM TP 180</t>
  </si>
  <si>
    <t>04WA10</t>
  </si>
  <si>
    <t>STTT H.Dâu VNM TP 180</t>
  </si>
  <si>
    <t>04WC10</t>
  </si>
  <si>
    <t>STTT Sôcôla VNM TP 180</t>
  </si>
  <si>
    <t>04WD31</t>
  </si>
  <si>
    <t>STTT Đường VNM 110ml (48H)</t>
  </si>
  <si>
    <t>04WA31</t>
  </si>
  <si>
    <t>STTT H.Dâu VNM 110ml (48H)</t>
  </si>
  <si>
    <t>04WC31</t>
  </si>
  <si>
    <t>STTT Sôcôla VNM 110ml (48H)</t>
  </si>
  <si>
    <t>04AD10</t>
  </si>
  <si>
    <t>STT Đường ADM VNM TP 180</t>
  </si>
  <si>
    <t>04AA10</t>
  </si>
  <si>
    <t>STT H.Dâu ADM VNM TP 180</t>
  </si>
  <si>
    <t>04AC10</t>
  </si>
  <si>
    <t>STT Sôcôla ADM VNM TP 180</t>
  </si>
  <si>
    <t>04AD31</t>
  </si>
  <si>
    <t>STT Đường ADM 110ml (48H)</t>
  </si>
  <si>
    <t>04AA31</t>
  </si>
  <si>
    <t>STT H.Dâu ADM 110ml (48H)</t>
  </si>
  <si>
    <t>04AC31</t>
  </si>
  <si>
    <t>STT Sôcôla ADM 110ml (48H)</t>
  </si>
  <si>
    <t>06SA41</t>
  </si>
  <si>
    <t>SCU hương dâu Susu chai 90ml</t>
  </si>
  <si>
    <t>06SC41</t>
  </si>
  <si>
    <t>SCU hương cam Susu chai 90ml</t>
  </si>
  <si>
    <t>06TA41</t>
  </si>
  <si>
    <t>SCU H.Dâu Susu 110ml (48H)</t>
  </si>
  <si>
    <t>06TC41</t>
  </si>
  <si>
    <t>SCU H.Cam Susu 110ml (48H)</t>
  </si>
  <si>
    <t>06VA08</t>
  </si>
  <si>
    <t>SCU hương dâu Vinamilk 180ml</t>
  </si>
  <si>
    <t>06VC08</t>
  </si>
  <si>
    <t>SCU hương cam Vinamilk 180ml</t>
  </si>
  <si>
    <t>04LL10</t>
  </si>
  <si>
    <t>STT không lactose Flex 180ml</t>
  </si>
  <si>
    <t>04LT10</t>
  </si>
  <si>
    <t>STT không đường Flex 1L</t>
  </si>
  <si>
    <t>04NT00</t>
  </si>
  <si>
    <t>STTT đường Twin Cows 1L</t>
  </si>
  <si>
    <t>04ND00</t>
  </si>
  <si>
    <t>STTT KĐ Twin Cows 1L</t>
  </si>
  <si>
    <t>04WD60</t>
  </si>
  <si>
    <t>STTT tách béo có đường 180ml</t>
  </si>
  <si>
    <t>04WT60</t>
  </si>
  <si>
    <t>STTT tách béo không đường 180ml</t>
  </si>
  <si>
    <t>04WD21</t>
  </si>
  <si>
    <t>STTT có đường 100% Vinamilk 1L</t>
  </si>
  <si>
    <t>04WT21</t>
  </si>
  <si>
    <t>STTT không đường 100% Vinamilk</t>
  </si>
  <si>
    <t>07KD10</t>
  </si>
  <si>
    <t>SC K.Đường VNM 100g</t>
  </si>
  <si>
    <t>07KD11</t>
  </si>
  <si>
    <t>SC it.Đường VNM 100g</t>
  </si>
  <si>
    <t>07FS10</t>
  </si>
  <si>
    <t>Phomai tươi hương vani Susu 60</t>
  </si>
  <si>
    <t>07ND10</t>
  </si>
  <si>
    <t>SC Nha Đam VNM 100g</t>
  </si>
  <si>
    <t>07BN10</t>
  </si>
  <si>
    <t>SC Nha Dam Probeauty 100g</t>
  </si>
  <si>
    <t>07PC50</t>
  </si>
  <si>
    <t>SC Trái Cây VNM 100g</t>
  </si>
  <si>
    <t>07PD20</t>
  </si>
  <si>
    <t>SC Dâu Chuối Susu 80g</t>
  </si>
  <si>
    <t>07PD50</t>
  </si>
  <si>
    <t>Sua Dau Probi 100g</t>
  </si>
  <si>
    <t>07PL10</t>
  </si>
  <si>
    <t>Sữa chua Lựu Probeauty</t>
  </si>
  <si>
    <t>07PQ10</t>
  </si>
  <si>
    <t>Sữa chua Việt Quất Probeauty</t>
  </si>
  <si>
    <t>07PR20</t>
  </si>
  <si>
    <t>Sữa Chua CĐ Susu 80g</t>
  </si>
  <si>
    <t>07PT20</t>
  </si>
  <si>
    <t>Sữa Chua Táo Chuối 80g</t>
  </si>
  <si>
    <t>07SP10</t>
  </si>
  <si>
    <t>SC Probi Chai Nhựa 65ml</t>
  </si>
  <si>
    <t>07ST02</t>
  </si>
  <si>
    <t>Sua Chua Duong100% ST 100g</t>
  </si>
  <si>
    <t>07TP20</t>
  </si>
  <si>
    <t>SC Lợi Khuẩn VNM Probi 100g</t>
  </si>
  <si>
    <t>07SR10</t>
  </si>
  <si>
    <t>SC Ăn Star</t>
  </si>
  <si>
    <t>07TR30</t>
  </si>
  <si>
    <t>SC Đường 100g</t>
  </si>
  <si>
    <t xml:space="preserve"> 07UD10 </t>
  </si>
  <si>
    <t xml:space="preserve"> SC Probi H.Dâu Chai Nhựa 65ml </t>
  </si>
  <si>
    <t xml:space="preserve"> 07UG10 </t>
  </si>
  <si>
    <t xml:space="preserve"> SC Probi H.D.Gang Chai Nhựa 65 </t>
  </si>
  <si>
    <t>01CX01</t>
  </si>
  <si>
    <t>SĐCĐ Ông Thọ Chữ Xanh</t>
  </si>
  <si>
    <t>01SB01</t>
  </si>
  <si>
    <t>NSPN xanh dương 380g</t>
  </si>
  <si>
    <t>01SX01</t>
  </si>
  <si>
    <t>SĐCĐ NSPN Xanh</t>
  </si>
  <si>
    <t>01SX10</t>
  </si>
  <si>
    <t>SĐCĐ NSPN Xanh 1284g</t>
  </si>
  <si>
    <t>01TT01</t>
  </si>
  <si>
    <t>SĐCĐ Ông Thọ Trắng</t>
  </si>
  <si>
    <t>01VD40</t>
  </si>
  <si>
    <t>SĐCĐ Ông Thọ Đỏ Vỉ 40g</t>
  </si>
  <si>
    <t>02AA12</t>
  </si>
  <si>
    <t>D.Alpha Step 1 HT 400g</t>
  </si>
  <si>
    <t>02AA22</t>
  </si>
  <si>
    <t>D.Alpha Step 2 HT 400g</t>
  </si>
  <si>
    <t>02AA32</t>
  </si>
  <si>
    <t>D.Alpha 123 HT 400g</t>
  </si>
  <si>
    <t>02AC13</t>
  </si>
  <si>
    <t>SP DD CanxiPro HT 400g</t>
  </si>
  <si>
    <t>02AD10</t>
  </si>
  <si>
    <t>SB VNM Diecerna HT 400g</t>
  </si>
  <si>
    <t>02AM10</t>
  </si>
  <si>
    <t>SB Mama Vanilla HT 400g</t>
  </si>
  <si>
    <t>02AM20</t>
  </si>
  <si>
    <t>SB Optimum Mama Vani HT 400g</t>
  </si>
  <si>
    <t>02AO10</t>
  </si>
  <si>
    <t>SB Optimum Step 1 HT 400g</t>
  </si>
  <si>
    <t>02AO20</t>
  </si>
  <si>
    <t>SB Optimum Step 2 HT 400g</t>
  </si>
  <si>
    <t>02AO31</t>
  </si>
  <si>
    <t>SB Optimum 123 HT 400g</t>
  </si>
  <si>
    <t>02AO40</t>
  </si>
  <si>
    <t>SB Optimum Step 4 HT 400g</t>
  </si>
  <si>
    <t>02AP30</t>
  </si>
  <si>
    <t>SB Dielac Pedia 1+ HT 400g</t>
  </si>
  <si>
    <t>02AP40</t>
  </si>
  <si>
    <t>SB Dielac Pedia 3+ HT 400g</t>
  </si>
  <si>
    <t>02AS45</t>
  </si>
  <si>
    <t>SP Dielac Star Care HT 400g</t>
  </si>
  <si>
    <t>02AU11</t>
  </si>
  <si>
    <t>SB VNM Sure Prevent HT 400g</t>
  </si>
  <si>
    <t>02BA22</t>
  </si>
  <si>
    <t>D.Alpha Step 2 HG 400g</t>
  </si>
  <si>
    <t>02BA32</t>
  </si>
  <si>
    <t>D.Alpha 123 HG 400g</t>
  </si>
  <si>
    <t>02BA42</t>
  </si>
  <si>
    <t>D.Alpha 456 HG 400g</t>
  </si>
  <si>
    <t>02BG10</t>
  </si>
  <si>
    <t>Sua Giam Can HG 525g</t>
  </si>
  <si>
    <t>02BM10</t>
  </si>
  <si>
    <t>SB Mama Vanilla HG 400g</t>
  </si>
  <si>
    <t>02BN20</t>
  </si>
  <si>
    <t>SB NKCD VNM HG 400g</t>
  </si>
  <si>
    <t>02BS45</t>
  </si>
  <si>
    <t>SP Dielac Star Care HG 400g</t>
  </si>
  <si>
    <t>02BU12</t>
  </si>
  <si>
    <t>VNM Sure Prevent Hop 200ml</t>
  </si>
  <si>
    <t>02EA12</t>
  </si>
  <si>
    <t>D.Alpha Step 1 HT 900g</t>
  </si>
  <si>
    <t>02EA22</t>
  </si>
  <si>
    <t>D.Alpha Step 2 HT 900g</t>
  </si>
  <si>
    <t>02EA32</t>
  </si>
  <si>
    <t>D.Alpha 123 HT 900g</t>
  </si>
  <si>
    <t>02EA42</t>
  </si>
  <si>
    <t>D.Alpha 456 HT 900g</t>
  </si>
  <si>
    <t>02EC13</t>
  </si>
  <si>
    <t>SP DD CanxiPro HT 900g</t>
  </si>
  <si>
    <t>02EM10</t>
  </si>
  <si>
    <t>SB Mama Vanilla HT 900g</t>
  </si>
  <si>
    <t>02EM20</t>
  </si>
  <si>
    <t>SB Optimum Mama Vani HT 900g</t>
  </si>
  <si>
    <t>02EO10</t>
  </si>
  <si>
    <t>SB Optimum Step 1 HT 900g</t>
  </si>
  <si>
    <t>02EO20</t>
  </si>
  <si>
    <t>SB Optimum Step 2 HT 900g</t>
  </si>
  <si>
    <t>02EO31</t>
  </si>
  <si>
    <t>SB Optimum Step 3 HT 900g</t>
  </si>
  <si>
    <t>02EO40</t>
  </si>
  <si>
    <t>SB Optimum Step 4 HT 900g</t>
  </si>
  <si>
    <t>02EP30</t>
  </si>
  <si>
    <t>SB Dielac Pedia 1+ HT 900g</t>
  </si>
  <si>
    <t>02EP40</t>
  </si>
  <si>
    <t>SB Dielac Pedia 3+ HT 900g</t>
  </si>
  <si>
    <t>02ES45</t>
  </si>
  <si>
    <t>SP Dielac Star Care HT 900g</t>
  </si>
  <si>
    <t>02EU11</t>
  </si>
  <si>
    <t>VNM Sure Prevent HT 900g</t>
  </si>
  <si>
    <t>02AG12</t>
  </si>
  <si>
    <t>SP Dielac Alpha Gold Step 1 HT 400g</t>
  </si>
  <si>
    <t>02AG22</t>
  </si>
  <si>
    <t>SP Dielac Alpha Gold Step 2 HT 400g</t>
  </si>
  <si>
    <t>02AG32</t>
  </si>
  <si>
    <t>SP Dielac Alpha Gold Step 3 HT 400g</t>
  </si>
  <si>
    <t>02BG02</t>
  </si>
  <si>
    <t>SP Dielac Alpha Gold Step 2 HG 400g</t>
  </si>
  <si>
    <t>02BG32</t>
  </si>
  <si>
    <t>SP Dielac Alpha Gold Step 3 HG 400g</t>
  </si>
  <si>
    <t>02BG33</t>
  </si>
  <si>
    <t>SP Dielac Alpha Gold Step 4 HG 400g</t>
  </si>
  <si>
    <t>02BG42</t>
  </si>
  <si>
    <t>SP Dielac Alpha Gold Step 5 HG 400g</t>
  </si>
  <si>
    <t>02EG12</t>
  </si>
  <si>
    <t>SP Dielac Alpha Gold Step 1 HT 900g</t>
  </si>
  <si>
    <t>02EG22</t>
  </si>
  <si>
    <t>SP Dielac Alpha Gold Step 2 HT 900g</t>
  </si>
  <si>
    <t>02EG32</t>
  </si>
  <si>
    <t>SP Dielac Alpha Gold Step 3 HT 900g</t>
  </si>
  <si>
    <t>02EG33</t>
  </si>
  <si>
    <t>SP Dielac Alpha Gold Step 4 HT 900g</t>
  </si>
  <si>
    <t>02EG42</t>
  </si>
  <si>
    <t>SP Dielac Alpha Gold Step 5 HT 900g</t>
  </si>
  <si>
    <t>03AA11</t>
  </si>
  <si>
    <t>Ri-Alpha Bò RC HT 350g</t>
  </si>
  <si>
    <t>03AA20</t>
  </si>
  <si>
    <t>Ri-Alpha Heo Bó xôi HG 350g</t>
  </si>
  <si>
    <t>03AA30</t>
  </si>
  <si>
    <t>Ri-Alpha Heo Ca Rot HG 350g</t>
  </si>
  <si>
    <t>03AA71</t>
  </si>
  <si>
    <t>Ri-Alpha Gao Sua HT 350g</t>
  </si>
  <si>
    <t>03CA11</t>
  </si>
  <si>
    <t>Ri-Alpha Bò RC HG 200g</t>
  </si>
  <si>
    <t>03CA20</t>
  </si>
  <si>
    <t>Ri-Alpha Heo Bo Xoi HG 200g</t>
  </si>
  <si>
    <t>03CA30</t>
  </si>
  <si>
    <t>Ri-Alpha Heo CR HG 200g</t>
  </si>
  <si>
    <t>03CA40</t>
  </si>
  <si>
    <t>Ri-Alpha Gà RC HG 200g</t>
  </si>
  <si>
    <t>03CA71</t>
  </si>
  <si>
    <t>Ri-Alpha Gao Sua HG 200g</t>
  </si>
  <si>
    <t>03CA80</t>
  </si>
  <si>
    <t>Ri-Alpha Gao TC HG 200g</t>
  </si>
  <si>
    <t>Giá gốc theo quy cách</t>
  </si>
  <si>
    <t>Tổng</t>
  </si>
  <si>
    <t>Ngày hết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</si>
</sst>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m/d/yyyy;@"/>
  </numFmts>
  <fonts count="5">
    <font>
      <sz val="10"/>
      <name val="Arial"/>
    </font>
    <font>
      <sz val="10"/>
      <name val="Arial"/>
      <family val="2"/>
    </font>
    <font>
      <b/>
      <sz val="10.5"/>
      <name val="Times New Roman"/>
      <family val="1"/>
    </font>
    <font>
      <sz val="10.5"/>
      <name val="Times New Roman"/>
      <family val="1"/>
    </font>
    <font>
      <sz val="10.5"/>
      <color indexed="8"/>
      <name val=".Vn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0" borderId="1" xfId="1" applyFont="1" applyFill="1" applyBorder="1"/>
    <xf numFmtId="3" fontId="3" fillId="0" borderId="1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right"/>
    </xf>
    <xf numFmtId="3" fontId="4" fillId="0" borderId="1" xfId="1" applyNumberFormat="1" applyFont="1" applyFill="1" applyBorder="1" applyAlignment="1">
      <alignment horizontal="center"/>
    </xf>
    <xf numFmtId="0" fontId="3" fillId="0" borderId="1" xfId="3" applyFont="1" applyFill="1" applyBorder="1"/>
    <xf numFmtId="0" fontId="3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right"/>
    </xf>
    <xf numFmtId="165" fontId="0" fillId="0" borderId="1" xfId="0" applyNumberFormat="1" applyBorder="1"/>
    <xf numFmtId="0" fontId="0" fillId="0" borderId="1" xfId="0" applyBorder="1"/>
  </cellXfs>
  <cellStyles count="4">
    <cellStyle name="Comma 5" xfId="2"/>
    <cellStyle name="Normal" xfId="0" builtinId="0"/>
    <cellStyle name="Normal 3" xfId="3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52" workbookViewId="0">
      <selection activeCell="J3" sqref="J3"/>
    </sheetView>
  </sheetViews>
  <sheetFormatPr defaultRowHeight="12.75"/>
  <cols>
    <col min="1" max="1" width="6.7109375" customWidth="1"/>
    <col min="3" max="3" width="31.85546875" customWidth="1"/>
    <col min="5" max="5" width="15" customWidth="1"/>
    <col min="6" max="6" width="11" customWidth="1"/>
    <col min="7" max="7" width="13.7109375" customWidth="1"/>
    <col min="8" max="8" width="15" customWidth="1"/>
    <col min="9" max="9" width="13.5703125" style="13" customWidth="1"/>
  </cols>
  <sheetData>
    <row r="1" spans="1:9" ht="27">
      <c r="A1" s="1" t="s">
        <v>0</v>
      </c>
      <c r="B1" s="1" t="s">
        <v>1</v>
      </c>
      <c r="C1" s="1" t="s">
        <v>2</v>
      </c>
      <c r="D1" s="1" t="s">
        <v>3</v>
      </c>
      <c r="E1" s="1" t="s">
        <v>246</v>
      </c>
      <c r="F1" s="1" t="s">
        <v>4</v>
      </c>
      <c r="G1" s="1" t="s">
        <v>5</v>
      </c>
      <c r="H1" s="10" t="s">
        <v>247</v>
      </c>
      <c r="I1" s="1" t="s">
        <v>248</v>
      </c>
    </row>
    <row r="2" spans="1:9" ht="13.5">
      <c r="A2" s="2">
        <v>1</v>
      </c>
      <c r="B2" s="3" t="s">
        <v>6</v>
      </c>
      <c r="C2" s="4" t="s">
        <v>7</v>
      </c>
      <c r="D2" s="5">
        <v>48</v>
      </c>
      <c r="E2" s="6">
        <f>272129.175510204-4362</f>
        <v>267767.17551020399</v>
      </c>
      <c r="F2" s="5">
        <v>1</v>
      </c>
      <c r="G2" s="5">
        <v>8</v>
      </c>
      <c r="H2" s="11">
        <f t="shared" ref="H2:H33" si="0">G2*E2 + F2*E2/D2</f>
        <v>2147715.8869047612</v>
      </c>
      <c r="I2" s="12">
        <v>42242</v>
      </c>
    </row>
    <row r="3" spans="1:9" ht="13.5">
      <c r="A3" s="2">
        <v>2</v>
      </c>
      <c r="B3" s="3" t="s">
        <v>8</v>
      </c>
      <c r="C3" s="4" t="s">
        <v>9</v>
      </c>
      <c r="D3" s="5">
        <v>48</v>
      </c>
      <c r="E3" s="6">
        <f>272129.175510204-4362</f>
        <v>267767.17551020399</v>
      </c>
      <c r="F3" s="5">
        <v>2</v>
      </c>
      <c r="G3" s="5">
        <v>9</v>
      </c>
      <c r="H3" s="11">
        <f t="shared" si="0"/>
        <v>2421061.5452380944</v>
      </c>
      <c r="I3" s="12">
        <v>42243</v>
      </c>
    </row>
    <row r="4" spans="1:9" ht="13.5">
      <c r="A4" s="2">
        <v>3</v>
      </c>
      <c r="B4" s="3" t="s">
        <v>10</v>
      </c>
      <c r="C4" s="4" t="s">
        <v>11</v>
      </c>
      <c r="D4" s="5">
        <v>48</v>
      </c>
      <c r="E4" s="6">
        <f>272129.175510204-4362</f>
        <v>267767.17551020399</v>
      </c>
      <c r="F4" s="5">
        <v>3</v>
      </c>
      <c r="G4" s="5">
        <v>10</v>
      </c>
      <c r="H4" s="11">
        <f t="shared" si="0"/>
        <v>2694407.2035714276</v>
      </c>
      <c r="I4" s="12">
        <v>42244</v>
      </c>
    </row>
    <row r="5" spans="1:9" ht="13.5">
      <c r="A5" s="2">
        <v>4</v>
      </c>
      <c r="B5" s="3" t="s">
        <v>12</v>
      </c>
      <c r="C5" s="4" t="s">
        <v>13</v>
      </c>
      <c r="D5" s="5">
        <v>48</v>
      </c>
      <c r="E5" s="6">
        <f>272129.175510204-4362</f>
        <v>267767.17551020399</v>
      </c>
      <c r="F5" s="5">
        <v>4</v>
      </c>
      <c r="G5" s="5">
        <v>11</v>
      </c>
      <c r="H5" s="11">
        <f t="shared" si="0"/>
        <v>2967752.8619047608</v>
      </c>
      <c r="I5" s="12">
        <v>42245</v>
      </c>
    </row>
    <row r="6" spans="1:9" ht="13.5">
      <c r="A6" s="2">
        <v>5</v>
      </c>
      <c r="B6" s="3" t="s">
        <v>14</v>
      </c>
      <c r="C6" s="4" t="s">
        <v>15</v>
      </c>
      <c r="D6" s="5">
        <v>48</v>
      </c>
      <c r="E6" s="6">
        <v>240699.2</v>
      </c>
      <c r="F6" s="5">
        <v>5</v>
      </c>
      <c r="G6" s="5">
        <v>12</v>
      </c>
      <c r="H6" s="11">
        <f t="shared" si="0"/>
        <v>2913463.2333333339</v>
      </c>
      <c r="I6" s="12">
        <v>42246</v>
      </c>
    </row>
    <row r="7" spans="1:9" ht="13.5">
      <c r="A7" s="2">
        <v>6</v>
      </c>
      <c r="B7" s="3" t="s">
        <v>16</v>
      </c>
      <c r="C7" s="4" t="s">
        <v>17</v>
      </c>
      <c r="D7" s="5">
        <v>12</v>
      </c>
      <c r="E7" s="6">
        <v>328769.59999999998</v>
      </c>
      <c r="F7" s="5">
        <v>6</v>
      </c>
      <c r="G7" s="5">
        <v>13</v>
      </c>
      <c r="H7" s="11">
        <f t="shared" si="0"/>
        <v>4438389.5999999996</v>
      </c>
      <c r="I7" s="12">
        <v>42247</v>
      </c>
    </row>
    <row r="8" spans="1:9" ht="13.5">
      <c r="A8" s="2">
        <v>7</v>
      </c>
      <c r="B8" s="3" t="s">
        <v>18</v>
      </c>
      <c r="C8" s="4" t="s">
        <v>19</v>
      </c>
      <c r="D8" s="5">
        <v>12</v>
      </c>
      <c r="E8" s="6">
        <v>328769.59999999998</v>
      </c>
      <c r="F8" s="5">
        <v>7</v>
      </c>
      <c r="G8" s="5">
        <v>14</v>
      </c>
      <c r="H8" s="11">
        <f t="shared" si="0"/>
        <v>4794556.666666666</v>
      </c>
      <c r="I8" s="12">
        <v>42248</v>
      </c>
    </row>
    <row r="9" spans="1:9" ht="13.5">
      <c r="A9" s="2">
        <v>8</v>
      </c>
      <c r="B9" s="3" t="s">
        <v>20</v>
      </c>
      <c r="C9" s="4" t="s">
        <v>21</v>
      </c>
      <c r="D9" s="5">
        <v>48</v>
      </c>
      <c r="E9" s="6">
        <v>303164.70588235295</v>
      </c>
      <c r="F9" s="5">
        <v>8</v>
      </c>
      <c r="G9" s="5">
        <v>15</v>
      </c>
      <c r="H9" s="11">
        <f t="shared" si="0"/>
        <v>4597998.0392156867</v>
      </c>
      <c r="I9" s="12">
        <v>42249</v>
      </c>
    </row>
    <row r="10" spans="1:9" ht="13.5">
      <c r="A10" s="2">
        <v>9</v>
      </c>
      <c r="B10" s="3" t="s">
        <v>22</v>
      </c>
      <c r="C10" s="4" t="s">
        <v>23</v>
      </c>
      <c r="D10" s="5">
        <v>48</v>
      </c>
      <c r="E10" s="6">
        <v>303164.70588235295</v>
      </c>
      <c r="F10" s="5">
        <v>9</v>
      </c>
      <c r="G10" s="5">
        <v>16</v>
      </c>
      <c r="H10" s="11">
        <f t="shared" si="0"/>
        <v>4907478.676470588</v>
      </c>
      <c r="I10" s="12">
        <v>42250</v>
      </c>
    </row>
    <row r="11" spans="1:9" ht="13.5">
      <c r="A11" s="2">
        <v>10</v>
      </c>
      <c r="B11" s="3" t="s">
        <v>24</v>
      </c>
      <c r="C11" s="4" t="s">
        <v>25</v>
      </c>
      <c r="D11" s="5">
        <v>48</v>
      </c>
      <c r="E11" s="6">
        <v>303164.70588235301</v>
      </c>
      <c r="F11" s="5">
        <v>10</v>
      </c>
      <c r="G11" s="5">
        <v>9</v>
      </c>
      <c r="H11" s="11">
        <f t="shared" si="0"/>
        <v>2791641.666666667</v>
      </c>
      <c r="I11" s="12">
        <v>42251</v>
      </c>
    </row>
    <row r="12" spans="1:9" ht="13.5">
      <c r="A12" s="2">
        <v>11</v>
      </c>
      <c r="B12" s="3" t="s">
        <v>26</v>
      </c>
      <c r="C12" s="4" t="s">
        <v>27</v>
      </c>
      <c r="D12" s="5">
        <v>48</v>
      </c>
      <c r="E12" s="6">
        <v>303164.70588235295</v>
      </c>
      <c r="F12" s="5">
        <v>11</v>
      </c>
      <c r="G12" s="5">
        <v>10</v>
      </c>
      <c r="H12" s="11">
        <f t="shared" si="0"/>
        <v>3101122.3039215687</v>
      </c>
      <c r="I12" s="12">
        <v>42252</v>
      </c>
    </row>
    <row r="13" spans="1:9" ht="13.5">
      <c r="A13" s="2">
        <v>12</v>
      </c>
      <c r="B13" s="3" t="s">
        <v>28</v>
      </c>
      <c r="C13" s="4" t="s">
        <v>29</v>
      </c>
      <c r="D13" s="5">
        <v>48</v>
      </c>
      <c r="E13" s="6">
        <v>303164.70588235295</v>
      </c>
      <c r="F13" s="5">
        <v>12</v>
      </c>
      <c r="G13" s="5">
        <v>11</v>
      </c>
      <c r="H13" s="11">
        <f t="shared" si="0"/>
        <v>3410602.9411764708</v>
      </c>
      <c r="I13" s="12">
        <v>42253</v>
      </c>
    </row>
    <row r="14" spans="1:9" ht="13.5">
      <c r="A14" s="2">
        <v>13</v>
      </c>
      <c r="B14" s="3" t="s">
        <v>30</v>
      </c>
      <c r="C14" s="4" t="s">
        <v>31</v>
      </c>
      <c r="D14" s="5">
        <v>48</v>
      </c>
      <c r="E14" s="6">
        <v>194235.19999999998</v>
      </c>
      <c r="F14" s="5">
        <v>13</v>
      </c>
      <c r="G14" s="5">
        <v>12</v>
      </c>
      <c r="H14" s="11">
        <f t="shared" si="0"/>
        <v>2383427.7666666666</v>
      </c>
      <c r="I14" s="12">
        <v>42254</v>
      </c>
    </row>
    <row r="15" spans="1:9" ht="13.5">
      <c r="A15" s="2">
        <v>14</v>
      </c>
      <c r="B15" s="3" t="s">
        <v>32</v>
      </c>
      <c r="C15" s="4" t="s">
        <v>33</v>
      </c>
      <c r="D15" s="5">
        <v>48</v>
      </c>
      <c r="E15" s="6">
        <v>194235.19999999998</v>
      </c>
      <c r="F15" s="5">
        <v>14</v>
      </c>
      <c r="G15" s="5">
        <v>13</v>
      </c>
      <c r="H15" s="11">
        <f t="shared" si="0"/>
        <v>2581709.5333333327</v>
      </c>
      <c r="I15" s="12">
        <v>42255</v>
      </c>
    </row>
    <row r="16" spans="1:9" ht="13.5">
      <c r="A16" s="2">
        <v>15</v>
      </c>
      <c r="B16" s="3" t="s">
        <v>34</v>
      </c>
      <c r="C16" s="4" t="s">
        <v>35</v>
      </c>
      <c r="D16" s="5">
        <v>48</v>
      </c>
      <c r="E16" s="6">
        <v>194235.19999999998</v>
      </c>
      <c r="F16" s="5">
        <v>15</v>
      </c>
      <c r="G16" s="5">
        <v>14</v>
      </c>
      <c r="H16" s="11">
        <f t="shared" si="0"/>
        <v>2779991.3</v>
      </c>
      <c r="I16" s="12">
        <v>42256</v>
      </c>
    </row>
    <row r="17" spans="1:9" ht="13.5">
      <c r="A17" s="2">
        <v>16</v>
      </c>
      <c r="B17" s="3" t="s">
        <v>36</v>
      </c>
      <c r="C17" s="4" t="s">
        <v>37</v>
      </c>
      <c r="D17" s="5">
        <v>48</v>
      </c>
      <c r="E17" s="6">
        <v>278176.64000000001</v>
      </c>
      <c r="F17" s="5">
        <v>16</v>
      </c>
      <c r="G17" s="5">
        <v>15</v>
      </c>
      <c r="H17" s="11">
        <f t="shared" si="0"/>
        <v>4265375.1466666665</v>
      </c>
      <c r="I17" s="12">
        <v>42257</v>
      </c>
    </row>
    <row r="18" spans="1:9" ht="13.5">
      <c r="A18" s="2">
        <v>17</v>
      </c>
      <c r="B18" s="3" t="s">
        <v>38</v>
      </c>
      <c r="C18" s="4" t="s">
        <v>39</v>
      </c>
      <c r="D18" s="5">
        <v>48</v>
      </c>
      <c r="E18" s="6">
        <v>278176.64000000001</v>
      </c>
      <c r="F18" s="5">
        <v>9</v>
      </c>
      <c r="G18" s="5">
        <v>16</v>
      </c>
      <c r="H18" s="11">
        <f t="shared" si="0"/>
        <v>4502984.3600000003</v>
      </c>
      <c r="I18" s="12">
        <v>42258</v>
      </c>
    </row>
    <row r="19" spans="1:9" ht="13.5">
      <c r="A19" s="2">
        <v>18</v>
      </c>
      <c r="B19" s="3" t="s">
        <v>40</v>
      </c>
      <c r="C19" s="4" t="s">
        <v>41</v>
      </c>
      <c r="D19" s="5">
        <v>48</v>
      </c>
      <c r="E19" s="6">
        <v>278176.64000000001</v>
      </c>
      <c r="F19" s="5">
        <v>10</v>
      </c>
      <c r="G19" s="5">
        <v>9</v>
      </c>
      <c r="H19" s="11">
        <f t="shared" si="0"/>
        <v>2561543.226666667</v>
      </c>
      <c r="I19" s="12">
        <v>42259</v>
      </c>
    </row>
    <row r="20" spans="1:9" ht="13.5">
      <c r="A20" s="2">
        <v>19</v>
      </c>
      <c r="B20" s="3" t="s">
        <v>42</v>
      </c>
      <c r="C20" s="4" t="s">
        <v>43</v>
      </c>
      <c r="D20" s="5">
        <v>48</v>
      </c>
      <c r="E20" s="6">
        <v>180583.23199999999</v>
      </c>
      <c r="F20" s="5">
        <v>11</v>
      </c>
      <c r="G20" s="5">
        <v>10</v>
      </c>
      <c r="H20" s="11">
        <f t="shared" si="0"/>
        <v>1847215.9773333331</v>
      </c>
      <c r="I20" s="12">
        <v>42260</v>
      </c>
    </row>
    <row r="21" spans="1:9" ht="13.5">
      <c r="A21" s="2">
        <v>20</v>
      </c>
      <c r="B21" s="3" t="s">
        <v>44</v>
      </c>
      <c r="C21" s="4" t="s">
        <v>45</v>
      </c>
      <c r="D21" s="5">
        <v>48</v>
      </c>
      <c r="E21" s="6">
        <v>180583.23199999999</v>
      </c>
      <c r="F21" s="5">
        <v>12</v>
      </c>
      <c r="G21" s="5">
        <v>11</v>
      </c>
      <c r="H21" s="11">
        <f t="shared" si="0"/>
        <v>2031561.3599999999</v>
      </c>
      <c r="I21" s="12">
        <v>42261</v>
      </c>
    </row>
    <row r="22" spans="1:9" ht="13.5">
      <c r="A22" s="2">
        <v>21</v>
      </c>
      <c r="B22" s="3" t="s">
        <v>46</v>
      </c>
      <c r="C22" s="4" t="s">
        <v>47</v>
      </c>
      <c r="D22" s="5">
        <v>48</v>
      </c>
      <c r="E22" s="6">
        <v>180583.23199999999</v>
      </c>
      <c r="F22" s="5">
        <v>13</v>
      </c>
      <c r="G22" s="5">
        <v>12</v>
      </c>
      <c r="H22" s="11">
        <f t="shared" si="0"/>
        <v>2215906.7426666669</v>
      </c>
      <c r="I22" s="12">
        <v>42262</v>
      </c>
    </row>
    <row r="23" spans="1:9" ht="13.5">
      <c r="A23" s="2">
        <v>22</v>
      </c>
      <c r="B23" s="3" t="s">
        <v>48</v>
      </c>
      <c r="C23" s="4" t="s">
        <v>49</v>
      </c>
      <c r="D23" s="5">
        <v>48</v>
      </c>
      <c r="E23" s="6">
        <v>168215.36</v>
      </c>
      <c r="F23" s="5">
        <v>14</v>
      </c>
      <c r="G23" s="5">
        <v>13</v>
      </c>
      <c r="H23" s="11">
        <f t="shared" si="0"/>
        <v>2235862.4933333332</v>
      </c>
      <c r="I23" s="12">
        <v>42263</v>
      </c>
    </row>
    <row r="24" spans="1:9" ht="13.5">
      <c r="A24" s="2">
        <v>23</v>
      </c>
      <c r="B24" s="3" t="s">
        <v>50</v>
      </c>
      <c r="C24" s="4" t="s">
        <v>51</v>
      </c>
      <c r="D24" s="5">
        <v>48</v>
      </c>
      <c r="E24" s="6">
        <v>168215.36</v>
      </c>
      <c r="F24" s="5">
        <v>15</v>
      </c>
      <c r="G24" s="5">
        <v>14</v>
      </c>
      <c r="H24" s="11">
        <f t="shared" si="0"/>
        <v>2407582.34</v>
      </c>
      <c r="I24" s="12">
        <v>42264</v>
      </c>
    </row>
    <row r="25" spans="1:9" ht="13.5">
      <c r="A25" s="2">
        <v>24</v>
      </c>
      <c r="B25" s="3" t="s">
        <v>52</v>
      </c>
      <c r="C25" s="4" t="s">
        <v>53</v>
      </c>
      <c r="D25" s="7">
        <v>48</v>
      </c>
      <c r="E25" s="6">
        <v>179873.6</v>
      </c>
      <c r="F25" s="5">
        <v>16</v>
      </c>
      <c r="G25" s="5">
        <v>15</v>
      </c>
      <c r="H25" s="11">
        <f t="shared" si="0"/>
        <v>2758061.8666666667</v>
      </c>
      <c r="I25" s="12">
        <v>42265</v>
      </c>
    </row>
    <row r="26" spans="1:9" ht="13.5">
      <c r="A26" s="2">
        <v>25</v>
      </c>
      <c r="B26" s="3" t="s">
        <v>54</v>
      </c>
      <c r="C26" s="4" t="s">
        <v>55</v>
      </c>
      <c r="D26" s="7">
        <v>48</v>
      </c>
      <c r="E26" s="6">
        <v>179873.6</v>
      </c>
      <c r="F26" s="5">
        <v>9</v>
      </c>
      <c r="G26" s="5">
        <v>16</v>
      </c>
      <c r="H26" s="11">
        <f t="shared" si="0"/>
        <v>2911703.9</v>
      </c>
      <c r="I26" s="12">
        <v>42266</v>
      </c>
    </row>
    <row r="27" spans="1:9" ht="13.5">
      <c r="A27" s="2">
        <v>26</v>
      </c>
      <c r="B27" s="3" t="s">
        <v>56</v>
      </c>
      <c r="C27" s="4" t="s">
        <v>57</v>
      </c>
      <c r="D27" s="5">
        <v>48</v>
      </c>
      <c r="E27" s="6">
        <v>278715.2</v>
      </c>
      <c r="F27" s="5">
        <v>10</v>
      </c>
      <c r="G27" s="5">
        <v>1</v>
      </c>
      <c r="H27" s="11">
        <f t="shared" si="0"/>
        <v>336780.8666666667</v>
      </c>
      <c r="I27" s="12">
        <v>42267</v>
      </c>
    </row>
    <row r="28" spans="1:9" ht="13.5">
      <c r="A28" s="2">
        <v>27</v>
      </c>
      <c r="B28" s="3" t="s">
        <v>58</v>
      </c>
      <c r="C28" s="4" t="s">
        <v>59</v>
      </c>
      <c r="D28" s="5">
        <v>48</v>
      </c>
      <c r="E28" s="6">
        <v>278715.2</v>
      </c>
      <c r="F28" s="5">
        <v>11</v>
      </c>
      <c r="G28" s="5">
        <v>2</v>
      </c>
      <c r="H28" s="11">
        <f t="shared" si="0"/>
        <v>621302.6333333333</v>
      </c>
      <c r="I28" s="12">
        <v>42268</v>
      </c>
    </row>
    <row r="29" spans="1:9" ht="13.5">
      <c r="A29" s="2">
        <v>28</v>
      </c>
      <c r="B29" s="3" t="s">
        <v>60</v>
      </c>
      <c r="C29" s="8" t="s">
        <v>61</v>
      </c>
      <c r="D29" s="5">
        <v>48</v>
      </c>
      <c r="E29" s="6">
        <v>304059.2</v>
      </c>
      <c r="F29" s="5">
        <v>12</v>
      </c>
      <c r="G29" s="5">
        <v>3</v>
      </c>
      <c r="H29" s="11">
        <f t="shared" si="0"/>
        <v>988192.40000000014</v>
      </c>
      <c r="I29" s="12">
        <v>42269</v>
      </c>
    </row>
    <row r="30" spans="1:9" ht="13.5">
      <c r="A30" s="2">
        <v>29</v>
      </c>
      <c r="B30" s="3" t="s">
        <v>62</v>
      </c>
      <c r="C30" s="8" t="s">
        <v>63</v>
      </c>
      <c r="D30" s="5">
        <v>12</v>
      </c>
      <c r="E30" s="6">
        <v>328769.59999999998</v>
      </c>
      <c r="F30" s="5">
        <v>13</v>
      </c>
      <c r="G30" s="5">
        <v>4</v>
      </c>
      <c r="H30" s="11">
        <f t="shared" si="0"/>
        <v>1671245.4666666666</v>
      </c>
      <c r="I30" s="12">
        <v>42270</v>
      </c>
    </row>
    <row r="31" spans="1:9" ht="13.5">
      <c r="A31" s="2">
        <v>30</v>
      </c>
      <c r="B31" s="3" t="s">
        <v>64</v>
      </c>
      <c r="C31" s="8" t="s">
        <v>65</v>
      </c>
      <c r="D31" s="5">
        <v>12</v>
      </c>
      <c r="E31" s="6">
        <v>421401.92</v>
      </c>
      <c r="F31" s="5">
        <v>14</v>
      </c>
      <c r="G31" s="5">
        <v>5</v>
      </c>
      <c r="H31" s="11">
        <f t="shared" si="0"/>
        <v>2598645.1733333333</v>
      </c>
      <c r="I31" s="12">
        <v>42271</v>
      </c>
    </row>
    <row r="32" spans="1:9" ht="13.5">
      <c r="A32" s="2">
        <v>31</v>
      </c>
      <c r="B32" s="3" t="s">
        <v>66</v>
      </c>
      <c r="C32" s="8" t="s">
        <v>67</v>
      </c>
      <c r="D32" s="5">
        <v>12</v>
      </c>
      <c r="E32" s="6">
        <v>421401.92</v>
      </c>
      <c r="F32" s="5">
        <v>15</v>
      </c>
      <c r="G32" s="5">
        <v>6</v>
      </c>
      <c r="H32" s="11">
        <f t="shared" si="0"/>
        <v>3055163.92</v>
      </c>
      <c r="I32" s="12">
        <v>42272</v>
      </c>
    </row>
    <row r="33" spans="1:9" ht="13.5">
      <c r="A33" s="2">
        <v>32</v>
      </c>
      <c r="B33" s="3" t="s">
        <v>68</v>
      </c>
      <c r="C33" s="8" t="s">
        <v>69</v>
      </c>
      <c r="D33" s="5">
        <v>48</v>
      </c>
      <c r="E33" s="6">
        <v>303164.70588235295</v>
      </c>
      <c r="F33" s="5">
        <v>16</v>
      </c>
      <c r="G33" s="5">
        <v>7</v>
      </c>
      <c r="H33" s="11">
        <f t="shared" si="0"/>
        <v>2223207.8431372549</v>
      </c>
      <c r="I33" s="12">
        <v>42273</v>
      </c>
    </row>
    <row r="34" spans="1:9" ht="13.5">
      <c r="A34" s="2">
        <v>33</v>
      </c>
      <c r="B34" s="3" t="s">
        <v>70</v>
      </c>
      <c r="C34" s="8" t="s">
        <v>71</v>
      </c>
      <c r="D34" s="5">
        <v>48</v>
      </c>
      <c r="E34" s="6">
        <v>303164.70588235295</v>
      </c>
      <c r="F34" s="5">
        <v>1</v>
      </c>
      <c r="G34" s="5">
        <v>8</v>
      </c>
      <c r="H34" s="11">
        <f t="shared" ref="H34:H65" si="1">G34*E34 + F34*E34/D34</f>
        <v>2431633.5784313725</v>
      </c>
      <c r="I34" s="12">
        <v>42274</v>
      </c>
    </row>
    <row r="35" spans="1:9" ht="13.5">
      <c r="A35" s="2">
        <v>34</v>
      </c>
      <c r="B35" s="3" t="s">
        <v>72</v>
      </c>
      <c r="C35" s="8" t="s">
        <v>73</v>
      </c>
      <c r="D35" s="5">
        <v>48</v>
      </c>
      <c r="E35" s="6">
        <v>1226580.8</v>
      </c>
      <c r="F35" s="5">
        <v>2</v>
      </c>
      <c r="G35" s="5">
        <v>9</v>
      </c>
      <c r="H35" s="11">
        <f t="shared" si="1"/>
        <v>11090334.733333334</v>
      </c>
      <c r="I35" s="12">
        <v>42275</v>
      </c>
    </row>
    <row r="36" spans="1:9" ht="13.5">
      <c r="A36" s="2">
        <v>35</v>
      </c>
      <c r="B36" s="3" t="s">
        <v>74</v>
      </c>
      <c r="C36" s="8" t="s">
        <v>75</v>
      </c>
      <c r="D36" s="5">
        <v>48</v>
      </c>
      <c r="E36" s="6">
        <v>1226580.8</v>
      </c>
      <c r="F36" s="5">
        <v>3</v>
      </c>
      <c r="G36" s="5">
        <v>10</v>
      </c>
      <c r="H36" s="11">
        <f t="shared" si="1"/>
        <v>12342469.300000001</v>
      </c>
      <c r="I36" s="12">
        <v>42276</v>
      </c>
    </row>
    <row r="37" spans="1:9" ht="13.5">
      <c r="A37" s="2">
        <v>36</v>
      </c>
      <c r="B37" s="3" t="s">
        <v>76</v>
      </c>
      <c r="C37" s="4" t="s">
        <v>77</v>
      </c>
      <c r="D37" s="5">
        <v>48</v>
      </c>
      <c r="E37" s="6">
        <v>225561.60000000001</v>
      </c>
      <c r="F37" s="5">
        <v>4</v>
      </c>
      <c r="G37" s="5">
        <v>11</v>
      </c>
      <c r="H37" s="11">
        <f t="shared" si="1"/>
        <v>2499974.4</v>
      </c>
      <c r="I37" s="12">
        <v>42277</v>
      </c>
    </row>
    <row r="38" spans="1:9" ht="13.5">
      <c r="A38" s="2">
        <v>37</v>
      </c>
      <c r="B38" s="3" t="s">
        <v>78</v>
      </c>
      <c r="C38" s="4" t="s">
        <v>79</v>
      </c>
      <c r="D38" s="5">
        <v>48</v>
      </c>
      <c r="E38" s="6">
        <v>225561.60000000001</v>
      </c>
      <c r="F38" s="5">
        <v>5</v>
      </c>
      <c r="G38" s="5">
        <v>12</v>
      </c>
      <c r="H38" s="11">
        <f t="shared" si="1"/>
        <v>2730235.2</v>
      </c>
      <c r="I38" s="12">
        <v>42278</v>
      </c>
    </row>
    <row r="39" spans="1:9" ht="13.5">
      <c r="A39" s="2">
        <v>38</v>
      </c>
      <c r="B39" s="3" t="s">
        <v>80</v>
      </c>
      <c r="C39" s="4" t="s">
        <v>81</v>
      </c>
      <c r="D39" s="5">
        <v>48</v>
      </c>
      <c r="E39" s="6">
        <v>313251.84000000003</v>
      </c>
      <c r="F39" s="5">
        <v>6</v>
      </c>
      <c r="G39" s="5">
        <v>13</v>
      </c>
      <c r="H39" s="11">
        <f t="shared" si="1"/>
        <v>4111430.4000000004</v>
      </c>
      <c r="I39" s="12">
        <v>42279</v>
      </c>
    </row>
    <row r="40" spans="1:9" ht="13.5">
      <c r="A40" s="2">
        <v>39</v>
      </c>
      <c r="B40" s="3" t="s">
        <v>82</v>
      </c>
      <c r="C40" s="4" t="s">
        <v>83</v>
      </c>
      <c r="D40" s="5">
        <v>48</v>
      </c>
      <c r="E40" s="6">
        <v>263563.84000000003</v>
      </c>
      <c r="F40" s="5">
        <v>7</v>
      </c>
      <c r="G40" s="5">
        <v>14</v>
      </c>
      <c r="H40" s="11">
        <f t="shared" si="1"/>
        <v>3728330.1533333338</v>
      </c>
      <c r="I40" s="12">
        <v>42280</v>
      </c>
    </row>
    <row r="41" spans="1:9" ht="13.5">
      <c r="A41" s="2">
        <v>40</v>
      </c>
      <c r="B41" s="3" t="s">
        <v>84</v>
      </c>
      <c r="C41" s="4" t="s">
        <v>85</v>
      </c>
      <c r="D41" s="5">
        <v>48</v>
      </c>
      <c r="E41" s="6">
        <v>339609.59999999998</v>
      </c>
      <c r="F41" s="5">
        <v>8</v>
      </c>
      <c r="G41" s="5">
        <v>15</v>
      </c>
      <c r="H41" s="11">
        <f t="shared" si="1"/>
        <v>5150745.5999999996</v>
      </c>
      <c r="I41" s="12">
        <v>42281</v>
      </c>
    </row>
    <row r="42" spans="1:9" ht="13.5">
      <c r="A42" s="2">
        <v>41</v>
      </c>
      <c r="B42" s="3" t="s">
        <v>86</v>
      </c>
      <c r="C42" s="4" t="s">
        <v>87</v>
      </c>
      <c r="D42" s="5">
        <v>48</v>
      </c>
      <c r="E42" s="6">
        <v>267125.76000000001</v>
      </c>
      <c r="F42" s="5">
        <v>9</v>
      </c>
      <c r="G42" s="5">
        <v>16</v>
      </c>
      <c r="H42" s="11">
        <f t="shared" si="1"/>
        <v>4324098.24</v>
      </c>
      <c r="I42" s="12">
        <v>42282</v>
      </c>
    </row>
    <row r="43" spans="1:9" ht="13.5">
      <c r="A43" s="2">
        <v>42</v>
      </c>
      <c r="B43" s="3" t="s">
        <v>88</v>
      </c>
      <c r="C43" s="4" t="s">
        <v>89</v>
      </c>
      <c r="D43" s="5">
        <v>48</v>
      </c>
      <c r="E43" s="6">
        <v>273715.20000000001</v>
      </c>
      <c r="F43" s="5">
        <v>10</v>
      </c>
      <c r="G43" s="5">
        <v>9</v>
      </c>
      <c r="H43" s="11">
        <f t="shared" si="1"/>
        <v>2520460.8000000003</v>
      </c>
      <c r="I43" s="12">
        <v>42283</v>
      </c>
    </row>
    <row r="44" spans="1:9" ht="13.5">
      <c r="A44" s="2">
        <v>43</v>
      </c>
      <c r="B44" s="3" t="s">
        <v>90</v>
      </c>
      <c r="C44" s="9" t="s">
        <v>91</v>
      </c>
      <c r="D44" s="5">
        <v>48</v>
      </c>
      <c r="E44" s="6">
        <v>267125.76000000001</v>
      </c>
      <c r="F44" s="5">
        <v>11</v>
      </c>
      <c r="G44" s="5">
        <v>10</v>
      </c>
      <c r="H44" s="11">
        <f t="shared" si="1"/>
        <v>2732473.92</v>
      </c>
      <c r="I44" s="12">
        <v>42284</v>
      </c>
    </row>
    <row r="45" spans="1:9" ht="13.5">
      <c r="A45" s="2">
        <v>44</v>
      </c>
      <c r="B45" s="3" t="s">
        <v>92</v>
      </c>
      <c r="C45" s="4" t="s">
        <v>93</v>
      </c>
      <c r="D45" s="5">
        <v>48</v>
      </c>
      <c r="E45" s="6">
        <v>339609.59999999998</v>
      </c>
      <c r="F45" s="5">
        <v>12</v>
      </c>
      <c r="G45" s="5">
        <v>11</v>
      </c>
      <c r="H45" s="11">
        <f t="shared" si="1"/>
        <v>3820607.9999999995</v>
      </c>
      <c r="I45" s="12">
        <v>42285</v>
      </c>
    </row>
    <row r="46" spans="1:9" ht="13.5">
      <c r="A46" s="2">
        <v>45</v>
      </c>
      <c r="B46" s="3" t="s">
        <v>94</v>
      </c>
      <c r="C46" s="4" t="s">
        <v>95</v>
      </c>
      <c r="D46" s="5">
        <v>48</v>
      </c>
      <c r="E46" s="6">
        <v>339609.59999999998</v>
      </c>
      <c r="F46" s="5">
        <v>13</v>
      </c>
      <c r="G46" s="5">
        <v>12</v>
      </c>
      <c r="H46" s="11">
        <f t="shared" si="1"/>
        <v>4167292.8</v>
      </c>
      <c r="I46" s="12">
        <v>42286</v>
      </c>
    </row>
    <row r="47" spans="1:9" ht="13.5">
      <c r="A47" s="2">
        <v>46</v>
      </c>
      <c r="B47" s="3" t="s">
        <v>96</v>
      </c>
      <c r="C47" s="4" t="s">
        <v>97</v>
      </c>
      <c r="D47" s="5">
        <v>48</v>
      </c>
      <c r="E47" s="6">
        <v>273715.20000000001</v>
      </c>
      <c r="F47" s="5">
        <v>14</v>
      </c>
      <c r="G47" s="5">
        <v>13</v>
      </c>
      <c r="H47" s="11">
        <f t="shared" si="1"/>
        <v>3638131.2</v>
      </c>
      <c r="I47" s="12">
        <v>42287</v>
      </c>
    </row>
    <row r="48" spans="1:9" ht="13.5">
      <c r="A48" s="2">
        <v>47</v>
      </c>
      <c r="B48" s="3" t="s">
        <v>98</v>
      </c>
      <c r="C48" s="4" t="s">
        <v>99</v>
      </c>
      <c r="D48" s="5">
        <v>48</v>
      </c>
      <c r="E48" s="6">
        <v>273715.20000000001</v>
      </c>
      <c r="F48" s="5">
        <v>15</v>
      </c>
      <c r="G48" s="5">
        <v>14</v>
      </c>
      <c r="H48" s="11">
        <f t="shared" si="1"/>
        <v>3917548.8000000003</v>
      </c>
      <c r="I48" s="12">
        <v>42288</v>
      </c>
    </row>
    <row r="49" spans="1:9" ht="13.5">
      <c r="A49" s="2">
        <v>48</v>
      </c>
      <c r="B49" s="3" t="s">
        <v>100</v>
      </c>
      <c r="C49" s="4" t="s">
        <v>101</v>
      </c>
      <c r="D49" s="5">
        <v>50</v>
      </c>
      <c r="E49" s="6">
        <v>184272</v>
      </c>
      <c r="F49" s="5">
        <v>16</v>
      </c>
      <c r="G49" s="5">
        <v>15</v>
      </c>
      <c r="H49" s="11">
        <f t="shared" si="1"/>
        <v>2823047.04</v>
      </c>
      <c r="I49" s="12">
        <v>42289</v>
      </c>
    </row>
    <row r="50" spans="1:9" ht="13.5">
      <c r="A50" s="2">
        <v>49</v>
      </c>
      <c r="B50" s="1" t="s">
        <v>102</v>
      </c>
      <c r="C50" s="9" t="s">
        <v>103</v>
      </c>
      <c r="D50" s="5">
        <v>12</v>
      </c>
      <c r="E50" s="6">
        <v>241908.48000000001</v>
      </c>
      <c r="F50" s="5">
        <v>9</v>
      </c>
      <c r="G50" s="5">
        <v>16</v>
      </c>
      <c r="H50" s="11">
        <f t="shared" si="1"/>
        <v>4051967.04</v>
      </c>
      <c r="I50" s="12">
        <v>42290</v>
      </c>
    </row>
    <row r="51" spans="1:9" ht="13.5">
      <c r="A51" s="2">
        <v>50</v>
      </c>
      <c r="B51" s="3" t="s">
        <v>104</v>
      </c>
      <c r="C51" s="4" t="s">
        <v>105</v>
      </c>
      <c r="D51" s="5">
        <v>48</v>
      </c>
      <c r="E51" s="6">
        <v>262563.84000000003</v>
      </c>
      <c r="F51" s="5">
        <v>10</v>
      </c>
      <c r="G51" s="5">
        <v>9</v>
      </c>
      <c r="H51" s="11">
        <f t="shared" si="1"/>
        <v>2417775.36</v>
      </c>
      <c r="I51" s="12">
        <v>42291</v>
      </c>
    </row>
    <row r="52" spans="1:9" ht="13.5">
      <c r="A52" s="2">
        <v>51</v>
      </c>
      <c r="B52" s="3" t="s">
        <v>106</v>
      </c>
      <c r="C52" s="4" t="s">
        <v>107</v>
      </c>
      <c r="D52" s="5">
        <v>48</v>
      </c>
      <c r="E52" s="6">
        <v>187545.60000000001</v>
      </c>
      <c r="F52" s="5">
        <v>11</v>
      </c>
      <c r="G52" s="5">
        <v>10</v>
      </c>
      <c r="H52" s="11">
        <f t="shared" si="1"/>
        <v>1918435.2</v>
      </c>
      <c r="I52" s="12">
        <v>42292</v>
      </c>
    </row>
    <row r="53" spans="1:9" ht="13.5">
      <c r="A53" s="2">
        <v>52</v>
      </c>
      <c r="B53" s="3" t="s">
        <v>108</v>
      </c>
      <c r="C53" s="4" t="s">
        <v>109</v>
      </c>
      <c r="D53" s="5">
        <v>48</v>
      </c>
      <c r="E53" s="6">
        <v>225561.60000000001</v>
      </c>
      <c r="F53" s="5">
        <v>12</v>
      </c>
      <c r="G53" s="5">
        <v>11</v>
      </c>
      <c r="H53" s="11">
        <f t="shared" si="1"/>
        <v>2537568</v>
      </c>
      <c r="I53" s="12">
        <v>42293</v>
      </c>
    </row>
    <row r="54" spans="1:9" ht="13.5">
      <c r="A54" s="2">
        <v>53</v>
      </c>
      <c r="B54" s="3" t="s">
        <v>110</v>
      </c>
      <c r="C54" s="4" t="s">
        <v>111</v>
      </c>
      <c r="D54" s="5">
        <v>50</v>
      </c>
      <c r="E54" s="6">
        <v>184272</v>
      </c>
      <c r="F54" s="5">
        <v>13</v>
      </c>
      <c r="G54" s="5">
        <v>12</v>
      </c>
      <c r="H54" s="11">
        <f t="shared" si="1"/>
        <v>2259174.7200000002</v>
      </c>
      <c r="I54" s="12">
        <v>42294</v>
      </c>
    </row>
    <row r="55" spans="1:9" ht="13.5">
      <c r="A55" s="2">
        <v>54</v>
      </c>
      <c r="B55" s="3" t="s">
        <v>112</v>
      </c>
      <c r="C55" s="4" t="s">
        <v>113</v>
      </c>
      <c r="D55" s="5">
        <v>50</v>
      </c>
      <c r="E55" s="6">
        <v>184272</v>
      </c>
      <c r="F55" s="5">
        <v>14</v>
      </c>
      <c r="G55" s="5">
        <v>13</v>
      </c>
      <c r="H55" s="11">
        <f t="shared" si="1"/>
        <v>2447132.16</v>
      </c>
      <c r="I55" s="12">
        <v>42295</v>
      </c>
    </row>
    <row r="56" spans="1:9" ht="13.5">
      <c r="A56" s="2">
        <v>55</v>
      </c>
      <c r="B56" s="3" t="s">
        <v>114</v>
      </c>
      <c r="C56" s="4" t="s">
        <v>115</v>
      </c>
      <c r="D56" s="5">
        <v>48</v>
      </c>
      <c r="E56" s="6">
        <v>970000</v>
      </c>
      <c r="F56" s="5">
        <v>15</v>
      </c>
      <c r="G56" s="5">
        <v>14</v>
      </c>
      <c r="H56" s="11">
        <f t="shared" si="1"/>
        <v>13883125</v>
      </c>
      <c r="I56" s="12">
        <v>42296</v>
      </c>
    </row>
    <row r="57" spans="1:9" ht="13.5">
      <c r="A57" s="2">
        <v>56</v>
      </c>
      <c r="B57" s="3" t="s">
        <v>116</v>
      </c>
      <c r="C57" s="4" t="s">
        <v>117</v>
      </c>
      <c r="D57" s="5">
        <v>48</v>
      </c>
      <c r="E57" s="6">
        <v>762000</v>
      </c>
      <c r="F57" s="5">
        <v>16</v>
      </c>
      <c r="G57" s="5">
        <v>15</v>
      </c>
      <c r="H57" s="11">
        <f t="shared" si="1"/>
        <v>11684000</v>
      </c>
      <c r="I57" s="12">
        <v>42297</v>
      </c>
    </row>
    <row r="58" spans="1:9" ht="13.5">
      <c r="A58" s="2">
        <v>57</v>
      </c>
      <c r="B58" s="3" t="s">
        <v>118</v>
      </c>
      <c r="C58" s="4" t="s">
        <v>119</v>
      </c>
      <c r="D58" s="5">
        <v>48</v>
      </c>
      <c r="E58" s="6">
        <v>778000</v>
      </c>
      <c r="F58" s="5">
        <v>9</v>
      </c>
      <c r="G58" s="5">
        <v>16</v>
      </c>
      <c r="H58" s="11">
        <f t="shared" si="1"/>
        <v>12593875</v>
      </c>
      <c r="I58" s="12">
        <v>42298</v>
      </c>
    </row>
    <row r="59" spans="1:9" ht="13.5">
      <c r="A59" s="2">
        <v>58</v>
      </c>
      <c r="B59" s="3" t="s">
        <v>120</v>
      </c>
      <c r="C59" s="4" t="s">
        <v>121</v>
      </c>
      <c r="D59" s="5">
        <v>12</v>
      </c>
      <c r="E59" s="6">
        <v>660000</v>
      </c>
      <c r="F59" s="5">
        <v>10</v>
      </c>
      <c r="G59" s="5">
        <v>1</v>
      </c>
      <c r="H59" s="11">
        <f t="shared" si="1"/>
        <v>1210000</v>
      </c>
      <c r="I59" s="12">
        <v>42299</v>
      </c>
    </row>
    <row r="60" spans="1:9" ht="13.5">
      <c r="A60" s="2">
        <v>59</v>
      </c>
      <c r="B60" s="3" t="s">
        <v>122</v>
      </c>
      <c r="C60" s="4" t="s">
        <v>123</v>
      </c>
      <c r="D60" s="5">
        <v>48</v>
      </c>
      <c r="E60" s="6">
        <v>1186000</v>
      </c>
      <c r="F60" s="5">
        <v>11</v>
      </c>
      <c r="G60" s="5">
        <v>2</v>
      </c>
      <c r="H60" s="11">
        <f t="shared" si="1"/>
        <v>2643791.6666666665</v>
      </c>
      <c r="I60" s="12">
        <v>42300</v>
      </c>
    </row>
    <row r="61" spans="1:9" ht="13.5">
      <c r="A61" s="2">
        <v>60</v>
      </c>
      <c r="B61" s="3" t="s">
        <v>124</v>
      </c>
      <c r="C61" s="4" t="s">
        <v>125</v>
      </c>
      <c r="D61" s="5">
        <v>180</v>
      </c>
      <c r="E61" s="6">
        <v>606000</v>
      </c>
      <c r="F61" s="5">
        <v>12</v>
      </c>
      <c r="G61" s="5">
        <v>3</v>
      </c>
      <c r="H61" s="11">
        <f t="shared" si="1"/>
        <v>1858400</v>
      </c>
      <c r="I61" s="12">
        <v>42301</v>
      </c>
    </row>
    <row r="62" spans="1:9" ht="13.5">
      <c r="A62" s="2">
        <v>61</v>
      </c>
      <c r="B62" s="3" t="s">
        <v>126</v>
      </c>
      <c r="C62" s="4" t="s">
        <v>127</v>
      </c>
      <c r="D62" s="5">
        <v>24</v>
      </c>
      <c r="E62" s="6">
        <v>2848217.28</v>
      </c>
      <c r="F62" s="5">
        <v>13</v>
      </c>
      <c r="G62" s="5">
        <v>4</v>
      </c>
      <c r="H62" s="11">
        <f t="shared" si="1"/>
        <v>12935653.479999999</v>
      </c>
      <c r="I62" s="12">
        <v>42302</v>
      </c>
    </row>
    <row r="63" spans="1:9" ht="13.5">
      <c r="A63" s="2">
        <v>62</v>
      </c>
      <c r="B63" s="3" t="s">
        <v>128</v>
      </c>
      <c r="C63" s="4" t="s">
        <v>129</v>
      </c>
      <c r="D63" s="5">
        <v>24</v>
      </c>
      <c r="E63" s="6">
        <v>2781984.96</v>
      </c>
      <c r="F63" s="5">
        <v>14</v>
      </c>
      <c r="G63" s="5">
        <v>5</v>
      </c>
      <c r="H63" s="11">
        <f t="shared" si="1"/>
        <v>15532749.360000001</v>
      </c>
      <c r="I63" s="12">
        <v>42303</v>
      </c>
    </row>
    <row r="64" spans="1:9" ht="13.5">
      <c r="A64" s="2">
        <v>63</v>
      </c>
      <c r="B64" s="3" t="s">
        <v>130</v>
      </c>
      <c r="C64" s="4" t="s">
        <v>131</v>
      </c>
      <c r="D64" s="5">
        <v>24</v>
      </c>
      <c r="E64" s="6">
        <v>2516538.2400000002</v>
      </c>
      <c r="F64" s="5">
        <v>15</v>
      </c>
      <c r="G64" s="5">
        <v>6</v>
      </c>
      <c r="H64" s="11">
        <f t="shared" si="1"/>
        <v>16672065.840000002</v>
      </c>
      <c r="I64" s="12">
        <v>42304</v>
      </c>
    </row>
    <row r="65" spans="1:9" ht="13.5">
      <c r="A65" s="2">
        <v>64</v>
      </c>
      <c r="B65" s="3" t="s">
        <v>132</v>
      </c>
      <c r="C65" s="4" t="s">
        <v>133</v>
      </c>
      <c r="D65" s="5">
        <v>24</v>
      </c>
      <c r="E65" s="6">
        <v>3027556.32</v>
      </c>
      <c r="F65" s="5">
        <v>16</v>
      </c>
      <c r="G65" s="5">
        <v>7</v>
      </c>
      <c r="H65" s="11">
        <f t="shared" si="1"/>
        <v>23211265.119999997</v>
      </c>
      <c r="I65" s="12">
        <v>42305</v>
      </c>
    </row>
    <row r="66" spans="1:9" ht="13.5">
      <c r="A66" s="2">
        <v>65</v>
      </c>
      <c r="B66" s="3" t="s">
        <v>134</v>
      </c>
      <c r="C66" s="4" t="s">
        <v>135</v>
      </c>
      <c r="D66" s="5">
        <v>24</v>
      </c>
      <c r="E66" s="6">
        <v>5552404.7999999998</v>
      </c>
      <c r="F66" s="5">
        <v>1</v>
      </c>
      <c r="G66" s="5">
        <v>8</v>
      </c>
      <c r="H66" s="11">
        <f t="shared" ref="H66:H97" si="2">G66*E66 + F66*E66/D66</f>
        <v>44650588.600000001</v>
      </c>
      <c r="I66" s="12">
        <v>42306</v>
      </c>
    </row>
    <row r="67" spans="1:9" ht="13.5">
      <c r="A67" s="2">
        <v>66</v>
      </c>
      <c r="B67" s="3" t="s">
        <v>136</v>
      </c>
      <c r="C67" s="4" t="s">
        <v>137</v>
      </c>
      <c r="D67" s="5">
        <v>24</v>
      </c>
      <c r="E67" s="6">
        <v>2259675.36</v>
      </c>
      <c r="F67" s="5">
        <v>2</v>
      </c>
      <c r="G67" s="5">
        <v>9</v>
      </c>
      <c r="H67" s="11">
        <f t="shared" si="2"/>
        <v>20525384.52</v>
      </c>
      <c r="I67" s="12">
        <v>42307</v>
      </c>
    </row>
    <row r="68" spans="1:9" ht="13.5">
      <c r="A68" s="2">
        <v>67</v>
      </c>
      <c r="B68" s="3" t="s">
        <v>138</v>
      </c>
      <c r="C68" s="4" t="s">
        <v>139</v>
      </c>
      <c r="D68" s="5">
        <v>24</v>
      </c>
      <c r="E68" s="6">
        <v>3435816.48</v>
      </c>
      <c r="F68" s="5">
        <v>3</v>
      </c>
      <c r="G68" s="5">
        <v>10</v>
      </c>
      <c r="H68" s="11">
        <f t="shared" si="2"/>
        <v>34787641.859999999</v>
      </c>
      <c r="I68" s="12">
        <v>42308</v>
      </c>
    </row>
    <row r="69" spans="1:9" ht="13.5">
      <c r="A69" s="2">
        <v>68</v>
      </c>
      <c r="B69" s="3" t="s">
        <v>140</v>
      </c>
      <c r="C69" s="4" t="s">
        <v>141</v>
      </c>
      <c r="D69" s="5">
        <v>24</v>
      </c>
      <c r="E69" s="6">
        <v>4239613.4399999995</v>
      </c>
      <c r="F69" s="5">
        <v>4</v>
      </c>
      <c r="G69" s="5">
        <v>11</v>
      </c>
      <c r="H69" s="11">
        <f t="shared" si="2"/>
        <v>47342350.079999998</v>
      </c>
      <c r="I69" s="12">
        <v>42309</v>
      </c>
    </row>
    <row r="70" spans="1:9" ht="13.5">
      <c r="A70" s="2">
        <v>69</v>
      </c>
      <c r="B70" s="3" t="s">
        <v>142</v>
      </c>
      <c r="C70" s="4" t="s">
        <v>143</v>
      </c>
      <c r="D70" s="5">
        <v>24</v>
      </c>
      <c r="E70" s="6">
        <v>4197700.8</v>
      </c>
      <c r="F70" s="5">
        <v>5</v>
      </c>
      <c r="G70" s="5">
        <v>12</v>
      </c>
      <c r="H70" s="11">
        <f t="shared" si="2"/>
        <v>51246930.599999994</v>
      </c>
      <c r="I70" s="12">
        <v>42310</v>
      </c>
    </row>
    <row r="71" spans="1:9" ht="13.5">
      <c r="A71" s="2">
        <v>70</v>
      </c>
      <c r="B71" s="3" t="s">
        <v>144</v>
      </c>
      <c r="C71" s="4" t="s">
        <v>145</v>
      </c>
      <c r="D71" s="5">
        <v>24</v>
      </c>
      <c r="E71" s="6">
        <v>4064977.44</v>
      </c>
      <c r="F71" s="5">
        <v>6</v>
      </c>
      <c r="G71" s="5">
        <v>13</v>
      </c>
      <c r="H71" s="11">
        <f t="shared" si="2"/>
        <v>53860951.079999998</v>
      </c>
      <c r="I71" s="12">
        <v>42311</v>
      </c>
    </row>
    <row r="72" spans="1:9" ht="13.5">
      <c r="A72" s="2">
        <v>71</v>
      </c>
      <c r="B72" s="3" t="s">
        <v>146</v>
      </c>
      <c r="C72" s="4" t="s">
        <v>147</v>
      </c>
      <c r="D72" s="5">
        <v>24</v>
      </c>
      <c r="E72" s="6">
        <v>3819452.16</v>
      </c>
      <c r="F72" s="5">
        <v>7</v>
      </c>
      <c r="G72" s="5">
        <v>14</v>
      </c>
      <c r="H72" s="11">
        <f t="shared" si="2"/>
        <v>54586337.120000005</v>
      </c>
      <c r="I72" s="12">
        <v>42312</v>
      </c>
    </row>
    <row r="73" spans="1:9" ht="13.5">
      <c r="A73" s="2">
        <v>72</v>
      </c>
      <c r="B73" s="3" t="s">
        <v>148</v>
      </c>
      <c r="C73" s="4" t="s">
        <v>149</v>
      </c>
      <c r="D73" s="5">
        <v>24</v>
      </c>
      <c r="E73" s="6">
        <v>4018407.84</v>
      </c>
      <c r="F73" s="5">
        <v>8</v>
      </c>
      <c r="G73" s="5">
        <v>15</v>
      </c>
      <c r="H73" s="11">
        <f t="shared" si="2"/>
        <v>61615586.879999995</v>
      </c>
      <c r="I73" s="12">
        <v>42313</v>
      </c>
    </row>
    <row r="74" spans="1:9" ht="13.5">
      <c r="A74" s="2">
        <v>73</v>
      </c>
      <c r="B74" s="3" t="s">
        <v>150</v>
      </c>
      <c r="C74" s="4" t="s">
        <v>151</v>
      </c>
      <c r="D74" s="5">
        <v>24</v>
      </c>
      <c r="E74" s="6">
        <v>4018407.84</v>
      </c>
      <c r="F74" s="5">
        <v>9</v>
      </c>
      <c r="G74" s="5">
        <v>16</v>
      </c>
      <c r="H74" s="11">
        <f t="shared" si="2"/>
        <v>65801428.379999995</v>
      </c>
      <c r="I74" s="12">
        <v>42314</v>
      </c>
    </row>
    <row r="75" spans="1:9" ht="13.5">
      <c r="A75" s="2">
        <v>74</v>
      </c>
      <c r="B75" s="3" t="s">
        <v>152</v>
      </c>
      <c r="C75" s="4" t="s">
        <v>153</v>
      </c>
      <c r="D75" s="5">
        <v>24</v>
      </c>
      <c r="E75" s="6">
        <v>2406064.7999999998</v>
      </c>
      <c r="F75" s="5">
        <v>10</v>
      </c>
      <c r="G75" s="5">
        <v>9</v>
      </c>
      <c r="H75" s="11">
        <f t="shared" si="2"/>
        <v>22657110.199999999</v>
      </c>
      <c r="I75" s="12">
        <v>42315</v>
      </c>
    </row>
    <row r="76" spans="1:9" ht="13.5">
      <c r="A76" s="2">
        <v>75</v>
      </c>
      <c r="B76" s="3" t="s">
        <v>154</v>
      </c>
      <c r="C76" s="4" t="s">
        <v>155</v>
      </c>
      <c r="D76" s="5">
        <v>24</v>
      </c>
      <c r="E76" s="6">
        <v>4705872.96</v>
      </c>
      <c r="F76" s="5">
        <v>11</v>
      </c>
      <c r="G76" s="5">
        <v>10</v>
      </c>
      <c r="H76" s="11">
        <f t="shared" si="2"/>
        <v>49215588.039999999</v>
      </c>
      <c r="I76" s="12">
        <v>42316</v>
      </c>
    </row>
    <row r="77" spans="1:9" ht="13.5">
      <c r="A77" s="2">
        <v>76</v>
      </c>
      <c r="B77" s="3" t="s">
        <v>156</v>
      </c>
      <c r="C77" s="4" t="s">
        <v>157</v>
      </c>
      <c r="D77" s="5">
        <v>24</v>
      </c>
      <c r="E77" s="6">
        <v>2383814.88</v>
      </c>
      <c r="F77" s="5">
        <v>12</v>
      </c>
      <c r="G77" s="5">
        <v>11</v>
      </c>
      <c r="H77" s="11">
        <f t="shared" si="2"/>
        <v>27413871.120000001</v>
      </c>
      <c r="I77" s="12">
        <v>42317</v>
      </c>
    </row>
    <row r="78" spans="1:9" ht="13.5">
      <c r="A78" s="2">
        <v>77</v>
      </c>
      <c r="B78" s="3" t="s">
        <v>158</v>
      </c>
      <c r="C78" s="4" t="s">
        <v>159</v>
      </c>
      <c r="D78" s="5">
        <v>24</v>
      </c>
      <c r="E78" s="6">
        <v>1909322.4</v>
      </c>
      <c r="F78" s="5">
        <v>13</v>
      </c>
      <c r="G78" s="5">
        <v>12</v>
      </c>
      <c r="H78" s="11">
        <f t="shared" si="2"/>
        <v>23946085.099999998</v>
      </c>
      <c r="I78" s="12">
        <v>42318</v>
      </c>
    </row>
    <row r="79" spans="1:9" ht="13.5">
      <c r="A79" s="2">
        <v>78</v>
      </c>
      <c r="B79" s="3" t="s">
        <v>160</v>
      </c>
      <c r="C79" s="4" t="s">
        <v>161</v>
      </c>
      <c r="D79" s="5">
        <v>24</v>
      </c>
      <c r="E79" s="6">
        <v>2118368.16</v>
      </c>
      <c r="F79" s="5">
        <v>14</v>
      </c>
      <c r="G79" s="5">
        <v>13</v>
      </c>
      <c r="H79" s="11">
        <f t="shared" si="2"/>
        <v>28774500.840000004</v>
      </c>
      <c r="I79" s="12">
        <v>42319</v>
      </c>
    </row>
    <row r="80" spans="1:9" ht="13.5">
      <c r="A80" s="2">
        <v>79</v>
      </c>
      <c r="B80" s="3" t="s">
        <v>162</v>
      </c>
      <c r="C80" s="4" t="s">
        <v>163</v>
      </c>
      <c r="D80" s="5">
        <v>12</v>
      </c>
      <c r="E80" s="6">
        <v>3257421.6</v>
      </c>
      <c r="F80" s="5">
        <v>15</v>
      </c>
      <c r="G80" s="5">
        <v>14</v>
      </c>
      <c r="H80" s="11">
        <f t="shared" si="2"/>
        <v>49675679.399999999</v>
      </c>
      <c r="I80" s="12">
        <v>42320</v>
      </c>
    </row>
    <row r="81" spans="1:9" ht="13.5">
      <c r="A81" s="2">
        <v>80</v>
      </c>
      <c r="B81" s="3" t="s">
        <v>164</v>
      </c>
      <c r="C81" s="4" t="s">
        <v>165</v>
      </c>
      <c r="D81" s="5">
        <v>24</v>
      </c>
      <c r="E81" s="6">
        <v>2024498.88</v>
      </c>
      <c r="F81" s="5">
        <v>16</v>
      </c>
      <c r="G81" s="5">
        <v>15</v>
      </c>
      <c r="H81" s="11">
        <f t="shared" si="2"/>
        <v>31717149.119999997</v>
      </c>
      <c r="I81" s="12">
        <v>42321</v>
      </c>
    </row>
    <row r="82" spans="1:9" ht="13.5">
      <c r="A82" s="2">
        <v>81</v>
      </c>
      <c r="B82" s="3" t="s">
        <v>166</v>
      </c>
      <c r="C82" s="4" t="s">
        <v>167</v>
      </c>
      <c r="D82" s="5">
        <v>24</v>
      </c>
      <c r="E82" s="6">
        <v>1648320</v>
      </c>
      <c r="F82" s="5">
        <v>9</v>
      </c>
      <c r="G82" s="5">
        <v>16</v>
      </c>
      <c r="H82" s="11">
        <f t="shared" si="2"/>
        <v>26991240</v>
      </c>
      <c r="I82" s="12">
        <v>42322</v>
      </c>
    </row>
    <row r="83" spans="1:9" ht="13.5">
      <c r="A83" s="2">
        <v>82</v>
      </c>
      <c r="B83" s="3" t="s">
        <v>168</v>
      </c>
      <c r="C83" s="4" t="s">
        <v>169</v>
      </c>
      <c r="D83" s="5">
        <v>24</v>
      </c>
      <c r="E83" s="6">
        <v>2089650.24</v>
      </c>
      <c r="F83" s="5">
        <v>10</v>
      </c>
      <c r="G83" s="5">
        <v>9</v>
      </c>
      <c r="H83" s="11">
        <f t="shared" si="2"/>
        <v>19677539.760000002</v>
      </c>
      <c r="I83" s="12">
        <v>42323</v>
      </c>
    </row>
    <row r="84" spans="1:9" ht="13.5">
      <c r="A84" s="2">
        <v>83</v>
      </c>
      <c r="B84" s="3" t="s">
        <v>170</v>
      </c>
      <c r="C84" s="4" t="s">
        <v>171</v>
      </c>
      <c r="D84" s="5">
        <v>48</v>
      </c>
      <c r="E84" s="6">
        <v>1226880</v>
      </c>
      <c r="F84" s="5">
        <v>11</v>
      </c>
      <c r="G84" s="5">
        <v>10</v>
      </c>
      <c r="H84" s="11">
        <f t="shared" si="2"/>
        <v>12549960</v>
      </c>
      <c r="I84" s="12">
        <v>42324</v>
      </c>
    </row>
    <row r="85" spans="1:9" ht="13.5">
      <c r="A85" s="2">
        <v>84</v>
      </c>
      <c r="B85" s="3" t="s">
        <v>172</v>
      </c>
      <c r="C85" s="4" t="s">
        <v>173</v>
      </c>
      <c r="D85" s="5">
        <v>12</v>
      </c>
      <c r="E85" s="6">
        <v>2224717.6800000002</v>
      </c>
      <c r="F85" s="5">
        <v>12</v>
      </c>
      <c r="G85" s="5">
        <v>11</v>
      </c>
      <c r="H85" s="11">
        <f t="shared" si="2"/>
        <v>26696612.16</v>
      </c>
      <c r="I85" s="12">
        <v>42325</v>
      </c>
    </row>
    <row r="86" spans="1:9" ht="13.5">
      <c r="A86" s="2">
        <v>85</v>
      </c>
      <c r="B86" s="3" t="s">
        <v>174</v>
      </c>
      <c r="C86" s="4" t="s">
        <v>175</v>
      </c>
      <c r="D86" s="5">
        <v>12</v>
      </c>
      <c r="E86" s="6">
        <v>2318762.4</v>
      </c>
      <c r="F86" s="5">
        <v>13</v>
      </c>
      <c r="G86" s="5">
        <v>12</v>
      </c>
      <c r="H86" s="11">
        <f t="shared" si="2"/>
        <v>30337141.399999999</v>
      </c>
      <c r="I86" s="12">
        <v>42326</v>
      </c>
    </row>
    <row r="87" spans="1:9" ht="13.5">
      <c r="A87" s="2">
        <v>86</v>
      </c>
      <c r="B87" s="3" t="s">
        <v>176</v>
      </c>
      <c r="C87" s="4" t="s">
        <v>177</v>
      </c>
      <c r="D87" s="5">
        <v>12</v>
      </c>
      <c r="E87" s="6">
        <v>2071814.16</v>
      </c>
      <c r="F87" s="5">
        <v>14</v>
      </c>
      <c r="G87" s="5">
        <v>13</v>
      </c>
      <c r="H87" s="11">
        <f t="shared" si="2"/>
        <v>29350700.599999998</v>
      </c>
      <c r="I87" s="12">
        <v>42327</v>
      </c>
    </row>
    <row r="88" spans="1:9" ht="13.5">
      <c r="A88" s="2">
        <v>87</v>
      </c>
      <c r="B88" s="3" t="s">
        <v>178</v>
      </c>
      <c r="C88" s="4" t="s">
        <v>179</v>
      </c>
      <c r="D88" s="5">
        <v>12</v>
      </c>
      <c r="E88" s="6">
        <v>2342176.56</v>
      </c>
      <c r="F88" s="5">
        <v>15</v>
      </c>
      <c r="G88" s="5">
        <v>14</v>
      </c>
      <c r="H88" s="11">
        <f t="shared" si="2"/>
        <v>35718192.539999999</v>
      </c>
      <c r="I88" s="12">
        <v>42328</v>
      </c>
    </row>
    <row r="89" spans="1:9" ht="13.5">
      <c r="A89" s="2">
        <v>88</v>
      </c>
      <c r="B89" s="3" t="s">
        <v>180</v>
      </c>
      <c r="C89" s="4" t="s">
        <v>181</v>
      </c>
      <c r="D89" s="5">
        <v>12</v>
      </c>
      <c r="E89" s="6">
        <v>3216285.12</v>
      </c>
      <c r="F89" s="5">
        <v>16</v>
      </c>
      <c r="G89" s="5">
        <v>15</v>
      </c>
      <c r="H89" s="11">
        <f t="shared" si="2"/>
        <v>52532656.960000008</v>
      </c>
      <c r="I89" s="12">
        <v>42329</v>
      </c>
    </row>
    <row r="90" spans="1:9" ht="13.5">
      <c r="A90" s="2">
        <v>89</v>
      </c>
      <c r="B90" s="3" t="s">
        <v>182</v>
      </c>
      <c r="C90" s="4" t="s">
        <v>183</v>
      </c>
      <c r="D90" s="5">
        <v>12</v>
      </c>
      <c r="E90" s="6">
        <v>2211804.7200000002</v>
      </c>
      <c r="F90" s="5">
        <v>9</v>
      </c>
      <c r="G90" s="5">
        <v>16</v>
      </c>
      <c r="H90" s="11">
        <f t="shared" si="2"/>
        <v>37047729.060000002</v>
      </c>
      <c r="I90" s="12">
        <v>42330</v>
      </c>
    </row>
    <row r="91" spans="1:9" ht="13.5">
      <c r="A91" s="2">
        <v>90</v>
      </c>
      <c r="B91" s="3" t="s">
        <v>184</v>
      </c>
      <c r="C91" s="4" t="s">
        <v>185</v>
      </c>
      <c r="D91" s="5">
        <v>12</v>
      </c>
      <c r="E91" s="6">
        <v>3587677.68</v>
      </c>
      <c r="F91" s="5">
        <v>10</v>
      </c>
      <c r="G91" s="5">
        <v>1</v>
      </c>
      <c r="H91" s="11">
        <f t="shared" si="2"/>
        <v>6577409.0800000001</v>
      </c>
      <c r="I91" s="12">
        <v>42331</v>
      </c>
    </row>
    <row r="92" spans="1:9" ht="13.5">
      <c r="A92" s="2">
        <v>91</v>
      </c>
      <c r="B92" s="3" t="s">
        <v>186</v>
      </c>
      <c r="C92" s="4" t="s">
        <v>187</v>
      </c>
      <c r="D92" s="5">
        <v>12</v>
      </c>
      <c r="E92" s="6">
        <v>4276626</v>
      </c>
      <c r="F92" s="5">
        <v>11</v>
      </c>
      <c r="G92" s="5">
        <v>2</v>
      </c>
      <c r="H92" s="11">
        <f t="shared" si="2"/>
        <v>12473492.5</v>
      </c>
      <c r="I92" s="12">
        <v>42332</v>
      </c>
    </row>
    <row r="93" spans="1:9" ht="13.5">
      <c r="A93" s="2">
        <v>92</v>
      </c>
      <c r="B93" s="3" t="s">
        <v>188</v>
      </c>
      <c r="C93" s="4" t="s">
        <v>189</v>
      </c>
      <c r="D93" s="5">
        <v>12</v>
      </c>
      <c r="E93" s="6">
        <v>4233549.12</v>
      </c>
      <c r="F93" s="5">
        <v>12</v>
      </c>
      <c r="G93" s="5">
        <v>3</v>
      </c>
      <c r="H93" s="11">
        <f t="shared" si="2"/>
        <v>16934196.48</v>
      </c>
      <c r="I93" s="12">
        <v>42333</v>
      </c>
    </row>
    <row r="94" spans="1:9" ht="13.5">
      <c r="A94" s="2">
        <v>93</v>
      </c>
      <c r="B94" s="3" t="s">
        <v>190</v>
      </c>
      <c r="C94" s="4" t="s">
        <v>191</v>
      </c>
      <c r="D94" s="5">
        <v>12</v>
      </c>
      <c r="E94" s="6">
        <v>4111821.36</v>
      </c>
      <c r="F94" s="5">
        <v>13</v>
      </c>
      <c r="G94" s="5">
        <v>4</v>
      </c>
      <c r="H94" s="11">
        <f t="shared" si="2"/>
        <v>20901758.579999998</v>
      </c>
      <c r="I94" s="12">
        <v>42334</v>
      </c>
    </row>
    <row r="95" spans="1:9" ht="13.5">
      <c r="A95" s="2">
        <v>94</v>
      </c>
      <c r="B95" s="3" t="s">
        <v>192</v>
      </c>
      <c r="C95" s="4" t="s">
        <v>193</v>
      </c>
      <c r="D95" s="5">
        <v>12</v>
      </c>
      <c r="E95" s="6">
        <v>3734736.96</v>
      </c>
      <c r="F95" s="5">
        <v>14</v>
      </c>
      <c r="G95" s="5">
        <v>5</v>
      </c>
      <c r="H95" s="11">
        <f t="shared" si="2"/>
        <v>23030877.920000002</v>
      </c>
      <c r="I95" s="12">
        <v>42335</v>
      </c>
    </row>
    <row r="96" spans="1:9" ht="13.5">
      <c r="A96" s="2">
        <v>95</v>
      </c>
      <c r="B96" s="3" t="s">
        <v>194</v>
      </c>
      <c r="C96" s="4" t="s">
        <v>195</v>
      </c>
      <c r="D96" s="5">
        <v>12</v>
      </c>
      <c r="E96" s="6">
        <v>3377185.92</v>
      </c>
      <c r="F96" s="5">
        <v>15</v>
      </c>
      <c r="G96" s="5">
        <v>6</v>
      </c>
      <c r="H96" s="11">
        <f t="shared" si="2"/>
        <v>24484597.919999998</v>
      </c>
      <c r="I96" s="12">
        <v>42336</v>
      </c>
    </row>
    <row r="97" spans="1:9" ht="13.5">
      <c r="A97" s="2">
        <v>96</v>
      </c>
      <c r="B97" s="3" t="s">
        <v>196</v>
      </c>
      <c r="C97" s="4" t="s">
        <v>197</v>
      </c>
      <c r="D97" s="5">
        <v>12</v>
      </c>
      <c r="E97" s="6">
        <v>4120617.84</v>
      </c>
      <c r="F97" s="5">
        <v>16</v>
      </c>
      <c r="G97" s="5">
        <v>7</v>
      </c>
      <c r="H97" s="11">
        <f t="shared" si="2"/>
        <v>34338482</v>
      </c>
      <c r="I97" s="12">
        <v>42337</v>
      </c>
    </row>
    <row r="98" spans="1:9" ht="13.5">
      <c r="A98" s="2">
        <v>97</v>
      </c>
      <c r="B98" s="3" t="s">
        <v>198</v>
      </c>
      <c r="C98" s="4" t="s">
        <v>199</v>
      </c>
      <c r="D98" s="5">
        <v>12</v>
      </c>
      <c r="E98" s="6">
        <v>2273615.7599999998</v>
      </c>
      <c r="F98" s="5">
        <v>1</v>
      </c>
      <c r="G98" s="5">
        <v>8</v>
      </c>
      <c r="H98" s="11">
        <f t="shared" ref="H98:H121" si="3">G98*E98 + F98*E98/D98</f>
        <v>18378394.059999999</v>
      </c>
      <c r="I98" s="12">
        <v>42338</v>
      </c>
    </row>
    <row r="99" spans="1:9" ht="13.5">
      <c r="A99" s="2">
        <v>98</v>
      </c>
      <c r="B99" s="3" t="s">
        <v>200</v>
      </c>
      <c r="C99" s="4" t="s">
        <v>201</v>
      </c>
      <c r="D99" s="5">
        <v>12</v>
      </c>
      <c r="E99" s="6">
        <v>4869505.92</v>
      </c>
      <c r="F99" s="5">
        <v>2</v>
      </c>
      <c r="G99" s="5">
        <v>9</v>
      </c>
      <c r="H99" s="11">
        <f t="shared" si="3"/>
        <v>44637137.600000001</v>
      </c>
      <c r="I99" s="12">
        <v>42339</v>
      </c>
    </row>
    <row r="100" spans="1:9" ht="13.5">
      <c r="A100" s="2">
        <v>99</v>
      </c>
      <c r="B100" s="3" t="s">
        <v>202</v>
      </c>
      <c r="C100" s="4" t="s">
        <v>203</v>
      </c>
      <c r="D100" s="5">
        <v>24</v>
      </c>
      <c r="E100" s="6">
        <v>3201628.8</v>
      </c>
      <c r="F100" s="5">
        <v>3</v>
      </c>
      <c r="G100" s="5">
        <v>10</v>
      </c>
      <c r="H100" s="11">
        <f t="shared" si="3"/>
        <v>32416491.600000001</v>
      </c>
      <c r="I100" s="12">
        <v>42340</v>
      </c>
    </row>
    <row r="101" spans="1:9" ht="13.5">
      <c r="A101" s="2">
        <v>100</v>
      </c>
      <c r="B101" s="3" t="s">
        <v>204</v>
      </c>
      <c r="C101" s="4" t="s">
        <v>205</v>
      </c>
      <c r="D101" s="5">
        <v>24</v>
      </c>
      <c r="E101" s="6">
        <v>3131774.4</v>
      </c>
      <c r="F101" s="5">
        <v>4</v>
      </c>
      <c r="G101" s="5">
        <v>11</v>
      </c>
      <c r="H101" s="11">
        <f t="shared" si="3"/>
        <v>34971480.799999997</v>
      </c>
      <c r="I101" s="12">
        <v>42341</v>
      </c>
    </row>
    <row r="102" spans="1:9" ht="13.5">
      <c r="A102" s="2">
        <v>101</v>
      </c>
      <c r="B102" s="3" t="s">
        <v>206</v>
      </c>
      <c r="C102" s="4" t="s">
        <v>207</v>
      </c>
      <c r="D102" s="5">
        <v>24</v>
      </c>
      <c r="E102" s="6">
        <v>2849769.6</v>
      </c>
      <c r="F102" s="5">
        <v>5</v>
      </c>
      <c r="G102" s="5">
        <v>12</v>
      </c>
      <c r="H102" s="11">
        <f t="shared" si="3"/>
        <v>34790937.200000003</v>
      </c>
      <c r="I102" s="12">
        <v>42342</v>
      </c>
    </row>
    <row r="103" spans="1:9" ht="13.5">
      <c r="A103" s="2">
        <v>102</v>
      </c>
      <c r="B103" s="3" t="s">
        <v>208</v>
      </c>
      <c r="C103" s="4" t="s">
        <v>209</v>
      </c>
      <c r="D103" s="5">
        <v>24</v>
      </c>
      <c r="E103" s="6">
        <v>2684188.7999999998</v>
      </c>
      <c r="F103" s="5">
        <v>6</v>
      </c>
      <c r="G103" s="5">
        <v>13</v>
      </c>
      <c r="H103" s="11">
        <f t="shared" si="3"/>
        <v>35565501.600000001</v>
      </c>
      <c r="I103" s="12">
        <v>42343</v>
      </c>
    </row>
    <row r="104" spans="1:9" ht="13.5">
      <c r="A104" s="2">
        <v>103</v>
      </c>
      <c r="B104" s="3" t="s">
        <v>210</v>
      </c>
      <c r="C104" s="4" t="s">
        <v>211</v>
      </c>
      <c r="D104" s="5">
        <v>24</v>
      </c>
      <c r="E104" s="6">
        <v>2474625.6</v>
      </c>
      <c r="F104" s="5">
        <v>7</v>
      </c>
      <c r="G104" s="5">
        <v>14</v>
      </c>
      <c r="H104" s="11">
        <f t="shared" si="3"/>
        <v>35366524.199999996</v>
      </c>
      <c r="I104" s="12">
        <v>42344</v>
      </c>
    </row>
    <row r="105" spans="1:9" ht="13.5">
      <c r="A105" s="2">
        <v>104</v>
      </c>
      <c r="B105" s="3" t="s">
        <v>212</v>
      </c>
      <c r="C105" s="4" t="s">
        <v>213</v>
      </c>
      <c r="D105" s="5">
        <v>24</v>
      </c>
      <c r="E105" s="6">
        <v>2425468.7999999998</v>
      </c>
      <c r="F105" s="5">
        <v>8</v>
      </c>
      <c r="G105" s="5">
        <v>15</v>
      </c>
      <c r="H105" s="11">
        <f t="shared" si="3"/>
        <v>37190521.600000001</v>
      </c>
      <c r="I105" s="12">
        <v>42345</v>
      </c>
    </row>
    <row r="106" spans="1:9" ht="13.5">
      <c r="A106" s="2">
        <v>105</v>
      </c>
      <c r="B106" s="3" t="s">
        <v>214</v>
      </c>
      <c r="C106" s="4" t="s">
        <v>215</v>
      </c>
      <c r="D106" s="5">
        <v>24</v>
      </c>
      <c r="E106" s="6">
        <v>2378899.2000000002</v>
      </c>
      <c r="F106" s="5">
        <v>9</v>
      </c>
      <c r="G106" s="5">
        <v>16</v>
      </c>
      <c r="H106" s="11">
        <f t="shared" si="3"/>
        <v>38954474.400000006</v>
      </c>
      <c r="I106" s="12">
        <v>42346</v>
      </c>
    </row>
    <row r="107" spans="1:9" ht="13.5">
      <c r="A107" s="2">
        <v>106</v>
      </c>
      <c r="B107" s="3" t="s">
        <v>216</v>
      </c>
      <c r="C107" s="4" t="s">
        <v>217</v>
      </c>
      <c r="D107" s="5">
        <v>12</v>
      </c>
      <c r="E107" s="6">
        <v>3059995.2</v>
      </c>
      <c r="F107" s="5">
        <v>10</v>
      </c>
      <c r="G107" s="5">
        <v>9</v>
      </c>
      <c r="H107" s="11">
        <f t="shared" si="3"/>
        <v>30089952.800000001</v>
      </c>
      <c r="I107" s="12">
        <v>42347</v>
      </c>
    </row>
    <row r="108" spans="1:9" ht="13.5">
      <c r="A108" s="2">
        <v>107</v>
      </c>
      <c r="B108" s="3" t="s">
        <v>218</v>
      </c>
      <c r="C108" s="4" t="s">
        <v>219</v>
      </c>
      <c r="D108" s="5">
        <v>12</v>
      </c>
      <c r="E108" s="6">
        <v>3012132</v>
      </c>
      <c r="F108" s="5">
        <v>11</v>
      </c>
      <c r="G108" s="5">
        <v>10</v>
      </c>
      <c r="H108" s="11">
        <f t="shared" si="3"/>
        <v>32882441</v>
      </c>
      <c r="I108" s="12">
        <v>42348</v>
      </c>
    </row>
    <row r="109" spans="1:9" ht="13.5">
      <c r="A109" s="2">
        <v>108</v>
      </c>
      <c r="B109" s="3" t="s">
        <v>220</v>
      </c>
      <c r="C109" s="4" t="s">
        <v>221</v>
      </c>
      <c r="D109" s="5">
        <v>12</v>
      </c>
      <c r="E109" s="6">
        <v>2730127.2</v>
      </c>
      <c r="F109" s="5">
        <v>12</v>
      </c>
      <c r="G109" s="5">
        <v>11</v>
      </c>
      <c r="H109" s="11">
        <f t="shared" si="3"/>
        <v>32761526.400000002</v>
      </c>
      <c r="I109" s="12">
        <v>42349</v>
      </c>
    </row>
    <row r="110" spans="1:9" ht="13.5">
      <c r="A110" s="2">
        <v>109</v>
      </c>
      <c r="B110" s="3" t="s">
        <v>222</v>
      </c>
      <c r="C110" s="4" t="s">
        <v>223</v>
      </c>
      <c r="D110" s="5">
        <v>12</v>
      </c>
      <c r="E110" s="6">
        <v>2671915.2000000002</v>
      </c>
      <c r="F110" s="5">
        <v>13</v>
      </c>
      <c r="G110" s="5">
        <v>12</v>
      </c>
      <c r="H110" s="11">
        <f t="shared" si="3"/>
        <v>34957557.200000003</v>
      </c>
      <c r="I110" s="12">
        <v>42350</v>
      </c>
    </row>
    <row r="111" spans="1:9" ht="13.5">
      <c r="A111" s="2">
        <v>110</v>
      </c>
      <c r="B111" s="3" t="s">
        <v>224</v>
      </c>
      <c r="C111" s="4" t="s">
        <v>225</v>
      </c>
      <c r="D111" s="5">
        <v>12</v>
      </c>
      <c r="E111" s="6">
        <v>2648630.4</v>
      </c>
      <c r="F111" s="5">
        <v>14</v>
      </c>
      <c r="G111" s="5">
        <v>13</v>
      </c>
      <c r="H111" s="11">
        <f t="shared" si="3"/>
        <v>37522263.999999993</v>
      </c>
      <c r="I111" s="12">
        <v>42351</v>
      </c>
    </row>
    <row r="112" spans="1:9" ht="13.5">
      <c r="A112" s="2">
        <v>111</v>
      </c>
      <c r="B112" s="3" t="s">
        <v>226</v>
      </c>
      <c r="C112" s="4" t="s">
        <v>227</v>
      </c>
      <c r="D112" s="5">
        <v>24</v>
      </c>
      <c r="E112" s="6">
        <v>1919412.48</v>
      </c>
      <c r="F112" s="5">
        <v>15</v>
      </c>
      <c r="G112" s="5">
        <v>14</v>
      </c>
      <c r="H112" s="11">
        <f t="shared" si="3"/>
        <v>28071407.52</v>
      </c>
      <c r="I112" s="12">
        <v>42352</v>
      </c>
    </row>
    <row r="113" spans="1:9" ht="13.5">
      <c r="A113" s="2">
        <v>112</v>
      </c>
      <c r="B113" s="3" t="s">
        <v>228</v>
      </c>
      <c r="C113" s="4" t="s">
        <v>229</v>
      </c>
      <c r="D113" s="5">
        <v>24</v>
      </c>
      <c r="E113" s="6">
        <v>1919412.48</v>
      </c>
      <c r="F113" s="5">
        <v>16</v>
      </c>
      <c r="G113" s="5">
        <v>16</v>
      </c>
      <c r="H113" s="11">
        <f t="shared" si="3"/>
        <v>31990208</v>
      </c>
      <c r="I113" s="12">
        <v>42353</v>
      </c>
    </row>
    <row r="114" spans="1:9" ht="13.5">
      <c r="A114" s="2">
        <v>113</v>
      </c>
      <c r="B114" s="3" t="s">
        <v>230</v>
      </c>
      <c r="C114" s="4" t="s">
        <v>231</v>
      </c>
      <c r="D114" s="5">
        <v>24</v>
      </c>
      <c r="E114" s="6">
        <v>1919412.48</v>
      </c>
      <c r="F114" s="5">
        <v>9</v>
      </c>
      <c r="G114" s="5">
        <v>9</v>
      </c>
      <c r="H114" s="11">
        <f t="shared" si="3"/>
        <v>17994492</v>
      </c>
      <c r="I114" s="12">
        <v>42354</v>
      </c>
    </row>
    <row r="115" spans="1:9" ht="13.5">
      <c r="A115" s="2">
        <v>114</v>
      </c>
      <c r="B115" s="3" t="s">
        <v>232</v>
      </c>
      <c r="C115" s="4" t="s">
        <v>233</v>
      </c>
      <c r="D115" s="5">
        <v>24</v>
      </c>
      <c r="E115" s="6">
        <v>1587945.12</v>
      </c>
      <c r="F115" s="5">
        <v>10</v>
      </c>
      <c r="G115" s="5">
        <v>10</v>
      </c>
      <c r="H115" s="11">
        <f t="shared" si="3"/>
        <v>16541095.000000002</v>
      </c>
      <c r="I115" s="12">
        <v>42355</v>
      </c>
    </row>
    <row r="116" spans="1:9" ht="13.5">
      <c r="A116" s="2">
        <v>115</v>
      </c>
      <c r="B116" s="3" t="s">
        <v>234</v>
      </c>
      <c r="C116" s="4" t="s">
        <v>235</v>
      </c>
      <c r="D116" s="5">
        <v>24</v>
      </c>
      <c r="E116" s="6">
        <v>1299778.08</v>
      </c>
      <c r="F116" s="5">
        <v>11</v>
      </c>
      <c r="G116" s="5">
        <v>11</v>
      </c>
      <c r="H116" s="11">
        <f t="shared" si="3"/>
        <v>14893290.5</v>
      </c>
      <c r="I116" s="12">
        <v>42356</v>
      </c>
    </row>
    <row r="117" spans="1:9" ht="13.5">
      <c r="A117" s="2">
        <v>116</v>
      </c>
      <c r="B117" s="3" t="s">
        <v>236</v>
      </c>
      <c r="C117" s="4" t="s">
        <v>237</v>
      </c>
      <c r="D117" s="5">
        <v>24</v>
      </c>
      <c r="E117" s="6">
        <v>1299778.08</v>
      </c>
      <c r="F117" s="5">
        <v>12</v>
      </c>
      <c r="G117" s="5">
        <v>12</v>
      </c>
      <c r="H117" s="11">
        <f t="shared" si="3"/>
        <v>16247226</v>
      </c>
      <c r="I117" s="12">
        <v>42357</v>
      </c>
    </row>
    <row r="118" spans="1:9" ht="13.5">
      <c r="A118" s="2">
        <v>117</v>
      </c>
      <c r="B118" s="3" t="s">
        <v>238</v>
      </c>
      <c r="C118" s="4" t="s">
        <v>239</v>
      </c>
      <c r="D118" s="5">
        <v>24</v>
      </c>
      <c r="E118" s="6">
        <v>1299778.08</v>
      </c>
      <c r="F118" s="5">
        <v>13</v>
      </c>
      <c r="G118" s="5">
        <v>13</v>
      </c>
      <c r="H118" s="11">
        <f t="shared" si="3"/>
        <v>17601161.5</v>
      </c>
      <c r="I118" s="12">
        <v>42358</v>
      </c>
    </row>
    <row r="119" spans="1:9" ht="13.5">
      <c r="A119" s="2">
        <v>118</v>
      </c>
      <c r="B119" s="3" t="s">
        <v>240</v>
      </c>
      <c r="C119" s="4" t="s">
        <v>241</v>
      </c>
      <c r="D119" s="5">
        <v>24</v>
      </c>
      <c r="E119" s="6">
        <v>1299778.08</v>
      </c>
      <c r="F119" s="5">
        <v>14</v>
      </c>
      <c r="G119" s="5">
        <v>14</v>
      </c>
      <c r="H119" s="11">
        <f t="shared" si="3"/>
        <v>18955097</v>
      </c>
      <c r="I119" s="12">
        <v>42359</v>
      </c>
    </row>
    <row r="120" spans="1:9" ht="13.5">
      <c r="A120" s="2">
        <v>119</v>
      </c>
      <c r="B120" s="3" t="s">
        <v>242</v>
      </c>
      <c r="C120" s="4" t="s">
        <v>243</v>
      </c>
      <c r="D120" s="5">
        <v>24</v>
      </c>
      <c r="E120" s="6">
        <v>1100822.3999999999</v>
      </c>
      <c r="F120" s="5">
        <v>15</v>
      </c>
      <c r="G120" s="5">
        <v>15</v>
      </c>
      <c r="H120" s="11">
        <f t="shared" si="3"/>
        <v>17200349.999999996</v>
      </c>
      <c r="I120" s="12">
        <v>42360</v>
      </c>
    </row>
    <row r="121" spans="1:9" ht="13.5">
      <c r="A121" s="2">
        <v>120</v>
      </c>
      <c r="B121" s="3" t="s">
        <v>244</v>
      </c>
      <c r="C121" s="4" t="s">
        <v>245</v>
      </c>
      <c r="D121" s="5">
        <v>24</v>
      </c>
      <c r="E121" s="6">
        <v>1244670.72</v>
      </c>
      <c r="F121" s="5">
        <v>16</v>
      </c>
      <c r="G121" s="5">
        <v>16</v>
      </c>
      <c r="H121" s="11">
        <f t="shared" si="3"/>
        <v>20744512</v>
      </c>
      <c r="I121" s="12">
        <v>42361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số liệu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Luong</dc:creator>
  <cp:lastModifiedBy>Tien Luong</cp:lastModifiedBy>
  <dcterms:created xsi:type="dcterms:W3CDTF">2014-09-05T19:41:21Z</dcterms:created>
  <dcterms:modified xsi:type="dcterms:W3CDTF">2014-09-07T16:23:44Z</dcterms:modified>
</cp:coreProperties>
</file>