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1">
      <go:sheetsCustomData xmlns:go="http://customooxmlschemas.google.com/" r:id="rId6" roundtripDataSignature="AMtx7mgjw76BWQKiem3CcK9vKN9zkC3Zpw=="/>
    </ext>
  </extLst>
</workbook>
</file>

<file path=xl/sharedStrings.xml><?xml version="1.0" encoding="utf-8"?>
<sst xmlns="http://schemas.openxmlformats.org/spreadsheetml/2006/main" count="206" uniqueCount="116">
  <si>
    <t>Course</t>
  </si>
  <si>
    <t>Introduction To Software Engineering</t>
  </si>
  <si>
    <t>Class</t>
  </si>
  <si>
    <t>20CLC04</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</si>
  <si>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</si>
  <si>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</si>
  <si>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</si>
  <si>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</si>
  <si>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</si>
  <si>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</si>
  <si>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</si>
  <si>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</si>
  <si>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</si>
  <si>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</si>
  <si>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</si>
  <si>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</si>
  <si>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</si>
  <si>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</si>
  <si>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</si>
  <si>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</si>
  <si>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</si>
  <si>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</si>
  <si>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</si>
  <si>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</si>
  <si>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</si>
  <si>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</si>
  <si>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Trần Dũng Tiến</t>
  </si>
  <si>
    <t>Trần Anh Khôi</t>
  </si>
  <si>
    <t>Trần Bảo Long</t>
  </si>
  <si>
    <t>Đinh Cao Hồng Phước</t>
  </si>
  <si>
    <t>Nguyễn Trung Kiên</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</si>
  <si>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</si>
  <si>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</si>
  <si>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</si>
  <si>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</si>
  <si>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Setup and manage workspace (Google drive, jira)</t>
  </si>
  <si>
    <t>PA0 - Write  base Report (introduction) , Find key features: List key features of website.</t>
  </si>
  <si>
    <t>PA1 - Software development plan (Write  Project Organization, risk management, Manage process).
PA1- Vision Document (Write Introduction, Positioning Stakeholder and User Descriptions.)</t>
  </si>
  <si>
    <t>PA2 - Use case model
PA2 - Use case specification (Search, View users, Edit user's role, Delete Users, Add products, Edit products, Delete products, View product list)</t>
  </si>
  <si>
    <t>PA3 - Rup_sad(Logic View, Sign in Component, Sign up Component,  Authentication controller, ReactJS web application architecture)</t>
  </si>
  <si>
    <t>PA4 - Revised SAD (Back-end View) , UI-Protype (User Management, Product Management )</t>
  </si>
  <si>
    <t>PA5 - Test Case ( Users Management, Products Management, Dashboard Management)
PA5- Rup_tstpln (Purpose, Target Test Items, Productivity and Support Tool)</t>
  </si>
  <si>
    <t>Write Weekly Report
Reviewing meeting
Sprint planning
Assigning work each week</t>
  </si>
  <si>
    <t>Setup project front-end</t>
  </si>
  <si>
    <t>Write JSX for header , search food (Customer)
Write JSX for Users management, Products Management (Admin)</t>
  </si>
  <si>
    <t>Responsive for Customer page</t>
  </si>
  <si>
    <t>Setup project back-end</t>
  </si>
  <si>
    <t xml:space="preserve">Build all models for Back-end (Bill, Contact, Food, User) </t>
  </si>
  <si>
    <t>Build all try catch error middleware for Back-end (bad-request, custom-api, not-found, unauthenticated )</t>
  </si>
  <si>
    <t>Build all authentication middleware for Back-end (authentication, error-handler, not-found)</t>
  </si>
  <si>
    <t>Setup and Connect database MongoDB</t>
  </si>
  <si>
    <t>Build all routes for Back-end (admin, auth, bills, foods, customer)</t>
  </si>
  <si>
    <t>Build all controllers for Back-end (admin, auth, bills, customer, food )</t>
  </si>
  <si>
    <t>Test All  Features of the Project, Fix SCSS , Bugs in Front-end,...</t>
  </si>
  <si>
    <t>Find and Post Server Hosting</t>
  </si>
  <si>
    <t>PA0 - Find key Features: List key features of the website</t>
  </si>
  <si>
    <t>PA1 - Vision Document (Write Product perspective).</t>
  </si>
  <si>
    <t>PA2 - Use case specification (Write features: Change password, User profile edit, View user profile, View history payment.)</t>
  </si>
  <si>
    <t>PA3 - Rup_sad(Home Component, Payment Component, User profile Component, User controller)
PA3 - Fix User_specification (PA2)</t>
  </si>
  <si>
    <t>PA4 - UI_Prototype (Contact, Location, User Profile)</t>
  </si>
  <si>
    <t>PA5 - Test case (Search Product, User Profile, Payment History, Update Password, Add Food To Cart, Contact, Location)</t>
  </si>
  <si>
    <t>Write JSX for Footer, Profile (User Profile, Payment History, Update Password), Modal Add Food To Cart ( Customer)
Write JSX for Sidebar (Customer, Admin).</t>
  </si>
  <si>
    <t>Call API get information of the user profile</t>
  </si>
  <si>
    <t>Call API get information of user's payment history</t>
  </si>
  <si>
    <t>Call API update user profile</t>
  </si>
  <si>
    <t>Call API update user password</t>
  </si>
  <si>
    <t>Call API get information of the food in modal add food</t>
  </si>
  <si>
    <t>Call API add food to cart</t>
  </si>
  <si>
    <t>Call API searching food on header search</t>
  </si>
  <si>
    <t>Designing figma</t>
  </si>
  <si>
    <t>Loading Page, Show message when calling API ( Profile page )</t>
  </si>
  <si>
    <t>PA1 - Software development plan (Introduction and project overview )
PA1 - Vision Document (Non-functional requirements)</t>
  </si>
  <si>
    <t>PA2 - Use_Case_specification (Register, Login, Logout, View orders, View income)</t>
  </si>
  <si>
    <t>PA3 - Rup_sad(Admin Component, Admin controller, Server Architecture)</t>
  </si>
  <si>
    <t>PA4 - Revised SAD(Sign in Component, Sig up Component), UI-Protype (Dashboard Management, Product Management , 
Log In/ Register, Home)</t>
  </si>
  <si>
    <t>PA5 - Test Case (Authentication, Contacts Management)
PA5 - Add UI prototype (Contacts Management)</t>
  </si>
  <si>
    <t>Write JSX for Slider (Customer)
Write JSX for Dashboard Management (Customer)
Support Write JSX in menu (Customer)
Write JSX for login, register, forgot password page (Customer, Admin)</t>
  </si>
  <si>
    <t>Call API get information of bills, contatcts, products, users</t>
  </si>
  <si>
    <t>Call API update product</t>
  </si>
  <si>
    <t>Call API delete product</t>
  </si>
  <si>
    <t>Call API add product</t>
  </si>
  <si>
    <t>Call API update status bills</t>
  </si>
  <si>
    <t>Call API delete bills</t>
  </si>
  <si>
    <t>Call API delete user</t>
  </si>
  <si>
    <t>Call API edit user role</t>
  </si>
  <si>
    <t>Call API delete contacts</t>
  </si>
  <si>
    <t>Support call API in menu</t>
  </si>
  <si>
    <t>Responsive for admin page</t>
  </si>
  <si>
    <t>Handle loading page and show message when calling API (login, dashboard management, user management, contacts
management, product management</t>
  </si>
  <si>
    <t>PA0 - Target users and environments</t>
  </si>
  <si>
    <t>PA1 - Risk Management (Software Development Plan)
PA1 - RUP_vision: Complete Assumptions and Dependencies</t>
  </si>
  <si>
    <t>PA2 - Write features: View Cart, Add to cart, Delete from cart
PA2 - Review &amp; fix use case model</t>
  </si>
  <si>
    <t>PA3 - Use case Model, Product Component, Shopping cart service</t>
  </si>
  <si>
    <t>PA4 - EFOOD pages (rup_sad)
PA4 - Shopping cart (UI_prototype)</t>
  </si>
  <si>
    <t>PA5 - Hardware Requirements, Software in the Test Environment
PA5 - Shopping cart test cases</t>
  </si>
  <si>
    <t>Write JSX in cart page (Customer)
Support write JSX in menu page (Customer)</t>
  </si>
  <si>
    <t>Call API get user's cart</t>
  </si>
  <si>
    <t>Call API update food in user cart</t>
  </si>
  <si>
    <t>Call API delete food in user cart</t>
  </si>
  <si>
    <t>Call API create bill in user cart</t>
  </si>
  <si>
    <t>Handle Update total price of cart</t>
  </si>
  <si>
    <t>Handle loading page and show message when calling API (cart page)</t>
  </si>
  <si>
    <t>Handle pagination in menu</t>
  </si>
  <si>
    <t>PA0 - Edit File Report, Find Key Features</t>
  </si>
  <si>
    <t>PA1 - Product Features (RUP_vision)
PA1 - Software development plan: Complete Gantt chart, Project Estimates.</t>
  </si>
  <si>
    <t>PA2 - Write features: Orders, Feedback, View products, Filter
PA2 - Fix Gantt chart (PA1)</t>
  </si>
  <si>
    <t>PA3 - Cart controller, Order controller, User service, Product service, Order service</t>
  </si>
  <si>
    <t>PA4 - Menu, Rating
PA4 - Deployment</t>
  </si>
  <si>
    <t>PA5 - Test case Add Food on Menu, Rating Food, Feed Back, Filter Menu
PA5 - People And Roles</t>
  </si>
  <si>
    <t>Write JSX Menu page, Model FeedBack and Rating bill ( Customer )</t>
  </si>
  <si>
    <t>Call API get all products</t>
  </si>
  <si>
    <t>Call API rating foods</t>
  </si>
  <si>
    <t>Handle filter type of food</t>
  </si>
  <si>
    <t>Handle filter food by descending price</t>
  </si>
  <si>
    <t>Handle Loading page and show message when calling API ( menu page)</t>
  </si>
  <si>
    <t>Call API feedback bill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</si>
</sst>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b/>
      <color theme="1"/>
      <name val="Arial"/>
    </font>
    <font>
      <color rgb="FF000000"/>
      <name val="Arial"/>
    </font>
    <font>
      <b/>
      <sz val="16.0"/>
      <color rgb="FFFFFFFF"/>
      <name val="Arial"/>
    </font>
    <font>
      <b/>
      <sz val="16.0"/>
      <color theme="1"/>
      <name val="Arial"/>
    </font>
    <font>
      <color theme="1"/>
      <name val="Arial"/>
    </font>
    <font>
      <color rgb="FFFF0000"/>
      <name val="Arial"/>
    </font>
    <font>
      <i/>
      <color rgb="FFFF0000"/>
      <name val="Arial"/>
    </font>
    <font>
      <b/>
      <color rgb="FFFFFFFF"/>
      <name val="Arial"/>
    </font>
    <font>
      <color theme="1"/>
      <name val="Arial"/>
      <scheme val="minor"/>
    </font>
  </fonts>
  <fills count="14">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FFE1CC"/>
        <bgColor rgb="FFFFE1CC"/>
      </patternFill>
    </fill>
    <fill>
      <patternFill patternType="solid">
        <fgColor rgb="FFFFC599"/>
        <bgColor rgb="FFFFC599"/>
      </patternFill>
    </fill>
    <fill>
      <patternFill patternType="solid">
        <fgColor rgb="FFA6E3B7"/>
        <bgColor rgb="FFA6E3B7"/>
      </patternFill>
    </fill>
    <fill>
      <patternFill patternType="solid">
        <fgColor rgb="FFD1F1DA"/>
        <bgColor rgb="FFD1F1DA"/>
      </patternFill>
    </fill>
    <fill>
      <patternFill patternType="solid">
        <fgColor rgb="FFF7B4AE"/>
        <bgColor rgb="FFF7B4AE"/>
      </patternFill>
    </fill>
    <fill>
      <patternFill patternType="solid">
        <fgColor rgb="FFFBDAD7"/>
        <bgColor rgb="FFFBDAD7"/>
      </patternFill>
    </fill>
    <fill>
      <patternFill patternType="solid">
        <fgColor rgb="FFB3CEFB"/>
        <bgColor rgb="FFB3CEFB"/>
      </patternFill>
    </fill>
    <fill>
      <patternFill patternType="solid">
        <fgColor rgb="FFD9E7FD"/>
        <bgColor rgb="FFD9E7FD"/>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horizontal="left" readingOrder="0" shrinkToFit="0" vertical="bottom" wrapText="0"/>
    </xf>
    <xf borderId="0" fillId="0" fontId="1" numFmtId="0" xfId="0" applyFont="1"/>
    <xf borderId="0" fillId="2" fontId="3" numFmtId="0" xfId="0" applyAlignment="1" applyFill="1" applyFont="1">
      <alignment horizontal="center" vertical="center"/>
    </xf>
    <xf borderId="0" fillId="0" fontId="4" numFmtId="0" xfId="0" applyAlignment="1" applyFont="1">
      <alignment horizontal="center"/>
    </xf>
    <xf borderId="0" fillId="3" fontId="5" numFmtId="0" xfId="0" applyFill="1" applyFont="1"/>
    <xf borderId="0" fillId="3" fontId="5" numFmtId="9" xfId="0" applyFont="1" applyNumberFormat="1"/>
    <xf borderId="0" fillId="0" fontId="6" numFmtId="0" xfId="0" applyFont="1"/>
    <xf borderId="0" fillId="0" fontId="7" numFmtId="0" xfId="0" applyAlignment="1" applyFont="1">
      <alignment horizontal="left"/>
    </xf>
    <xf borderId="0" fillId="0" fontId="7" numFmtId="0" xfId="0" applyAlignment="1" applyFont="1">
      <alignment horizontal="right"/>
    </xf>
    <xf borderId="0" fillId="2" fontId="8" numFmtId="0" xfId="0" applyAlignment="1" applyFont="1">
      <alignment shrinkToFit="0" vertical="top" wrapText="1"/>
    </xf>
    <xf borderId="0" fillId="0" fontId="5" numFmtId="0" xfId="0" applyFont="1"/>
    <xf borderId="0" fillId="0" fontId="9" numFmtId="0" xfId="0" applyAlignment="1" applyFont="1">
      <alignment readingOrder="0"/>
    </xf>
    <xf borderId="0" fillId="0" fontId="5" numFmtId="0" xfId="0" applyAlignment="1" applyFont="1">
      <alignment readingOrder="0"/>
    </xf>
    <xf borderId="0" fillId="4" fontId="5" numFmtId="9" xfId="0" applyFill="1" applyFont="1" applyNumberFormat="1"/>
    <xf borderId="0" fillId="0" fontId="1" numFmtId="9" xfId="0" applyAlignment="1" applyFont="1" applyNumberFormat="1">
      <alignment readingOrder="0"/>
    </xf>
    <xf borderId="0" fillId="3" fontId="1" numFmtId="164" xfId="0" applyFont="1" applyNumberFormat="1"/>
    <xf borderId="0" fillId="5" fontId="5" numFmtId="0" xfId="0" applyAlignment="1" applyFill="1" applyFont="1">
      <alignment readingOrder="0"/>
    </xf>
    <xf borderId="0" fillId="5" fontId="5" numFmtId="9" xfId="0" applyFont="1" applyNumberFormat="1"/>
    <xf borderId="0" fillId="0" fontId="7" numFmtId="0" xfId="0" applyAlignment="1" applyFont="1">
      <alignment shrinkToFit="0" vertical="top" wrapText="1"/>
    </xf>
    <xf borderId="1" fillId="6" fontId="2" numFmtId="0" xfId="0" applyAlignment="1" applyBorder="1" applyFill="1" applyFont="1">
      <alignment horizontal="left" readingOrder="0"/>
    </xf>
    <xf borderId="2" fillId="6" fontId="2" numFmtId="0" xfId="0" applyAlignment="1" applyBorder="1" applyFont="1">
      <alignment horizontal="left" readingOrder="0"/>
    </xf>
    <xf borderId="2" fillId="6" fontId="2" numFmtId="0" xfId="0" applyAlignment="1" applyBorder="1" applyFont="1">
      <alignment horizontal="center" readingOrder="0"/>
    </xf>
    <xf borderId="2" fillId="6" fontId="2" numFmtId="0" xfId="0" applyAlignment="1" applyBorder="1" applyFont="1">
      <alignment horizontal="left"/>
    </xf>
    <xf borderId="3" fillId="7" fontId="2" numFmtId="0" xfId="0" applyAlignment="1" applyBorder="1" applyFill="1" applyFont="1">
      <alignment horizontal="left" readingOrder="0"/>
    </xf>
    <xf borderId="4" fillId="7" fontId="2" numFmtId="0" xfId="0" applyAlignment="1" applyBorder="1" applyFont="1">
      <alignment horizontal="left" readingOrder="0"/>
    </xf>
    <xf borderId="4" fillId="7" fontId="2" numFmtId="0" xfId="0" applyAlignment="1" applyBorder="1" applyFont="1">
      <alignment horizontal="center" readingOrder="0"/>
    </xf>
    <xf borderId="4" fillId="7" fontId="2" numFmtId="0" xfId="0" applyAlignment="1" applyBorder="1" applyFont="1">
      <alignment horizontal="left"/>
    </xf>
    <xf borderId="4" fillId="6" fontId="2" numFmtId="0" xfId="0" applyAlignment="1" applyBorder="1" applyFont="1">
      <alignment horizontal="left" readingOrder="0"/>
    </xf>
    <xf borderId="4" fillId="6" fontId="2" numFmtId="0" xfId="0" applyAlignment="1" applyBorder="1" applyFont="1">
      <alignment horizontal="center" readingOrder="0"/>
    </xf>
    <xf borderId="4" fillId="6" fontId="2" numFmtId="0" xfId="0" applyAlignment="1" applyBorder="1" applyFont="1">
      <alignment horizontal="left"/>
    </xf>
    <xf borderId="2" fillId="7" fontId="2" numFmtId="0" xfId="0" applyAlignment="1" applyBorder="1" applyFont="1">
      <alignment horizontal="left" readingOrder="0"/>
    </xf>
    <xf borderId="3" fillId="6" fontId="2" numFmtId="0" xfId="0" applyAlignment="1" applyBorder="1" applyFont="1">
      <alignment horizontal="left" readingOrder="0"/>
    </xf>
    <xf borderId="1" fillId="8" fontId="2" numFmtId="0" xfId="0" applyAlignment="1" applyBorder="1" applyFill="1" applyFont="1">
      <alignment horizontal="left" readingOrder="0"/>
    </xf>
    <xf borderId="2" fillId="8" fontId="2" numFmtId="0" xfId="0" applyAlignment="1" applyBorder="1" applyFont="1">
      <alignment horizontal="left" readingOrder="0"/>
    </xf>
    <xf borderId="2" fillId="8" fontId="2" numFmtId="0" xfId="0" applyAlignment="1" applyBorder="1" applyFont="1">
      <alignment horizontal="center" readingOrder="0"/>
    </xf>
    <xf borderId="2" fillId="8" fontId="2" numFmtId="0" xfId="0" applyAlignment="1" applyBorder="1" applyFont="1">
      <alignment horizontal="left"/>
    </xf>
    <xf borderId="3" fillId="9" fontId="2" numFmtId="0" xfId="0" applyAlignment="1" applyBorder="1" applyFill="1" applyFont="1">
      <alignment horizontal="left" readingOrder="0"/>
    </xf>
    <xf borderId="4" fillId="9" fontId="2" numFmtId="0" xfId="0" applyAlignment="1" applyBorder="1" applyFont="1">
      <alignment horizontal="left" readingOrder="0"/>
    </xf>
    <xf borderId="4" fillId="9" fontId="2" numFmtId="0" xfId="0" applyAlignment="1" applyBorder="1" applyFont="1">
      <alignment horizontal="center" readingOrder="0"/>
    </xf>
    <xf borderId="4" fillId="9" fontId="2" numFmtId="0" xfId="0" applyAlignment="1" applyBorder="1" applyFont="1">
      <alignment horizontal="left"/>
    </xf>
    <xf borderId="4" fillId="8" fontId="2" numFmtId="0" xfId="0" applyAlignment="1" applyBorder="1" applyFont="1">
      <alignment horizontal="left" readingOrder="0"/>
    </xf>
    <xf borderId="4" fillId="8" fontId="2" numFmtId="0" xfId="0" applyAlignment="1" applyBorder="1" applyFont="1">
      <alignment horizontal="center" readingOrder="0"/>
    </xf>
    <xf borderId="4" fillId="8" fontId="2" numFmtId="0" xfId="0" applyAlignment="1" applyBorder="1" applyFont="1">
      <alignment horizontal="left"/>
    </xf>
    <xf borderId="1" fillId="10" fontId="2" numFmtId="0" xfId="0" applyAlignment="1" applyBorder="1" applyFill="1" applyFont="1">
      <alignment horizontal="left" readingOrder="0"/>
    </xf>
    <xf borderId="2" fillId="10" fontId="2" numFmtId="0" xfId="0" applyAlignment="1" applyBorder="1" applyFont="1">
      <alignment horizontal="left" readingOrder="0"/>
    </xf>
    <xf borderId="2" fillId="10" fontId="2" numFmtId="0" xfId="0" applyAlignment="1" applyBorder="1" applyFont="1">
      <alignment horizontal="center" readingOrder="0"/>
    </xf>
    <xf borderId="2" fillId="10" fontId="2" numFmtId="0" xfId="0" applyAlignment="1" applyBorder="1" applyFont="1">
      <alignment horizontal="left"/>
    </xf>
    <xf borderId="3" fillId="11" fontId="2" numFmtId="0" xfId="0" applyAlignment="1" applyBorder="1" applyFill="1" applyFont="1">
      <alignment horizontal="left" readingOrder="0"/>
    </xf>
    <xf borderId="4" fillId="11" fontId="2" numFmtId="0" xfId="0" applyAlignment="1" applyBorder="1" applyFont="1">
      <alignment horizontal="left" readingOrder="0"/>
    </xf>
    <xf borderId="4" fillId="11" fontId="2" numFmtId="0" xfId="0" applyAlignment="1" applyBorder="1" applyFont="1">
      <alignment horizontal="center" readingOrder="0"/>
    </xf>
    <xf borderId="4" fillId="11" fontId="2" numFmtId="0" xfId="0" applyAlignment="1" applyBorder="1" applyFont="1">
      <alignment horizontal="left"/>
    </xf>
    <xf borderId="4" fillId="10" fontId="2" numFmtId="0" xfId="0" applyAlignment="1" applyBorder="1" applyFont="1">
      <alignment horizontal="left" readingOrder="0"/>
    </xf>
    <xf borderId="4" fillId="10" fontId="2" numFmtId="0" xfId="0" applyAlignment="1" applyBorder="1" applyFont="1">
      <alignment horizontal="center" readingOrder="0"/>
    </xf>
    <xf borderId="4" fillId="10" fontId="2" numFmtId="0" xfId="0" applyAlignment="1" applyBorder="1" applyFont="1">
      <alignment horizontal="left"/>
    </xf>
    <xf borderId="1" fillId="12" fontId="2" numFmtId="0" xfId="0" applyAlignment="1" applyBorder="1" applyFill="1" applyFont="1">
      <alignment horizontal="left" readingOrder="0"/>
    </xf>
    <xf borderId="2" fillId="12" fontId="2" numFmtId="0" xfId="0" applyAlignment="1" applyBorder="1" applyFont="1">
      <alignment horizontal="left" readingOrder="0"/>
    </xf>
    <xf borderId="2" fillId="12" fontId="2" numFmtId="0" xfId="0" applyAlignment="1" applyBorder="1" applyFont="1">
      <alignment horizontal="center" readingOrder="0"/>
    </xf>
    <xf borderId="2" fillId="12" fontId="2" numFmtId="0" xfId="0" applyAlignment="1" applyBorder="1" applyFont="1">
      <alignment horizontal="left"/>
    </xf>
    <xf borderId="3" fillId="13" fontId="2" numFmtId="0" xfId="0" applyAlignment="1" applyBorder="1" applyFill="1" applyFont="1">
      <alignment horizontal="left" readingOrder="0"/>
    </xf>
    <xf borderId="4" fillId="13" fontId="2" numFmtId="0" xfId="0" applyAlignment="1" applyBorder="1" applyFont="1">
      <alignment horizontal="left" readingOrder="0"/>
    </xf>
    <xf borderId="4" fillId="13" fontId="2" numFmtId="0" xfId="0" applyAlignment="1" applyBorder="1" applyFont="1">
      <alignment horizontal="center" readingOrder="0"/>
    </xf>
    <xf borderId="4" fillId="13" fontId="2" numFmtId="0" xfId="0" applyAlignment="1" applyBorder="1" applyFont="1">
      <alignment horizontal="left"/>
    </xf>
    <xf borderId="4" fillId="12" fontId="2" numFmtId="0" xfId="0" applyAlignment="1" applyBorder="1" applyFont="1">
      <alignment horizontal="left" readingOrder="0"/>
    </xf>
    <xf borderId="4" fillId="12" fontId="2" numFmtId="0" xfId="0" applyAlignment="1" applyBorder="1" applyFont="1">
      <alignment horizontal="center" readingOrder="0"/>
    </xf>
    <xf borderId="4" fillId="12" fontId="2" numFmtId="0" xfId="0" applyAlignment="1" applyBorder="1" applyFont="1">
      <alignment horizontal="left"/>
    </xf>
    <xf borderId="4" fillId="12" fontId="2" numFmtId="0" xfId="0" applyAlignment="1" applyBorder="1" applyFont="1">
      <alignment horizontal="left" readingOrder="0" shrinkToFit="0" wrapText="0"/>
    </xf>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C1" s="2" t="s">
        <v>1</v>
      </c>
      <c r="J1" s="3"/>
      <c r="K1" s="3"/>
    </row>
    <row r="2" ht="15.75" customHeight="1">
      <c r="B2" s="1" t="s">
        <v>2</v>
      </c>
      <c r="C2" s="2" t="s">
        <v>3</v>
      </c>
      <c r="J2" s="3"/>
      <c r="K2" s="3"/>
    </row>
    <row r="3" ht="15.75" customHeight="1">
      <c r="B3" s="1" t="s">
        <v>4</v>
      </c>
      <c r="C3" s="2">
        <v>6.0</v>
      </c>
      <c r="J3" s="3"/>
      <c r="K3" s="3"/>
    </row>
    <row r="4" ht="39.0" customHeight="1">
      <c r="A4" s="4" t="s">
        <v>5</v>
      </c>
      <c r="H4" s="5"/>
      <c r="I4" s="5"/>
      <c r="J4" s="3"/>
      <c r="K4" s="3"/>
    </row>
    <row r="5" ht="15.75" customHeight="1">
      <c r="J5" s="3"/>
      <c r="K5" s="3"/>
    </row>
    <row r="6" ht="15.75" customHeight="1">
      <c r="C6" s="1" t="s">
        <v>6</v>
      </c>
      <c r="D6" s="6">
        <v>5.0</v>
      </c>
      <c r="J6" s="3"/>
      <c r="K6" s="3"/>
    </row>
    <row r="7" ht="15.75" customHeight="1">
      <c r="C7" s="1" t="s">
        <v>7</v>
      </c>
      <c r="D7" s="6">
        <f>SUM(D17:D25)</f>
        <v>84</v>
      </c>
      <c r="J7" s="3"/>
      <c r="K7" s="3"/>
    </row>
    <row r="8" ht="15.75" customHeight="1">
      <c r="C8" s="1" t="s">
        <v>8</v>
      </c>
      <c r="D8" s="6">
        <f>SUM(F17:F25)</f>
        <v>423</v>
      </c>
      <c r="J8" s="3"/>
      <c r="K8" s="3"/>
    </row>
    <row r="9" ht="15.75" customHeight="1">
      <c r="C9" s="1" t="s">
        <v>9</v>
      </c>
      <c r="D9" s="6">
        <f>SUM(H17:H25)</f>
        <v>223</v>
      </c>
      <c r="J9" s="3"/>
      <c r="K9" s="3"/>
    </row>
    <row r="10" ht="15.75" customHeight="1">
      <c r="C10" s="1" t="s">
        <v>10</v>
      </c>
      <c r="D10" s="7">
        <f>MAX((J17:J25))</f>
        <v>0.2</v>
      </c>
      <c r="J10" s="3"/>
      <c r="K10" s="3"/>
    </row>
    <row r="11" ht="15.75" customHeight="1">
      <c r="C11" s="3" t="s">
        <v>11</v>
      </c>
      <c r="D11" s="8">
        <v>10.0</v>
      </c>
      <c r="J11" s="3"/>
      <c r="K11" s="3"/>
    </row>
    <row r="12" ht="15.75" customHeight="1">
      <c r="J12" s="3"/>
      <c r="K12" s="3"/>
    </row>
    <row r="13" ht="15.75" customHeight="1">
      <c r="A13" s="9" t="s">
        <v>12</v>
      </c>
      <c r="K13" s="3"/>
    </row>
    <row r="14" ht="15.75" customHeight="1">
      <c r="A14" s="10" t="s">
        <v>13</v>
      </c>
      <c r="K14" s="3"/>
    </row>
    <row r="15" ht="15.75" customHeight="1">
      <c r="J15" s="3"/>
      <c r="K15" s="3"/>
    </row>
    <row r="16" ht="15.75" customHeight="1">
      <c r="A16" s="11" t="s">
        <v>14</v>
      </c>
      <c r="B16" s="11" t="s">
        <v>15</v>
      </c>
      <c r="C16" s="11" t="s">
        <v>16</v>
      </c>
      <c r="D16" s="11" t="s">
        <v>17</v>
      </c>
      <c r="E16" s="11" t="s">
        <v>18</v>
      </c>
      <c r="F16" s="11" t="s">
        <v>19</v>
      </c>
      <c r="G16" s="11" t="s">
        <v>20</v>
      </c>
      <c r="H16" s="11" t="s">
        <v>21</v>
      </c>
      <c r="I16" s="11" t="s">
        <v>22</v>
      </c>
      <c r="J16" s="11" t="s">
        <v>23</v>
      </c>
      <c r="K16" s="11" t="s">
        <v>24</v>
      </c>
      <c r="L16" s="11" t="s">
        <v>25</v>
      </c>
    </row>
    <row r="17" ht="15.75" customHeight="1">
      <c r="A17" s="12">
        <v>1.0</v>
      </c>
      <c r="B17" s="13">
        <v>2.0127642E7</v>
      </c>
      <c r="C17" s="13" t="s">
        <v>26</v>
      </c>
      <c r="D17" s="14">
        <v>20.0</v>
      </c>
      <c r="E17" s="7">
        <f t="shared" ref="E17:E21" si="1">IF($D$7=0, 0, D17/$D$7)</f>
        <v>0.2380952381</v>
      </c>
      <c r="F17" s="14">
        <v>111.0</v>
      </c>
      <c r="G17" s="7">
        <f t="shared" ref="G17:G21" si="2">IF($D$8=0, 0, F17/$D$8)</f>
        <v>0.2624113475</v>
      </c>
      <c r="H17" s="14">
        <v>45.0</v>
      </c>
      <c r="I17" s="15">
        <f t="shared" ref="I17:I21" si="3">if($D$9 = 0, 0, H17/$D$9)</f>
        <v>0.201793722</v>
      </c>
      <c r="J17" s="16">
        <v>0.2</v>
      </c>
      <c r="K17" s="17">
        <f t="shared" ref="K17:K21" si="4">if(J17=$D$10, $D$11, ROUND(2 * ($D$11 - 1 * $D$11 * (1-J17/$D$10)),0)/2)</f>
        <v>10</v>
      </c>
      <c r="L17" s="6"/>
    </row>
    <row r="18" ht="15.75" customHeight="1">
      <c r="A18" s="12">
        <v>2.0</v>
      </c>
      <c r="B18" s="13">
        <v>2.0127537E7</v>
      </c>
      <c r="C18" s="13" t="s">
        <v>27</v>
      </c>
      <c r="D18" s="14">
        <v>16.0</v>
      </c>
      <c r="E18" s="7">
        <f t="shared" si="1"/>
        <v>0.1904761905</v>
      </c>
      <c r="F18" s="14">
        <v>70.0</v>
      </c>
      <c r="G18" s="7">
        <f t="shared" si="2"/>
        <v>0.1654846336</v>
      </c>
      <c r="H18" s="18">
        <v>45.0</v>
      </c>
      <c r="I18" s="15">
        <f t="shared" si="3"/>
        <v>0.201793722</v>
      </c>
      <c r="J18" s="16">
        <v>0.2</v>
      </c>
      <c r="K18" s="17">
        <f t="shared" si="4"/>
        <v>10</v>
      </c>
      <c r="L18" s="6"/>
    </row>
    <row r="19" ht="15.75" customHeight="1">
      <c r="A19" s="12">
        <v>3.0</v>
      </c>
      <c r="B19" s="13">
        <v>2.0127557E7</v>
      </c>
      <c r="C19" s="13" t="s">
        <v>28</v>
      </c>
      <c r="D19" s="14">
        <v>19.0</v>
      </c>
      <c r="E19" s="7">
        <f t="shared" si="1"/>
        <v>0.2261904762</v>
      </c>
      <c r="F19" s="14">
        <v>99.0</v>
      </c>
      <c r="G19" s="7">
        <f t="shared" si="2"/>
        <v>0.2340425532</v>
      </c>
      <c r="H19" s="14">
        <v>45.0</v>
      </c>
      <c r="I19" s="15">
        <f t="shared" si="3"/>
        <v>0.201793722</v>
      </c>
      <c r="J19" s="16">
        <v>0.2</v>
      </c>
      <c r="K19" s="17">
        <f t="shared" si="4"/>
        <v>10</v>
      </c>
      <c r="L19" s="6"/>
    </row>
    <row r="20" ht="15.75" customHeight="1">
      <c r="A20" s="12">
        <v>4.0</v>
      </c>
      <c r="B20" s="13">
        <v>2.0127287E7</v>
      </c>
      <c r="C20" s="13" t="s">
        <v>29</v>
      </c>
      <c r="D20" s="14">
        <v>15.0</v>
      </c>
      <c r="E20" s="7">
        <f t="shared" si="1"/>
        <v>0.1785714286</v>
      </c>
      <c r="F20" s="14">
        <v>73.0</v>
      </c>
      <c r="G20" s="7">
        <f t="shared" si="2"/>
        <v>0.1725768322</v>
      </c>
      <c r="H20" s="14">
        <v>44.0</v>
      </c>
      <c r="I20" s="15">
        <f t="shared" si="3"/>
        <v>0.197309417</v>
      </c>
      <c r="J20" s="16">
        <v>0.2</v>
      </c>
      <c r="K20" s="17">
        <f t="shared" si="4"/>
        <v>10</v>
      </c>
      <c r="L20" s="6"/>
    </row>
    <row r="21" ht="15.75" customHeight="1">
      <c r="A21" s="12">
        <v>5.0</v>
      </c>
      <c r="B21" s="13">
        <v>2.0127541E7</v>
      </c>
      <c r="C21" s="13" t="s">
        <v>30</v>
      </c>
      <c r="D21" s="14">
        <v>14.0</v>
      </c>
      <c r="E21" s="7">
        <f t="shared" si="1"/>
        <v>0.1666666667</v>
      </c>
      <c r="F21" s="14">
        <v>70.0</v>
      </c>
      <c r="G21" s="7">
        <f t="shared" si="2"/>
        <v>0.1654846336</v>
      </c>
      <c r="H21" s="14">
        <v>44.0</v>
      </c>
      <c r="I21" s="15">
        <f t="shared" si="3"/>
        <v>0.197309417</v>
      </c>
      <c r="J21" s="16">
        <v>0.2</v>
      </c>
      <c r="K21" s="17">
        <f t="shared" si="4"/>
        <v>10</v>
      </c>
      <c r="L21" s="6"/>
    </row>
    <row r="22" ht="15.75" customHeight="1">
      <c r="I22" s="19"/>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c r="J221" s="3"/>
      <c r="K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18.88"/>
    <col customWidth="1" min="4" max="4" width="93.63"/>
    <col customWidth="1" min="5" max="5" width="12.63"/>
    <col customWidth="1" min="6" max="6" width="100.13"/>
  </cols>
  <sheetData>
    <row r="1" ht="15.75" customHeight="1">
      <c r="A1" s="20" t="s">
        <v>31</v>
      </c>
    </row>
    <row r="2" ht="15.75" customHeight="1">
      <c r="A2" s="1"/>
      <c r="B2" s="1"/>
      <c r="C2" s="1"/>
      <c r="D2" s="1"/>
      <c r="E2" s="1"/>
      <c r="F2" s="1"/>
    </row>
    <row r="3" ht="15.75" customHeight="1">
      <c r="A3" s="11" t="s">
        <v>14</v>
      </c>
      <c r="B3" s="11" t="s">
        <v>15</v>
      </c>
      <c r="C3" s="11" t="s">
        <v>16</v>
      </c>
      <c r="D3" s="11" t="s">
        <v>32</v>
      </c>
      <c r="E3" s="11" t="s">
        <v>33</v>
      </c>
      <c r="F3" s="11" t="s">
        <v>34</v>
      </c>
    </row>
    <row r="4" ht="15.75" customHeight="1">
      <c r="A4" s="21">
        <v>1.0</v>
      </c>
      <c r="B4" s="22">
        <v>2.0127642E7</v>
      </c>
      <c r="C4" s="22" t="s">
        <v>26</v>
      </c>
      <c r="D4" s="22" t="s">
        <v>35</v>
      </c>
      <c r="E4" s="23">
        <v>3.0</v>
      </c>
      <c r="F4" s="24"/>
    </row>
    <row r="5" ht="15.75" customHeight="1">
      <c r="A5" s="25">
        <v>2.0</v>
      </c>
      <c r="B5" s="25">
        <v>2.0127642E7</v>
      </c>
      <c r="C5" s="26" t="s">
        <v>26</v>
      </c>
      <c r="D5" s="26" t="s">
        <v>36</v>
      </c>
      <c r="E5" s="27">
        <v>3.0</v>
      </c>
      <c r="F5" s="28"/>
    </row>
    <row r="6" ht="15.75" customHeight="1">
      <c r="A6" s="21">
        <v>3.0</v>
      </c>
      <c r="B6" s="22">
        <v>2.0127642E7</v>
      </c>
      <c r="C6" s="22" t="s">
        <v>26</v>
      </c>
      <c r="D6" s="29" t="s">
        <v>37</v>
      </c>
      <c r="E6" s="30">
        <v>5.0</v>
      </c>
      <c r="F6" s="31"/>
    </row>
    <row r="7" ht="15.75" customHeight="1">
      <c r="A7" s="25">
        <v>4.0</v>
      </c>
      <c r="B7" s="25">
        <v>2.0127642E7</v>
      </c>
      <c r="C7" s="26" t="s">
        <v>26</v>
      </c>
      <c r="D7" s="26" t="s">
        <v>38</v>
      </c>
      <c r="E7" s="27">
        <v>5.0</v>
      </c>
      <c r="F7" s="28"/>
    </row>
    <row r="8" ht="15.75" customHeight="1">
      <c r="A8" s="21">
        <v>5.0</v>
      </c>
      <c r="B8" s="22">
        <v>2.0127642E7</v>
      </c>
      <c r="C8" s="22" t="s">
        <v>26</v>
      </c>
      <c r="D8" s="29" t="s">
        <v>39</v>
      </c>
      <c r="E8" s="30">
        <v>4.0</v>
      </c>
      <c r="F8" s="31"/>
    </row>
    <row r="9" ht="15.75" customHeight="1">
      <c r="A9" s="25">
        <v>6.0</v>
      </c>
      <c r="B9" s="25">
        <v>2.0127642E7</v>
      </c>
      <c r="C9" s="26" t="s">
        <v>26</v>
      </c>
      <c r="D9" s="26" t="s">
        <v>40</v>
      </c>
      <c r="E9" s="27">
        <v>3.0</v>
      </c>
      <c r="F9" s="28"/>
    </row>
    <row r="10" ht="15.75" customHeight="1">
      <c r="A10" s="21">
        <v>7.0</v>
      </c>
      <c r="B10" s="22">
        <v>2.0127642E7</v>
      </c>
      <c r="C10" s="22" t="s">
        <v>26</v>
      </c>
      <c r="D10" s="29" t="s">
        <v>41</v>
      </c>
      <c r="E10" s="30">
        <v>5.0</v>
      </c>
      <c r="F10" s="31"/>
    </row>
    <row r="11" ht="15.75" customHeight="1">
      <c r="A11" s="25">
        <v>8.0</v>
      </c>
      <c r="B11" s="25">
        <v>2.0127642E7</v>
      </c>
      <c r="C11" s="26" t="s">
        <v>26</v>
      </c>
      <c r="D11" s="26" t="s">
        <v>42</v>
      </c>
      <c r="E11" s="27">
        <v>8.0</v>
      </c>
      <c r="F11" s="28"/>
    </row>
    <row r="12" ht="15.75" customHeight="1">
      <c r="A12" s="21">
        <v>9.0</v>
      </c>
      <c r="B12" s="22">
        <v>2.0127642E7</v>
      </c>
      <c r="C12" s="22" t="s">
        <v>26</v>
      </c>
      <c r="D12" s="29" t="s">
        <v>43</v>
      </c>
      <c r="E12" s="30">
        <v>5.0</v>
      </c>
      <c r="F12" s="31"/>
    </row>
    <row r="13" ht="15.75" customHeight="1">
      <c r="A13" s="25">
        <v>10.0</v>
      </c>
      <c r="B13" s="25">
        <v>2.0127642E7</v>
      </c>
      <c r="C13" s="26" t="s">
        <v>26</v>
      </c>
      <c r="D13" s="26" t="s">
        <v>44</v>
      </c>
      <c r="E13" s="27">
        <v>10.0</v>
      </c>
      <c r="F13" s="28"/>
    </row>
    <row r="14" ht="15.75" customHeight="1">
      <c r="A14" s="21">
        <v>11.0</v>
      </c>
      <c r="B14" s="29">
        <v>2.0127642E7</v>
      </c>
      <c r="C14" s="29" t="s">
        <v>26</v>
      </c>
      <c r="D14" s="29" t="s">
        <v>45</v>
      </c>
      <c r="E14" s="30">
        <v>2.0</v>
      </c>
      <c r="F14" s="31"/>
    </row>
    <row r="15" ht="15.75" customHeight="1">
      <c r="A15" s="25">
        <v>12.0</v>
      </c>
      <c r="B15" s="32">
        <v>2.0127642E7</v>
      </c>
      <c r="C15" s="32" t="s">
        <v>26</v>
      </c>
      <c r="D15" s="26" t="s">
        <v>46</v>
      </c>
      <c r="E15" s="27">
        <v>5.0</v>
      </c>
      <c r="F15" s="28"/>
    </row>
    <row r="16" ht="15.75" customHeight="1">
      <c r="A16" s="21">
        <v>13.0</v>
      </c>
      <c r="B16" s="33">
        <v>2.0127642E7</v>
      </c>
      <c r="C16" s="29" t="s">
        <v>26</v>
      </c>
      <c r="D16" s="29" t="s">
        <v>47</v>
      </c>
      <c r="E16" s="30">
        <v>4.0</v>
      </c>
      <c r="F16" s="31"/>
    </row>
    <row r="17" ht="15.75" customHeight="1">
      <c r="A17" s="25">
        <v>14.0</v>
      </c>
      <c r="B17" s="32">
        <v>2.0127642E7</v>
      </c>
      <c r="C17" s="32" t="s">
        <v>26</v>
      </c>
      <c r="D17" s="26" t="s">
        <v>48</v>
      </c>
      <c r="E17" s="27">
        <v>8.0</v>
      </c>
      <c r="F17" s="28"/>
    </row>
    <row r="18" ht="15.75" customHeight="1">
      <c r="A18" s="21">
        <v>15.0</v>
      </c>
      <c r="B18" s="33">
        <v>2.0127642E7</v>
      </c>
      <c r="C18" s="29" t="s">
        <v>26</v>
      </c>
      <c r="D18" s="29" t="s">
        <v>49</v>
      </c>
      <c r="E18" s="30">
        <v>5.0</v>
      </c>
      <c r="F18" s="31"/>
    </row>
    <row r="19" ht="15.75" customHeight="1">
      <c r="A19" s="25">
        <v>16.0</v>
      </c>
      <c r="B19" s="32">
        <v>2.0127642E7</v>
      </c>
      <c r="C19" s="32" t="s">
        <v>26</v>
      </c>
      <c r="D19" s="26" t="s">
        <v>50</v>
      </c>
      <c r="E19" s="27">
        <v>3.0</v>
      </c>
      <c r="F19" s="28"/>
    </row>
    <row r="20" ht="15.75" customHeight="1">
      <c r="A20" s="21">
        <v>17.0</v>
      </c>
      <c r="B20" s="33">
        <v>2.0127642E7</v>
      </c>
      <c r="C20" s="29" t="s">
        <v>26</v>
      </c>
      <c r="D20" s="29" t="s">
        <v>51</v>
      </c>
      <c r="E20" s="30">
        <v>6.0</v>
      </c>
      <c r="F20" s="31"/>
    </row>
    <row r="21" ht="15.75" customHeight="1">
      <c r="A21" s="25">
        <v>18.0</v>
      </c>
      <c r="B21" s="32">
        <v>2.0127642E7</v>
      </c>
      <c r="C21" s="32" t="s">
        <v>26</v>
      </c>
      <c r="D21" s="26" t="s">
        <v>52</v>
      </c>
      <c r="E21" s="27">
        <v>20.0</v>
      </c>
      <c r="F21" s="28"/>
    </row>
    <row r="22" ht="15.75" customHeight="1">
      <c r="A22" s="21">
        <v>19.0</v>
      </c>
      <c r="B22" s="33">
        <v>2.0127642E7</v>
      </c>
      <c r="C22" s="29" t="s">
        <v>26</v>
      </c>
      <c r="D22" s="29" t="s">
        <v>53</v>
      </c>
      <c r="E22" s="30">
        <v>4.0</v>
      </c>
      <c r="F22" s="31"/>
    </row>
    <row r="23" ht="15.75" customHeight="1">
      <c r="A23" s="25">
        <v>20.0</v>
      </c>
      <c r="B23" s="32">
        <v>2.0127642E7</v>
      </c>
      <c r="C23" s="32" t="s">
        <v>26</v>
      </c>
      <c r="D23" s="26" t="s">
        <v>54</v>
      </c>
      <c r="E23" s="27">
        <v>3.0</v>
      </c>
      <c r="F23" s="28"/>
    </row>
    <row r="24" ht="15.75" customHeight="1">
      <c r="A24" s="34">
        <v>21.0</v>
      </c>
      <c r="B24" s="35">
        <v>2.0127537E7</v>
      </c>
      <c r="C24" s="35" t="s">
        <v>27</v>
      </c>
      <c r="D24" s="35" t="s">
        <v>55</v>
      </c>
      <c r="E24" s="36">
        <v>2.0</v>
      </c>
      <c r="F24" s="37"/>
    </row>
    <row r="25" ht="15.75" customHeight="1">
      <c r="A25" s="38">
        <v>22.0</v>
      </c>
      <c r="B25" s="39">
        <v>2.0127537E7</v>
      </c>
      <c r="C25" s="39" t="s">
        <v>27</v>
      </c>
      <c r="D25" s="39" t="s">
        <v>56</v>
      </c>
      <c r="E25" s="40">
        <v>3.0</v>
      </c>
      <c r="F25" s="41"/>
    </row>
    <row r="26" ht="15.75" customHeight="1">
      <c r="A26" s="34">
        <v>23.0</v>
      </c>
      <c r="B26" s="35">
        <v>2.0127537E7</v>
      </c>
      <c r="C26" s="35" t="s">
        <v>27</v>
      </c>
      <c r="D26" s="42" t="s">
        <v>57</v>
      </c>
      <c r="E26" s="43">
        <v>5.0</v>
      </c>
      <c r="F26" s="44"/>
    </row>
    <row r="27" ht="15.75" customHeight="1">
      <c r="A27" s="38">
        <v>24.0</v>
      </c>
      <c r="B27" s="39">
        <v>2.0127537E7</v>
      </c>
      <c r="C27" s="39" t="s">
        <v>27</v>
      </c>
      <c r="D27" s="39" t="s">
        <v>58</v>
      </c>
      <c r="E27" s="40">
        <v>4.0</v>
      </c>
      <c r="F27" s="41"/>
    </row>
    <row r="28" ht="15.75" customHeight="1">
      <c r="A28" s="34">
        <v>25.0</v>
      </c>
      <c r="B28" s="35">
        <v>2.0127537E7</v>
      </c>
      <c r="C28" s="35" t="s">
        <v>27</v>
      </c>
      <c r="D28" s="42" t="s">
        <v>59</v>
      </c>
      <c r="E28" s="43">
        <v>2.0</v>
      </c>
      <c r="F28" s="44"/>
    </row>
    <row r="29" ht="15.75" customHeight="1">
      <c r="A29" s="38">
        <v>26.0</v>
      </c>
      <c r="B29" s="39">
        <v>2.0127537E7</v>
      </c>
      <c r="C29" s="39" t="s">
        <v>27</v>
      </c>
      <c r="D29" s="39" t="s">
        <v>60</v>
      </c>
      <c r="E29" s="40">
        <v>4.0</v>
      </c>
      <c r="F29" s="41"/>
    </row>
    <row r="30" ht="15.75" customHeight="1">
      <c r="A30" s="34">
        <v>27.0</v>
      </c>
      <c r="B30" s="35">
        <v>2.0127537E7</v>
      </c>
      <c r="C30" s="35" t="s">
        <v>27</v>
      </c>
      <c r="D30" s="42" t="s">
        <v>61</v>
      </c>
      <c r="E30" s="43">
        <v>13.0</v>
      </c>
      <c r="F30" s="44"/>
    </row>
    <row r="31" ht="15.75" customHeight="1">
      <c r="A31" s="38">
        <v>28.0</v>
      </c>
      <c r="B31" s="39">
        <v>2.0127537E7</v>
      </c>
      <c r="C31" s="39" t="s">
        <v>27</v>
      </c>
      <c r="D31" s="39" t="s">
        <v>62</v>
      </c>
      <c r="E31" s="40">
        <v>1.0</v>
      </c>
      <c r="F31" s="41"/>
    </row>
    <row r="32" ht="15.75" customHeight="1">
      <c r="A32" s="34">
        <v>29.0</v>
      </c>
      <c r="B32" s="35">
        <v>2.0127537E7</v>
      </c>
      <c r="C32" s="35" t="s">
        <v>27</v>
      </c>
      <c r="D32" s="42" t="s">
        <v>63</v>
      </c>
      <c r="E32" s="43">
        <v>1.0</v>
      </c>
      <c r="F32" s="44"/>
    </row>
    <row r="33" ht="15.75" customHeight="1">
      <c r="A33" s="38">
        <v>30.0</v>
      </c>
      <c r="B33" s="39">
        <v>2.0127537E7</v>
      </c>
      <c r="C33" s="39" t="s">
        <v>27</v>
      </c>
      <c r="D33" s="39" t="s">
        <v>64</v>
      </c>
      <c r="E33" s="40">
        <v>3.0</v>
      </c>
      <c r="F33" s="41"/>
    </row>
    <row r="34" ht="15.75" customHeight="1">
      <c r="A34" s="34">
        <v>31.0</v>
      </c>
      <c r="B34" s="35">
        <v>2.0127537E7</v>
      </c>
      <c r="C34" s="35" t="s">
        <v>27</v>
      </c>
      <c r="D34" s="42" t="s">
        <v>65</v>
      </c>
      <c r="E34" s="43">
        <v>3.0</v>
      </c>
      <c r="F34" s="44"/>
    </row>
    <row r="35" ht="15.75" customHeight="1">
      <c r="A35" s="38">
        <v>32.0</v>
      </c>
      <c r="B35" s="39">
        <v>2.0127537E7</v>
      </c>
      <c r="C35" s="39" t="s">
        <v>27</v>
      </c>
      <c r="D35" s="39" t="s">
        <v>66</v>
      </c>
      <c r="E35" s="40">
        <v>2.0</v>
      </c>
      <c r="F35" s="41"/>
    </row>
    <row r="36" ht="15.75" customHeight="1">
      <c r="A36" s="34">
        <v>33.0</v>
      </c>
      <c r="B36" s="35">
        <v>2.0127537E7</v>
      </c>
      <c r="C36" s="35" t="s">
        <v>27</v>
      </c>
      <c r="D36" s="42" t="s">
        <v>67</v>
      </c>
      <c r="E36" s="43">
        <v>5.0</v>
      </c>
      <c r="F36" s="44"/>
    </row>
    <row r="37" ht="15.75" customHeight="1">
      <c r="A37" s="38">
        <v>34.0</v>
      </c>
      <c r="B37" s="39">
        <v>2.0127537E7</v>
      </c>
      <c r="C37" s="39" t="s">
        <v>27</v>
      </c>
      <c r="D37" s="39" t="s">
        <v>68</v>
      </c>
      <c r="E37" s="40">
        <v>7.0</v>
      </c>
      <c r="F37" s="41"/>
    </row>
    <row r="38" ht="15.75" customHeight="1">
      <c r="A38" s="34">
        <v>35.0</v>
      </c>
      <c r="B38" s="35">
        <v>2.0127537E7</v>
      </c>
      <c r="C38" s="35" t="s">
        <v>27</v>
      </c>
      <c r="D38" s="42" t="s">
        <v>69</v>
      </c>
      <c r="E38" s="43">
        <v>12.0</v>
      </c>
      <c r="F38" s="44"/>
    </row>
    <row r="39" ht="15.75" customHeight="1">
      <c r="A39" s="38">
        <v>36.0</v>
      </c>
      <c r="B39" s="39">
        <v>2.0127537E7</v>
      </c>
      <c r="C39" s="39" t="s">
        <v>27</v>
      </c>
      <c r="D39" s="39" t="s">
        <v>70</v>
      </c>
      <c r="E39" s="40">
        <v>3.0</v>
      </c>
      <c r="F39" s="41"/>
    </row>
    <row r="40" ht="15.75" customHeight="1">
      <c r="A40" s="45">
        <v>37.0</v>
      </c>
      <c r="B40" s="46">
        <v>2.0127557E7</v>
      </c>
      <c r="C40" s="46" t="s">
        <v>28</v>
      </c>
      <c r="D40" s="46" t="s">
        <v>55</v>
      </c>
      <c r="E40" s="47">
        <v>2.0</v>
      </c>
      <c r="F40" s="48"/>
    </row>
    <row r="41" ht="15.75" customHeight="1">
      <c r="A41" s="49">
        <v>38.0</v>
      </c>
      <c r="B41" s="50">
        <v>2.0127557E7</v>
      </c>
      <c r="C41" s="50" t="s">
        <v>28</v>
      </c>
      <c r="D41" s="50" t="s">
        <v>71</v>
      </c>
      <c r="E41" s="51">
        <v>2.0</v>
      </c>
      <c r="F41" s="52"/>
    </row>
    <row r="42" ht="15.75" customHeight="1">
      <c r="A42" s="45">
        <v>39.0</v>
      </c>
      <c r="B42" s="46">
        <v>2.0127557E7</v>
      </c>
      <c r="C42" s="46" t="s">
        <v>28</v>
      </c>
      <c r="D42" s="53" t="s">
        <v>72</v>
      </c>
      <c r="E42" s="54">
        <v>5.0</v>
      </c>
      <c r="F42" s="55"/>
    </row>
    <row r="43" ht="15.75" customHeight="1">
      <c r="A43" s="49">
        <v>40.0</v>
      </c>
      <c r="B43" s="50">
        <v>2.0127557E7</v>
      </c>
      <c r="C43" s="50" t="s">
        <v>28</v>
      </c>
      <c r="D43" s="50" t="s">
        <v>73</v>
      </c>
      <c r="E43" s="51">
        <v>3.0</v>
      </c>
      <c r="F43" s="52"/>
    </row>
    <row r="44" ht="15.75" customHeight="1">
      <c r="A44" s="45">
        <v>41.0</v>
      </c>
      <c r="B44" s="46">
        <v>2.0127557E7</v>
      </c>
      <c r="C44" s="46" t="s">
        <v>28</v>
      </c>
      <c r="D44" s="53" t="s">
        <v>74</v>
      </c>
      <c r="E44" s="54">
        <v>5.0</v>
      </c>
      <c r="F44" s="55"/>
    </row>
    <row r="45" ht="15.75" customHeight="1">
      <c r="A45" s="49">
        <v>42.0</v>
      </c>
      <c r="B45" s="50">
        <v>2.0127557E7</v>
      </c>
      <c r="C45" s="50" t="s">
        <v>28</v>
      </c>
      <c r="D45" s="50" t="s">
        <v>75</v>
      </c>
      <c r="E45" s="51">
        <v>8.0</v>
      </c>
      <c r="F45" s="52"/>
    </row>
    <row r="46" ht="15.75" customHeight="1">
      <c r="A46" s="45">
        <v>43.0</v>
      </c>
      <c r="B46" s="46">
        <v>2.0127557E7</v>
      </c>
      <c r="C46" s="46" t="s">
        <v>28</v>
      </c>
      <c r="D46" s="53" t="s">
        <v>76</v>
      </c>
      <c r="E46" s="54">
        <v>18.0</v>
      </c>
      <c r="F46" s="55"/>
    </row>
    <row r="47" ht="15.75" customHeight="1">
      <c r="A47" s="49">
        <v>44.0</v>
      </c>
      <c r="B47" s="50">
        <v>2.0127557E7</v>
      </c>
      <c r="C47" s="50" t="s">
        <v>28</v>
      </c>
      <c r="D47" s="50" t="s">
        <v>77</v>
      </c>
      <c r="E47" s="51">
        <v>8.0</v>
      </c>
      <c r="F47" s="52"/>
    </row>
    <row r="48" ht="15.75" customHeight="1">
      <c r="A48" s="45">
        <v>45.0</v>
      </c>
      <c r="B48" s="46">
        <v>2.0127557E7</v>
      </c>
      <c r="C48" s="46" t="s">
        <v>28</v>
      </c>
      <c r="D48" s="53" t="s">
        <v>78</v>
      </c>
      <c r="E48" s="54">
        <v>7.0</v>
      </c>
      <c r="F48" s="55"/>
    </row>
    <row r="49" ht="15.75" customHeight="1">
      <c r="A49" s="49">
        <v>46.0</v>
      </c>
      <c r="B49" s="50">
        <v>2.0127557E7</v>
      </c>
      <c r="C49" s="50" t="s">
        <v>28</v>
      </c>
      <c r="D49" s="50" t="s">
        <v>79</v>
      </c>
      <c r="E49" s="51">
        <v>4.0</v>
      </c>
      <c r="F49" s="52"/>
    </row>
    <row r="50" ht="15.75" customHeight="1">
      <c r="A50" s="45">
        <v>47.0</v>
      </c>
      <c r="B50" s="46">
        <v>2.0127557E7</v>
      </c>
      <c r="C50" s="46" t="s">
        <v>28</v>
      </c>
      <c r="D50" s="53" t="s">
        <v>80</v>
      </c>
      <c r="E50" s="54">
        <v>7.0</v>
      </c>
      <c r="F50" s="55"/>
    </row>
    <row r="51" ht="15.75" customHeight="1">
      <c r="A51" s="49">
        <v>48.0</v>
      </c>
      <c r="B51" s="50">
        <v>2.0127557E7</v>
      </c>
      <c r="C51" s="50" t="s">
        <v>28</v>
      </c>
      <c r="D51" s="50" t="s">
        <v>81</v>
      </c>
      <c r="E51" s="51">
        <v>5.0</v>
      </c>
      <c r="F51" s="52"/>
    </row>
    <row r="52" ht="15.75" customHeight="1">
      <c r="A52" s="45">
        <v>49.0</v>
      </c>
      <c r="B52" s="46">
        <v>2.0127557E7</v>
      </c>
      <c r="C52" s="46" t="s">
        <v>28</v>
      </c>
      <c r="D52" s="53" t="s">
        <v>82</v>
      </c>
      <c r="E52" s="54">
        <v>3.0</v>
      </c>
      <c r="F52" s="55"/>
    </row>
    <row r="53" ht="15.75" customHeight="1">
      <c r="A53" s="49">
        <v>50.0</v>
      </c>
      <c r="B53" s="50">
        <v>2.0127557E7</v>
      </c>
      <c r="C53" s="50" t="s">
        <v>28</v>
      </c>
      <c r="D53" s="50" t="s">
        <v>83</v>
      </c>
      <c r="E53" s="51">
        <v>3.0</v>
      </c>
      <c r="F53" s="52"/>
    </row>
    <row r="54" ht="15.75" customHeight="1">
      <c r="A54" s="45">
        <v>51.0</v>
      </c>
      <c r="B54" s="46">
        <v>2.0127557E7</v>
      </c>
      <c r="C54" s="46" t="s">
        <v>28</v>
      </c>
      <c r="D54" s="53" t="s">
        <v>84</v>
      </c>
      <c r="E54" s="54">
        <v>3.0</v>
      </c>
      <c r="F54" s="55"/>
    </row>
    <row r="55" ht="15.75" customHeight="1">
      <c r="A55" s="49">
        <v>52.0</v>
      </c>
      <c r="B55" s="50">
        <v>2.0127557E7</v>
      </c>
      <c r="C55" s="50" t="s">
        <v>28</v>
      </c>
      <c r="D55" s="50" t="s">
        <v>85</v>
      </c>
      <c r="E55" s="51">
        <v>2.0</v>
      </c>
      <c r="F55" s="52"/>
    </row>
    <row r="56" ht="15.75" customHeight="1">
      <c r="A56" s="45">
        <v>53.0</v>
      </c>
      <c r="B56" s="46">
        <v>2.0127557E7</v>
      </c>
      <c r="C56" s="46" t="s">
        <v>28</v>
      </c>
      <c r="D56" s="53" t="s">
        <v>86</v>
      </c>
      <c r="E56" s="54">
        <v>7.0</v>
      </c>
      <c r="F56" s="55"/>
    </row>
    <row r="57" ht="15.75" customHeight="1">
      <c r="A57" s="49">
        <v>54.0</v>
      </c>
      <c r="B57" s="50">
        <v>2.0127557E7</v>
      </c>
      <c r="C57" s="50" t="s">
        <v>28</v>
      </c>
      <c r="D57" s="50" t="s">
        <v>87</v>
      </c>
      <c r="E57" s="51">
        <v>2.0</v>
      </c>
      <c r="F57" s="52"/>
    </row>
    <row r="58" ht="15.75" customHeight="1">
      <c r="A58" s="45">
        <v>55.0</v>
      </c>
      <c r="B58" s="46">
        <v>2.0127557E7</v>
      </c>
      <c r="C58" s="46" t="s">
        <v>28</v>
      </c>
      <c r="D58" s="53" t="s">
        <v>88</v>
      </c>
      <c r="E58" s="54">
        <v>5.0</v>
      </c>
      <c r="F58" s="55"/>
    </row>
    <row r="59" ht="15.75" customHeight="1">
      <c r="A59" s="56">
        <v>56.0</v>
      </c>
      <c r="B59" s="57">
        <v>2.0127287E7</v>
      </c>
      <c r="C59" s="57" t="s">
        <v>29</v>
      </c>
      <c r="D59" s="57" t="s">
        <v>89</v>
      </c>
      <c r="E59" s="58">
        <v>2.0</v>
      </c>
      <c r="F59" s="59"/>
    </row>
    <row r="60" ht="15.75" customHeight="1">
      <c r="A60" s="60">
        <v>57.0</v>
      </c>
      <c r="B60" s="61">
        <v>2.0127287E7</v>
      </c>
      <c r="C60" s="61" t="s">
        <v>29</v>
      </c>
      <c r="D60" s="61" t="s">
        <v>90</v>
      </c>
      <c r="E60" s="62">
        <v>4.0</v>
      </c>
      <c r="F60" s="63"/>
    </row>
    <row r="61" ht="15.75" customHeight="1">
      <c r="A61" s="56">
        <v>58.0</v>
      </c>
      <c r="B61" s="57">
        <v>2.0127287E7</v>
      </c>
      <c r="C61" s="57" t="s">
        <v>29</v>
      </c>
      <c r="D61" s="64" t="s">
        <v>91</v>
      </c>
      <c r="E61" s="65">
        <v>5.0</v>
      </c>
      <c r="F61" s="66"/>
    </row>
    <row r="62" ht="15.75" customHeight="1">
      <c r="A62" s="60">
        <v>59.0</v>
      </c>
      <c r="B62" s="61">
        <v>2.0127287E7</v>
      </c>
      <c r="C62" s="61" t="s">
        <v>29</v>
      </c>
      <c r="D62" s="61" t="s">
        <v>92</v>
      </c>
      <c r="E62" s="62">
        <v>3.0</v>
      </c>
      <c r="F62" s="63"/>
    </row>
    <row r="63" ht="15.75" customHeight="1">
      <c r="A63" s="56">
        <v>60.0</v>
      </c>
      <c r="B63" s="57">
        <v>2.0127287E7</v>
      </c>
      <c r="C63" s="57" t="s">
        <v>29</v>
      </c>
      <c r="D63" s="64" t="s">
        <v>93</v>
      </c>
      <c r="E63" s="65">
        <v>5.0</v>
      </c>
      <c r="F63" s="66"/>
    </row>
    <row r="64" ht="15.75" customHeight="1">
      <c r="A64" s="60">
        <v>61.0</v>
      </c>
      <c r="B64" s="61">
        <v>2.0127287E7</v>
      </c>
      <c r="C64" s="61" t="s">
        <v>29</v>
      </c>
      <c r="D64" s="61" t="s">
        <v>94</v>
      </c>
      <c r="E64" s="62">
        <v>8.0</v>
      </c>
      <c r="F64" s="63"/>
    </row>
    <row r="65" ht="15.75" customHeight="1">
      <c r="A65" s="56">
        <v>62.0</v>
      </c>
      <c r="B65" s="57">
        <v>2.0127287E7</v>
      </c>
      <c r="C65" s="57" t="s">
        <v>29</v>
      </c>
      <c r="D65" s="67" t="s">
        <v>95</v>
      </c>
      <c r="E65" s="65">
        <v>10.0</v>
      </c>
      <c r="F65" s="66"/>
    </row>
    <row r="66" ht="15.75" customHeight="1">
      <c r="A66" s="60">
        <v>63.0</v>
      </c>
      <c r="B66" s="61">
        <v>2.0127287E7</v>
      </c>
      <c r="C66" s="61" t="s">
        <v>29</v>
      </c>
      <c r="D66" s="61" t="s">
        <v>96</v>
      </c>
      <c r="E66" s="62">
        <v>2.0</v>
      </c>
      <c r="F66" s="63"/>
    </row>
    <row r="67" ht="15.75" customHeight="1">
      <c r="A67" s="56">
        <v>64.0</v>
      </c>
      <c r="B67" s="57">
        <v>2.0127287E7</v>
      </c>
      <c r="C67" s="57" t="s">
        <v>29</v>
      </c>
      <c r="D67" s="64" t="s">
        <v>97</v>
      </c>
      <c r="E67" s="65">
        <v>5.0</v>
      </c>
      <c r="F67" s="66"/>
    </row>
    <row r="68" ht="15.75" customHeight="1">
      <c r="A68" s="60">
        <v>65.0</v>
      </c>
      <c r="B68" s="61">
        <v>2.0127287E7</v>
      </c>
      <c r="C68" s="61" t="s">
        <v>29</v>
      </c>
      <c r="D68" s="61" t="s">
        <v>98</v>
      </c>
      <c r="E68" s="62">
        <v>4.0</v>
      </c>
      <c r="F68" s="63"/>
    </row>
    <row r="69" ht="15.75" customHeight="1">
      <c r="A69" s="56">
        <v>66.0</v>
      </c>
      <c r="B69" s="57">
        <v>2.0127287E7</v>
      </c>
      <c r="C69" s="57" t="s">
        <v>29</v>
      </c>
      <c r="D69" s="64" t="s">
        <v>99</v>
      </c>
      <c r="E69" s="65">
        <v>5.0</v>
      </c>
      <c r="F69" s="66"/>
    </row>
    <row r="70" ht="15.75" customHeight="1">
      <c r="A70" s="60">
        <v>67.0</v>
      </c>
      <c r="B70" s="61">
        <v>2.0127287E7</v>
      </c>
      <c r="C70" s="61" t="s">
        <v>29</v>
      </c>
      <c r="D70" s="61" t="s">
        <v>100</v>
      </c>
      <c r="E70" s="62">
        <v>6.0</v>
      </c>
      <c r="F70" s="63"/>
    </row>
    <row r="71" ht="15.75" customHeight="1">
      <c r="A71" s="56">
        <v>68.0</v>
      </c>
      <c r="B71" s="57">
        <v>2.0127287E7</v>
      </c>
      <c r="C71" s="57" t="s">
        <v>29</v>
      </c>
      <c r="D71" s="64" t="s">
        <v>101</v>
      </c>
      <c r="E71" s="65">
        <v>3.0</v>
      </c>
      <c r="F71" s="66"/>
    </row>
    <row r="72" ht="15.75" customHeight="1">
      <c r="A72" s="60">
        <v>69.0</v>
      </c>
      <c r="B72" s="61">
        <v>2.0127287E7</v>
      </c>
      <c r="C72" s="61" t="s">
        <v>29</v>
      </c>
      <c r="D72" s="61" t="s">
        <v>54</v>
      </c>
      <c r="E72" s="62">
        <v>3.0</v>
      </c>
      <c r="F72" s="63"/>
    </row>
    <row r="73" ht="15.75" customHeight="1">
      <c r="A73" s="56">
        <v>70.0</v>
      </c>
      <c r="B73" s="57">
        <v>2.0127287E7</v>
      </c>
      <c r="C73" s="57" t="s">
        <v>29</v>
      </c>
      <c r="D73" s="64" t="s">
        <v>102</v>
      </c>
      <c r="E73" s="65">
        <v>8.0</v>
      </c>
      <c r="F73" s="66"/>
    </row>
    <row r="74" ht="15.75" customHeight="1">
      <c r="A74" s="21">
        <v>71.0</v>
      </c>
      <c r="B74" s="22">
        <v>2.0127541E7</v>
      </c>
      <c r="C74" s="22" t="s">
        <v>30</v>
      </c>
      <c r="D74" s="22" t="s">
        <v>103</v>
      </c>
      <c r="E74" s="23">
        <v>2.0</v>
      </c>
      <c r="F74" s="24"/>
    </row>
    <row r="75" ht="15.75" customHeight="1">
      <c r="A75" s="25">
        <v>72.0</v>
      </c>
      <c r="B75" s="25">
        <v>2.0127541E7</v>
      </c>
      <c r="C75" s="26" t="s">
        <v>30</v>
      </c>
      <c r="D75" s="26" t="s">
        <v>104</v>
      </c>
      <c r="E75" s="27">
        <v>3.0</v>
      </c>
      <c r="F75" s="28"/>
    </row>
    <row r="76" ht="15.75" customHeight="1">
      <c r="A76" s="21">
        <v>73.0</v>
      </c>
      <c r="B76" s="22">
        <v>2.0127642E7</v>
      </c>
      <c r="C76" s="22" t="s">
        <v>30</v>
      </c>
      <c r="D76" s="29" t="s">
        <v>105</v>
      </c>
      <c r="E76" s="30">
        <v>2.0</v>
      </c>
      <c r="F76" s="31"/>
    </row>
    <row r="77" ht="15.75" customHeight="1">
      <c r="A77" s="25">
        <v>74.0</v>
      </c>
      <c r="B77" s="25">
        <v>2.0127642E7</v>
      </c>
      <c r="C77" s="26" t="s">
        <v>30</v>
      </c>
      <c r="D77" s="26" t="s">
        <v>106</v>
      </c>
      <c r="E77" s="27">
        <v>5.0</v>
      </c>
      <c r="F77" s="28"/>
    </row>
    <row r="78" ht="15.75" customHeight="1">
      <c r="A78" s="21">
        <v>75.0</v>
      </c>
      <c r="B78" s="22">
        <v>2.0127642E7</v>
      </c>
      <c r="C78" s="22" t="s">
        <v>30</v>
      </c>
      <c r="D78" s="29" t="s">
        <v>107</v>
      </c>
      <c r="E78" s="30">
        <v>3.0</v>
      </c>
      <c r="F78" s="31"/>
    </row>
    <row r="79" ht="15.75" customHeight="1">
      <c r="A79" s="25">
        <v>76.0</v>
      </c>
      <c r="B79" s="25">
        <v>2.0127642E7</v>
      </c>
      <c r="C79" s="26" t="s">
        <v>30</v>
      </c>
      <c r="D79" s="26" t="s">
        <v>108</v>
      </c>
      <c r="E79" s="27">
        <v>7.0</v>
      </c>
      <c r="F79" s="28"/>
    </row>
    <row r="80" ht="15.75" customHeight="1">
      <c r="A80" s="21">
        <v>77.0</v>
      </c>
      <c r="B80" s="22">
        <v>2.0127642E7</v>
      </c>
      <c r="C80" s="22" t="s">
        <v>30</v>
      </c>
      <c r="D80" s="29" t="s">
        <v>109</v>
      </c>
      <c r="E80" s="30">
        <v>12.0</v>
      </c>
      <c r="F80" s="31"/>
    </row>
    <row r="81" ht="15.75" customHeight="1">
      <c r="A81" s="25">
        <v>78.0</v>
      </c>
      <c r="B81" s="25">
        <v>2.0127642E7</v>
      </c>
      <c r="C81" s="26" t="s">
        <v>30</v>
      </c>
      <c r="D81" s="26" t="s">
        <v>110</v>
      </c>
      <c r="E81" s="27">
        <v>5.0</v>
      </c>
      <c r="F81" s="28"/>
    </row>
    <row r="82" ht="15.75" customHeight="1">
      <c r="A82" s="21">
        <v>79.0</v>
      </c>
      <c r="B82" s="22">
        <v>2.0127642E7</v>
      </c>
      <c r="C82" s="22" t="s">
        <v>30</v>
      </c>
      <c r="D82" s="29" t="s">
        <v>111</v>
      </c>
      <c r="E82" s="30">
        <v>5.0</v>
      </c>
      <c r="F82" s="31"/>
    </row>
    <row r="83" ht="15.75" customHeight="1">
      <c r="A83" s="25">
        <v>80.0</v>
      </c>
      <c r="B83" s="25">
        <v>2.0127642E7</v>
      </c>
      <c r="C83" s="26" t="s">
        <v>30</v>
      </c>
      <c r="D83" s="26" t="s">
        <v>112</v>
      </c>
      <c r="E83" s="27">
        <v>7.0</v>
      </c>
      <c r="F83" s="28"/>
    </row>
    <row r="84" ht="15.75" customHeight="1">
      <c r="A84" s="21">
        <v>81.0</v>
      </c>
      <c r="B84" s="22">
        <v>2.0127642E7</v>
      </c>
      <c r="C84" s="22" t="s">
        <v>30</v>
      </c>
      <c r="D84" s="29" t="s">
        <v>113</v>
      </c>
      <c r="E84" s="30">
        <v>10.0</v>
      </c>
      <c r="F84" s="31"/>
    </row>
    <row r="85" ht="15.75" customHeight="1">
      <c r="A85" s="25">
        <v>82.0</v>
      </c>
      <c r="B85" s="25">
        <v>2.0127642E7</v>
      </c>
      <c r="C85" s="26" t="s">
        <v>30</v>
      </c>
      <c r="D85" s="26" t="s">
        <v>67</v>
      </c>
      <c r="E85" s="27">
        <v>3.0</v>
      </c>
      <c r="F85" s="28"/>
    </row>
    <row r="86" ht="15.75" customHeight="1">
      <c r="A86" s="21">
        <v>83.0</v>
      </c>
      <c r="B86" s="22">
        <v>2.0127642E7</v>
      </c>
      <c r="C86" s="22" t="s">
        <v>30</v>
      </c>
      <c r="D86" s="29" t="s">
        <v>114</v>
      </c>
      <c r="E86" s="30">
        <v>3.0</v>
      </c>
      <c r="F86" s="31"/>
    </row>
    <row r="87" ht="15.75" customHeight="1">
      <c r="A87" s="25">
        <v>84.0</v>
      </c>
      <c r="B87" s="25">
        <v>2.0127642E7</v>
      </c>
      <c r="C87" s="26" t="s">
        <v>30</v>
      </c>
      <c r="D87" s="26" t="s">
        <v>115</v>
      </c>
      <c r="E87" s="27">
        <v>5.0</v>
      </c>
      <c r="F87" s="28"/>
    </row>
    <row r="88" ht="15.75" customHeight="1">
      <c r="A88" s="68"/>
      <c r="B88" s="68"/>
      <c r="C88" s="68"/>
      <c r="D88" s="68"/>
      <c r="E88" s="68"/>
      <c r="F88" s="68"/>
    </row>
    <row r="89" ht="15.75" customHeight="1">
      <c r="A89" s="68"/>
      <c r="B89" s="68"/>
      <c r="C89" s="68"/>
      <c r="D89" s="68"/>
      <c r="E89" s="68"/>
      <c r="F89" s="68"/>
    </row>
    <row r="90" ht="15.75" customHeight="1">
      <c r="A90" s="68"/>
      <c r="B90" s="68"/>
      <c r="C90" s="68"/>
      <c r="D90" s="68"/>
      <c r="E90" s="68"/>
      <c r="F90" s="68"/>
    </row>
    <row r="91" ht="15.75" customHeight="1">
      <c r="A91" s="68"/>
      <c r="B91" s="68"/>
      <c r="C91" s="68"/>
      <c r="D91" s="68"/>
      <c r="E91" s="68"/>
      <c r="F91" s="68"/>
    </row>
    <row r="92" ht="15.75" customHeight="1">
      <c r="A92" s="68"/>
      <c r="B92" s="68"/>
      <c r="C92" s="68"/>
      <c r="D92" s="68"/>
      <c r="E92" s="68"/>
      <c r="F92" s="68"/>
    </row>
    <row r="93" ht="15.75" customHeight="1">
      <c r="A93" s="68"/>
      <c r="B93" s="68"/>
      <c r="C93" s="68"/>
      <c r="D93" s="68"/>
      <c r="E93" s="68"/>
      <c r="F93" s="68"/>
    </row>
    <row r="94" ht="15.75" customHeight="1">
      <c r="A94" s="68"/>
      <c r="B94" s="68"/>
      <c r="C94" s="68"/>
      <c r="D94" s="68"/>
      <c r="E94" s="68"/>
      <c r="F94" s="68"/>
    </row>
    <row r="95" ht="15.75" customHeight="1">
      <c r="A95" s="68"/>
      <c r="B95" s="68"/>
      <c r="C95" s="68"/>
      <c r="D95" s="68"/>
      <c r="E95" s="68"/>
      <c r="F95" s="68"/>
    </row>
    <row r="96" ht="15.75" customHeight="1">
      <c r="A96" s="68"/>
      <c r="B96" s="68"/>
      <c r="C96" s="68"/>
      <c r="D96" s="68"/>
      <c r="E96" s="68"/>
      <c r="F96" s="68"/>
    </row>
    <row r="97" ht="15.75" customHeight="1">
      <c r="A97" s="68"/>
      <c r="B97" s="68"/>
      <c r="C97" s="68"/>
      <c r="D97" s="68"/>
      <c r="E97" s="68"/>
      <c r="F97" s="68"/>
    </row>
    <row r="98" ht="15.75" customHeight="1">
      <c r="A98" s="68"/>
      <c r="B98" s="68"/>
      <c r="C98" s="68"/>
      <c r="D98" s="68"/>
      <c r="E98" s="68"/>
      <c r="F98" s="6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drawing r:id="rId1"/>
</worksheet>
</file>