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Tien\Projects\Jobs_Resources\"/>
    </mc:Choice>
  </mc:AlternateContent>
  <bookViews>
    <workbookView xWindow="0" yWindow="0" windowWidth="21600" windowHeight="9510"/>
  </bookViews>
  <sheets>
    <sheet name="Days-2018" sheetId="1" r:id="rId1"/>
    <sheet name="Months-2018" sheetId="5" r:id="rId2"/>
    <sheet name="Years" sheetId="6" r:id="rId3"/>
  </sheets>
  <definedNames>
    <definedName name="Calendar_Year" localSheetId="1">'Months-2018'!$I$1</definedName>
    <definedName name="Calendar_Year" localSheetId="2">Years!$I$1</definedName>
    <definedName name="Calendar_Year">'Days-2018'!$I$1</definedName>
    <definedName name="_xlnm.Print_Titles" localSheetId="0">'Days-2018'!$3:$3</definedName>
    <definedName name="_xlnm.Print_Titles" localSheetId="1">'Months-2018'!$3:$3</definedName>
    <definedName name="_xlnm.Print_Titles" localSheetId="2">Years!$3:$3</definedName>
    <definedName name="Title1" localSheetId="1">ToDoList2[[#Headers],[Task]]</definedName>
    <definedName name="Title1" localSheetId="2">ToDoList3[[#Headers],[Task]]</definedName>
    <definedName name="Title1">ToDoList[[#Headers],[Task]]</definedName>
  </definedNames>
  <calcPr calcId="162913"/>
</workbook>
</file>

<file path=xl/calcChain.xml><?xml version="1.0" encoding="utf-8"?>
<calcChain xmlns="http://schemas.openxmlformats.org/spreadsheetml/2006/main">
  <c r="F40" i="1" l="1"/>
  <c r="H40" i="1" s="1"/>
  <c r="H27" i="1" l="1"/>
  <c r="F27" i="1"/>
  <c r="F41" i="1"/>
  <c r="H41" i="1" s="1"/>
  <c r="H8" i="6" l="1"/>
  <c r="H10" i="5"/>
  <c r="F39" i="1"/>
  <c r="H39" i="1" s="1"/>
  <c r="F38" i="1"/>
  <c r="H38" i="1" s="1"/>
  <c r="F37" i="1"/>
  <c r="H37" i="1" s="1"/>
  <c r="F36" i="1"/>
  <c r="H36" i="1" s="1"/>
  <c r="F35" i="1"/>
  <c r="H35" i="1" s="1"/>
  <c r="F34" i="1"/>
  <c r="H34" i="1" s="1"/>
  <c r="F33" i="1"/>
  <c r="H33" i="1" s="1"/>
  <c r="F32" i="1"/>
  <c r="H32" i="1" s="1"/>
  <c r="F31" i="1"/>
  <c r="H31" i="1" s="1"/>
  <c r="F30" i="1"/>
  <c r="H30" i="1" s="1"/>
  <c r="F29" i="1"/>
  <c r="H29" i="1" s="1"/>
  <c r="F28" i="1"/>
  <c r="H28" i="1" s="1"/>
  <c r="H6" i="6"/>
  <c r="H9" i="6"/>
  <c r="H7" i="6"/>
  <c r="H5" i="6"/>
  <c r="H11" i="5"/>
  <c r="H9" i="5"/>
  <c r="H8" i="5"/>
  <c r="H7" i="5"/>
  <c r="H6" i="5"/>
  <c r="H5" i="5"/>
  <c r="H4" i="6"/>
  <c r="H4" i="5"/>
  <c r="I1" i="5" l="1"/>
  <c r="F16" i="1" l="1"/>
  <c r="H16" i="1"/>
  <c r="F26" i="1"/>
  <c r="H26" i="1" s="1"/>
  <c r="H14" i="1"/>
  <c r="F14" i="1"/>
  <c r="H4" i="1"/>
  <c r="F4" i="1"/>
  <c r="F42" i="1" l="1"/>
  <c r="H42" i="1" s="1"/>
  <c r="F25" i="1"/>
  <c r="H25" i="1" s="1"/>
  <c r="F24" i="1"/>
  <c r="H24" i="1" s="1"/>
  <c r="F23" i="1"/>
  <c r="H23" i="1" s="1"/>
  <c r="F22" i="1"/>
  <c r="H22" i="1" s="1"/>
  <c r="F21" i="1"/>
  <c r="H21" i="1" s="1"/>
  <c r="F20" i="1"/>
  <c r="H20" i="1" s="1"/>
  <c r="F19" i="1"/>
  <c r="H19" i="1" s="1"/>
  <c r="F18" i="1"/>
  <c r="H18" i="1" s="1"/>
  <c r="F17" i="1"/>
  <c r="H17" i="1" s="1"/>
  <c r="F13" i="1"/>
  <c r="H13" i="1" s="1"/>
  <c r="F12" i="1"/>
  <c r="H12" i="1"/>
  <c r="F10" i="1"/>
  <c r="H10" i="1"/>
  <c r="F11" i="1"/>
  <c r="H11" i="1" s="1"/>
  <c r="F9" i="1"/>
  <c r="H9" i="1" s="1"/>
  <c r="F15" i="1"/>
  <c r="H15" i="1" s="1"/>
  <c r="F5" i="1"/>
  <c r="F6" i="1"/>
  <c r="H6" i="1" s="1"/>
  <c r="F7" i="1"/>
  <c r="H7" i="1" s="1"/>
  <c r="F8" i="1"/>
  <c r="H8" i="1" s="1"/>
  <c r="H5" i="1"/>
  <c r="I1" i="1" l="1"/>
</calcChain>
</file>

<file path=xl/sharedStrings.xml><?xml version="1.0" encoding="utf-8"?>
<sst xmlns="http://schemas.openxmlformats.org/spreadsheetml/2006/main" count="237" uniqueCount="78">
  <si>
    <t>Task</t>
  </si>
  <si>
    <t xml:space="preserve">Priority </t>
  </si>
  <si>
    <t xml:space="preserve">Status </t>
  </si>
  <si>
    <t>% Complete</t>
  </si>
  <si>
    <t xml:space="preserve">Start Date </t>
  </si>
  <si>
    <t xml:space="preserve">Due Date </t>
  </si>
  <si>
    <t>High</t>
  </si>
  <si>
    <t>Normal</t>
  </si>
  <si>
    <t>Low</t>
  </si>
  <si>
    <t>Not Started</t>
  </si>
  <si>
    <t>Notes</t>
  </si>
  <si>
    <t>Complete</t>
  </si>
  <si>
    <t>Done/Overdue?</t>
  </si>
  <si>
    <t>Keep (1 rep)</t>
  </si>
  <si>
    <t>Push-up Challenge</t>
  </si>
  <si>
    <t>Plank Challenge</t>
  </si>
  <si>
    <t>Knee Push-up Challenge</t>
  </si>
  <si>
    <t>FreeCodeCamp</t>
  </si>
  <si>
    <t>Pluralsight</t>
  </si>
  <si>
    <t>English</t>
  </si>
  <si>
    <t>Japanese</t>
  </si>
  <si>
    <t>Microsoft Point</t>
  </si>
  <si>
    <t>Get up (6AM)</t>
  </si>
  <si>
    <t>Plan for tomorrow</t>
  </si>
  <si>
    <r>
      <t xml:space="preserve">Intermediate Fat Loss Workout
Estimate: </t>
    </r>
    <r>
      <rPr>
        <b/>
        <sz val="11"/>
        <color theme="1" tint="4.9989318521683403E-2"/>
        <rFont val="Century Gothic"/>
        <scheme val="minor"/>
      </rPr>
      <t>23 minutes</t>
    </r>
  </si>
  <si>
    <r>
      <t xml:space="preserve">5 rep (times: 1)
Estimate: </t>
    </r>
    <r>
      <rPr>
        <b/>
        <sz val="11"/>
        <color theme="1" tint="4.9989318521683403E-2"/>
        <rFont val="Century Gothic"/>
        <scheme val="minor"/>
      </rPr>
      <t>1 minutes</t>
    </r>
  </si>
  <si>
    <r>
      <t xml:space="preserve">1 minute (times: 1)
Estimate: </t>
    </r>
    <r>
      <rPr>
        <b/>
        <sz val="11"/>
        <color theme="1" tint="4.9989318521683403E-2"/>
        <rFont val="Century Gothic"/>
        <scheme val="minor"/>
      </rPr>
      <t>1 minutes</t>
    </r>
  </si>
  <si>
    <r>
      <t xml:space="preserve">Front End Libraries: React (1/3)
Estimate: </t>
    </r>
    <r>
      <rPr>
        <b/>
        <sz val="11"/>
        <color theme="1" tint="4.9989318521683403E-2"/>
        <rFont val="Century Gothic"/>
        <scheme val="minor"/>
      </rPr>
      <t>1 hour</t>
    </r>
  </si>
  <si>
    <r>
      <t xml:space="preserve">Java: Generics
Estimate: </t>
    </r>
    <r>
      <rPr>
        <b/>
        <sz val="11"/>
        <color theme="1" tint="4.9989318521683403E-2"/>
        <rFont val="Century Gothic"/>
        <scheme val="minor"/>
      </rPr>
      <t>1 hour</t>
    </r>
  </si>
  <si>
    <r>
      <t xml:space="preserve">Android: Start Developing for Android
Estimate: </t>
    </r>
    <r>
      <rPr>
        <b/>
        <sz val="11"/>
        <color theme="1" tint="4.9989318521683403E-2"/>
        <rFont val="Century Gothic"/>
        <scheme val="minor"/>
      </rPr>
      <t>1 hour</t>
    </r>
  </si>
  <si>
    <r>
      <t xml:space="preserve">Estimate: </t>
    </r>
    <r>
      <rPr>
        <b/>
        <sz val="11"/>
        <color theme="1" tint="4.9989318521683403E-2"/>
        <rFont val="Century Gothic"/>
        <scheme val="minor"/>
      </rPr>
      <t>1 minutes</t>
    </r>
  </si>
  <si>
    <r>
      <t xml:space="preserve">Easy Japanese (Lesson 1)
Duolingo (15 minutes)
Estimate: </t>
    </r>
    <r>
      <rPr>
        <b/>
        <sz val="11"/>
        <color theme="1" tint="4.9989318521683403E-2"/>
        <rFont val="Century Gothic"/>
        <scheme val="minor"/>
      </rPr>
      <t>30 minutes</t>
    </r>
  </si>
  <si>
    <r>
      <t xml:space="preserve">Vocabulary (5)
Estimate: </t>
    </r>
    <r>
      <rPr>
        <b/>
        <sz val="11"/>
        <color theme="1" tint="4.9989318521683403E-2"/>
        <rFont val="Century Gothic"/>
        <scheme val="minor"/>
      </rPr>
      <t>30 minutes</t>
    </r>
  </si>
  <si>
    <r>
      <t>Intermediate Abs Workout
Estimate:</t>
    </r>
    <r>
      <rPr>
        <b/>
        <sz val="11"/>
        <color theme="1" tint="4.9989318521683403E-2"/>
        <rFont val="Century Gothic"/>
        <scheme val="minor"/>
      </rPr>
      <t xml:space="preserve"> 13 minutes</t>
    </r>
  </si>
  <si>
    <r>
      <t>5 rep (times: 2)
Estimate:</t>
    </r>
    <r>
      <rPr>
        <b/>
        <sz val="11"/>
        <color theme="1" tint="4.9989318521683403E-2"/>
        <rFont val="Century Gothic"/>
        <scheme val="minor"/>
      </rPr>
      <t xml:space="preserve"> 1 minutes</t>
    </r>
  </si>
  <si>
    <r>
      <t xml:space="preserve">1 minute (times: 2)
Estimate: </t>
    </r>
    <r>
      <rPr>
        <b/>
        <sz val="11"/>
        <color theme="1" tint="4.9989318521683403E-2"/>
        <rFont val="Century Gothic"/>
        <scheme val="minor"/>
      </rPr>
      <t>1 minutes</t>
    </r>
  </si>
  <si>
    <r>
      <t xml:space="preserve">Front End Libraries: React (2/3)
Estimate: </t>
    </r>
    <r>
      <rPr>
        <b/>
        <sz val="11"/>
        <color theme="1" tint="4.9989318521683403E-2"/>
        <rFont val="Century Gothic"/>
        <scheme val="minor"/>
      </rPr>
      <t>1 hour</t>
    </r>
  </si>
  <si>
    <r>
      <t xml:space="preserve">Java: Working with Databases Using JDBC
Estimate: </t>
    </r>
    <r>
      <rPr>
        <b/>
        <sz val="11"/>
        <color theme="1" tint="4.9989318521683403E-2"/>
        <rFont val="Century Gothic"/>
        <scheme val="minor"/>
      </rPr>
      <t>1 hour</t>
    </r>
  </si>
  <si>
    <r>
      <t>Android: Understanding Android
Estimate:</t>
    </r>
    <r>
      <rPr>
        <b/>
        <sz val="11"/>
        <color theme="1" tint="4.9989318521683403E-2"/>
        <rFont val="Century Gothic"/>
        <scheme val="minor"/>
      </rPr>
      <t xml:space="preserve"> 1 hour</t>
    </r>
  </si>
  <si>
    <r>
      <t xml:space="preserve">Easy Japanese (Lesson 2)
Duolingo (15 minutes)
Estimate: </t>
    </r>
    <r>
      <rPr>
        <b/>
        <sz val="11"/>
        <color theme="1" tint="4.9989318521683403E-2"/>
        <rFont val="Century Gothic"/>
        <scheme val="minor"/>
      </rPr>
      <t>30 minutes</t>
    </r>
  </si>
  <si>
    <t>In Progress</t>
  </si>
  <si>
    <r>
      <t>PC search + Mobile search
Estimate: 5</t>
    </r>
    <r>
      <rPr>
        <b/>
        <sz val="11"/>
        <color theme="1" tint="4.9989318521683403E-2"/>
        <rFont val="Century Gothic"/>
        <scheme val="minor"/>
      </rPr>
      <t xml:space="preserve"> minutes</t>
    </r>
  </si>
  <si>
    <t>LIFE</t>
  </si>
  <si>
    <t>TO-DO LIST FOR MONTHS</t>
  </si>
  <si>
    <t>TO-DO LIST FOR DAYS</t>
  </si>
  <si>
    <t>TO-DO LIST FOR YEARS</t>
  </si>
  <si>
    <t>Body</t>
  </si>
  <si>
    <t>Workout at least 15 minutes / day</t>
  </si>
  <si>
    <t>Java</t>
  </si>
  <si>
    <t>Android</t>
  </si>
  <si>
    <t>Learn 5 vocabulary / day</t>
  </si>
  <si>
    <t>Use Duolingo 15 minutes / day</t>
  </si>
  <si>
    <t>Completed on Pluralsight</t>
  </si>
  <si>
    <t>Earn all points</t>
  </si>
  <si>
    <t>200 pounds
10% fat</t>
  </si>
  <si>
    <t>Responsive Web Design Certification (300 hours)
Javascript Algorithms And Data Structures Certification (300 hours)
Front End Libraries Certification (300 hours)
Data Visualization Certification (300 hours)
Apis And Microservices Certification (300 hours)
Information Security And Quality Assurance Certification (300 hours)</t>
  </si>
  <si>
    <t>Java
Android
Javascript
React
Python</t>
  </si>
  <si>
    <t>Microsoft Points</t>
  </si>
  <si>
    <t>Exchange for a Packbag</t>
  </si>
  <si>
    <t>Apply Jobs</t>
  </si>
  <si>
    <t>1st time in September
2nd time in December</t>
  </si>
  <si>
    <r>
      <t>HIIT Legs - Beginner
Estimate:</t>
    </r>
    <r>
      <rPr>
        <b/>
        <sz val="11"/>
        <color theme="1" tint="4.9989318521683403E-2"/>
        <rFont val="Century Gothic"/>
        <scheme val="minor"/>
      </rPr>
      <t xml:space="preserve"> 20 minutes</t>
    </r>
  </si>
  <si>
    <r>
      <t>5 rep (times: 3)
Estimate:</t>
    </r>
    <r>
      <rPr>
        <b/>
        <sz val="11"/>
        <color theme="1" tint="4.9989318521683403E-2"/>
        <rFont val="Century Gothic"/>
        <scheme val="minor"/>
      </rPr>
      <t xml:space="preserve"> 1 minutes</t>
    </r>
  </si>
  <si>
    <r>
      <t xml:space="preserve">1 minute (times: 3)
Estimate: </t>
    </r>
    <r>
      <rPr>
        <b/>
        <sz val="11"/>
        <color theme="1" tint="4.9989318521683403E-2"/>
        <rFont val="Century Gothic"/>
        <scheme val="minor"/>
      </rPr>
      <t>1 minutes</t>
    </r>
  </si>
  <si>
    <r>
      <t xml:space="preserve">Front End Libraries: React (3/3)
Estimate: </t>
    </r>
    <r>
      <rPr>
        <b/>
        <sz val="11"/>
        <color theme="1" tint="4.9989318521683403E-2"/>
        <rFont val="Century Gothic"/>
        <scheme val="minor"/>
      </rPr>
      <t>1 hour</t>
    </r>
  </si>
  <si>
    <r>
      <t xml:space="preserve">Java: Applying Concurrency and Multi-threading
Estimate: </t>
    </r>
    <r>
      <rPr>
        <b/>
        <sz val="11"/>
        <color theme="1" tint="4.9989318521683403E-2"/>
        <rFont val="Century Gothic"/>
        <scheme val="minor"/>
      </rPr>
      <t>1 hour</t>
    </r>
  </si>
  <si>
    <r>
      <t>Android: Android Programming with Intents
Estimate:</t>
    </r>
    <r>
      <rPr>
        <b/>
        <sz val="11"/>
        <color theme="1" tint="4.9989318521683403E-2"/>
        <rFont val="Century Gothic"/>
        <scheme val="minor"/>
      </rPr>
      <t xml:space="preserve"> 1 hour</t>
    </r>
  </si>
  <si>
    <r>
      <t xml:space="preserve">Easy Japanese (Lesson 3)
Duolingo (15 minutes)
Estimate: </t>
    </r>
    <r>
      <rPr>
        <b/>
        <sz val="11"/>
        <color theme="1" tint="4.9989318521683403E-2"/>
        <rFont val="Century Gothic"/>
        <scheme val="minor"/>
      </rPr>
      <t>30 minutes</t>
    </r>
  </si>
  <si>
    <t>Completed Front End Libraries Certificate</t>
  </si>
  <si>
    <t>Driving tutorial</t>
  </si>
  <si>
    <t>Finish the driving lessons with Mr.Liem</t>
  </si>
  <si>
    <t>Driving Licence</t>
  </si>
  <si>
    <t>Finish lesson with Mr.Liem
Sign up, pass the DMV Driving test, and Get Driver Licence</t>
  </si>
  <si>
    <t>Clean house</t>
  </si>
  <si>
    <r>
      <t>Estimate: 5</t>
    </r>
    <r>
      <rPr>
        <b/>
        <sz val="11"/>
        <color theme="1" tint="4.9989318521683403E-2"/>
        <rFont val="Century Gothic"/>
        <scheme val="minor"/>
      </rPr>
      <t xml:space="preserve"> minutes</t>
    </r>
  </si>
  <si>
    <t>Wash &amp; Fold Clothes</t>
  </si>
  <si>
    <t>Confirm Call</t>
  </si>
  <si>
    <r>
      <t>Call Emerson to prepare for Stephen's TK class
Estimate: 5</t>
    </r>
    <r>
      <rPr>
        <b/>
        <sz val="11"/>
        <color theme="1" tint="4.9989318521683403E-2"/>
        <rFont val="Century Gothic"/>
        <scheme val="minor"/>
      </rPr>
      <t xml:space="preserve"> minutes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</si>
</sst>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mmm\-yyyy"/>
  </numFmts>
  <fonts count="1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1"/>
      <color theme="1" tint="4.9989318521683403E-2"/>
      <name val="Century Gothic"/>
      <scheme val="minor"/>
    </font>
    <font>
      <sz val="11"/>
      <color theme="1" tint="4.9989318521683403E-2"/>
      <name val="Century Gothic"/>
      <scheme val="minor"/>
    </font>
    <font>
      <b/>
      <sz val="11"/>
      <color theme="1" tint="4.9989318521683403E-2"/>
      <name val="Century Gothic"/>
      <family val="1"/>
      <scheme val="minor"/>
    </font>
  </fonts>
  <fills count="10">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4" fontId="6" fillId="0" borderId="0" applyFill="0" applyBorder="0">
      <alignment horizontal="center" vertical="center"/>
    </xf>
    <xf numFmtId="0" fontId="7" fillId="3" borderId="0">
      <alignment horizontal="left" vertical="center" indent="2"/>
    </xf>
  </cellStyleXfs>
  <cellXfs count="38">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4" fontId="6" fillId="0" borderId="0" xfId="13">
      <alignment horizontal="center" vertical="center"/>
    </xf>
    <xf numFmtId="0" fontId="0" fillId="0" borderId="0" xfId="0" applyFill="1">
      <alignment horizontal="left" vertical="center" wrapText="1" indent="1"/>
    </xf>
    <xf numFmtId="14" fontId="5" fillId="0" borderId="0" xfId="11" applyFill="1">
      <alignment horizontal="left" vertical="center" indent="1"/>
    </xf>
    <xf numFmtId="164" fontId="6" fillId="0" borderId="0" xfId="13" applyNumberFormat="1">
      <alignment horizontal="center" vertical="center"/>
    </xf>
    <xf numFmtId="0" fontId="8" fillId="0" borderId="0" xfId="0" applyFont="1">
      <alignment horizontal="left" vertical="center" wrapText="1" indent="1"/>
    </xf>
    <xf numFmtId="0" fontId="8" fillId="0" borderId="0" xfId="0" applyFont="1" applyFill="1">
      <alignment horizontal="left" vertical="center" wrapText="1" indent="1"/>
    </xf>
    <xf numFmtId="164" fontId="6" fillId="0" borderId="0" xfId="13" applyNumberFormat="1" applyBorder="1">
      <alignment horizontal="center" vertical="center"/>
    </xf>
    <xf numFmtId="0" fontId="0" fillId="0" borderId="0" xfId="0" applyBorder="1">
      <alignment horizontal="left" vertical="center" wrapText="1" indent="1"/>
    </xf>
    <xf numFmtId="0" fontId="9" fillId="0" borderId="0" xfId="0" applyFont="1">
      <alignment horizontal="left" vertical="center" wrapText="1" indent="1"/>
    </xf>
    <xf numFmtId="14" fontId="8" fillId="0" borderId="0" xfId="11" applyFont="1">
      <alignment horizontal="left" vertical="center" indent="1"/>
    </xf>
    <xf numFmtId="14" fontId="8" fillId="0" borderId="0" xfId="11" applyFont="1" applyFill="1">
      <alignment horizontal="left" vertical="center" indent="1"/>
    </xf>
    <xf numFmtId="0" fontId="8" fillId="0" borderId="2" xfId="0" applyFont="1" applyFill="1" applyBorder="1">
      <alignment horizontal="left" vertical="center" wrapText="1" indent="1"/>
    </xf>
    <xf numFmtId="0" fontId="0" fillId="0" borderId="2" xfId="0" applyFill="1" applyBorder="1">
      <alignment horizontal="left" vertical="center" wrapText="1" indent="1"/>
    </xf>
    <xf numFmtId="14" fontId="8" fillId="0" borderId="2" xfId="11" applyFont="1" applyFill="1" applyBorder="1">
      <alignment horizontal="left" vertical="center" indent="1"/>
    </xf>
    <xf numFmtId="14" fontId="5" fillId="0" borderId="2" xfId="11" applyFill="1" applyBorder="1">
      <alignment horizontal="left" vertical="center" indent="1"/>
    </xf>
    <xf numFmtId="9" fontId="0" fillId="0" borderId="2" xfId="12" applyFont="1" applyBorder="1">
      <alignment horizontal="right" vertical="center" indent="1"/>
    </xf>
    <xf numFmtId="164" fontId="6" fillId="0" borderId="2" xfId="13" applyNumberFormat="1" applyBorder="1">
      <alignment horizontal="center" vertical="center"/>
    </xf>
    <xf numFmtId="0" fontId="0" fillId="0" borderId="2" xfId="0" applyBorder="1">
      <alignment horizontal="left" vertical="center" wrapText="1" indent="1"/>
    </xf>
    <xf numFmtId="0" fontId="9" fillId="0" borderId="2" xfId="0" applyFont="1" applyBorder="1">
      <alignment horizontal="left" vertical="center" wrapText="1" indent="1"/>
    </xf>
    <xf numFmtId="14" fontId="8" fillId="0" borderId="2" xfId="11" applyFont="1" applyBorder="1">
      <alignment horizontal="left" vertical="center" indent="1"/>
    </xf>
    <xf numFmtId="14" fontId="5" fillId="0" borderId="2" xfId="11" applyBorder="1">
      <alignment horizontal="left" vertical="center" indent="1"/>
    </xf>
    <xf numFmtId="164" fontId="6" fillId="0" borderId="2" xfId="13" applyBorder="1">
      <alignment horizontal="center" vertical="center"/>
    </xf>
    <xf numFmtId="165" fontId="8" fillId="0" borderId="0" xfId="0" applyNumberFormat="1" applyFont="1">
      <alignment horizontal="left" vertical="center" wrapText="1" indent="1"/>
    </xf>
    <xf numFmtId="165" fontId="8" fillId="0" borderId="2" xfId="0" applyNumberFormat="1" applyFont="1" applyBorder="1">
      <alignment horizontal="left" vertical="center" wrapText="1" indent="1"/>
    </xf>
    <xf numFmtId="0" fontId="10" fillId="0" borderId="0" xfId="0" applyFont="1" applyFill="1">
      <alignment horizontal="left" vertical="center" wrapText="1" indent="1"/>
    </xf>
    <xf numFmtId="0" fontId="0" fillId="7" borderId="0" xfId="0" applyFill="1">
      <alignment horizontal="left" vertical="center" wrapText="1" indent="1"/>
    </xf>
    <xf numFmtId="0" fontId="0" fillId="7" borderId="2" xfId="0" applyFill="1" applyBorder="1">
      <alignment horizontal="left" vertical="center" wrapText="1" indent="1"/>
    </xf>
    <xf numFmtId="0" fontId="0" fillId="8" borderId="0" xfId="0" applyFill="1" applyBorder="1">
      <alignment horizontal="left" vertical="center" wrapText="1" indent="1"/>
    </xf>
    <xf numFmtId="0" fontId="0" fillId="8" borderId="0" xfId="0" applyFill="1">
      <alignment horizontal="left" vertical="center" wrapText="1" indent="1"/>
    </xf>
    <xf numFmtId="0" fontId="0" fillId="8" borderId="2" xfId="0" applyFill="1" applyBorder="1">
      <alignment horizontal="left" vertical="center" wrapText="1" indent="1"/>
    </xf>
    <xf numFmtId="0" fontId="0" fillId="9" borderId="0" xfId="0" applyFill="1" applyBorder="1">
      <alignment horizontal="left" vertical="center" wrapText="1" indent="1"/>
    </xf>
    <xf numFmtId="0" fontId="0" fillId="9" borderId="0" xfId="0" applyFill="1">
      <alignment horizontal="left" vertical="center" wrapText="1" indent="1"/>
    </xf>
    <xf numFmtId="0" fontId="0" fillId="9" borderId="2" xfId="0" applyFill="1" applyBorder="1">
      <alignment horizontal="left" vertical="center" wrapText="1" indent="1"/>
    </xf>
    <xf numFmtId="0" fontId="3" fillId="6" borderId="0" xfId="1">
      <alignment horizontal="left" vertical="center" indent="2"/>
    </xf>
  </cellXfs>
  <cellStyles count="15">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40">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ont>
        <b val="0"/>
        <i val="0"/>
        <strike val="0"/>
        <condense val="0"/>
        <extend val="0"/>
        <outline val="0"/>
        <shadow val="0"/>
        <u val="none"/>
        <vertAlign val="baseline"/>
        <sz val="11"/>
        <color theme="1" tint="4.9989318521683403E-2"/>
        <name val="Century Gothic"/>
        <scheme val="minor"/>
      </font>
    </dxf>
    <dxf>
      <font>
        <b/>
      </font>
    </dxf>
    <dxf>
      <font>
        <b val="0"/>
        <i val="0"/>
        <strike val="0"/>
        <condense val="0"/>
        <extend val="0"/>
        <outline val="0"/>
        <shadow val="0"/>
        <u val="none"/>
        <vertAlign val="baseline"/>
        <sz val="11"/>
        <color theme="1" tint="4.9989318521683403E-2"/>
        <name val="Century Gothic"/>
        <scheme val="minor"/>
      </font>
    </dxf>
    <dxf>
      <font>
        <b/>
      </font>
    </dxf>
    <dxf>
      <numFmt numFmtId="164" formatCode="&quot;Done&quot;;&quot;&quot;;&quot;Overdue&quot;"/>
    </dxf>
    <dxf>
      <font>
        <b/>
      </font>
    </dxf>
    <dxf>
      <font>
        <b val="0"/>
      </font>
    </dxf>
    <dxf>
      <font>
        <b/>
      </font>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39"/>
      <tableStyleElement type="headerRow" dxfId="38"/>
      <tableStyleElement type="secondRowStripe" dxfId="37"/>
    </tableStyle>
    <tableStyle name="To Do List Pivot" table="0" count="11">
      <tableStyleElement type="headerRow" dxfId="36"/>
      <tableStyleElement type="totalRow" dxfId="35"/>
      <tableStyleElement type="firstRowStripe" dxfId="34"/>
      <tableStyleElement type="firstColumnStripe" dxfId="33"/>
      <tableStyleElement type="firstSubtotalColumn" dxfId="32"/>
      <tableStyleElement type="firstSubtotalRow" dxfId="31"/>
      <tableStyleElement type="secondSubtotalRow" dxfId="30"/>
      <tableStyleElement type="firstRowSubheading" dxfId="29"/>
      <tableStyleElement type="secondRowSubheading" dxfId="28"/>
      <tableStyleElement type="pageFieldLabels" dxfId="27"/>
      <tableStyleElement type="pageFieldValues"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42" totalsRowShown="0" headerRowCellStyle="Normal" dataCellStyle="Normal">
  <autoFilter ref="B3:I42">
    <filterColumn colId="3">
      <filters>
        <dateGroupItem year="2018" month="8" day="19" dateTimeGrouping="day"/>
        <dateGroupItem year="2018" month="8" day="20" dateTimeGrouping="day"/>
      </filters>
    </filterColumn>
  </autoFilter>
  <tableColumns count="8">
    <tableColumn id="1" name="Task" dataDxfId="25" dataCellStyle="Normal"/>
    <tableColumn id="3" name="Priority " dataCellStyle="Normal"/>
    <tableColumn id="4" name="Status " dataDxfId="24" dataCellStyle="Normal"/>
    <tableColumn id="6" name="Start Date " dataDxfId="23" dataCellStyle="Date"/>
    <tableColumn id="7" name="Due Date " dataCellStyle="Date">
      <calculatedColumnFormula>ToDoList[[#This Row],[Start Date ]]+0</calculatedColumnFormula>
    </tableColumn>
    <tableColumn id="5" name="% Complete" dataCellStyle="Percent"/>
    <tableColumn id="9" name="Done/Overdue?" dataDxfId="22"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2.xml><?xml version="1.0" encoding="utf-8"?>
<table xmlns="http://schemas.openxmlformats.org/spreadsheetml/2006/main" id="1" name="ToDoList2" displayName="ToDoList2" ref="B3:I11" totalsRowShown="0" headerRowCellStyle="Normal" dataCellStyle="Normal">
  <autoFilter ref="B3:I11"/>
  <tableColumns count="8">
    <tableColumn id="1" name="Task" dataDxfId="21" dataCellStyle="Normal"/>
    <tableColumn id="3" name="Priority " dataCellStyle="Normal"/>
    <tableColumn id="4" name="Status " dataDxfId="20" dataCellStyle="Normal"/>
    <tableColumn id="6" name="Start Date " dataCellStyle="Date"/>
    <tableColumn id="7" name="Due Date " dataCellStyle="Date"/>
    <tableColumn id="5" name="% Complete" dataCellStyle="Percent"/>
    <tableColumn id="9" name="Done/Overdue?" dataCellStyle="Done/Overdue">
      <calculatedColumnFormula>IF(AND(ToDoList2[[#This Row],[Status ]]="Complete",ToDoList2[[#This Row],[% Complete]]=1),1,IF(ISBLANK(ToDoList2[[#This Row],[Due Date ]]),-1,IF(AND(ToDoList2[[#This Row],[Status ]]&lt;&gt;"Complete",TODAY()&gt;ToDoList2[[#This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3.xml><?xml version="1.0" encoding="utf-8"?>
<table xmlns="http://schemas.openxmlformats.org/spreadsheetml/2006/main" id="2" name="ToDoList3" displayName="ToDoList3" ref="B3:I9" totalsRowShown="0" headerRowCellStyle="Normal" dataCellStyle="Normal">
  <autoFilter ref="B3:I9"/>
  <tableColumns count="8">
    <tableColumn id="1" name="Task" dataDxfId="19" dataCellStyle="Normal"/>
    <tableColumn id="3" name="Priority " dataCellStyle="Normal"/>
    <tableColumn id="4" name="Status " dataDxfId="18" dataCellStyle="Normal"/>
    <tableColumn id="6" name="Start Date " dataCellStyle="Date"/>
    <tableColumn id="7" name="Due Date " dataCellStyle="Date"/>
    <tableColumn id="5" name="% Complete" dataCellStyle="Percent"/>
    <tableColumn id="9" name="Done/Overdue?" dataCellStyle="Done/Overdue">
      <calculatedColumnFormula>IF(AND(ToDoList3[[#This Row],[Status ]]="Complete",ToDoList3[[#This Row],[% Complete]]=1),1,IF(ISBLANK(ToDoList3[[#This Row],[Due Date ]]),-1,IF(AND(ToDoList3[[#This Row],[Status ]]&lt;&gt;"Complete",TODAY()&gt;ToDoList3[[#This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42"/>
  <sheetViews>
    <sheetView showGridLines="0" tabSelected="1" topLeftCell="A29" zoomScaleNormal="100" workbookViewId="0">
      <selection activeCell="A3" sqref="A3"/>
    </sheetView>
  </sheetViews>
  <sheetFormatPr defaultColWidth="8.7109375" defaultRowHeight="30" customHeight="1"/>
  <cols>
    <col min="1" max="1" width="2.5703125" customWidth="1"/>
    <col min="2" max="2" width="20.5703125" style="8" customWidth="1"/>
    <col min="3" max="3" width="16.5703125" customWidth="1"/>
    <col min="4" max="4" width="18.28515625" style="12" customWidth="1"/>
    <col min="5" max="5" width="16.5703125" style="8" customWidth="1"/>
    <col min="6" max="6" width="16.5703125" customWidth="1"/>
    <col min="7" max="7" width="18.5703125" customWidth="1"/>
    <col min="8" max="8" width="20.28515625" customWidth="1"/>
    <col min="9" max="9" width="52.85546875" customWidth="1"/>
    <col min="10" max="10" width="2.5703125" customWidth="1"/>
  </cols>
  <sheetData>
    <row r="1" spans="1:9" ht="30" customHeight="1">
      <c r="I1" s="2">
        <f ca="1">YEAR(TODAY())</f>
        <v>2018</v>
      </c>
    </row>
    <row r="2" spans="1:9" ht="84" customHeight="1">
      <c r="B2" s="37" t="s">
        <v>44</v>
      </c>
      <c r="C2" s="37"/>
      <c r="D2" s="37"/>
      <c r="E2" s="37"/>
      <c r="F2" s="37"/>
      <c r="G2" s="37"/>
      <c r="H2" s="37"/>
      <c r="I2" s="37"/>
    </row>
    <row r="3" spans="1:9" ht="30" customHeight="1">
      <c r="B3" s="8" t="s">
        <v>0</v>
      </c>
      <c r="C3" t="s">
        <v>1</v>
      </c>
      <c r="D3" s="12" t="s">
        <v>2</v>
      </c>
      <c r="E3" s="8" t="s">
        <v>4</v>
      </c>
      <c r="F3" t="s">
        <v>5</v>
      </c>
      <c r="G3" t="s">
        <v>3</v>
      </c>
      <c r="H3" t="s">
        <v>12</v>
      </c>
      <c r="I3" t="s">
        <v>10</v>
      </c>
    </row>
    <row r="4" spans="1:9" ht="30" hidden="1" customHeight="1">
      <c r="A4" s="29"/>
      <c r="B4" s="9" t="s">
        <v>22</v>
      </c>
      <c r="C4" t="s">
        <v>6</v>
      </c>
      <c r="D4" s="12" t="s">
        <v>11</v>
      </c>
      <c r="E4" s="13">
        <v>43330</v>
      </c>
      <c r="F4" s="1">
        <f>ToDoList[[#This Row],[Start Date ]]+0</f>
        <v>43330</v>
      </c>
      <c r="G4" s="3">
        <v>1</v>
      </c>
      <c r="H4" s="4">
        <f ca="1">IF(AND(ToDoList[[#This Row],[Status ]]="Complete",ToDoList[[#This Row],[% Complete]]=1),1,IF(ISBLANK(ToDoList[[#This Row],[Due Date ]]),-1,IF(AND(ToDoList[[#This Row],[Status ]]&lt;&gt;"Complete",TODAY()&gt;ToDoList[[#This Row],[Due Date ]]),0,-1)))</f>
        <v>1</v>
      </c>
    </row>
    <row r="5" spans="1:9" ht="30" hidden="1" customHeight="1">
      <c r="A5" s="29"/>
      <c r="B5" s="8" t="s">
        <v>13</v>
      </c>
      <c r="C5" t="s">
        <v>7</v>
      </c>
      <c r="D5" s="12" t="s">
        <v>11</v>
      </c>
      <c r="E5" s="13">
        <v>43330</v>
      </c>
      <c r="F5" s="1">
        <f>ToDoList[[#This Row],[Start Date ]]+0</f>
        <v>43330</v>
      </c>
      <c r="G5" s="3">
        <v>1</v>
      </c>
      <c r="H5" s="4">
        <f ca="1">IF(AND(ToDoList[[#This Row],[Status ]]="Complete",ToDoList[[#This Row],[% Complete]]=1),1,IF(ISBLANK(ToDoList[[#This Row],[Due Date ]]),-1,IF(AND(ToDoList[[#This Row],[Status ]]&lt;&gt;"Complete",TODAY()&gt;ToDoList[[#This Row],[Due Date ]]),0,-1)))</f>
        <v>1</v>
      </c>
      <c r="I5" t="s">
        <v>24</v>
      </c>
    </row>
    <row r="6" spans="1:9" ht="30" hidden="1" customHeight="1">
      <c r="A6" s="29"/>
      <c r="B6" s="8" t="s">
        <v>16</v>
      </c>
      <c r="C6" t="s">
        <v>8</v>
      </c>
      <c r="D6" s="12" t="s">
        <v>11</v>
      </c>
      <c r="E6" s="13">
        <v>43330</v>
      </c>
      <c r="F6" s="1">
        <f>ToDoList[[#This Row],[Start Date ]]+0</f>
        <v>43330</v>
      </c>
      <c r="G6" s="3">
        <v>1</v>
      </c>
      <c r="H6" s="4">
        <f ca="1">IF(AND(ToDoList[[#This Row],[Status ]]="Complete",ToDoList[[#This Row],[% Complete]]=1),1,IF(ISBLANK(ToDoList[[#This Row],[Due Date ]]),-1,IF(AND(ToDoList[[#This Row],[Status ]]&lt;&gt;"Complete",TODAY()&gt;ToDoList[[#This Row],[Due Date ]]),0,-1)))</f>
        <v>1</v>
      </c>
      <c r="I6" s="5" t="s">
        <v>25</v>
      </c>
    </row>
    <row r="7" spans="1:9" ht="30" hidden="1" customHeight="1">
      <c r="A7" s="29"/>
      <c r="B7" s="8" t="s">
        <v>14</v>
      </c>
      <c r="C7" t="s">
        <v>8</v>
      </c>
      <c r="D7" s="12" t="s">
        <v>11</v>
      </c>
      <c r="E7" s="13">
        <v>43330</v>
      </c>
      <c r="F7" s="1">
        <f>ToDoList[[#This Row],[Start Date ]]+0</f>
        <v>43330</v>
      </c>
      <c r="G7" s="3">
        <v>1</v>
      </c>
      <c r="H7" s="4">
        <f ca="1">IF(AND(ToDoList[[#This Row],[Status ]]="Complete",ToDoList[[#This Row],[% Complete]]=1),1,IF(ISBLANK(ToDoList[[#This Row],[Due Date ]]),-1,IF(AND(ToDoList[[#This Row],[Status ]]&lt;&gt;"Complete",TODAY()&gt;ToDoList[[#This Row],[Due Date ]]),0,-1)))</f>
        <v>1</v>
      </c>
      <c r="I7" s="5" t="s">
        <v>25</v>
      </c>
    </row>
    <row r="8" spans="1:9" ht="30" hidden="1" customHeight="1">
      <c r="A8" s="29"/>
      <c r="B8" s="8" t="s">
        <v>15</v>
      </c>
      <c r="C8" t="s">
        <v>8</v>
      </c>
      <c r="D8" s="12" t="s">
        <v>11</v>
      </c>
      <c r="E8" s="13">
        <v>43330</v>
      </c>
      <c r="F8" s="1">
        <f>ToDoList[[#This Row],[Start Date ]]+0</f>
        <v>43330</v>
      </c>
      <c r="G8" s="3">
        <v>1</v>
      </c>
      <c r="H8" s="4">
        <f ca="1">IF(AND(ToDoList[[#This Row],[Status ]]="Complete",ToDoList[[#This Row],[% Complete]]=1),1,IF(ISBLANK(ToDoList[[#This Row],[Due Date ]]),-1,IF(AND(ToDoList[[#This Row],[Status ]]&lt;&gt;"Complete",TODAY()&gt;ToDoList[[#This Row],[Due Date ]]),0,-1)))</f>
        <v>1</v>
      </c>
      <c r="I8" s="5" t="s">
        <v>26</v>
      </c>
    </row>
    <row r="9" spans="1:9" ht="30" hidden="1" customHeight="1">
      <c r="A9" s="29"/>
      <c r="B9" s="9" t="s">
        <v>17</v>
      </c>
      <c r="C9" s="5" t="s">
        <v>6</v>
      </c>
      <c r="D9" s="12" t="s">
        <v>11</v>
      </c>
      <c r="E9" s="13">
        <v>43330</v>
      </c>
      <c r="F9" s="1">
        <f>ToDoList[[#This Row],[Start Date ]]+0</f>
        <v>43330</v>
      </c>
      <c r="G9" s="3">
        <v>1</v>
      </c>
      <c r="H9" s="7">
        <f ca="1">IF(AND(ToDoList[[#This Row],[Status ]]="Complete",ToDoList[[#This Row],[% Complete]]=1),1,IF(ISBLANK(ToDoList[[#This Row],[Due Date ]]),-1,IF(AND(ToDoList[[#This Row],[Status ]]&lt;&gt;"Complete",TODAY()&gt;ToDoList[[#This Row],[Due Date ]]),0,-1)))</f>
        <v>1</v>
      </c>
      <c r="I9" s="5" t="s">
        <v>27</v>
      </c>
    </row>
    <row r="10" spans="1:9" ht="30" hidden="1" customHeight="1">
      <c r="A10" s="29"/>
      <c r="B10" s="9" t="s">
        <v>18</v>
      </c>
      <c r="C10" s="5" t="s">
        <v>6</v>
      </c>
      <c r="D10" s="12" t="s">
        <v>11</v>
      </c>
      <c r="E10" s="13">
        <v>43330</v>
      </c>
      <c r="F10" s="6">
        <f>ToDoList[[#This Row],[Start Date ]]+0</f>
        <v>43330</v>
      </c>
      <c r="G10" s="3">
        <v>1</v>
      </c>
      <c r="H10" s="7">
        <f ca="1">IF(AND(ToDoList[[#This Row],[Status ]]="Complete",ToDoList[[#This Row],[% Complete]]=1),1,IF(ISBLANK(ToDoList[[#This Row],[Due Date ]]),-1,IF(AND(ToDoList[[#This Row],[Status ]]&lt;&gt;"Complete",TODAY()&gt;ToDoList[[#This Row],[Due Date ]]),0,-1)))</f>
        <v>1</v>
      </c>
      <c r="I10" s="5" t="s">
        <v>28</v>
      </c>
    </row>
    <row r="11" spans="1:9" ht="30" hidden="1" customHeight="1">
      <c r="A11" s="29"/>
      <c r="B11" s="9" t="s">
        <v>18</v>
      </c>
      <c r="C11" s="5" t="s">
        <v>6</v>
      </c>
      <c r="D11" s="12" t="s">
        <v>11</v>
      </c>
      <c r="E11" s="13">
        <v>43330</v>
      </c>
      <c r="F11" s="6">
        <f>ToDoList[[#This Row],[Start Date ]]+0</f>
        <v>43330</v>
      </c>
      <c r="G11" s="3">
        <v>1</v>
      </c>
      <c r="H11" s="7">
        <f ca="1">IF(AND(ToDoList[[#This Row],[Status ]]="Complete",ToDoList[[#This Row],[% Complete]]=1),1,IF(ISBLANK(ToDoList[[#This Row],[Due Date ]]),-1,IF(AND(ToDoList[[#This Row],[Status ]]&lt;&gt;"Complete",TODAY()&gt;ToDoList[[#This Row],[Due Date ]]),0,-1)))</f>
        <v>1</v>
      </c>
      <c r="I11" s="5" t="s">
        <v>29</v>
      </c>
    </row>
    <row r="12" spans="1:9" ht="30" hidden="1" customHeight="1">
      <c r="A12" s="29"/>
      <c r="B12" s="9" t="s">
        <v>19</v>
      </c>
      <c r="C12" s="5" t="s">
        <v>7</v>
      </c>
      <c r="D12" s="12" t="s">
        <v>11</v>
      </c>
      <c r="E12" s="13">
        <v>43330</v>
      </c>
      <c r="F12" s="6">
        <f>ToDoList[[#This Row],[Start Date ]]+0</f>
        <v>43330</v>
      </c>
      <c r="G12" s="3">
        <v>1</v>
      </c>
      <c r="H12" s="7">
        <f ca="1">IF(AND(ToDoList[[#This Row],[Status ]]="Complete",ToDoList[[#This Row],[% Complete]]=1),1,IF(ISBLANK(ToDoList[[#This Row],[Due Date ]]),-1,IF(AND(ToDoList[[#This Row],[Status ]]&lt;&gt;"Complete",TODAY()&gt;ToDoList[[#This Row],[Due Date ]]),0,-1)))</f>
        <v>1</v>
      </c>
      <c r="I12" s="5" t="s">
        <v>32</v>
      </c>
    </row>
    <row r="13" spans="1:9" ht="45" hidden="1">
      <c r="A13" s="29"/>
      <c r="B13" s="9" t="s">
        <v>20</v>
      </c>
      <c r="C13" s="5" t="s">
        <v>7</v>
      </c>
      <c r="D13" s="12" t="s">
        <v>11</v>
      </c>
      <c r="E13" s="13">
        <v>43330</v>
      </c>
      <c r="F13" s="6">
        <f>ToDoList[[#This Row],[Start Date ]]+0</f>
        <v>43330</v>
      </c>
      <c r="G13" s="3">
        <v>1</v>
      </c>
      <c r="H13" s="7">
        <f ca="1">IF(AND(ToDoList[[#This Row],[Status ]]="Complete",ToDoList[[#This Row],[% Complete]]=1),1,IF(ISBLANK(ToDoList[[#This Row],[Due Date ]]),-1,IF(AND(ToDoList[[#This Row],[Status ]]&lt;&gt;"Complete",TODAY()&gt;ToDoList[[#This Row],[Due Date ]]),0,-1)))</f>
        <v>1</v>
      </c>
      <c r="I13" s="5" t="s">
        <v>31</v>
      </c>
    </row>
    <row r="14" spans="1:9" ht="39.75" hidden="1" customHeight="1">
      <c r="A14" s="29"/>
      <c r="B14" s="9" t="s">
        <v>21</v>
      </c>
      <c r="C14" s="5" t="s">
        <v>7</v>
      </c>
      <c r="D14" s="12" t="s">
        <v>11</v>
      </c>
      <c r="E14" s="13">
        <v>43330</v>
      </c>
      <c r="F14" s="6">
        <f>ToDoList[[#This Row],[Start Date ]]+0</f>
        <v>43330</v>
      </c>
      <c r="G14" s="3">
        <v>1</v>
      </c>
      <c r="H14" s="7">
        <f ca="1">IF(AND(ToDoList[[#This Row],[Status ]]="Complete",ToDoList[[#This Row],[% Complete]]=1),1,IF(ISBLANK(ToDoList[[#This Row],[Due Date ]]),-1,IF(AND(ToDoList[[#This Row],[Status ]]&lt;&gt;"Complete",TODAY()&gt;ToDoList[[#This Row],[Due Date ]]),0,-1)))</f>
        <v>1</v>
      </c>
      <c r="I14" s="5" t="s">
        <v>41</v>
      </c>
    </row>
    <row r="15" spans="1:9" s="21" customFormat="1" ht="30" hidden="1" customHeight="1" thickBot="1">
      <c r="A15" s="30"/>
      <c r="B15" s="15" t="s">
        <v>23</v>
      </c>
      <c r="C15" s="16" t="s">
        <v>8</v>
      </c>
      <c r="D15" s="22" t="s">
        <v>11</v>
      </c>
      <c r="E15" s="23">
        <v>43330</v>
      </c>
      <c r="F15" s="18">
        <f>ToDoList[[#This Row],[Start Date ]]+0</f>
        <v>43330</v>
      </c>
      <c r="G15" s="19">
        <v>1</v>
      </c>
      <c r="H15" s="20">
        <f ca="1">IF(AND(ToDoList[[#This Row],[Status ]]="Complete",ToDoList[[#This Row],[% Complete]]=1),1,IF(ISBLANK(ToDoList[[#This Row],[Due Date ]]),-1,IF(AND(ToDoList[[#This Row],[Status ]]&lt;&gt;"Complete",TODAY()&gt;ToDoList[[#This Row],[Due Date ]]),0,-1)))</f>
        <v>1</v>
      </c>
      <c r="I15" s="16" t="s">
        <v>30</v>
      </c>
    </row>
    <row r="16" spans="1:9" s="11" customFormat="1" ht="30" hidden="1" customHeight="1">
      <c r="A16" s="34"/>
      <c r="B16" s="9" t="s">
        <v>22</v>
      </c>
      <c r="C16" t="s">
        <v>6</v>
      </c>
      <c r="D16" s="12" t="s">
        <v>11</v>
      </c>
      <c r="E16" s="13">
        <v>43330</v>
      </c>
      <c r="F16" s="1">
        <f>ToDoList[[#This Row],[Start Date ]]+0</f>
        <v>43330</v>
      </c>
      <c r="G16" s="3">
        <v>1</v>
      </c>
      <c r="H16" s="10">
        <f ca="1">IF(AND(ToDoList[[#This Row],[Status ]]="Complete",ToDoList[[#This Row],[% Complete]]=1),1,IF(ISBLANK(ToDoList[[#This Row],[Due Date ]]),-1,IF(AND(ToDoList[[#This Row],[Status ]]&lt;&gt;"Complete",TODAY()&gt;ToDoList[[#This Row],[Due Date ]]),0,-1)))</f>
        <v>1</v>
      </c>
      <c r="I16" s="5"/>
    </row>
    <row r="17" spans="1:9" ht="30" customHeight="1">
      <c r="A17" s="35"/>
      <c r="B17" s="9" t="s">
        <v>13</v>
      </c>
      <c r="C17" s="5" t="s">
        <v>7</v>
      </c>
      <c r="D17" s="12" t="s">
        <v>11</v>
      </c>
      <c r="E17" s="14">
        <v>43331</v>
      </c>
      <c r="F17" s="6">
        <f>ToDoList[[#This Row],[Start Date ]]+0</f>
        <v>43331</v>
      </c>
      <c r="G17" s="3">
        <v>1</v>
      </c>
      <c r="H17" s="7">
        <f ca="1">IF(AND(ToDoList[[#This Row],[Status ]]="Complete",ToDoList[[#This Row],[% Complete]]=1),1,IF(ISBLANK(ToDoList[[#This Row],[Due Date ]]),-1,IF(AND(ToDoList[[#This Row],[Status ]]&lt;&gt;"Complete",TODAY()&gt;ToDoList[[#This Row],[Due Date ]]),0,-1)))</f>
        <v>1</v>
      </c>
      <c r="I17" s="5" t="s">
        <v>33</v>
      </c>
    </row>
    <row r="18" spans="1:9" ht="30" customHeight="1">
      <c r="A18" s="35"/>
      <c r="B18" s="9" t="s">
        <v>16</v>
      </c>
      <c r="C18" s="5" t="s">
        <v>8</v>
      </c>
      <c r="D18" s="12" t="s">
        <v>11</v>
      </c>
      <c r="E18" s="14">
        <v>43331</v>
      </c>
      <c r="F18" s="6">
        <f>ToDoList[[#This Row],[Start Date ]]+0</f>
        <v>43331</v>
      </c>
      <c r="G18" s="3">
        <v>1</v>
      </c>
      <c r="H18" s="7">
        <f ca="1">IF(AND(ToDoList[[#This Row],[Status ]]="Complete",ToDoList[[#This Row],[% Complete]]=1),1,IF(ISBLANK(ToDoList[[#This Row],[Due Date ]]),-1,IF(AND(ToDoList[[#This Row],[Status ]]&lt;&gt;"Complete",TODAY()&gt;ToDoList[[#This Row],[Due Date ]]),0,-1)))</f>
        <v>1</v>
      </c>
      <c r="I18" s="5" t="s">
        <v>34</v>
      </c>
    </row>
    <row r="19" spans="1:9" ht="30" customHeight="1">
      <c r="A19" s="35"/>
      <c r="B19" s="9" t="s">
        <v>14</v>
      </c>
      <c r="C19" s="5" t="s">
        <v>8</v>
      </c>
      <c r="D19" s="12" t="s">
        <v>11</v>
      </c>
      <c r="E19" s="14">
        <v>43331</v>
      </c>
      <c r="F19" s="6">
        <f>ToDoList[[#This Row],[Start Date ]]+0</f>
        <v>43331</v>
      </c>
      <c r="G19" s="3">
        <v>1</v>
      </c>
      <c r="H19" s="7">
        <f ca="1">IF(AND(ToDoList[[#This Row],[Status ]]="Complete",ToDoList[[#This Row],[% Complete]]=1),1,IF(ISBLANK(ToDoList[[#This Row],[Due Date ]]),-1,IF(AND(ToDoList[[#This Row],[Status ]]&lt;&gt;"Complete",TODAY()&gt;ToDoList[[#This Row],[Due Date ]]),0,-1)))</f>
        <v>1</v>
      </c>
      <c r="I19" s="5" t="s">
        <v>34</v>
      </c>
    </row>
    <row r="20" spans="1:9" ht="30" customHeight="1">
      <c r="A20" s="35"/>
      <c r="B20" s="9" t="s">
        <v>15</v>
      </c>
      <c r="C20" s="5" t="s">
        <v>8</v>
      </c>
      <c r="D20" s="12" t="s">
        <v>11</v>
      </c>
      <c r="E20" s="14">
        <v>43331</v>
      </c>
      <c r="F20" s="6">
        <f>ToDoList[[#This Row],[Start Date ]]+0</f>
        <v>43331</v>
      </c>
      <c r="G20" s="3">
        <v>1</v>
      </c>
      <c r="H20" s="7">
        <f ca="1">IF(AND(ToDoList[[#This Row],[Status ]]="Complete",ToDoList[[#This Row],[% Complete]]=1),1,IF(ISBLANK(ToDoList[[#This Row],[Due Date ]]),-1,IF(AND(ToDoList[[#This Row],[Status ]]&lt;&gt;"Complete",TODAY()&gt;ToDoList[[#This Row],[Due Date ]]),0,-1)))</f>
        <v>1</v>
      </c>
      <c r="I20" s="5" t="s">
        <v>35</v>
      </c>
    </row>
    <row r="21" spans="1:9" ht="30" customHeight="1">
      <c r="A21" s="35"/>
      <c r="B21" s="9" t="s">
        <v>17</v>
      </c>
      <c r="C21" s="5" t="s">
        <v>6</v>
      </c>
      <c r="D21" s="12" t="s">
        <v>11</v>
      </c>
      <c r="E21" s="14">
        <v>43331</v>
      </c>
      <c r="F21" s="6">
        <f>ToDoList[[#This Row],[Start Date ]]+0</f>
        <v>43331</v>
      </c>
      <c r="G21" s="3">
        <v>1</v>
      </c>
      <c r="H21" s="7">
        <f ca="1">IF(AND(ToDoList[[#This Row],[Status ]]="Complete",ToDoList[[#This Row],[% Complete]]=1),1,IF(ISBLANK(ToDoList[[#This Row],[Due Date ]]),-1,IF(AND(ToDoList[[#This Row],[Status ]]&lt;&gt;"Complete",TODAY()&gt;ToDoList[[#This Row],[Due Date ]]),0,-1)))</f>
        <v>1</v>
      </c>
      <c r="I21" s="5" t="s">
        <v>36</v>
      </c>
    </row>
    <row r="22" spans="1:9" ht="30" customHeight="1">
      <c r="A22" s="35"/>
      <c r="B22" s="9" t="s">
        <v>18</v>
      </c>
      <c r="C22" s="5" t="s">
        <v>6</v>
      </c>
      <c r="D22" s="12" t="s">
        <v>11</v>
      </c>
      <c r="E22" s="14">
        <v>43331</v>
      </c>
      <c r="F22" s="6">
        <f>ToDoList[[#This Row],[Start Date ]]+0</f>
        <v>43331</v>
      </c>
      <c r="G22" s="3">
        <v>1</v>
      </c>
      <c r="H22" s="7">
        <f ca="1">IF(AND(ToDoList[[#This Row],[Status ]]="Complete",ToDoList[[#This Row],[% Complete]]=1),1,IF(ISBLANK(ToDoList[[#This Row],[Due Date ]]),-1,IF(AND(ToDoList[[#This Row],[Status ]]&lt;&gt;"Complete",TODAY()&gt;ToDoList[[#This Row],[Due Date ]]),0,-1)))</f>
        <v>1</v>
      </c>
      <c r="I22" s="5" t="s">
        <v>37</v>
      </c>
    </row>
    <row r="23" spans="1:9" ht="30" customHeight="1">
      <c r="A23" s="35"/>
      <c r="B23" s="9" t="s">
        <v>18</v>
      </c>
      <c r="C23" s="5" t="s">
        <v>6</v>
      </c>
      <c r="D23" s="12" t="s">
        <v>11</v>
      </c>
      <c r="E23" s="14">
        <v>43331</v>
      </c>
      <c r="F23" s="6">
        <f>ToDoList[[#This Row],[Start Date ]]+0</f>
        <v>43331</v>
      </c>
      <c r="G23" s="3">
        <v>1</v>
      </c>
      <c r="H23" s="7">
        <f ca="1">IF(AND(ToDoList[[#This Row],[Status ]]="Complete",ToDoList[[#This Row],[% Complete]]=1),1,IF(ISBLANK(ToDoList[[#This Row],[Due Date ]]),-1,IF(AND(ToDoList[[#This Row],[Status ]]&lt;&gt;"Complete",TODAY()&gt;ToDoList[[#This Row],[Due Date ]]),0,-1)))</f>
        <v>1</v>
      </c>
      <c r="I23" s="5" t="s">
        <v>38</v>
      </c>
    </row>
    <row r="24" spans="1:9" ht="30" customHeight="1">
      <c r="A24" s="35"/>
      <c r="B24" s="9" t="s">
        <v>19</v>
      </c>
      <c r="C24" s="5" t="s">
        <v>7</v>
      </c>
      <c r="D24" s="12" t="s">
        <v>11</v>
      </c>
      <c r="E24" s="14">
        <v>43331</v>
      </c>
      <c r="F24" s="6">
        <f>ToDoList[[#This Row],[Start Date ]]+0</f>
        <v>43331</v>
      </c>
      <c r="G24" s="3">
        <v>1</v>
      </c>
      <c r="H24" s="7">
        <f ca="1">IF(AND(ToDoList[[#This Row],[Status ]]="Complete",ToDoList[[#This Row],[% Complete]]=1),1,IF(ISBLANK(ToDoList[[#This Row],[Due Date ]]),-1,IF(AND(ToDoList[[#This Row],[Status ]]&lt;&gt;"Complete",TODAY()&gt;ToDoList[[#This Row],[Due Date ]]),0,-1)))</f>
        <v>1</v>
      </c>
      <c r="I24" s="5" t="s">
        <v>32</v>
      </c>
    </row>
    <row r="25" spans="1:9" ht="45">
      <c r="A25" s="35"/>
      <c r="B25" s="9" t="s">
        <v>20</v>
      </c>
      <c r="C25" s="5" t="s">
        <v>7</v>
      </c>
      <c r="D25" s="12" t="s">
        <v>11</v>
      </c>
      <c r="E25" s="14">
        <v>43331</v>
      </c>
      <c r="F25" s="6">
        <f>ToDoList[[#This Row],[Start Date ]]+0</f>
        <v>43331</v>
      </c>
      <c r="G25" s="3">
        <v>1</v>
      </c>
      <c r="H25" s="7">
        <f ca="1">IF(AND(ToDoList[[#This Row],[Status ]]="Complete",ToDoList[[#This Row],[% Complete]]=1),1,IF(ISBLANK(ToDoList[[#This Row],[Due Date ]]),-1,IF(AND(ToDoList[[#This Row],[Status ]]&lt;&gt;"Complete",TODAY()&gt;ToDoList[[#This Row],[Due Date ]]),0,-1)))</f>
        <v>1</v>
      </c>
      <c r="I25" s="5" t="s">
        <v>39</v>
      </c>
    </row>
    <row r="26" spans="1:9" ht="30" customHeight="1">
      <c r="A26" s="35"/>
      <c r="B26" s="9" t="s">
        <v>21</v>
      </c>
      <c r="C26" s="5" t="s">
        <v>8</v>
      </c>
      <c r="D26" s="12" t="s">
        <v>11</v>
      </c>
      <c r="E26" s="14">
        <v>43331</v>
      </c>
      <c r="F26" s="6">
        <f>ToDoList[[#This Row],[Start Date ]]+0</f>
        <v>43331</v>
      </c>
      <c r="G26" s="3">
        <v>1</v>
      </c>
      <c r="H26" s="7">
        <f ca="1">IF(AND(ToDoList[[#This Row],[Status ]]="Complete",ToDoList[[#This Row],[% Complete]]=1),1,IF(ISBLANK(ToDoList[[#This Row],[Due Date ]]),-1,IF(AND(ToDoList[[#This Row],[Status ]]&lt;&gt;"Complete",TODAY()&gt;ToDoList[[#This Row],[Due Date ]]),0,-1)))</f>
        <v>1</v>
      </c>
      <c r="I26" s="5" t="s">
        <v>41</v>
      </c>
    </row>
    <row r="27" spans="1:9" ht="30" customHeight="1">
      <c r="A27" s="35"/>
      <c r="B27" s="9" t="s">
        <v>75</v>
      </c>
      <c r="C27" s="5" t="s">
        <v>8</v>
      </c>
      <c r="D27" s="12" t="s">
        <v>11</v>
      </c>
      <c r="E27" s="14">
        <v>43331</v>
      </c>
      <c r="F27" s="6">
        <f>ToDoList[[#This Row],[Start Date ]]+0</f>
        <v>43331</v>
      </c>
      <c r="G27" s="3">
        <v>1</v>
      </c>
      <c r="H27" s="7">
        <f ca="1">IF(AND(ToDoList[[#This Row],[Status ]]="Complete",ToDoList[[#This Row],[% Complete]]=1),1,IF(ISBLANK(ToDoList[[#This Row],[Due Date ]]),-1,IF(AND(ToDoList[[#This Row],[Status ]]&lt;&gt;"Complete",TODAY()&gt;ToDoList[[#This Row],[Due Date ]]),0,-1)))</f>
        <v>1</v>
      </c>
      <c r="I27" s="5" t="s">
        <v>74</v>
      </c>
    </row>
    <row r="28" spans="1:9" s="21" customFormat="1" ht="30" customHeight="1" thickBot="1">
      <c r="A28" s="36"/>
      <c r="B28" s="15" t="s">
        <v>23</v>
      </c>
      <c r="C28" s="16" t="s">
        <v>8</v>
      </c>
      <c r="D28" s="22" t="s">
        <v>11</v>
      </c>
      <c r="E28" s="17">
        <v>43331</v>
      </c>
      <c r="F28" s="18">
        <f>ToDoList[[#This Row],[Start Date ]]+0</f>
        <v>43331</v>
      </c>
      <c r="G28" s="19">
        <v>1</v>
      </c>
      <c r="H28" s="20">
        <f ca="1">IF(AND(ToDoList[[#This Row],[Status ]]="Complete",ToDoList[[#This Row],[% Complete]]=1),1,IF(ISBLANK(ToDoList[[#This Row],[Due Date ]]),-1,IF(AND(ToDoList[[#This Row],[Status ]]&lt;&gt;"Complete",TODAY()&gt;ToDoList[[#This Row],[Due Date ]]),0,-1)))</f>
        <v>1</v>
      </c>
      <c r="I28" s="16" t="s">
        <v>30</v>
      </c>
    </row>
    <row r="29" spans="1:9" s="11" customFormat="1" ht="30" customHeight="1">
      <c r="A29" s="31"/>
      <c r="B29" s="9" t="s">
        <v>22</v>
      </c>
      <c r="C29" t="s">
        <v>6</v>
      </c>
      <c r="D29" s="12" t="s">
        <v>9</v>
      </c>
      <c r="E29" s="13">
        <v>43332</v>
      </c>
      <c r="F29" s="1">
        <f>ToDoList[[#This Row],[Start Date ]]+0</f>
        <v>43332</v>
      </c>
      <c r="G29" s="3">
        <v>0</v>
      </c>
      <c r="H29" s="10">
        <f ca="1">IF(AND(ToDoList[[#This Row],[Status ]]="Complete",ToDoList[[#This Row],[% Complete]]=1),1,IF(ISBLANK(ToDoList[[#This Row],[Due Date ]]),-1,IF(AND(ToDoList[[#This Row],[Status ]]&lt;&gt;"Complete",TODAY()&gt;ToDoList[[#This Row],[Due Date ]]),0,-1)))</f>
        <v>-1</v>
      </c>
      <c r="I29" s="5"/>
    </row>
    <row r="30" spans="1:9" ht="30" customHeight="1">
      <c r="A30" s="32"/>
      <c r="B30" s="9" t="s">
        <v>13</v>
      </c>
      <c r="C30" s="5" t="s">
        <v>7</v>
      </c>
      <c r="D30" s="12" t="s">
        <v>9</v>
      </c>
      <c r="E30" s="13">
        <v>43332</v>
      </c>
      <c r="F30" s="6">
        <f>ToDoList[[#This Row],[Start Date ]]+0</f>
        <v>43332</v>
      </c>
      <c r="G30" s="3">
        <v>0</v>
      </c>
      <c r="H30" s="7">
        <f ca="1">IF(AND(ToDoList[[#This Row],[Status ]]="Complete",ToDoList[[#This Row],[% Complete]]=1),1,IF(ISBLANK(ToDoList[[#This Row],[Due Date ]]),-1,IF(AND(ToDoList[[#This Row],[Status ]]&lt;&gt;"Complete",TODAY()&gt;ToDoList[[#This Row],[Due Date ]]),0,-1)))</f>
        <v>-1</v>
      </c>
      <c r="I30" s="5" t="s">
        <v>61</v>
      </c>
    </row>
    <row r="31" spans="1:9" ht="30" customHeight="1">
      <c r="A31" s="32"/>
      <c r="B31" s="9" t="s">
        <v>16</v>
      </c>
      <c r="C31" s="5" t="s">
        <v>8</v>
      </c>
      <c r="D31" s="12" t="s">
        <v>9</v>
      </c>
      <c r="E31" s="13">
        <v>43332</v>
      </c>
      <c r="F31" s="6">
        <f>ToDoList[[#This Row],[Start Date ]]+0</f>
        <v>43332</v>
      </c>
      <c r="G31" s="3">
        <v>0</v>
      </c>
      <c r="H31" s="7">
        <f ca="1">IF(AND(ToDoList[[#This Row],[Status ]]="Complete",ToDoList[[#This Row],[% Complete]]=1),1,IF(ISBLANK(ToDoList[[#This Row],[Due Date ]]),-1,IF(AND(ToDoList[[#This Row],[Status ]]&lt;&gt;"Complete",TODAY()&gt;ToDoList[[#This Row],[Due Date ]]),0,-1)))</f>
        <v>-1</v>
      </c>
      <c r="I31" s="5" t="s">
        <v>62</v>
      </c>
    </row>
    <row r="32" spans="1:9" ht="30" customHeight="1">
      <c r="A32" s="32"/>
      <c r="B32" s="9" t="s">
        <v>14</v>
      </c>
      <c r="C32" s="5" t="s">
        <v>8</v>
      </c>
      <c r="D32" s="12" t="s">
        <v>9</v>
      </c>
      <c r="E32" s="13">
        <v>43332</v>
      </c>
      <c r="F32" s="6">
        <f>ToDoList[[#This Row],[Start Date ]]+0</f>
        <v>43332</v>
      </c>
      <c r="G32" s="3">
        <v>0</v>
      </c>
      <c r="H32" s="7">
        <f ca="1">IF(AND(ToDoList[[#This Row],[Status ]]="Complete",ToDoList[[#This Row],[% Complete]]=1),1,IF(ISBLANK(ToDoList[[#This Row],[Due Date ]]),-1,IF(AND(ToDoList[[#This Row],[Status ]]&lt;&gt;"Complete",TODAY()&gt;ToDoList[[#This Row],[Due Date ]]),0,-1)))</f>
        <v>-1</v>
      </c>
      <c r="I32" s="5" t="s">
        <v>62</v>
      </c>
    </row>
    <row r="33" spans="1:9" ht="30" customHeight="1">
      <c r="A33" s="32"/>
      <c r="B33" s="9" t="s">
        <v>15</v>
      </c>
      <c r="C33" s="5" t="s">
        <v>8</v>
      </c>
      <c r="D33" s="12" t="s">
        <v>9</v>
      </c>
      <c r="E33" s="13">
        <v>43332</v>
      </c>
      <c r="F33" s="6">
        <f>ToDoList[[#This Row],[Start Date ]]+0</f>
        <v>43332</v>
      </c>
      <c r="G33" s="3">
        <v>0</v>
      </c>
      <c r="H33" s="7">
        <f ca="1">IF(AND(ToDoList[[#This Row],[Status ]]="Complete",ToDoList[[#This Row],[% Complete]]=1),1,IF(ISBLANK(ToDoList[[#This Row],[Due Date ]]),-1,IF(AND(ToDoList[[#This Row],[Status ]]&lt;&gt;"Complete",TODAY()&gt;ToDoList[[#This Row],[Due Date ]]),0,-1)))</f>
        <v>-1</v>
      </c>
      <c r="I33" s="5" t="s">
        <v>63</v>
      </c>
    </row>
    <row r="34" spans="1:9" ht="30" customHeight="1">
      <c r="A34" s="32"/>
      <c r="B34" s="9" t="s">
        <v>17</v>
      </c>
      <c r="C34" s="5" t="s">
        <v>6</v>
      </c>
      <c r="D34" s="12" t="s">
        <v>9</v>
      </c>
      <c r="E34" s="13">
        <v>43332</v>
      </c>
      <c r="F34" s="6">
        <f>ToDoList[[#This Row],[Start Date ]]+0</f>
        <v>43332</v>
      </c>
      <c r="G34" s="3">
        <v>0</v>
      </c>
      <c r="H34" s="7">
        <f ca="1">IF(AND(ToDoList[[#This Row],[Status ]]="Complete",ToDoList[[#This Row],[% Complete]]=1),1,IF(ISBLANK(ToDoList[[#This Row],[Due Date ]]),-1,IF(AND(ToDoList[[#This Row],[Status ]]&lt;&gt;"Complete",TODAY()&gt;ToDoList[[#This Row],[Due Date ]]),0,-1)))</f>
        <v>-1</v>
      </c>
      <c r="I34" s="5" t="s">
        <v>64</v>
      </c>
    </row>
    <row r="35" spans="1:9" ht="30" customHeight="1">
      <c r="A35" s="32"/>
      <c r="B35" s="9" t="s">
        <v>18</v>
      </c>
      <c r="C35" s="5" t="s">
        <v>6</v>
      </c>
      <c r="D35" s="12" t="s">
        <v>9</v>
      </c>
      <c r="E35" s="13">
        <v>43332</v>
      </c>
      <c r="F35" s="6">
        <f>ToDoList[[#This Row],[Start Date ]]+0</f>
        <v>43332</v>
      </c>
      <c r="G35" s="3">
        <v>0</v>
      </c>
      <c r="H35" s="7">
        <f ca="1">IF(AND(ToDoList[[#This Row],[Status ]]="Complete",ToDoList[[#This Row],[% Complete]]=1),1,IF(ISBLANK(ToDoList[[#This Row],[Due Date ]]),-1,IF(AND(ToDoList[[#This Row],[Status ]]&lt;&gt;"Complete",TODAY()&gt;ToDoList[[#This Row],[Due Date ]]),0,-1)))</f>
        <v>-1</v>
      </c>
      <c r="I35" s="5" t="s">
        <v>65</v>
      </c>
    </row>
    <row r="36" spans="1:9" ht="30" customHeight="1">
      <c r="A36" s="32"/>
      <c r="B36" s="9" t="s">
        <v>18</v>
      </c>
      <c r="C36" s="5" t="s">
        <v>6</v>
      </c>
      <c r="D36" s="12" t="s">
        <v>9</v>
      </c>
      <c r="E36" s="13">
        <v>43332</v>
      </c>
      <c r="F36" s="6">
        <f>ToDoList[[#This Row],[Start Date ]]+0</f>
        <v>43332</v>
      </c>
      <c r="G36" s="3">
        <v>0</v>
      </c>
      <c r="H36" s="7">
        <f ca="1">IF(AND(ToDoList[[#This Row],[Status ]]="Complete",ToDoList[[#This Row],[% Complete]]=1),1,IF(ISBLANK(ToDoList[[#This Row],[Due Date ]]),-1,IF(AND(ToDoList[[#This Row],[Status ]]&lt;&gt;"Complete",TODAY()&gt;ToDoList[[#This Row],[Due Date ]]),0,-1)))</f>
        <v>-1</v>
      </c>
      <c r="I36" s="5" t="s">
        <v>66</v>
      </c>
    </row>
    <row r="37" spans="1:9" ht="30" customHeight="1">
      <c r="A37" s="32"/>
      <c r="B37" s="9" t="s">
        <v>19</v>
      </c>
      <c r="C37" s="5" t="s">
        <v>7</v>
      </c>
      <c r="D37" s="12" t="s">
        <v>9</v>
      </c>
      <c r="E37" s="13">
        <v>43332</v>
      </c>
      <c r="F37" s="6">
        <f>ToDoList[[#This Row],[Start Date ]]+0</f>
        <v>43332</v>
      </c>
      <c r="G37" s="3">
        <v>0</v>
      </c>
      <c r="H37" s="7">
        <f ca="1">IF(AND(ToDoList[[#This Row],[Status ]]="Complete",ToDoList[[#This Row],[% Complete]]=1),1,IF(ISBLANK(ToDoList[[#This Row],[Due Date ]]),-1,IF(AND(ToDoList[[#This Row],[Status ]]&lt;&gt;"Complete",TODAY()&gt;ToDoList[[#This Row],[Due Date ]]),0,-1)))</f>
        <v>-1</v>
      </c>
      <c r="I37" s="5" t="s">
        <v>32</v>
      </c>
    </row>
    <row r="38" spans="1:9" ht="45">
      <c r="A38" s="32"/>
      <c r="B38" s="9" t="s">
        <v>20</v>
      </c>
      <c r="C38" s="5" t="s">
        <v>7</v>
      </c>
      <c r="D38" s="12" t="s">
        <v>9</v>
      </c>
      <c r="E38" s="13">
        <v>43332</v>
      </c>
      <c r="F38" s="6">
        <f>ToDoList[[#This Row],[Start Date ]]+0</f>
        <v>43332</v>
      </c>
      <c r="G38" s="3">
        <v>0</v>
      </c>
      <c r="H38" s="7">
        <f ca="1">IF(AND(ToDoList[[#This Row],[Status ]]="Complete",ToDoList[[#This Row],[% Complete]]=1),1,IF(ISBLANK(ToDoList[[#This Row],[Due Date ]]),-1,IF(AND(ToDoList[[#This Row],[Status ]]&lt;&gt;"Complete",TODAY()&gt;ToDoList[[#This Row],[Due Date ]]),0,-1)))</f>
        <v>-1</v>
      </c>
      <c r="I38" s="5" t="s">
        <v>67</v>
      </c>
    </row>
    <row r="39" spans="1:9" ht="30" customHeight="1">
      <c r="A39" s="32"/>
      <c r="B39" s="9" t="s">
        <v>21</v>
      </c>
      <c r="C39" s="5" t="s">
        <v>8</v>
      </c>
      <c r="D39" s="12" t="s">
        <v>9</v>
      </c>
      <c r="E39" s="13">
        <v>43332</v>
      </c>
      <c r="F39" s="6">
        <f>ToDoList[[#This Row],[Start Date ]]+0</f>
        <v>43332</v>
      </c>
      <c r="G39" s="3">
        <v>0</v>
      </c>
      <c r="H39" s="7">
        <f ca="1">IF(AND(ToDoList[[#This Row],[Status ]]="Complete",ToDoList[[#This Row],[% Complete]]=1),1,IF(ISBLANK(ToDoList[[#This Row],[Due Date ]]),-1,IF(AND(ToDoList[[#This Row],[Status ]]&lt;&gt;"Complete",TODAY()&gt;ToDoList[[#This Row],[Due Date ]]),0,-1)))</f>
        <v>-1</v>
      </c>
      <c r="I39" s="5" t="s">
        <v>41</v>
      </c>
    </row>
    <row r="40" spans="1:9" ht="30" customHeight="1">
      <c r="A40" s="32"/>
      <c r="B40" s="9" t="s">
        <v>76</v>
      </c>
      <c r="C40" s="5" t="s">
        <v>6</v>
      </c>
      <c r="D40" s="12" t="s">
        <v>9</v>
      </c>
      <c r="E40" s="13">
        <v>43332</v>
      </c>
      <c r="F40" s="6">
        <f>ToDoList[[#This Row],[Start Date ]]+0</f>
        <v>43332</v>
      </c>
      <c r="G40" s="3">
        <v>0</v>
      </c>
      <c r="H40" s="7">
        <f ca="1">IF(AND(ToDoList[[#This Row],[Status ]]="Complete",ToDoList[[#This Row],[% Complete]]=1),1,IF(ISBLANK(ToDoList[[#This Row],[Due Date ]]),-1,IF(AND(ToDoList[[#This Row],[Status ]]&lt;&gt;"Complete",TODAY()&gt;ToDoList[[#This Row],[Due Date ]]),0,-1)))</f>
        <v>-1</v>
      </c>
      <c r="I40" s="5" t="s">
        <v>77</v>
      </c>
    </row>
    <row r="41" spans="1:9" ht="30" customHeight="1">
      <c r="A41" s="32"/>
      <c r="B41" s="9" t="s">
        <v>73</v>
      </c>
      <c r="C41" s="5" t="s">
        <v>8</v>
      </c>
      <c r="D41" s="12" t="s">
        <v>9</v>
      </c>
      <c r="E41" s="13">
        <v>43332</v>
      </c>
      <c r="F41" s="6">
        <f>ToDoList[[#This Row],[Start Date ]]+0</f>
        <v>43332</v>
      </c>
      <c r="G41" s="3">
        <v>0</v>
      </c>
      <c r="H41" s="7">
        <f ca="1">IF(AND(ToDoList[[#This Row],[Status ]]="Complete",ToDoList[[#This Row],[% Complete]]=1),1,IF(ISBLANK(ToDoList[[#This Row],[Due Date ]]),-1,IF(AND(ToDoList[[#This Row],[Status ]]&lt;&gt;"Complete",TODAY()&gt;ToDoList[[#This Row],[Due Date ]]),0,-1)))</f>
        <v>-1</v>
      </c>
      <c r="I41" s="5" t="s">
        <v>74</v>
      </c>
    </row>
    <row r="42" spans="1:9" s="21" customFormat="1" ht="30" customHeight="1" thickBot="1">
      <c r="A42" s="33"/>
      <c r="B42" s="15" t="s">
        <v>23</v>
      </c>
      <c r="C42" s="16" t="s">
        <v>8</v>
      </c>
      <c r="D42" s="22" t="s">
        <v>9</v>
      </c>
      <c r="E42" s="23">
        <v>43332</v>
      </c>
      <c r="F42" s="18">
        <f>ToDoList[[#This Row],[Start Date ]]+0</f>
        <v>43332</v>
      </c>
      <c r="G42" s="19">
        <v>0</v>
      </c>
      <c r="H42" s="20">
        <f ca="1">IF(AND(ToDoList[[#This Row],[Status ]]="Complete",ToDoList[[#This Row],[% Complete]]=1),1,IF(ISBLANK(ToDoList[[#This Row],[Due Date ]]),-1,IF(AND(ToDoList[[#This Row],[Status ]]&lt;&gt;"Complete",TODAY()&gt;ToDoList[[#This Row],[Due Date ]]),0,-1)))</f>
        <v>-1</v>
      </c>
      <c r="I42" s="16" t="s">
        <v>30</v>
      </c>
    </row>
  </sheetData>
  <mergeCells count="1">
    <mergeCell ref="B2:I2"/>
  </mergeCells>
  <phoneticPr fontId="1" type="noConversion"/>
  <conditionalFormatting sqref="G13">
    <cfRule type="dataBar" priority="53">
      <dataBar>
        <cfvo type="min"/>
        <cfvo type="max"/>
        <color theme="3" tint="0.39997558519241921"/>
      </dataBar>
      <extLst>
        <ext xmlns:x14="http://schemas.microsoft.com/office/spreadsheetml/2009/9/main" uri="{B025F937-C7B1-47D3-B67F-A62EFF666E3E}">
          <x14:id>{2EA4DA51-6809-419B-A671-5409F4864E74}</x14:id>
        </ext>
      </extLst>
    </cfRule>
  </conditionalFormatting>
  <conditionalFormatting sqref="G5:G12 G15">
    <cfRule type="dataBar" priority="123">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G25">
    <cfRule type="dataBar" priority="49">
      <dataBar>
        <cfvo type="min"/>
        <cfvo type="max"/>
        <color theme="3" tint="0.39997558519241921"/>
      </dataBar>
      <extLst>
        <ext xmlns:x14="http://schemas.microsoft.com/office/spreadsheetml/2009/9/main" uri="{B025F937-C7B1-47D3-B67F-A62EFF666E3E}">
          <x14:id>{8EDC1D1C-4267-41E8-A79E-CF48D55E4C45}</x14:id>
        </ext>
      </extLst>
    </cfRule>
  </conditionalFormatting>
  <conditionalFormatting sqref="G17:G26 G42">
    <cfRule type="dataBar" priority="51">
      <dataBar>
        <cfvo type="min"/>
        <cfvo type="max"/>
        <color theme="3" tint="0.39997558519241921"/>
      </dataBar>
      <extLst>
        <ext xmlns:x14="http://schemas.microsoft.com/office/spreadsheetml/2009/9/main" uri="{B025F937-C7B1-47D3-B67F-A62EFF666E3E}">
          <x14:id>{E105E78E-E4C2-4A9A-B329-624B3074363B}</x14:id>
        </ext>
      </extLst>
    </cfRule>
  </conditionalFormatting>
  <conditionalFormatting sqref="G4">
    <cfRule type="dataBar" priority="47">
      <dataBar>
        <cfvo type="min"/>
        <cfvo type="max"/>
        <color theme="3" tint="0.39997558519241921"/>
      </dataBar>
      <extLst>
        <ext xmlns:x14="http://schemas.microsoft.com/office/spreadsheetml/2009/9/main" uri="{B025F937-C7B1-47D3-B67F-A62EFF666E3E}">
          <x14:id>{CC639756-93BD-410D-A3FB-32B59ABF95DC}</x14:id>
        </ext>
      </extLst>
    </cfRule>
  </conditionalFormatting>
  <conditionalFormatting sqref="G14">
    <cfRule type="dataBar" priority="45">
      <dataBar>
        <cfvo type="min"/>
        <cfvo type="max"/>
        <color theme="3" tint="0.39997558519241921"/>
      </dataBar>
      <extLst>
        <ext xmlns:x14="http://schemas.microsoft.com/office/spreadsheetml/2009/9/main" uri="{B025F937-C7B1-47D3-B67F-A62EFF666E3E}">
          <x14:id>{2A49726A-6AFC-4C56-B347-417D66EBF5E9}</x14:id>
        </ext>
      </extLst>
    </cfRule>
  </conditionalFormatting>
  <conditionalFormatting sqref="G26">
    <cfRule type="dataBar" priority="43">
      <dataBar>
        <cfvo type="min"/>
        <cfvo type="max"/>
        <color theme="3" tint="0.39997558519241921"/>
      </dataBar>
      <extLst>
        <ext xmlns:x14="http://schemas.microsoft.com/office/spreadsheetml/2009/9/main" uri="{B025F937-C7B1-47D3-B67F-A62EFF666E3E}">
          <x14:id>{FA41C4E6-1E6B-4432-B366-50A864754D96}</x14:id>
        </ext>
      </extLst>
    </cfRule>
  </conditionalFormatting>
  <conditionalFormatting sqref="G16">
    <cfRule type="dataBar" priority="42">
      <dataBar>
        <cfvo type="min"/>
        <cfvo type="max"/>
        <color theme="3" tint="0.39997558519241921"/>
      </dataBar>
      <extLst>
        <ext xmlns:x14="http://schemas.microsoft.com/office/spreadsheetml/2009/9/main" uri="{B025F937-C7B1-47D3-B67F-A62EFF666E3E}">
          <x14:id>{DCE7CF0D-F03D-4532-8188-1009AC8D482E}</x14:id>
        </ext>
      </extLst>
    </cfRule>
  </conditionalFormatting>
  <conditionalFormatting sqref="G17">
    <cfRule type="dataBar" priority="41">
      <dataBar>
        <cfvo type="min"/>
        <cfvo type="max"/>
        <color theme="3" tint="0.39997558519241921"/>
      </dataBar>
      <extLst>
        <ext xmlns:x14="http://schemas.microsoft.com/office/spreadsheetml/2009/9/main" uri="{B025F937-C7B1-47D3-B67F-A62EFF666E3E}">
          <x14:id>{7F926561-F637-462C-9238-50FADF106C01}</x14:id>
        </ext>
      </extLst>
    </cfRule>
  </conditionalFormatting>
  <conditionalFormatting sqref="G17:G24">
    <cfRule type="dataBar" priority="40">
      <dataBar>
        <cfvo type="min"/>
        <cfvo type="max"/>
        <color theme="3" tint="0.39997558519241921"/>
      </dataBar>
      <extLst>
        <ext xmlns:x14="http://schemas.microsoft.com/office/spreadsheetml/2009/9/main" uri="{B025F937-C7B1-47D3-B67F-A62EFF666E3E}">
          <x14:id>{950BC3EC-5131-4E75-8127-51D27734ACE4}</x14:id>
        </ext>
      </extLst>
    </cfRule>
  </conditionalFormatting>
  <conditionalFormatting sqref="G42">
    <cfRule type="dataBar" priority="39">
      <dataBar>
        <cfvo type="min"/>
        <cfvo type="max"/>
        <color theme="3" tint="0.39997558519241921"/>
      </dataBar>
      <extLst>
        <ext xmlns:x14="http://schemas.microsoft.com/office/spreadsheetml/2009/9/main" uri="{B025F937-C7B1-47D3-B67F-A62EFF666E3E}">
          <x14:id>{B2D28441-16B9-4EB9-8AA3-724741508C62}</x14:id>
        </ext>
      </extLst>
    </cfRule>
  </conditionalFormatting>
  <conditionalFormatting sqref="G29">
    <cfRule type="dataBar" priority="34">
      <dataBar>
        <cfvo type="min"/>
        <cfvo type="max"/>
        <color theme="3" tint="0.39997558519241921"/>
      </dataBar>
      <extLst>
        <ext xmlns:x14="http://schemas.microsoft.com/office/spreadsheetml/2009/9/main" uri="{B025F937-C7B1-47D3-B67F-A62EFF666E3E}">
          <x14:id>{9EA767D0-B307-4320-92CB-2818FF200CC9}</x14:id>
        </ext>
      </extLst>
    </cfRule>
  </conditionalFormatting>
  <conditionalFormatting sqref="G38">
    <cfRule type="dataBar" priority="30">
      <dataBar>
        <cfvo type="min"/>
        <cfvo type="max"/>
        <color theme="3" tint="0.39997558519241921"/>
      </dataBar>
      <extLst>
        <ext xmlns:x14="http://schemas.microsoft.com/office/spreadsheetml/2009/9/main" uri="{B025F937-C7B1-47D3-B67F-A62EFF666E3E}">
          <x14:id>{88DD73A9-594C-41B1-9BB4-22C806EF0DE8}</x14:id>
        </ext>
      </extLst>
    </cfRule>
  </conditionalFormatting>
  <conditionalFormatting sqref="G30:G39">
    <cfRule type="dataBar" priority="32">
      <dataBar>
        <cfvo type="min"/>
        <cfvo type="max"/>
        <color theme="3" tint="0.39997558519241921"/>
      </dataBar>
      <extLst>
        <ext xmlns:x14="http://schemas.microsoft.com/office/spreadsheetml/2009/9/main" uri="{B025F937-C7B1-47D3-B67F-A62EFF666E3E}">
          <x14:id>{6F18C827-0999-4881-807B-BB69961D7356}</x14:id>
        </ext>
      </extLst>
    </cfRule>
  </conditionalFormatting>
  <conditionalFormatting sqref="G39">
    <cfRule type="dataBar" priority="28">
      <dataBar>
        <cfvo type="min"/>
        <cfvo type="max"/>
        <color theme="3" tint="0.39997558519241921"/>
      </dataBar>
      <extLst>
        <ext xmlns:x14="http://schemas.microsoft.com/office/spreadsheetml/2009/9/main" uri="{B025F937-C7B1-47D3-B67F-A62EFF666E3E}">
          <x14:id>{E4835221-A0B0-4F8A-9F2B-8781320E6AB5}</x14:id>
        </ext>
      </extLst>
    </cfRule>
  </conditionalFormatting>
  <conditionalFormatting sqref="G30">
    <cfRule type="dataBar" priority="27">
      <dataBar>
        <cfvo type="min"/>
        <cfvo type="max"/>
        <color theme="3" tint="0.39997558519241921"/>
      </dataBar>
      <extLst>
        <ext xmlns:x14="http://schemas.microsoft.com/office/spreadsheetml/2009/9/main" uri="{B025F937-C7B1-47D3-B67F-A62EFF666E3E}">
          <x14:id>{EA0D176C-40A8-46A0-BB69-25BAFA244CF5}</x14:id>
        </ext>
      </extLst>
    </cfRule>
  </conditionalFormatting>
  <conditionalFormatting sqref="G30:G37">
    <cfRule type="dataBar" priority="26">
      <dataBar>
        <cfvo type="min"/>
        <cfvo type="max"/>
        <color theme="3" tint="0.39997558519241921"/>
      </dataBar>
      <extLst>
        <ext xmlns:x14="http://schemas.microsoft.com/office/spreadsheetml/2009/9/main" uri="{B025F937-C7B1-47D3-B67F-A62EFF666E3E}">
          <x14:id>{55DB5C22-A324-495A-9AE5-1721FF87E665}</x14:id>
        </ext>
      </extLst>
    </cfRule>
  </conditionalFormatting>
  <conditionalFormatting sqref="G28">
    <cfRule type="dataBar" priority="128">
      <dataBar>
        <cfvo type="min"/>
        <cfvo type="max"/>
        <color theme="3" tint="0.39997558519241921"/>
      </dataBar>
      <extLst>
        <ext xmlns:x14="http://schemas.microsoft.com/office/spreadsheetml/2009/9/main" uri="{B025F937-C7B1-47D3-B67F-A62EFF666E3E}">
          <x14:id>{BDF6BB78-88ED-405B-B5A1-17477E4A25F6}</x14:id>
        </ext>
      </extLst>
    </cfRule>
  </conditionalFormatting>
  <conditionalFormatting sqref="D4:D26 D42 D28:D39">
    <cfRule type="cellIs" dxfId="17" priority="22" operator="equal">
      <formula>"In Progress"</formula>
    </cfRule>
    <cfRule type="cellIs" dxfId="16" priority="23" operator="equal">
      <formula>"Deferred"</formula>
    </cfRule>
    <cfRule type="cellIs" dxfId="15" priority="24" operator="equal">
      <formula>"Complete"</formula>
    </cfRule>
  </conditionalFormatting>
  <conditionalFormatting sqref="G41">
    <cfRule type="dataBar" priority="18">
      <dataBar>
        <cfvo type="min"/>
        <cfvo type="max"/>
        <color theme="3" tint="0.39997558519241921"/>
      </dataBar>
      <extLst>
        <ext xmlns:x14="http://schemas.microsoft.com/office/spreadsheetml/2009/9/main" uri="{B025F937-C7B1-47D3-B67F-A62EFF666E3E}">
          <x14:id>{315CE00D-6F2F-4413-A7F1-1CF57CA07963}</x14:id>
        </ext>
      </extLst>
    </cfRule>
  </conditionalFormatting>
  <conditionalFormatting sqref="G41">
    <cfRule type="dataBar" priority="16">
      <dataBar>
        <cfvo type="min"/>
        <cfvo type="max"/>
        <color theme="3" tint="0.39997558519241921"/>
      </dataBar>
      <extLst>
        <ext xmlns:x14="http://schemas.microsoft.com/office/spreadsheetml/2009/9/main" uri="{B025F937-C7B1-47D3-B67F-A62EFF666E3E}">
          <x14:id>{69016C30-4791-4084-8D9C-9C1E865D8584}</x14:id>
        </ext>
      </extLst>
    </cfRule>
  </conditionalFormatting>
  <conditionalFormatting sqref="D41">
    <cfRule type="cellIs" dxfId="14" priority="13" operator="equal">
      <formula>"In Progress"</formula>
    </cfRule>
    <cfRule type="cellIs" dxfId="13" priority="14" operator="equal">
      <formula>"Deferred"</formula>
    </cfRule>
    <cfRule type="cellIs" dxfId="12" priority="15" operator="equal">
      <formula>"Complete"</formula>
    </cfRule>
  </conditionalFormatting>
  <conditionalFormatting sqref="G27">
    <cfRule type="dataBar" priority="12">
      <dataBar>
        <cfvo type="min"/>
        <cfvo type="max"/>
        <color theme="3" tint="0.39997558519241921"/>
      </dataBar>
      <extLst>
        <ext xmlns:x14="http://schemas.microsoft.com/office/spreadsheetml/2009/9/main" uri="{B025F937-C7B1-47D3-B67F-A62EFF666E3E}">
          <x14:id>{FD570529-96A1-488B-AFBB-45CDCC055C1C}</x14:id>
        </ext>
      </extLst>
    </cfRule>
  </conditionalFormatting>
  <conditionalFormatting sqref="G27">
    <cfRule type="dataBar" priority="10">
      <dataBar>
        <cfvo type="min"/>
        <cfvo type="max"/>
        <color theme="3" tint="0.39997558519241921"/>
      </dataBar>
      <extLst>
        <ext xmlns:x14="http://schemas.microsoft.com/office/spreadsheetml/2009/9/main" uri="{B025F937-C7B1-47D3-B67F-A62EFF666E3E}">
          <x14:id>{EF5289D8-0D2B-477B-887A-C035BCED1D2A}</x14:id>
        </ext>
      </extLst>
    </cfRule>
  </conditionalFormatting>
  <conditionalFormatting sqref="D27">
    <cfRule type="cellIs" dxfId="11" priority="7" operator="equal">
      <formula>"In Progress"</formula>
    </cfRule>
    <cfRule type="cellIs" dxfId="10" priority="8" operator="equal">
      <formula>"Deferred"</formula>
    </cfRule>
    <cfRule type="cellIs" dxfId="9" priority="9" operator="equal">
      <formula>"Complete"</formula>
    </cfRule>
  </conditionalFormatting>
  <conditionalFormatting sqref="G40">
    <cfRule type="dataBar" priority="6">
      <dataBar>
        <cfvo type="min"/>
        <cfvo type="max"/>
        <color theme="3" tint="0.39997558519241921"/>
      </dataBar>
      <extLst>
        <ext xmlns:x14="http://schemas.microsoft.com/office/spreadsheetml/2009/9/main" uri="{B025F937-C7B1-47D3-B67F-A62EFF666E3E}">
          <x14:id>{DFCED24E-9146-4C1B-B712-E2BB88900200}</x14:id>
        </ext>
      </extLst>
    </cfRule>
  </conditionalFormatting>
  <conditionalFormatting sqref="G40">
    <cfRule type="dataBar" priority="4">
      <dataBar>
        <cfvo type="min"/>
        <cfvo type="max"/>
        <color theme="3" tint="0.39997558519241921"/>
      </dataBar>
      <extLst>
        <ext xmlns:x14="http://schemas.microsoft.com/office/spreadsheetml/2009/9/main" uri="{B025F937-C7B1-47D3-B67F-A62EFF666E3E}">
          <x14:id>{9E311A5A-108B-4479-9DC8-B400A58C71DB}</x14:id>
        </ext>
      </extLst>
    </cfRule>
  </conditionalFormatting>
  <conditionalFormatting sqref="D40">
    <cfRule type="cellIs" dxfId="2" priority="1" operator="equal">
      <formula>"In Progress"</formula>
    </cfRule>
    <cfRule type="cellIs" dxfId="1" priority="2" operator="equal">
      <formula>"Deferred"</formula>
    </cfRule>
    <cfRule type="cellIs" dxfId="0" priority="3" operator="equal">
      <formula>"Complete"</formula>
    </cfRule>
  </conditionalFormatting>
  <dataValidations count="15">
    <dataValidation allowBlank="1" showInputMessage="1" showErrorMessage="1" prompt="Create a To-do list in this worksheet. Enter the year for this list in cell I1" sqref="A1"/>
    <dataValidation allowBlank="1" showInputMessage="1" showErrorMessage="1" prompt="Worksheet title is in this cell" sqref="B2"/>
    <dataValidation allowBlank="1" showInputMessage="1" showErrorMessage="1" prompt="Enter Task in this column under this heading. Use heading filters to find specific entry" sqref="B3:B4"/>
    <dataValidation allowBlank="1" showInputMessage="1" showErrorMessage="1" prompt="Select Priority in this column under this heading. Press ALT+DOWN ARROW to open the drop-down list, then ENTER to make selection" sqref="C3"/>
    <dataValidation allowBlank="1" showInputMessage="1" showErrorMessage="1" prompt="Select Status in this column under this heading.  Press ALT+DOWN ARROW to open the drop-down list, then ENTER to make selection" sqref="D3"/>
    <dataValidation allowBlank="1" showInputMessage="1" showErrorMessage="1" prompt="Enter Start Date in this column under this heading" sqref="E3"/>
    <dataValidation allowBlank="1" showInputMessage="1" showErrorMessage="1" prompt="Enter Due Date in this column under this heading" sqref="F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Enter Notes in this column under this heading" sqref="I3"/>
    <dataValidation allowBlank="1" showInputMessage="1" showErrorMessage="1" prompt="Enter year for this to-do list in this cell" sqref="I1"/>
    <dataValidation type="list" errorStyle="warning" allowBlank="1" showInputMessage="1" showErrorMessage="1" error="Select entry from the list. Select CANCEL, then press ALT+DOWN ARROW to open the drop-down list, then ENTER to make selection" sqref="D4:D42">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42">
      <formula1>"Low, Normal, High"</formula1>
    </dataValidation>
    <dataValidation type="list" errorStyle="warning" allowBlank="1" showInputMessage="1" showErrorMessage="1" error="Select entry from the list. Select CANCEL, then press ALT+DOWN ARROW to open the drop-down list, then ENTER to make selection" sqref="G4:G42">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42">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EA4DA51-6809-419B-A671-5409F4864E74}">
            <x14:dataBar minLength="0" maxLength="100" border="1">
              <x14:cfvo type="autoMin"/>
              <x14:cfvo type="autoMax"/>
              <x14:borderColor theme="3" tint="0.39997558519241921"/>
              <x14:negativeFillColor rgb="FFFF0000"/>
              <x14:axisColor rgb="FF000000"/>
            </x14:dataBar>
          </x14:cfRule>
          <xm:sqref>G13</xm:sqref>
        </x14:conditionalFormatting>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G5:G12 G15</xm:sqref>
        </x14:conditionalFormatting>
        <x14:conditionalFormatting xmlns:xm="http://schemas.microsoft.com/office/excel/2006/main">
          <x14:cfRule type="dataBar" id="{8EDC1D1C-4267-41E8-A79E-CF48D55E4C45}">
            <x14:dataBar minLength="0" maxLength="100" border="1">
              <x14:cfvo type="autoMin"/>
              <x14:cfvo type="autoMax"/>
              <x14:borderColor theme="3" tint="0.39997558519241921"/>
              <x14:negativeFillColor rgb="FFFF0000"/>
              <x14:axisColor rgb="FF000000"/>
            </x14:dataBar>
          </x14:cfRule>
          <xm:sqref>G25</xm:sqref>
        </x14:conditionalFormatting>
        <x14:conditionalFormatting xmlns:xm="http://schemas.microsoft.com/office/excel/2006/main">
          <x14:cfRule type="dataBar" id="{E105E78E-E4C2-4A9A-B329-624B3074363B}">
            <x14:dataBar minLength="0" maxLength="100" border="1">
              <x14:cfvo type="autoMin"/>
              <x14:cfvo type="autoMax"/>
              <x14:borderColor theme="3" tint="0.39997558519241921"/>
              <x14:negativeFillColor rgb="FFFF0000"/>
              <x14:axisColor rgb="FF000000"/>
            </x14:dataBar>
          </x14:cfRule>
          <xm:sqref>G17:G26 G42</xm:sqref>
        </x14:conditionalFormatting>
        <x14:conditionalFormatting xmlns:xm="http://schemas.microsoft.com/office/excel/2006/main">
          <x14:cfRule type="dataBar" id="{CC639756-93BD-410D-A3FB-32B59ABF95DC}">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2A49726A-6AFC-4C56-B347-417D66EBF5E9}">
            <x14:dataBar minLength="0" maxLength="100" border="1">
              <x14:cfvo type="autoMin"/>
              <x14:cfvo type="autoMax"/>
              <x14:borderColor theme="3" tint="0.39997558519241921"/>
              <x14:negativeFillColor rgb="FFFF0000"/>
              <x14:axisColor rgb="FF000000"/>
            </x14:dataBar>
          </x14:cfRule>
          <xm:sqref>G14</xm:sqref>
        </x14:conditionalFormatting>
        <x14:conditionalFormatting xmlns:xm="http://schemas.microsoft.com/office/excel/2006/main">
          <x14:cfRule type="dataBar" id="{FA41C4E6-1E6B-4432-B366-50A864754D96}">
            <x14:dataBar minLength="0" maxLength="100" border="1">
              <x14:cfvo type="autoMin"/>
              <x14:cfvo type="autoMax"/>
              <x14:borderColor theme="3" tint="0.39997558519241921"/>
              <x14:negativeFillColor rgb="FFFF0000"/>
              <x14:axisColor rgb="FF000000"/>
            </x14:dataBar>
          </x14:cfRule>
          <xm:sqref>G26</xm:sqref>
        </x14:conditionalFormatting>
        <x14:conditionalFormatting xmlns:xm="http://schemas.microsoft.com/office/excel/2006/main">
          <x14:cfRule type="dataBar" id="{DCE7CF0D-F03D-4532-8188-1009AC8D482E}">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dataBar" id="{7F926561-F637-462C-9238-50FADF106C01}">
            <x14:dataBar minLength="0" maxLength="100" border="1">
              <x14:cfvo type="autoMin"/>
              <x14:cfvo type="autoMax"/>
              <x14:borderColor theme="3" tint="0.39997558519241921"/>
              <x14:negativeFillColor rgb="FFFF0000"/>
              <x14:axisColor rgb="FF000000"/>
            </x14:dataBar>
          </x14:cfRule>
          <xm:sqref>G17</xm:sqref>
        </x14:conditionalFormatting>
        <x14:conditionalFormatting xmlns:xm="http://schemas.microsoft.com/office/excel/2006/main">
          <x14:cfRule type="dataBar" id="{950BC3EC-5131-4E75-8127-51D27734ACE4}">
            <x14:dataBar minLength="0" maxLength="100" border="1">
              <x14:cfvo type="autoMin"/>
              <x14:cfvo type="autoMax"/>
              <x14:borderColor theme="3" tint="0.39997558519241921"/>
              <x14:negativeFillColor rgb="FFFF0000"/>
              <x14:axisColor rgb="FF000000"/>
            </x14:dataBar>
          </x14:cfRule>
          <xm:sqref>G17:G24</xm:sqref>
        </x14:conditionalFormatting>
        <x14:conditionalFormatting xmlns:xm="http://schemas.microsoft.com/office/excel/2006/main">
          <x14:cfRule type="dataBar" id="{B2D28441-16B9-4EB9-8AA3-724741508C62}">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9EA767D0-B307-4320-92CB-2818FF200CC9}">
            <x14:dataBar minLength="0" maxLength="100" border="1">
              <x14:cfvo type="autoMin"/>
              <x14:cfvo type="autoMax"/>
              <x14:borderColor theme="3" tint="0.39997558519241921"/>
              <x14:negativeFillColor rgb="FFFF0000"/>
              <x14:axisColor rgb="FF000000"/>
            </x14:dataBar>
          </x14:cfRule>
          <xm:sqref>G29</xm:sqref>
        </x14:conditionalFormatting>
        <x14:conditionalFormatting xmlns:xm="http://schemas.microsoft.com/office/excel/2006/main">
          <x14:cfRule type="dataBar" id="{88DD73A9-594C-41B1-9BB4-22C806EF0DE8}">
            <x14:dataBar minLength="0" maxLength="100" border="1">
              <x14:cfvo type="autoMin"/>
              <x14:cfvo type="autoMax"/>
              <x14:borderColor theme="3" tint="0.39997558519241921"/>
              <x14:negativeFillColor rgb="FFFF0000"/>
              <x14:axisColor rgb="FF000000"/>
            </x14:dataBar>
          </x14:cfRule>
          <xm:sqref>G38</xm:sqref>
        </x14:conditionalFormatting>
        <x14:conditionalFormatting xmlns:xm="http://schemas.microsoft.com/office/excel/2006/main">
          <x14:cfRule type="dataBar" id="{6F18C827-0999-4881-807B-BB69961D7356}">
            <x14:dataBar minLength="0" maxLength="100" border="1">
              <x14:cfvo type="autoMin"/>
              <x14:cfvo type="autoMax"/>
              <x14:borderColor theme="3" tint="0.39997558519241921"/>
              <x14:negativeFillColor rgb="FFFF0000"/>
              <x14:axisColor rgb="FF000000"/>
            </x14:dataBar>
          </x14:cfRule>
          <xm:sqref>G30:G39</xm:sqref>
        </x14:conditionalFormatting>
        <x14:conditionalFormatting xmlns:xm="http://schemas.microsoft.com/office/excel/2006/main">
          <x14:cfRule type="dataBar" id="{E4835221-A0B0-4F8A-9F2B-8781320E6AB5}">
            <x14:dataBar minLength="0" maxLength="100" border="1">
              <x14:cfvo type="autoMin"/>
              <x14:cfvo type="autoMax"/>
              <x14:borderColor theme="3" tint="0.39997558519241921"/>
              <x14:negativeFillColor rgb="FFFF0000"/>
              <x14:axisColor rgb="FF000000"/>
            </x14:dataBar>
          </x14:cfRule>
          <xm:sqref>G39</xm:sqref>
        </x14:conditionalFormatting>
        <x14:conditionalFormatting xmlns:xm="http://schemas.microsoft.com/office/excel/2006/main">
          <x14:cfRule type="dataBar" id="{EA0D176C-40A8-46A0-BB69-25BAFA244CF5}">
            <x14:dataBar minLength="0" maxLength="100" border="1">
              <x14:cfvo type="autoMin"/>
              <x14:cfvo type="autoMax"/>
              <x14:borderColor theme="3" tint="0.39997558519241921"/>
              <x14:negativeFillColor rgb="FFFF0000"/>
              <x14:axisColor rgb="FF000000"/>
            </x14:dataBar>
          </x14:cfRule>
          <xm:sqref>G30</xm:sqref>
        </x14:conditionalFormatting>
        <x14:conditionalFormatting xmlns:xm="http://schemas.microsoft.com/office/excel/2006/main">
          <x14:cfRule type="dataBar" id="{55DB5C22-A324-495A-9AE5-1721FF87E665}">
            <x14:dataBar minLength="0" maxLength="100" border="1">
              <x14:cfvo type="autoMin"/>
              <x14:cfvo type="autoMax"/>
              <x14:borderColor theme="3" tint="0.39997558519241921"/>
              <x14:negativeFillColor rgb="FFFF0000"/>
              <x14:axisColor rgb="FF000000"/>
            </x14:dataBar>
          </x14:cfRule>
          <xm:sqref>G30:G37</xm:sqref>
        </x14:conditionalFormatting>
        <x14:conditionalFormatting xmlns:xm="http://schemas.microsoft.com/office/excel/2006/main">
          <x14:cfRule type="dataBar" id="{BDF6BB78-88ED-405B-B5A1-17477E4A25F6}">
            <x14:dataBar minLength="0" maxLength="100" border="1">
              <x14:cfvo type="autoMin"/>
              <x14:cfvo type="autoMax"/>
              <x14:borderColor theme="3" tint="0.39997558519241921"/>
              <x14:negativeFillColor rgb="FFFF0000"/>
              <x14:axisColor rgb="FF000000"/>
            </x14:dataBar>
          </x14:cfRule>
          <xm:sqref>G28</xm:sqref>
        </x14:conditionalFormatting>
        <x14:conditionalFormatting xmlns:xm="http://schemas.microsoft.com/office/excel/2006/main">
          <x14:cfRule type="dataBar" id="{315CE00D-6F2F-4413-A7F1-1CF57CA07963}">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69016C30-4791-4084-8D9C-9C1E865D8584}">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FD570529-96A1-488B-AFBB-45CDCC055C1C}">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EF5289D8-0D2B-477B-887A-C035BCED1D2A}">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iconSet" priority="54" id="{D58C9AD5-020C-4E28-985E-B181CC96FA90}">
            <x14:iconSet iconSet="3Symbols2" custom="1">
              <x14:cfvo type="percent">
                <xm:f>0</xm:f>
              </x14:cfvo>
              <x14:cfvo type="num">
                <xm:f>0</xm:f>
              </x14:cfvo>
              <x14:cfvo type="num">
                <xm:f>1</xm:f>
              </x14:cfvo>
              <x14:cfIcon iconSet="NoIcons" iconId="0"/>
              <x14:cfIcon iconSet="3Flags" iconId="0"/>
              <x14:cfIcon iconSet="3Symbols2" iconId="2"/>
            </x14:iconSet>
          </x14:cfRule>
          <xm:sqref>H13</xm:sqref>
        </x14:conditionalFormatting>
        <x14:conditionalFormatting xmlns:xm="http://schemas.microsoft.com/office/excel/2006/main">
          <x14:cfRule type="iconSet" priority="125"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H5:H12 H15:H16</xm:sqref>
        </x14:conditionalFormatting>
        <x14:conditionalFormatting xmlns:xm="http://schemas.microsoft.com/office/excel/2006/main">
          <x14:cfRule type="iconSet" priority="50" id="{032868CA-CD1C-4878-90F5-2564CB7D2A9A}">
            <x14:iconSet iconSet="3Symbols2" custom="1">
              <x14:cfvo type="percent">
                <xm:f>0</xm:f>
              </x14:cfvo>
              <x14:cfvo type="num">
                <xm:f>0</xm:f>
              </x14:cfvo>
              <x14:cfvo type="num">
                <xm:f>1</xm:f>
              </x14:cfvo>
              <x14:cfIcon iconSet="NoIcons" iconId="0"/>
              <x14:cfIcon iconSet="3Flags" iconId="0"/>
              <x14:cfIcon iconSet="3Symbols2" iconId="2"/>
            </x14:iconSet>
          </x14:cfRule>
          <xm:sqref>H25</xm:sqref>
        </x14:conditionalFormatting>
        <x14:conditionalFormatting xmlns:xm="http://schemas.microsoft.com/office/excel/2006/main">
          <x14:cfRule type="iconSet" priority="52" id="{E3312BF9-10E4-4CB0-8605-8F1AE1BDF30E}">
            <x14:iconSet iconSet="3Symbols2" custom="1">
              <x14:cfvo type="percent">
                <xm:f>0</xm:f>
              </x14:cfvo>
              <x14:cfvo type="num">
                <xm:f>0</xm:f>
              </x14:cfvo>
              <x14:cfvo type="num">
                <xm:f>1</xm:f>
              </x14:cfvo>
              <x14:cfIcon iconSet="NoIcons" iconId="0"/>
              <x14:cfIcon iconSet="3Flags" iconId="0"/>
              <x14:cfIcon iconSet="3Symbols2" iconId="2"/>
            </x14:iconSet>
          </x14:cfRule>
          <xm:sqref>H42 H17:H24</xm:sqref>
        </x14:conditionalFormatting>
        <x14:conditionalFormatting xmlns:xm="http://schemas.microsoft.com/office/excel/2006/main">
          <x14:cfRule type="iconSet" priority="48" id="{93CD2B76-09FA-470F-8811-A92087091F5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46" id="{A15C6004-8326-4EA7-8400-0C37F72D6618}">
            <x14:iconSet iconSet="3Symbols2" custom="1">
              <x14:cfvo type="percent">
                <xm:f>0</xm:f>
              </x14:cfvo>
              <x14:cfvo type="num">
                <xm:f>0</xm:f>
              </x14:cfvo>
              <x14:cfvo type="num">
                <xm:f>1</xm:f>
              </x14:cfvo>
              <x14:cfIcon iconSet="NoIcons" iconId="0"/>
              <x14:cfIcon iconSet="3Flags" iconId="0"/>
              <x14:cfIcon iconSet="3Symbols2" iconId="2"/>
            </x14:iconSet>
          </x14:cfRule>
          <xm:sqref>H14</xm:sqref>
        </x14:conditionalFormatting>
        <x14:conditionalFormatting xmlns:xm="http://schemas.microsoft.com/office/excel/2006/main">
          <x14:cfRule type="iconSet" priority="44" id="{020E768F-FD22-4D71-923A-4A99F0EB1478}">
            <x14:iconSet iconSet="3Symbols2" custom="1">
              <x14:cfvo type="percent">
                <xm:f>0</xm:f>
              </x14:cfvo>
              <x14:cfvo type="num">
                <xm:f>0</xm:f>
              </x14:cfvo>
              <x14:cfvo type="num">
                <xm:f>1</xm:f>
              </x14:cfvo>
              <x14:cfIcon iconSet="NoIcons" iconId="0"/>
              <x14:cfIcon iconSet="3Flags" iconId="0"/>
              <x14:cfIcon iconSet="3Symbols2" iconId="2"/>
            </x14:iconSet>
          </x14:cfRule>
          <xm:sqref>H26</xm:sqref>
        </x14:conditionalFormatting>
        <x14:conditionalFormatting xmlns:xm="http://schemas.microsoft.com/office/excel/2006/main">
          <x14:cfRule type="iconSet" priority="35" id="{DB40E23A-4955-4431-9D71-245224111316}">
            <x14:iconSet iconSet="3Symbols2" custom="1">
              <x14:cfvo type="percent">
                <xm:f>0</xm:f>
              </x14:cfvo>
              <x14:cfvo type="num">
                <xm:f>0</xm:f>
              </x14:cfvo>
              <x14:cfvo type="num">
                <xm:f>1</xm:f>
              </x14:cfvo>
              <x14:cfIcon iconSet="NoIcons" iconId="0"/>
              <x14:cfIcon iconSet="3Flags" iconId="0"/>
              <x14:cfIcon iconSet="3Symbols2" iconId="2"/>
            </x14:iconSet>
          </x14:cfRule>
          <xm:sqref>H29</xm:sqref>
        </x14:conditionalFormatting>
        <x14:conditionalFormatting xmlns:xm="http://schemas.microsoft.com/office/excel/2006/main">
          <x14:cfRule type="iconSet" priority="31" id="{62D6B88B-9D21-4AA8-82AB-AB1D9A80D5AD}">
            <x14:iconSet iconSet="3Symbols2" custom="1">
              <x14:cfvo type="percent">
                <xm:f>0</xm:f>
              </x14:cfvo>
              <x14:cfvo type="num">
                <xm:f>0</xm:f>
              </x14:cfvo>
              <x14:cfvo type="num">
                <xm:f>1</xm:f>
              </x14:cfvo>
              <x14:cfIcon iconSet="NoIcons" iconId="0"/>
              <x14:cfIcon iconSet="3Flags" iconId="0"/>
              <x14:cfIcon iconSet="3Symbols2" iconId="2"/>
            </x14:iconSet>
          </x14:cfRule>
          <xm:sqref>H38</xm:sqref>
        </x14:conditionalFormatting>
        <x14:conditionalFormatting xmlns:xm="http://schemas.microsoft.com/office/excel/2006/main">
          <x14:cfRule type="iconSet" priority="33" id="{54A553CB-A96E-4643-88F1-00287D2492EB}">
            <x14:iconSet iconSet="3Symbols2" custom="1">
              <x14:cfvo type="percent">
                <xm:f>0</xm:f>
              </x14:cfvo>
              <x14:cfvo type="num">
                <xm:f>0</xm:f>
              </x14:cfvo>
              <x14:cfvo type="num">
                <xm:f>1</xm:f>
              </x14:cfvo>
              <x14:cfIcon iconSet="NoIcons" iconId="0"/>
              <x14:cfIcon iconSet="3Flags" iconId="0"/>
              <x14:cfIcon iconSet="3Symbols2" iconId="2"/>
            </x14:iconSet>
          </x14:cfRule>
          <xm:sqref>H30:H37</xm:sqref>
        </x14:conditionalFormatting>
        <x14:conditionalFormatting xmlns:xm="http://schemas.microsoft.com/office/excel/2006/main">
          <x14:cfRule type="iconSet" priority="29" id="{C4D4D045-1737-4500-8DB1-350E9D1DAC4E}">
            <x14:iconSet iconSet="3Symbols2" custom="1">
              <x14:cfvo type="percent">
                <xm:f>0</xm:f>
              </x14:cfvo>
              <x14:cfvo type="num">
                <xm:f>0</xm:f>
              </x14:cfvo>
              <x14:cfvo type="num">
                <xm:f>1</xm:f>
              </x14:cfvo>
              <x14:cfIcon iconSet="NoIcons" iconId="0"/>
              <x14:cfIcon iconSet="3Flags" iconId="0"/>
              <x14:cfIcon iconSet="3Symbols2" iconId="2"/>
            </x14:iconSet>
          </x14:cfRule>
          <xm:sqref>H39</xm:sqref>
        </x14:conditionalFormatting>
        <x14:conditionalFormatting xmlns:xm="http://schemas.microsoft.com/office/excel/2006/main">
          <x14:cfRule type="iconSet" priority="129" id="{012E7A78-88FC-45AD-90A6-5FE14AEB0375}">
            <x14:iconSet iconSet="3Symbols2" custom="1">
              <x14:cfvo type="percent">
                <xm:f>0</xm:f>
              </x14:cfvo>
              <x14:cfvo type="num">
                <xm:f>0</xm:f>
              </x14:cfvo>
              <x14:cfvo type="num">
                <xm:f>1</xm:f>
              </x14:cfvo>
              <x14:cfIcon iconSet="NoIcons" iconId="0"/>
              <x14:cfIcon iconSet="3Flags" iconId="0"/>
              <x14:cfIcon iconSet="3Symbols2" iconId="2"/>
            </x14:iconSet>
          </x14:cfRule>
          <xm:sqref>H28</xm:sqref>
        </x14:conditionalFormatting>
        <x14:conditionalFormatting xmlns:xm="http://schemas.microsoft.com/office/excel/2006/main">
          <x14:cfRule type="iconSet" priority="17" id="{B628B036-0C77-45C8-B2C1-16CAA10B686A}">
            <x14:iconSet iconSet="3Symbols2" custom="1">
              <x14:cfvo type="percent">
                <xm:f>0</xm:f>
              </x14:cfvo>
              <x14:cfvo type="num">
                <xm:f>0</xm:f>
              </x14:cfvo>
              <x14:cfvo type="num">
                <xm:f>1</xm:f>
              </x14:cfvo>
              <x14:cfIcon iconSet="NoIcons" iconId="0"/>
              <x14:cfIcon iconSet="3Flags" iconId="0"/>
              <x14:cfIcon iconSet="3Symbols2" iconId="2"/>
            </x14:iconSet>
          </x14:cfRule>
          <xm:sqref>H41</xm:sqref>
        </x14:conditionalFormatting>
        <x14:conditionalFormatting xmlns:xm="http://schemas.microsoft.com/office/excel/2006/main">
          <x14:cfRule type="iconSet" priority="11" id="{D10AA92B-A68F-4B7A-96FE-EE2EC1B1AA78}">
            <x14:iconSet iconSet="3Symbols2" custom="1">
              <x14:cfvo type="percent">
                <xm:f>0</xm:f>
              </x14:cfvo>
              <x14:cfvo type="num">
                <xm:f>0</xm:f>
              </x14:cfvo>
              <x14:cfvo type="num">
                <xm:f>1</xm:f>
              </x14:cfvo>
              <x14:cfIcon iconSet="NoIcons" iconId="0"/>
              <x14:cfIcon iconSet="3Flags" iconId="0"/>
              <x14:cfIcon iconSet="3Symbols2" iconId="2"/>
            </x14:iconSet>
          </x14:cfRule>
          <xm:sqref>H27</xm:sqref>
        </x14:conditionalFormatting>
        <x14:conditionalFormatting xmlns:xm="http://schemas.microsoft.com/office/excel/2006/main">
          <x14:cfRule type="dataBar" id="{DFCED24E-9146-4C1B-B712-E2BB88900200}">
            <x14:dataBar minLength="0" maxLength="100" border="1">
              <x14:cfvo type="autoMin"/>
              <x14:cfvo type="autoMax"/>
              <x14:borderColor theme="3" tint="0.39997558519241921"/>
              <x14:negativeFillColor rgb="FFFF0000"/>
              <x14:axisColor rgb="FF000000"/>
            </x14:dataBar>
          </x14:cfRule>
          <xm:sqref>G40</xm:sqref>
        </x14:conditionalFormatting>
        <x14:conditionalFormatting xmlns:xm="http://schemas.microsoft.com/office/excel/2006/main">
          <x14:cfRule type="dataBar" id="{9E311A5A-108B-4479-9DC8-B400A58C71DB}">
            <x14:dataBar minLength="0" maxLength="100" border="1">
              <x14:cfvo type="autoMin"/>
              <x14:cfvo type="autoMax"/>
              <x14:borderColor theme="3" tint="0.39997558519241921"/>
              <x14:negativeFillColor rgb="FFFF0000"/>
              <x14:axisColor rgb="FF000000"/>
            </x14:dataBar>
          </x14:cfRule>
          <xm:sqref>G40</xm:sqref>
        </x14:conditionalFormatting>
        <x14:conditionalFormatting xmlns:xm="http://schemas.microsoft.com/office/excel/2006/main">
          <x14:cfRule type="iconSet" priority="5" id="{9C071051-09D3-47FD-B263-7164F1337403}">
            <x14:iconSet iconSet="3Symbols2" custom="1">
              <x14:cfvo type="percent">
                <xm:f>0</xm:f>
              </x14:cfvo>
              <x14:cfvo type="num">
                <xm:f>0</xm:f>
              </x14:cfvo>
              <x14:cfvo type="num">
                <xm:f>1</xm:f>
              </x14:cfvo>
              <x14:cfIcon iconSet="NoIcons" iconId="0"/>
              <x14:cfIcon iconSet="3Flags" iconId="0"/>
              <x14:cfIcon iconSet="3Symbols2" iconId="2"/>
            </x14:iconSet>
          </x14:cfRule>
          <xm:sqref>H40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1"/>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6.5703125" customWidth="1"/>
    <col min="4" max="4" width="18.28515625" customWidth="1"/>
    <col min="5" max="6" width="16.5703125" customWidth="1"/>
    <col min="7" max="7" width="18.5703125" customWidth="1"/>
    <col min="8" max="8" width="20.28515625" customWidth="1"/>
    <col min="9" max="9" width="46" customWidth="1"/>
    <col min="10" max="10" width="2.5703125" customWidth="1"/>
  </cols>
  <sheetData>
    <row r="1" spans="1:9" ht="30" customHeight="1">
      <c r="I1" s="2">
        <f ca="1">YEAR(TODAY())</f>
        <v>2018</v>
      </c>
    </row>
    <row r="2" spans="1:9" ht="84" customHeight="1">
      <c r="B2" s="37" t="s">
        <v>43</v>
      </c>
      <c r="C2" s="37"/>
      <c r="D2" s="37"/>
      <c r="E2" s="37"/>
      <c r="F2" s="37"/>
      <c r="G2" s="37"/>
      <c r="H2" s="37"/>
      <c r="I2" s="37"/>
    </row>
    <row r="3" spans="1:9" ht="30" customHeight="1">
      <c r="B3" s="8" t="s">
        <v>0</v>
      </c>
      <c r="C3" t="s">
        <v>1</v>
      </c>
      <c r="D3" t="s">
        <v>2</v>
      </c>
      <c r="E3" t="s">
        <v>4</v>
      </c>
      <c r="F3" t="s">
        <v>5</v>
      </c>
      <c r="G3" t="s">
        <v>3</v>
      </c>
      <c r="H3" t="s">
        <v>12</v>
      </c>
      <c r="I3" t="s">
        <v>10</v>
      </c>
    </row>
    <row r="4" spans="1:9" ht="30" customHeight="1">
      <c r="A4" s="29"/>
      <c r="B4" s="26" t="s">
        <v>46</v>
      </c>
      <c r="C4" t="s">
        <v>7</v>
      </c>
      <c r="D4" s="12" t="s">
        <v>40</v>
      </c>
      <c r="E4" s="1">
        <v>43313</v>
      </c>
      <c r="F4" s="1">
        <v>43343</v>
      </c>
      <c r="G4" s="3">
        <v>0.5</v>
      </c>
      <c r="H4" s="4">
        <f ca="1">IF(AND(ToDoList2[[#This Row],[Status ]]="Complete",ToDoList2[[#This Row],[% Complete]]=1),1,IF(ISBLANK(ToDoList2[[#This Row],[Due Date ]]),-1,IF(AND(ToDoList2[[#This Row],[Status ]]&lt;&gt;"Complete",TODAY()&gt;ToDoList2[[#This Row],[Due Date ]]),0,-1)))</f>
        <v>-1</v>
      </c>
      <c r="I4" t="s">
        <v>47</v>
      </c>
    </row>
    <row r="5" spans="1:9" ht="30" customHeight="1">
      <c r="A5" s="29"/>
      <c r="B5" s="26" t="s">
        <v>19</v>
      </c>
      <c r="C5" t="s">
        <v>7</v>
      </c>
      <c r="D5" s="12" t="s">
        <v>40</v>
      </c>
      <c r="E5" s="1">
        <v>43313</v>
      </c>
      <c r="F5" s="1">
        <v>43343</v>
      </c>
      <c r="G5" s="3">
        <v>0.5</v>
      </c>
      <c r="H5" s="4">
        <f ca="1">IF(AND(ToDoList2[[#This Row],[Status ]]="Complete",ToDoList2[[#This Row],[% Complete]]=1),1,IF(ISBLANK(ToDoList2[[#This Row],[Due Date ]]),-1,IF(AND(ToDoList2[[#This Row],[Status ]]&lt;&gt;"Complete",TODAY()&gt;ToDoList2[[#This Row],[Due Date ]]),0,-1)))</f>
        <v>-1</v>
      </c>
      <c r="I5" t="s">
        <v>50</v>
      </c>
    </row>
    <row r="6" spans="1:9" ht="30" customHeight="1">
      <c r="A6" s="29"/>
      <c r="B6" s="26" t="s">
        <v>20</v>
      </c>
      <c r="C6" t="s">
        <v>8</v>
      </c>
      <c r="D6" s="12" t="s">
        <v>40</v>
      </c>
      <c r="E6" s="1">
        <v>43313</v>
      </c>
      <c r="F6" s="1">
        <v>43343</v>
      </c>
      <c r="G6" s="3">
        <v>0.5</v>
      </c>
      <c r="H6" s="4">
        <f ca="1">IF(AND(ToDoList2[[#This Row],[Status ]]="Complete",ToDoList2[[#This Row],[% Complete]]=1),1,IF(ISBLANK(ToDoList2[[#This Row],[Due Date ]]),-1,IF(AND(ToDoList2[[#This Row],[Status ]]&lt;&gt;"Complete",TODAY()&gt;ToDoList2[[#This Row],[Due Date ]]),0,-1)))</f>
        <v>-1</v>
      </c>
      <c r="I6" t="s">
        <v>51</v>
      </c>
    </row>
    <row r="7" spans="1:9" ht="30" customHeight="1">
      <c r="A7" s="29"/>
      <c r="B7" s="26" t="s">
        <v>48</v>
      </c>
      <c r="C7" t="s">
        <v>6</v>
      </c>
      <c r="D7" s="12" t="s">
        <v>40</v>
      </c>
      <c r="E7" s="1">
        <v>43313</v>
      </c>
      <c r="F7" s="1">
        <v>43343</v>
      </c>
      <c r="G7" s="3">
        <v>0.5</v>
      </c>
      <c r="H7" s="4">
        <f ca="1">IF(AND(ToDoList2[[#This Row],[Status ]]="Complete",ToDoList2[[#This Row],[% Complete]]=1),1,IF(ISBLANK(ToDoList2[[#This Row],[Due Date ]]),-1,IF(AND(ToDoList2[[#This Row],[Status ]]&lt;&gt;"Complete",TODAY()&gt;ToDoList2[[#This Row],[Due Date ]]),0,-1)))</f>
        <v>-1</v>
      </c>
      <c r="I7" t="s">
        <v>52</v>
      </c>
    </row>
    <row r="8" spans="1:9" ht="30" customHeight="1">
      <c r="A8" s="29"/>
      <c r="B8" s="26" t="s">
        <v>49</v>
      </c>
      <c r="C8" t="s">
        <v>6</v>
      </c>
      <c r="D8" s="12" t="s">
        <v>40</v>
      </c>
      <c r="E8" s="1">
        <v>43313</v>
      </c>
      <c r="F8" s="1">
        <v>43343</v>
      </c>
      <c r="G8" s="3">
        <v>0.5</v>
      </c>
      <c r="H8" s="4">
        <f ca="1">IF(AND(ToDoList2[[#This Row],[Status ]]="Complete",ToDoList2[[#This Row],[% Complete]]=1),1,IF(ISBLANK(ToDoList2[[#This Row],[Due Date ]]),-1,IF(AND(ToDoList2[[#This Row],[Status ]]&lt;&gt;"Complete",TODAY()&gt;ToDoList2[[#This Row],[Due Date ]]),0,-1)))</f>
        <v>-1</v>
      </c>
      <c r="I8" t="s">
        <v>52</v>
      </c>
    </row>
    <row r="9" spans="1:9" ht="30" customHeight="1">
      <c r="A9" s="29"/>
      <c r="B9" s="26" t="s">
        <v>17</v>
      </c>
      <c r="C9" t="s">
        <v>6</v>
      </c>
      <c r="D9" s="12" t="s">
        <v>40</v>
      </c>
      <c r="E9" s="1">
        <v>43313</v>
      </c>
      <c r="F9" s="1">
        <v>43343</v>
      </c>
      <c r="G9" s="3">
        <v>0.5</v>
      </c>
      <c r="H9" s="4">
        <f ca="1">IF(AND(ToDoList2[[#This Row],[Status ]]="Complete",ToDoList2[[#This Row],[% Complete]]=1),1,IF(ISBLANK(ToDoList2[[#This Row],[Due Date ]]),-1,IF(AND(ToDoList2[[#This Row],[Status ]]&lt;&gt;"Complete",TODAY()&gt;ToDoList2[[#This Row],[Due Date ]]),0,-1)))</f>
        <v>-1</v>
      </c>
      <c r="I9" t="s">
        <v>68</v>
      </c>
    </row>
    <row r="10" spans="1:9" ht="30" customHeight="1">
      <c r="A10" s="29"/>
      <c r="B10" s="28" t="s">
        <v>69</v>
      </c>
      <c r="C10" s="5" t="s">
        <v>6</v>
      </c>
      <c r="D10" s="12" t="s">
        <v>40</v>
      </c>
      <c r="E10" s="6">
        <v>43319</v>
      </c>
      <c r="F10" s="6">
        <v>43343</v>
      </c>
      <c r="G10" s="3">
        <v>0.25</v>
      </c>
      <c r="H10" s="4">
        <f ca="1">IF(AND(ToDoList2[[#This Row],[Status ]]="Complete",ToDoList2[[#This Row],[% Complete]]=1),1,IF(ISBLANK(ToDoList2[[#This Row],[Due Date ]]),-1,IF(AND(ToDoList2[[#This Row],[Status ]]&lt;&gt;"Complete",TODAY()&gt;ToDoList2[[#This Row],[Due Date ]]),0,-1)))</f>
        <v>-1</v>
      </c>
      <c r="I10" s="5" t="s">
        <v>70</v>
      </c>
    </row>
    <row r="11" spans="1:9" s="21" customFormat="1" ht="30" customHeight="1" thickBot="1">
      <c r="A11" s="30"/>
      <c r="B11" s="27" t="s">
        <v>21</v>
      </c>
      <c r="C11" s="21" t="s">
        <v>8</v>
      </c>
      <c r="D11" s="22" t="s">
        <v>40</v>
      </c>
      <c r="E11" s="24">
        <v>43313</v>
      </c>
      <c r="F11" s="24">
        <v>43343</v>
      </c>
      <c r="G11" s="19">
        <v>0.5</v>
      </c>
      <c r="H11" s="25">
        <f ca="1">IF(AND(ToDoList2[[#This Row],[Status ]]="Complete",ToDoList2[[#This Row],[% Complete]]=1),1,IF(ISBLANK(ToDoList2[[#This Row],[Due Date ]]),-1,IF(AND(ToDoList2[[#This Row],[Status ]]&lt;&gt;"Complete",TODAY()&gt;ToDoList2[[#This Row],[Due Date ]]),0,-1)))</f>
        <v>-1</v>
      </c>
      <c r="I11" s="21" t="s">
        <v>53</v>
      </c>
    </row>
  </sheetData>
  <mergeCells count="1">
    <mergeCell ref="B2:I2"/>
  </mergeCells>
  <conditionalFormatting sqref="G4">
    <cfRule type="dataBar" priority="8">
      <dataBar>
        <cfvo type="min"/>
        <cfvo type="max"/>
        <color theme="3" tint="0.39997558519241921"/>
      </dataBar>
      <extLst>
        <ext xmlns:x14="http://schemas.microsoft.com/office/spreadsheetml/2009/9/main" uri="{B025F937-C7B1-47D3-B67F-A62EFF666E3E}">
          <x14:id>{EB34956D-AF1A-4DA7-B9C0-CEB74BC7E876}</x14:id>
        </ext>
      </extLst>
    </cfRule>
  </conditionalFormatting>
  <conditionalFormatting sqref="G5:G11">
    <cfRule type="dataBar" priority="94">
      <dataBar>
        <cfvo type="min"/>
        <cfvo type="max"/>
        <color theme="3" tint="0.39997558519241921"/>
      </dataBar>
      <extLst>
        <ext xmlns:x14="http://schemas.microsoft.com/office/spreadsheetml/2009/9/main" uri="{B025F937-C7B1-47D3-B67F-A62EFF666E3E}">
          <x14:id>{91D93CCA-7181-4FB5-A0A5-6C705EF71AC6}</x14:id>
        </ext>
      </extLst>
    </cfRule>
  </conditionalFormatting>
  <conditionalFormatting sqref="D4:D11">
    <cfRule type="cellIs" dxfId="8" priority="1" operator="equal">
      <formula>"In Progress"</formula>
    </cfRule>
    <cfRule type="cellIs" dxfId="7" priority="2" operator="equal">
      <formula>"Deferred"</formula>
    </cfRule>
    <cfRule type="cellIs" dxfId="6" priority="3" operator="equal">
      <formula>"Complete"</formula>
    </cfRule>
  </conditionalFormatting>
  <dataValidations count="15">
    <dataValidation type="list" errorStyle="warning" allowBlank="1" showInputMessage="1" showErrorMessage="1" error="Select entry from the list. Select CANCEL, then press ALT+DOWN ARROW to open the drop-down list, then ENTER to make selection" sqref="G4:G11">
      <formula1>"0%,25%,50%,75%,100%"</formula1>
    </dataValidation>
    <dataValidation type="list" errorStyle="warning" allowBlank="1" showInputMessage="1" showErrorMessage="1" error="Select entry from the list. Select CANCEL, then press ALT+DOWN ARROW to open the drop-down list, then ENTER to make selection" sqref="C4:C11">
      <formula1>"Low, Normal, High"</formula1>
    </dataValidation>
    <dataValidation type="list" errorStyle="warning" allowBlank="1" showInputMessage="1" showErrorMessage="1" error="Select entry from the list. Select CANCEL, then press ALT+DOWN ARROW to open the drop-down list, then ENTER to make selection" sqref="D4:D11">
      <formula1>"Not Started,In Progress, Deferred, Complete"</formula1>
    </dataValidation>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custom" errorStyle="warning" allowBlank="1" showInputMessage="1" showErrorMessage="1" error="The Due Date needs to be greater than or equal to the Start Date. Select YES to keep the entry, NO to try again and CANCEL to clear the cell" sqref="F4:F11">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B34956D-AF1A-4DA7-B9C0-CEB74BC7E876}">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91D93CCA-7181-4FB5-A0A5-6C705EF71AC6}">
            <x14:dataBar minLength="0" maxLength="100" border="1">
              <x14:cfvo type="autoMin"/>
              <x14:cfvo type="autoMax"/>
              <x14:borderColor theme="3" tint="0.39997558519241921"/>
              <x14:negativeFillColor rgb="FFFF0000"/>
              <x14:axisColor rgb="FF000000"/>
            </x14:dataBar>
          </x14:cfRule>
          <xm:sqref>G5:G11</xm:sqref>
        </x14:conditionalFormatting>
        <x14:conditionalFormatting xmlns:xm="http://schemas.microsoft.com/office/excel/2006/main">
          <x14:cfRule type="iconSet" priority="9" id="{6407EC52-3D42-4842-A69C-459520DC7E8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95" id="{3E663368-87DD-4A8E-8C54-2A43D4A37407}">
            <x14:iconSet iconSet="3Symbols2" custom="1">
              <x14:cfvo type="percent">
                <xm:f>0</xm:f>
              </x14:cfvo>
              <x14:cfvo type="num">
                <xm:f>0</xm:f>
              </x14:cfvo>
              <x14:cfvo type="num">
                <xm:f>1</xm:f>
              </x14:cfvo>
              <x14:cfIcon iconSet="NoIcons" iconId="0"/>
              <x14:cfIcon iconSet="3Flags" iconId="0"/>
              <x14:cfIcon iconSet="3Symbols2" iconId="2"/>
            </x14:iconSet>
          </x14:cfRule>
          <xm:sqref>H5:H11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9"/>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2" bestFit="1" customWidth="1"/>
    <col min="4" max="4" width="18.28515625" customWidth="1"/>
    <col min="5" max="6" width="16.5703125" customWidth="1"/>
    <col min="7" max="7" width="18.5703125" customWidth="1"/>
    <col min="8" max="8" width="20.28515625" customWidth="1"/>
    <col min="9" max="9" width="62.28515625" customWidth="1"/>
    <col min="10" max="10" width="2.5703125" customWidth="1"/>
  </cols>
  <sheetData>
    <row r="1" spans="1:9" ht="30" customHeight="1">
      <c r="I1" s="2" t="s">
        <v>42</v>
      </c>
    </row>
    <row r="2" spans="1:9" ht="84" customHeight="1">
      <c r="B2" s="37" t="s">
        <v>45</v>
      </c>
      <c r="C2" s="37"/>
      <c r="D2" s="37"/>
      <c r="E2" s="37"/>
      <c r="F2" s="37"/>
      <c r="G2" s="37"/>
      <c r="H2" s="37"/>
      <c r="I2" s="37"/>
    </row>
    <row r="3" spans="1:9" ht="30" customHeight="1">
      <c r="B3" s="8" t="s">
        <v>0</v>
      </c>
      <c r="C3" t="s">
        <v>1</v>
      </c>
      <c r="D3" t="s">
        <v>2</v>
      </c>
      <c r="E3" t="s">
        <v>4</v>
      </c>
      <c r="F3" t="s">
        <v>5</v>
      </c>
      <c r="G3" t="s">
        <v>3</v>
      </c>
      <c r="H3" t="s">
        <v>12</v>
      </c>
      <c r="I3" t="s">
        <v>10</v>
      </c>
    </row>
    <row r="4" spans="1:9">
      <c r="A4" s="29"/>
      <c r="B4" s="8" t="s">
        <v>46</v>
      </c>
      <c r="C4" t="s">
        <v>7</v>
      </c>
      <c r="D4" s="12" t="s">
        <v>40</v>
      </c>
      <c r="E4" s="1">
        <v>43101</v>
      </c>
      <c r="F4" s="1">
        <v>43465</v>
      </c>
      <c r="G4" s="3">
        <v>0.25</v>
      </c>
      <c r="H4" s="4">
        <f ca="1">IF(AND(ToDoList3[[#This Row],[Status ]]="Complete",ToDoList3[[#This Row],[% Complete]]=1),1,IF(ISBLANK(ToDoList3[[#This Row],[Due Date ]]),-1,IF(AND(ToDoList3[[#This Row],[Status ]]&lt;&gt;"Complete",TODAY()&gt;ToDoList3[[#This Row],[Due Date ]]),0,-1)))</f>
        <v>-1</v>
      </c>
      <c r="I4" t="s">
        <v>54</v>
      </c>
    </row>
    <row r="5" spans="1:9" ht="75">
      <c r="A5" s="29"/>
      <c r="B5" s="9" t="s">
        <v>18</v>
      </c>
      <c r="C5" t="s">
        <v>6</v>
      </c>
      <c r="D5" s="12" t="s">
        <v>40</v>
      </c>
      <c r="E5" s="1">
        <v>43101</v>
      </c>
      <c r="F5" s="1">
        <v>43465</v>
      </c>
      <c r="G5" s="3">
        <v>0.25</v>
      </c>
      <c r="H5" s="4">
        <f ca="1">IF(AND(ToDoList3[[#This Row],[Status ]]="Complete",ToDoList3[[#This Row],[% Complete]]=1),1,IF(ISBLANK(ToDoList3[[#This Row],[Due Date ]]),-1,IF(AND(ToDoList3[[#This Row],[Status ]]&lt;&gt;"Complete",TODAY()&gt;ToDoList3[[#This Row],[Due Date ]]),0,-1)))</f>
        <v>-1</v>
      </c>
      <c r="I5" t="s">
        <v>56</v>
      </c>
    </row>
    <row r="6" spans="1:9" ht="91.5" customHeight="1">
      <c r="A6" s="29"/>
      <c r="B6" s="9" t="s">
        <v>17</v>
      </c>
      <c r="C6" t="s">
        <v>6</v>
      </c>
      <c r="D6" s="12" t="s">
        <v>40</v>
      </c>
      <c r="E6" s="1">
        <v>43101</v>
      </c>
      <c r="F6" s="1">
        <v>43465</v>
      </c>
      <c r="G6" s="3">
        <v>0.25</v>
      </c>
      <c r="H6" s="4">
        <f ca="1">IF(AND(ToDoList3[[#This Row],[Status ]]="Complete",ToDoList3[[#This Row],[% Complete]]=1),1,IF(ISBLANK(ToDoList3[[#This Row],[Due Date ]]),-1,IF(AND(ToDoList3[[#This Row],[Status ]]&lt;&gt;"Complete",TODAY()&gt;ToDoList3[[#This Row],[Due Date ]]),0,-1)))</f>
        <v>-1</v>
      </c>
      <c r="I6" t="s">
        <v>55</v>
      </c>
    </row>
    <row r="7" spans="1:9" ht="30" customHeight="1">
      <c r="A7" s="29"/>
      <c r="B7" s="9" t="s">
        <v>57</v>
      </c>
      <c r="C7" t="s">
        <v>8</v>
      </c>
      <c r="D7" s="12" t="s">
        <v>40</v>
      </c>
      <c r="E7" s="1">
        <v>43101</v>
      </c>
      <c r="F7" s="1">
        <v>43465</v>
      </c>
      <c r="G7" s="3">
        <v>0.5</v>
      </c>
      <c r="H7" s="4">
        <f ca="1">IF(AND(ToDoList3[[#This Row],[Status ]]="Complete",ToDoList3[[#This Row],[% Complete]]=1),1,IF(ISBLANK(ToDoList3[[#This Row],[Due Date ]]),-1,IF(AND(ToDoList3[[#This Row],[Status ]]&lt;&gt;"Complete",TODAY()&gt;ToDoList3[[#This Row],[Due Date ]]),0,-1)))</f>
        <v>-1</v>
      </c>
      <c r="I7" t="s">
        <v>58</v>
      </c>
    </row>
    <row r="8" spans="1:9" ht="30" customHeight="1">
      <c r="A8" s="29"/>
      <c r="B8" s="28" t="s">
        <v>71</v>
      </c>
      <c r="C8" s="5" t="s">
        <v>6</v>
      </c>
      <c r="D8" s="12" t="s">
        <v>40</v>
      </c>
      <c r="E8" s="6">
        <v>43313</v>
      </c>
      <c r="F8" s="6">
        <v>43344</v>
      </c>
      <c r="G8" s="3">
        <v>0.25</v>
      </c>
      <c r="H8" s="4">
        <f ca="1">IF(AND(ToDoList3[[#This Row],[Status ]]="Complete",ToDoList3[[#This Row],[% Complete]]=1),1,IF(ISBLANK(ToDoList3[[#This Row],[Due Date ]]),-1,IF(AND(ToDoList3[[#This Row],[Status ]]&lt;&gt;"Complete",TODAY()&gt;ToDoList3[[#This Row],[Due Date ]]),0,-1)))</f>
        <v>-1</v>
      </c>
      <c r="I8" s="5" t="s">
        <v>72</v>
      </c>
    </row>
    <row r="9" spans="1:9" s="21" customFormat="1" ht="30" customHeight="1" thickBot="1">
      <c r="A9" s="30"/>
      <c r="B9" s="15" t="s">
        <v>59</v>
      </c>
      <c r="C9" s="21" t="s">
        <v>8</v>
      </c>
      <c r="D9" s="22" t="s">
        <v>40</v>
      </c>
      <c r="E9" s="24">
        <v>43101</v>
      </c>
      <c r="F9" s="24">
        <v>43465</v>
      </c>
      <c r="G9" s="19">
        <v>0</v>
      </c>
      <c r="H9" s="25">
        <f ca="1">IF(AND(ToDoList3[[#This Row],[Status ]]="Complete",ToDoList3[[#This Row],[% Complete]]=1),1,IF(ISBLANK(ToDoList3[[#This Row],[Due Date ]]),-1,IF(AND(ToDoList3[[#This Row],[Status ]]&lt;&gt;"Complete",TODAY()&gt;ToDoList3[[#This Row],[Due Date ]]),0,-1)))</f>
        <v>-1</v>
      </c>
      <c r="I9" s="21" t="s">
        <v>60</v>
      </c>
    </row>
  </sheetData>
  <mergeCells count="1">
    <mergeCell ref="B2:I2"/>
  </mergeCells>
  <conditionalFormatting sqref="G7:G9 G4:G5">
    <cfRule type="dataBar" priority="100">
      <dataBar>
        <cfvo type="min"/>
        <cfvo type="max"/>
        <color theme="3" tint="0.39997558519241921"/>
      </dataBar>
      <extLst>
        <ext xmlns:x14="http://schemas.microsoft.com/office/spreadsheetml/2009/9/main" uri="{B025F937-C7B1-47D3-B67F-A62EFF666E3E}">
          <x14:id>{79EE4CBF-D39D-4626-810C-D5B0DC153A2F}</x14:id>
        </ext>
      </extLst>
    </cfRule>
  </conditionalFormatting>
  <conditionalFormatting sqref="G6">
    <cfRule type="dataBar" priority="4">
      <dataBar>
        <cfvo type="percent" val="0"/>
        <cfvo type="percent" val="25"/>
        <color theme="3" tint="0.39997558519241921"/>
      </dataBar>
      <extLst>
        <ext xmlns:x14="http://schemas.microsoft.com/office/spreadsheetml/2009/9/main" uri="{B025F937-C7B1-47D3-B67F-A62EFF666E3E}">
          <x14:id>{E704F020-F736-4A64-871C-5E35CE9114FB}</x14:id>
        </ext>
      </extLst>
    </cfRule>
  </conditionalFormatting>
  <conditionalFormatting sqref="D4:D9">
    <cfRule type="cellIs" dxfId="5" priority="1" operator="equal">
      <formula>"In Progress"</formula>
    </cfRule>
    <cfRule type="cellIs" dxfId="4" priority="2" operator="equal">
      <formula>"Deferred"</formula>
    </cfRule>
    <cfRule type="cellIs" dxfId="3" priority="3" operator="equal">
      <formula>"Complete"</formula>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9">
      <formula1>"0%,25%,50%,75%,100%"</formula1>
    </dataValidation>
    <dataValidation type="list" errorStyle="warning" allowBlank="1" showInputMessage="1" showErrorMessage="1" error="Select entry from the list. Select CANCEL, then press ALT+DOWN ARROW to open the drop-down list, then ENTER to make selection" sqref="C4:C9">
      <formula1>"Low, Normal, High"</formula1>
    </dataValidation>
    <dataValidation type="list" errorStyle="warning" allowBlank="1" showInputMessage="1" showErrorMessage="1" error="Select entry from the list. Select CANCEL, then press ALT+DOWN ARROW to open the drop-down list, then ENTER to make selection" sqref="D4:D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9EE4CBF-D39D-4626-810C-D5B0DC153A2F}">
            <x14:dataBar minLength="0" maxLength="100" border="1">
              <x14:cfvo type="autoMin"/>
              <x14:cfvo type="autoMax"/>
              <x14:borderColor theme="3" tint="0.39997558519241921"/>
              <x14:negativeFillColor rgb="FFFF0000"/>
              <x14:axisColor rgb="FF000000"/>
            </x14:dataBar>
          </x14:cfRule>
          <xm:sqref>G7:G9 G4:G5</xm:sqref>
        </x14:conditionalFormatting>
        <x14:conditionalFormatting xmlns:xm="http://schemas.microsoft.com/office/excel/2006/main">
          <x14:cfRule type="dataBar" id="{E704F020-F736-4A64-871C-5E35CE9114FB}">
            <x14:dataBar minLength="0" maxLength="100" border="1">
              <x14:cfvo type="percent">
                <xm:f>0</xm:f>
              </x14:cfvo>
              <x14:cfvo type="percent">
                <xm:f>25</xm:f>
              </x14:cfvo>
              <x14:borderColor theme="3" tint="0.39997558519241921"/>
              <x14:negativeFillColor rgb="FFFF0000"/>
              <x14:axisColor rgb="FF000000"/>
            </x14:dataBar>
          </x14:cfRule>
          <xm:sqref>G6</xm:sqref>
        </x14:conditionalFormatting>
        <x14:conditionalFormatting xmlns:xm="http://schemas.microsoft.com/office/excel/2006/main">
          <x14:cfRule type="iconSet" priority="9" id="{1E8A3ECA-8FCD-482C-A309-38FF68789DD6}">
            <x14:iconSet iconSet="3Symbols2" custom="1">
              <x14:cfvo type="percent">
                <xm:f>0</xm:f>
              </x14:cfvo>
              <x14:cfvo type="num">
                <xm:f>0</xm:f>
              </x14:cfvo>
              <x14:cfvo type="num">
                <xm:f>1</xm:f>
              </x14:cfvo>
              <x14:cfIcon iconSet="NoIcons" iconId="0"/>
              <x14:cfIcon iconSet="3Flags" iconId="0"/>
              <x14:cfIcon iconSet="3Symbols2" iconId="2"/>
            </x14:iconSet>
          </x14:cfRule>
          <xm:sqref>H6</xm:sqref>
        </x14:conditionalFormatting>
        <x14:conditionalFormatting xmlns:xm="http://schemas.microsoft.com/office/excel/2006/main">
          <x14:cfRule type="iconSet" priority="102" id="{73CF64AE-DE44-4220-9C5B-831C40EAE1F6}">
            <x14:iconSet iconSet="3Symbols2" custom="1">
              <x14:cfvo type="percent">
                <xm:f>0</xm:f>
              </x14:cfvo>
              <x14:cfvo type="num">
                <xm:f>0</xm:f>
              </x14:cfvo>
              <x14:cfvo type="num">
                <xm:f>1</xm:f>
              </x14:cfvo>
              <x14:cfIcon iconSet="NoIcons" iconId="0"/>
              <x14:cfIcon iconSet="3Flags" iconId="0"/>
              <x14:cfIcon iconSet="3Symbols2" iconId="2"/>
            </x14:iconSet>
          </x14:cfRule>
          <xm:sqref>H7:H9 H4:H5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Days-2018</vt:lpstr>
      <vt:lpstr>Months-2018</vt:lpstr>
      <vt:lpstr>Years</vt:lpstr>
      <vt:lpstr>'Months-2018'!Calendar_Year</vt:lpstr>
      <vt:lpstr>Years!Calendar_Year</vt:lpstr>
      <vt:lpstr>Calendar_Year</vt:lpstr>
      <vt:lpstr>'Days-2018'!Print_Titles</vt:lpstr>
      <vt:lpstr>'Months-2018'!Print_Titles</vt:lpstr>
      <vt:lpstr>Years!Print_Titles</vt:lpstr>
      <vt:lpstr>'Months-2018'!Title1</vt:lpstr>
      <vt:lpstr>Years!Title1</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Tien Nguyen</dc:creator>
  <cp:lastModifiedBy>Tien Nguyen</cp:lastModifiedBy>
  <dcterms:created xsi:type="dcterms:W3CDTF">2016-12-15T07:11:03Z</dcterms:created>
  <dcterms:modified xsi:type="dcterms:W3CDTF">2018-08-20T06:22:25Z</dcterms:modified>
</cp:coreProperties>
</file>