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44" i="1" l="1"/>
  <c r="F144" i="1"/>
  <c r="F143" i="1"/>
  <c r="H143" i="1" s="1"/>
  <c r="H142" i="1"/>
  <c r="F142" i="1"/>
  <c r="F141" i="1"/>
  <c r="H141" i="1" s="1"/>
  <c r="F140" i="1"/>
  <c r="H140" i="1" s="1"/>
  <c r="F139" i="1"/>
  <c r="H139" i="1" s="1"/>
  <c r="F138" i="1"/>
  <c r="H138" i="1" s="1"/>
  <c r="F137" i="1"/>
  <c r="H137"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<sst xmlns="http://schemas.openxmlformats.org/spreadsheetml/2006/main" count="636" uniqueCount="122">
  <si>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</si>
  <si>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</si>
  <si>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</si>
  <si>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</si>
  <si>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</si>
  <si>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</si>
  <si>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</si>
  <si>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</si>
  <si>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</si>
  <si>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</si>
  <si>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</si>
  <si>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</si>
  <si>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</si>
  <si>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</si>
  <si>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</si>
  <si>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</si>
  <si>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</si>
  <si>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</si>
  <si>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</si>
  <si>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</si>
  <si>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</si>
  <si>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</si>
  <si>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</si>
  <si>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</si>
  <si>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</si>
  <si>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</si>
  <si>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</si>
  <si>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</si>
  <si>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</si>
  <si>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</si>
  <si>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</si>
  <si>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</si>
  <si>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</si>
  <si>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</si>
  <si>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</si>
  <si>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</si>
  <si>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</si>
  <si>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</si>
  <si>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</si>
  <si>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</si>
  <si>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</si>
  <si>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</si>
  <si>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</si>
  <si>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</si>
  <si>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</si>
  <si>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</si>
  <si>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</si>
  <si>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</si>
  <si>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</si>
  <si>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</si>
  <si>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</si>
  <si>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</si>
  <si>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</si>
  <si>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</si>
  <si>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</si>
  <si>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</si>
  <si>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</si>
  <si>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</si>
  <si>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</si>
  <si>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</si>
  <si>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</si>
  <si>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</si>
  <si>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</si>
  <si>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</si>
  <si>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</si>
  <si>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</si>
  <si>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</si>
  <si>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</si>
  <si>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</si>
  <si>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</si>
  <si>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</si>
  <si>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</si>
  <si>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</si>
  <si>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</si>
  <si>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</si>
  <si>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</si>
  <si>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</si>
  <si>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</si>
  <si>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</si>
  <si>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</si>
  <si>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</si>
  <si>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</si>
  <si>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</si>
  <si>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</si>
  <si>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</si>
  <si>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</si>
  <si>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</si>
  <si>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</si>
  <si>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</si>
  <si>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</si>
  <si>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</si>
  <si>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</si>
  <si>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</si>
  <si>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</si>
  <si>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</si>
  <si>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</si>
  <si>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</si>
  <si>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</si>
  <si>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</si>
  <si>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</si>
  <si>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</si>
  <si>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</si>
  <si>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</si>
  <si>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</si>
  <si>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</si>
  <si>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</si>
  <si>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</si>
  <si>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</si>
  <si>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</si>
  <si>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</si>
  <si>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</si>
  <si>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</si>
  <si>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</si>
  <si>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</si>
  <si>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</si>
  <si>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</si>
  <si>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</si>
  <si>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</si>
  <si>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</si>
  <si>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t>Deferred</t>
  </si>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</sst>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49">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48"/>
      <tableStyleElement type="headerRow" dxfId="147"/>
      <tableStyleElement type="secondRowStripe" dxfId="146"/>
    </tableStyle>
    <tableStyle name="To Do List Pivot" table="0" count="11">
      <tableStyleElement type="headerRow" dxfId="145"/>
      <tableStyleElement type="totalRow" dxfId="144"/>
      <tableStyleElement type="firstRowStripe" dxfId="143"/>
      <tableStyleElement type="firstColumnStripe" dxfId="142"/>
      <tableStyleElement type="firstSubtotalColumn" dxfId="141"/>
      <tableStyleElement type="firstSubtotalRow" dxfId="140"/>
      <tableStyleElement type="secondSubtotalRow" dxfId="139"/>
      <tableStyleElement type="firstRowSubheading" dxfId="138"/>
      <tableStyleElement type="secondRowSubheading" dxfId="137"/>
      <tableStyleElement type="pageFieldLabels" dxfId="136"/>
      <tableStyleElement type="pageFieldValues" dxfId="1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44" totalsRowShown="0" headerRowCellStyle="Normal" dataCellStyle="Normal">
  <autoFilter ref="B3:I144">
    <filterColumn colId="3">
      <filters>
        <dateGroupItem year="2018" month="8" day="27" dateTimeGrouping="day"/>
        <dateGroupItem year="2018" month="8" day="28" dateTimeGrouping="day"/>
      </filters>
    </filterColumn>
  </autoFilter>
  <tableColumns count="8">
    <tableColumn id="1" name="Task" dataDxfId="134" dataCellStyle="Normal"/>
    <tableColumn id="3" name="Priority " dataCellStyle="Normal"/>
    <tableColumn id="4" name="Status " dataDxfId="133" dataCellStyle="Normal"/>
    <tableColumn id="6" name="Start Date " dataDxfId="132" dataCellStyle="Date"/>
    <tableColumn id="7" name="Due Date " dataDxfId="131" dataCellStyle="Date">
      <calculatedColumnFormula>ToDoList[[#This Row],[Start Date ]]+0</calculatedColumnFormula>
    </tableColumn>
    <tableColumn id="5" name="% Complete" dataCellStyle="Percent"/>
    <tableColumn id="9" name="Done/Overdue?" dataDxfId="13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129" dataCellStyle="Normal"/>
    <tableColumn id="3" name="Priority " dataCellStyle="Normal"/>
    <tableColumn id="4" name="Status " dataDxfId="128"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27" dataCellStyle="Normal"/>
    <tableColumn id="3" name="Priority " dataCellStyle="Normal"/>
    <tableColumn id="4" name="Status " dataDxfId="126"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44"/>
  <sheetViews>
    <sheetView showGridLines="0" tabSelected="1" topLeftCell="A131" zoomScaleNormal="100" workbookViewId="0">
      <selection activeCell="A135" sqref="A135"/>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27</v>
      </c>
      <c r="C2" s="61"/>
      <c r="D2" s="61"/>
      <c r="E2" s="61"/>
      <c r="F2" s="61"/>
      <c r="G2" s="61"/>
      <c r="H2" s="61"/>
      <c r="I2" s="61"/>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hidden="1" customHeight="1">
      <c r="A98" s="51"/>
      <c r="B98" s="9" t="s">
        <v>22</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hidden="1">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hidden="1" customHeight="1">
      <c r="A101" s="52"/>
      <c r="B101" s="9" t="s">
        <v>17</v>
      </c>
      <c r="C101" s="5" t="s">
        <v>6</v>
      </c>
      <c r="D101" s="12" t="s">
        <v>11</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80</v>
      </c>
    </row>
    <row r="102" spans="1:9" ht="30" hidden="1"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hidden="1"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hidden="1">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hidden="1"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hidden="1"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hidden="1" customHeight="1">
      <c r="A107" s="54"/>
      <c r="B107" s="9" t="s">
        <v>100</v>
      </c>
      <c r="C107" t="s">
        <v>6</v>
      </c>
      <c r="D107" s="12" t="s">
        <v>11</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13</v>
      </c>
      <c r="C108" s="5" t="s">
        <v>7</v>
      </c>
      <c r="D108" s="12" t="s">
        <v>11</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112</v>
      </c>
    </row>
    <row r="109" spans="1:9" ht="60" hidden="1">
      <c r="A109" s="55"/>
      <c r="B109" s="9" t="s">
        <v>106</v>
      </c>
      <c r="C109" s="5" t="s">
        <v>8</v>
      </c>
      <c r="D109" s="12" t="s">
        <v>11</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113</v>
      </c>
    </row>
    <row r="110" spans="1:9" ht="30" hidden="1" customHeight="1">
      <c r="A110" s="55"/>
      <c r="B110" s="9" t="s">
        <v>17</v>
      </c>
      <c r="C110" s="5" t="s">
        <v>6</v>
      </c>
      <c r="D110" s="12" t="s">
        <v>11</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111</v>
      </c>
    </row>
    <row r="111" spans="1:9" ht="45" hidden="1">
      <c r="A111" s="55"/>
      <c r="B111" s="28" t="s">
        <v>108</v>
      </c>
      <c r="C111" s="5" t="s">
        <v>6</v>
      </c>
      <c r="D111" s="12" t="s">
        <v>11</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114</v>
      </c>
    </row>
    <row r="112" spans="1:9" ht="30" hidden="1" customHeight="1">
      <c r="A112" s="55"/>
      <c r="B112" s="9" t="s">
        <v>19</v>
      </c>
      <c r="C112" s="5" t="s">
        <v>7</v>
      </c>
      <c r="D112" s="12" t="s">
        <v>11</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56</v>
      </c>
    </row>
    <row r="113" spans="1:9" ht="45" hidden="1">
      <c r="A113" s="55"/>
      <c r="B113" s="9" t="s">
        <v>20</v>
      </c>
      <c r="C113" s="5" t="s">
        <v>7</v>
      </c>
      <c r="D113" s="12" t="s">
        <v>11</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110</v>
      </c>
    </row>
    <row r="114" spans="1:9" ht="30" hidden="1" customHeight="1">
      <c r="A114" s="55"/>
      <c r="B114" s="9" t="s">
        <v>21</v>
      </c>
      <c r="C114" s="5" t="s">
        <v>8</v>
      </c>
      <c r="D114" s="12" t="s">
        <v>11</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62</v>
      </c>
    </row>
    <row r="115" spans="1:9" s="21" customFormat="1" ht="30" hidden="1" customHeight="1" thickBot="1">
      <c r="A115" s="56"/>
      <c r="B115" s="15" t="s">
        <v>23</v>
      </c>
      <c r="C115" s="16" t="s">
        <v>8</v>
      </c>
      <c r="D115" s="22" t="s">
        <v>11</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63</v>
      </c>
    </row>
    <row r="116" spans="1:9" s="11" customFormat="1" ht="30" customHeight="1">
      <c r="A116" s="57"/>
      <c r="B116" s="9" t="s">
        <v>100</v>
      </c>
      <c r="C116" t="s">
        <v>6</v>
      </c>
      <c r="D116" s="12" t="s">
        <v>11</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customHeight="1">
      <c r="A117" s="58"/>
      <c r="B117" s="9" t="s">
        <v>13</v>
      </c>
      <c r="C117" s="5" t="s">
        <v>7</v>
      </c>
      <c r="D117" s="12" t="s">
        <v>119</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0</v>
      </c>
      <c r="I117" s="5" t="s">
        <v>116</v>
      </c>
    </row>
    <row r="118" spans="1:9" ht="60">
      <c r="A118" s="58"/>
      <c r="B118" s="9" t="s">
        <v>106</v>
      </c>
      <c r="C118" s="5" t="s">
        <v>8</v>
      </c>
      <c r="D118" s="12" t="s">
        <v>11</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117</v>
      </c>
    </row>
    <row r="119" spans="1:9" ht="28.5">
      <c r="A119" s="58"/>
      <c r="B119" s="28" t="s">
        <v>52</v>
      </c>
      <c r="C119" s="5" t="s">
        <v>6</v>
      </c>
      <c r="D119" s="12" t="s">
        <v>11</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75</v>
      </c>
    </row>
    <row r="120" spans="1:9" ht="30" customHeight="1">
      <c r="A120" s="58"/>
      <c r="B120" s="9" t="s">
        <v>17</v>
      </c>
      <c r="C120" s="5" t="s">
        <v>6</v>
      </c>
      <c r="D120" s="12" t="s">
        <v>119</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0</v>
      </c>
      <c r="I120" s="5" t="s">
        <v>111</v>
      </c>
    </row>
    <row r="121" spans="1:9" ht="45">
      <c r="A121" s="58"/>
      <c r="B121" s="28" t="s">
        <v>108</v>
      </c>
      <c r="C121" s="5" t="s">
        <v>6</v>
      </c>
      <c r="D121" s="12" t="s">
        <v>11</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121</v>
      </c>
    </row>
    <row r="122" spans="1:9" ht="30" customHeight="1">
      <c r="A122" s="58"/>
      <c r="B122" s="9" t="s">
        <v>19</v>
      </c>
      <c r="C122" s="5" t="s">
        <v>7</v>
      </c>
      <c r="D122" s="12" t="s">
        <v>119</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0</v>
      </c>
      <c r="I122" s="5" t="s">
        <v>56</v>
      </c>
    </row>
    <row r="123" spans="1:9" ht="45">
      <c r="A123" s="58"/>
      <c r="B123" s="9" t="s">
        <v>20</v>
      </c>
      <c r="C123" s="5" t="s">
        <v>7</v>
      </c>
      <c r="D123" s="12" t="s">
        <v>119</v>
      </c>
      <c r="E123" s="13">
        <v>43339</v>
      </c>
      <c r="F123" s="6">
        <f>ToDoList[[#This Row],[Start Date ]]+0</f>
        <v>43339</v>
      </c>
      <c r="G123" s="3">
        <v>0.5</v>
      </c>
      <c r="H123" s="7">
        <f ca="1">IF(AND(ToDoList[[#This Row],[Status ]]="Complete",ToDoList[[#This Row],[% Complete]]=1),1,IF(ISBLANK(ToDoList[[#This Row],[Due Date ]]),-1,IF(AND(ToDoList[[#This Row],[Status ]]&lt;&gt;"Complete",TODAY()&gt;ToDoList[[#This Row],[Due Date ]]),0,-1)))</f>
        <v>0</v>
      </c>
      <c r="I123" s="5" t="s">
        <v>115</v>
      </c>
    </row>
    <row r="124" spans="1:9" ht="30" customHeight="1">
      <c r="A124" s="58"/>
      <c r="B124" s="9" t="s">
        <v>21</v>
      </c>
      <c r="C124" s="5" t="s">
        <v>8</v>
      </c>
      <c r="D124" s="12" t="s">
        <v>11</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62</v>
      </c>
    </row>
    <row r="125" spans="1:9" s="21" customFormat="1" ht="30" customHeight="1" thickBot="1">
      <c r="A125" s="59"/>
      <c r="B125" s="15" t="s">
        <v>23</v>
      </c>
      <c r="C125" s="16" t="s">
        <v>8</v>
      </c>
      <c r="D125" s="22" t="s">
        <v>11</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63</v>
      </c>
    </row>
    <row r="126" spans="1:9" s="11" customFormat="1" ht="30" customHeight="1">
      <c r="A126" s="60"/>
      <c r="B126" s="9" t="s">
        <v>100</v>
      </c>
      <c r="C126" t="s">
        <v>6</v>
      </c>
      <c r="D126" s="12" t="s">
        <v>11</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c r="A127" s="29"/>
      <c r="B127" s="9" t="s">
        <v>106</v>
      </c>
      <c r="C127" s="5" t="s">
        <v>8</v>
      </c>
      <c r="D127" s="12" t="s">
        <v>11</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118</v>
      </c>
    </row>
    <row r="128" spans="1:9" ht="28.5">
      <c r="A128" s="29"/>
      <c r="B128" s="28" t="s">
        <v>52</v>
      </c>
      <c r="C128" s="5" t="s">
        <v>6</v>
      </c>
      <c r="D128" s="12" t="s">
        <v>11</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75</v>
      </c>
    </row>
    <row r="129" spans="1:9" ht="30" customHeight="1">
      <c r="A129" s="29"/>
      <c r="B129" s="9" t="s">
        <v>17</v>
      </c>
      <c r="C129" s="5" t="s">
        <v>6</v>
      </c>
      <c r="D129" s="12" t="s">
        <v>119</v>
      </c>
      <c r="E129" s="13">
        <v>43340</v>
      </c>
      <c r="F129" s="6">
        <f>ToDoList[[#This Row],[Start Date ]]+0</f>
        <v>43340</v>
      </c>
      <c r="G129" s="3">
        <v>0</v>
      </c>
      <c r="H129" s="7">
        <f ca="1">IF(AND(ToDoList[[#This Row],[Status ]]="Complete",ToDoList[[#This Row],[% Complete]]=1),1,IF(ISBLANK(ToDoList[[#This Row],[Due Date ]]),-1,IF(AND(ToDoList[[#This Row],[Status ]]&lt;&gt;"Complete",TODAY()&gt;ToDoList[[#This Row],[Due Date ]]),0,-1)))</f>
        <v>-1</v>
      </c>
      <c r="I129" s="5" t="s">
        <v>111</v>
      </c>
    </row>
    <row r="130" spans="1:9" ht="45">
      <c r="A130" s="29"/>
      <c r="B130" s="28" t="s">
        <v>108</v>
      </c>
      <c r="C130" s="5" t="s">
        <v>6</v>
      </c>
      <c r="D130" s="12" t="s">
        <v>119</v>
      </c>
      <c r="E130" s="13">
        <v>43340</v>
      </c>
      <c r="F130" s="43">
        <f>ToDoList[[#This Row],[Start Date ]]+0</f>
        <v>43340</v>
      </c>
      <c r="G130" s="3">
        <v>0</v>
      </c>
      <c r="H130" s="7">
        <f ca="1">IF(AND(ToDoList[[#This Row],[Status ]]="Complete",ToDoList[[#This Row],[% Complete]]=1),1,IF(ISBLANK(ToDoList[[#This Row],[Due Date ]]),-1,IF(AND(ToDoList[[#This Row],[Status ]]&lt;&gt;"Complete",TODAY()&gt;ToDoList[[#This Row],[Due Date ]]),0,-1)))</f>
        <v>-1</v>
      </c>
      <c r="I130" s="5" t="s">
        <v>120</v>
      </c>
    </row>
    <row r="131" spans="1:9" ht="30" customHeight="1">
      <c r="A131" s="29"/>
      <c r="B131" s="9" t="s">
        <v>19</v>
      </c>
      <c r="C131" s="5" t="s">
        <v>7</v>
      </c>
      <c r="D131" s="12" t="s">
        <v>119</v>
      </c>
      <c r="E131" s="13">
        <v>43340</v>
      </c>
      <c r="F131" s="6">
        <f>ToDoList[[#This Row],[Start Date ]]+0</f>
        <v>43340</v>
      </c>
      <c r="G131" s="3">
        <v>0</v>
      </c>
      <c r="H131" s="7">
        <f ca="1">IF(AND(ToDoList[[#This Row],[Status ]]="Complete",ToDoList[[#This Row],[% Complete]]=1),1,IF(ISBLANK(ToDoList[[#This Row],[Due Date ]]),-1,IF(AND(ToDoList[[#This Row],[Status ]]&lt;&gt;"Complete",TODAY()&gt;ToDoList[[#This Row],[Due Date ]]),0,-1)))</f>
        <v>-1</v>
      </c>
      <c r="I131" s="5" t="s">
        <v>56</v>
      </c>
    </row>
    <row r="132" spans="1:9" ht="45">
      <c r="A132" s="29"/>
      <c r="B132" s="9" t="s">
        <v>20</v>
      </c>
      <c r="C132" s="5" t="s">
        <v>7</v>
      </c>
      <c r="D132" s="12" t="s">
        <v>119</v>
      </c>
      <c r="E132" s="13">
        <v>43340</v>
      </c>
      <c r="F132" s="6">
        <f>ToDoList[[#This Row],[Start Date ]]+0</f>
        <v>43340</v>
      </c>
      <c r="G132" s="3">
        <v>0</v>
      </c>
      <c r="H132" s="7">
        <f ca="1">IF(AND(ToDoList[[#This Row],[Status ]]="Complete",ToDoList[[#This Row],[% Complete]]=1),1,IF(ISBLANK(ToDoList[[#This Row],[Due Date ]]),-1,IF(AND(ToDoList[[#This Row],[Status ]]&lt;&gt;"Complete",TODAY()&gt;ToDoList[[#This Row],[Due Date ]]),0,-1)))</f>
        <v>-1</v>
      </c>
      <c r="I132" s="5" t="s">
        <v>115</v>
      </c>
    </row>
    <row r="133" spans="1:9" ht="30" customHeight="1">
      <c r="A133" s="29"/>
      <c r="B133" s="9" t="s">
        <v>21</v>
      </c>
      <c r="C133" s="5" t="s">
        <v>8</v>
      </c>
      <c r="D133" s="12" t="s">
        <v>11</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62</v>
      </c>
    </row>
    <row r="134" spans="1:9" s="21" customFormat="1" ht="30" customHeight="1" thickBot="1">
      <c r="A134" s="30"/>
      <c r="B134" s="15" t="s">
        <v>23</v>
      </c>
      <c r="C134" s="16" t="s">
        <v>8</v>
      </c>
      <c r="D134" s="22" t="s">
        <v>11</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63</v>
      </c>
    </row>
    <row r="135" spans="1:9" s="11" customFormat="1" ht="30" customHeight="1">
      <c r="A135" s="34"/>
      <c r="B135" s="9" t="s">
        <v>100</v>
      </c>
      <c r="C135" t="s">
        <v>6</v>
      </c>
      <c r="D135" s="12" t="s">
        <v>9</v>
      </c>
      <c r="E135" s="13">
        <v>43341</v>
      </c>
      <c r="F135" s="1">
        <f>ToDoList[[#This Row],[Start Date ]]+0</f>
        <v>43341</v>
      </c>
      <c r="G135" s="3">
        <v>0</v>
      </c>
      <c r="H135" s="10">
        <f ca="1">IF(AND(ToDoList[[#This Row],[Status ]]="Complete",ToDoList[[#This Row],[% Complete]]=1),1,IF(ISBLANK(ToDoList[[#This Row],[Due Date ]]),-1,IF(AND(ToDoList[[#This Row],[Status ]]&lt;&gt;"Complete",TODAY()&gt;ToDoList[[#This Row],[Due Date ]]),0,-1)))</f>
        <v>-1</v>
      </c>
      <c r="I135" s="5"/>
    </row>
    <row r="136" spans="1:9" ht="30" customHeight="1">
      <c r="A136" s="35"/>
      <c r="B136" s="9" t="s">
        <v>13</v>
      </c>
      <c r="C136" s="5" t="s">
        <v>7</v>
      </c>
      <c r="D136" s="12" t="s">
        <v>9</v>
      </c>
      <c r="E136" s="13">
        <v>43341</v>
      </c>
      <c r="F136" s="6">
        <f>ToDoList[[#This Row],[Start Date ]]+0</f>
        <v>43341</v>
      </c>
      <c r="G136" s="3">
        <v>0</v>
      </c>
      <c r="H136" s="7">
        <f ca="1">IF(AND(ToDoList[[#This Row],[Status ]]="Complete",ToDoList[[#This Row],[% Complete]]=1),1,IF(ISBLANK(ToDoList[[#This Row],[Due Date ]]),-1,IF(AND(ToDoList[[#This Row],[Status ]]&lt;&gt;"Complete",TODAY()&gt;ToDoList[[#This Row],[Due Date ]]),0,-1)))</f>
        <v>-1</v>
      </c>
      <c r="I136" s="5" t="s">
        <v>116</v>
      </c>
    </row>
    <row r="137" spans="1:9" ht="60">
      <c r="A137" s="35"/>
      <c r="B137" s="9" t="s">
        <v>106</v>
      </c>
      <c r="C137" s="5" t="s">
        <v>8</v>
      </c>
      <c r="D137" s="12" t="s">
        <v>9</v>
      </c>
      <c r="E137" s="13">
        <v>43341</v>
      </c>
      <c r="F137" s="6">
        <f>ToDoList[[#This Row],[Start Date ]]+0</f>
        <v>43341</v>
      </c>
      <c r="G137" s="3">
        <v>0</v>
      </c>
      <c r="H137" s="7">
        <f ca="1">IF(AND(ToDoList[[#This Row],[Status ]]="Complete",ToDoList[[#This Row],[% Complete]]=1),1,IF(ISBLANK(ToDoList[[#This Row],[Due Date ]]),-1,IF(AND(ToDoList[[#This Row],[Status ]]&lt;&gt;"Complete",TODAY()&gt;ToDoList[[#This Row],[Due Date ]]),0,-1)))</f>
        <v>-1</v>
      </c>
      <c r="I137" s="5" t="s">
        <v>118</v>
      </c>
    </row>
    <row r="138" spans="1:9" ht="28.5">
      <c r="A138" s="35"/>
      <c r="B138" s="28" t="s">
        <v>52</v>
      </c>
      <c r="C138" s="5" t="s">
        <v>6</v>
      </c>
      <c r="D138" s="12" t="s">
        <v>9</v>
      </c>
      <c r="E138" s="13">
        <v>43341</v>
      </c>
      <c r="F138" s="43">
        <f>ToDoList[[#This Row],[Start Date ]]+0</f>
        <v>43341</v>
      </c>
      <c r="G138" s="3">
        <v>0</v>
      </c>
      <c r="H138" s="7">
        <f ca="1">IF(AND(ToDoList[[#This Row],[Status ]]="Complete",ToDoList[[#This Row],[% Complete]]=1),1,IF(ISBLANK(ToDoList[[#This Row],[Due Date ]]),-1,IF(AND(ToDoList[[#This Row],[Status ]]&lt;&gt;"Complete",TODAY()&gt;ToDoList[[#This Row],[Due Date ]]),0,-1)))</f>
        <v>-1</v>
      </c>
      <c r="I138" s="5" t="s">
        <v>75</v>
      </c>
    </row>
    <row r="139" spans="1:9" ht="30" customHeight="1">
      <c r="A139" s="35"/>
      <c r="B139" s="9" t="s">
        <v>17</v>
      </c>
      <c r="C139" s="5" t="s">
        <v>6</v>
      </c>
      <c r="D139" s="12" t="s">
        <v>9</v>
      </c>
      <c r="E139" s="13">
        <v>43341</v>
      </c>
      <c r="F139" s="6">
        <f>ToDoList[[#This Row],[Start Date ]]+0</f>
        <v>43341</v>
      </c>
      <c r="G139" s="3">
        <v>0</v>
      </c>
      <c r="H139" s="7">
        <f ca="1">IF(AND(ToDoList[[#This Row],[Status ]]="Complete",ToDoList[[#This Row],[% Complete]]=1),1,IF(ISBLANK(ToDoList[[#This Row],[Due Date ]]),-1,IF(AND(ToDoList[[#This Row],[Status ]]&lt;&gt;"Complete",TODAY()&gt;ToDoList[[#This Row],[Due Date ]]),0,-1)))</f>
        <v>-1</v>
      </c>
      <c r="I139" s="5" t="s">
        <v>111</v>
      </c>
    </row>
    <row r="140" spans="1:9" ht="45">
      <c r="A140" s="35"/>
      <c r="B140" s="28" t="s">
        <v>108</v>
      </c>
      <c r="C140" s="5" t="s">
        <v>6</v>
      </c>
      <c r="D140" s="12" t="s">
        <v>9</v>
      </c>
      <c r="E140" s="13">
        <v>43341</v>
      </c>
      <c r="F140" s="43">
        <f>ToDoList[[#This Row],[Start Date ]]+0</f>
        <v>43341</v>
      </c>
      <c r="G140" s="3">
        <v>0</v>
      </c>
      <c r="H140" s="7">
        <f ca="1">IF(AND(ToDoList[[#This Row],[Status ]]="Complete",ToDoList[[#This Row],[% Complete]]=1),1,IF(ISBLANK(ToDoList[[#This Row],[Due Date ]]),-1,IF(AND(ToDoList[[#This Row],[Status ]]&lt;&gt;"Complete",TODAY()&gt;ToDoList[[#This Row],[Due Date ]]),0,-1)))</f>
        <v>-1</v>
      </c>
      <c r="I140" s="5" t="s">
        <v>120</v>
      </c>
    </row>
    <row r="141" spans="1:9" ht="30" customHeight="1">
      <c r="A141" s="35"/>
      <c r="B141" s="9" t="s">
        <v>19</v>
      </c>
      <c r="C141" s="5" t="s">
        <v>7</v>
      </c>
      <c r="D141" s="12" t="s">
        <v>9</v>
      </c>
      <c r="E141" s="13">
        <v>43341</v>
      </c>
      <c r="F141" s="6">
        <f>ToDoList[[#This Row],[Start Date ]]+0</f>
        <v>43341</v>
      </c>
      <c r="G141" s="3">
        <v>0</v>
      </c>
      <c r="H141" s="7">
        <f ca="1">IF(AND(ToDoList[[#This Row],[Status ]]="Complete",ToDoList[[#This Row],[% Complete]]=1),1,IF(ISBLANK(ToDoList[[#This Row],[Due Date ]]),-1,IF(AND(ToDoList[[#This Row],[Status ]]&lt;&gt;"Complete",TODAY()&gt;ToDoList[[#This Row],[Due Date ]]),0,-1)))</f>
        <v>-1</v>
      </c>
      <c r="I141" s="5" t="s">
        <v>56</v>
      </c>
    </row>
    <row r="142" spans="1:9" ht="45">
      <c r="A142" s="35"/>
      <c r="B142" s="9" t="s">
        <v>20</v>
      </c>
      <c r="C142" s="5" t="s">
        <v>7</v>
      </c>
      <c r="D142" s="12" t="s">
        <v>9</v>
      </c>
      <c r="E142" s="13">
        <v>43341</v>
      </c>
      <c r="F142" s="6">
        <f>ToDoList[[#This Row],[Start Date ]]+0</f>
        <v>43341</v>
      </c>
      <c r="G142" s="3">
        <v>0</v>
      </c>
      <c r="H142" s="7">
        <f ca="1">IF(AND(ToDoList[[#This Row],[Status ]]="Complete",ToDoList[[#This Row],[% Complete]]=1),1,IF(ISBLANK(ToDoList[[#This Row],[Due Date ]]),-1,IF(AND(ToDoList[[#This Row],[Status ]]&lt;&gt;"Complete",TODAY()&gt;ToDoList[[#This Row],[Due Date ]]),0,-1)))</f>
        <v>-1</v>
      </c>
      <c r="I142" s="5" t="s">
        <v>115</v>
      </c>
    </row>
    <row r="143" spans="1:9" ht="30" customHeight="1">
      <c r="A143" s="35"/>
      <c r="B143" s="9" t="s">
        <v>21</v>
      </c>
      <c r="C143" s="5" t="s">
        <v>8</v>
      </c>
      <c r="D143" s="12" t="s">
        <v>9</v>
      </c>
      <c r="E143" s="13">
        <v>43341</v>
      </c>
      <c r="F143" s="6">
        <f>ToDoList[[#This Row],[Start Date ]]+0</f>
        <v>43341</v>
      </c>
      <c r="G143" s="3">
        <v>0</v>
      </c>
      <c r="H143" s="7">
        <f ca="1">IF(AND(ToDoList[[#This Row],[Status ]]="Complete",ToDoList[[#This Row],[% Complete]]=1),1,IF(ISBLANK(ToDoList[[#This Row],[Due Date ]]),-1,IF(AND(ToDoList[[#This Row],[Status ]]&lt;&gt;"Complete",TODAY()&gt;ToDoList[[#This Row],[Due Date ]]),0,-1)))</f>
        <v>-1</v>
      </c>
      <c r="I143" s="5" t="s">
        <v>62</v>
      </c>
    </row>
    <row r="144" spans="1:9" s="21" customFormat="1" ht="30" customHeight="1" thickBot="1">
      <c r="A144" s="36"/>
      <c r="B144" s="15" t="s">
        <v>23</v>
      </c>
      <c r="C144" s="16" t="s">
        <v>8</v>
      </c>
      <c r="D144" s="22" t="s">
        <v>9</v>
      </c>
      <c r="E144" s="23">
        <v>43341</v>
      </c>
      <c r="F144" s="18">
        <f>ToDoList[[#This Row],[Start Date ]]+0</f>
        <v>43341</v>
      </c>
      <c r="G144" s="19">
        <v>0</v>
      </c>
      <c r="H144" s="20">
        <f ca="1">IF(AND(ToDoList[[#This Row],[Status ]]="Complete",ToDoList[[#This Row],[% Complete]]=1),1,IF(ISBLANK(ToDoList[[#This Row],[Due Date ]]),-1,IF(AND(ToDoList[[#This Row],[Status ]]&lt;&gt;"Complete",TODAY()&gt;ToDoList[[#This Row],[Due Date ]]),0,-1)))</f>
        <v>-1</v>
      </c>
      <c r="I144" s="16" t="s">
        <v>63</v>
      </c>
    </row>
  </sheetData>
  <mergeCells count="1">
    <mergeCell ref="B2:I2"/>
  </mergeCells>
  <phoneticPr fontId="1" type="noConversion"/>
  <conditionalFormatting sqref="G13">
    <cfRule type="dataBar" priority="464">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534">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460">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458">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456">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454">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453">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452">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451">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445">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441">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443">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439">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438">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437">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539">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33">
    <cfRule type="cellIs" dxfId="125" priority="433" operator="equal">
      <formula>"In Progress"</formula>
    </cfRule>
    <cfRule type="cellIs" dxfId="124" priority="434" operator="equal">
      <formula>"Deferred"</formula>
    </cfRule>
    <cfRule type="cellIs" dxfId="123" priority="435" operator="equal">
      <formula>"Complete"</formula>
    </cfRule>
  </conditionalFormatting>
  <conditionalFormatting sqref="G42">
    <cfRule type="dataBar" priority="429">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427">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22" priority="424" operator="equal">
      <formula>"In Progress"</formula>
    </cfRule>
    <cfRule type="cellIs" dxfId="121" priority="425" operator="equal">
      <formula>"Deferred"</formula>
    </cfRule>
    <cfRule type="cellIs" dxfId="120" priority="426" operator="equal">
      <formula>"Complete"</formula>
    </cfRule>
  </conditionalFormatting>
  <conditionalFormatting sqref="G27">
    <cfRule type="dataBar" priority="423">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421">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19" priority="418" operator="equal">
      <formula>"In Progress"</formula>
    </cfRule>
    <cfRule type="cellIs" dxfId="118" priority="419" operator="equal">
      <formula>"Deferred"</formula>
    </cfRule>
    <cfRule type="cellIs" dxfId="117" priority="420" operator="equal">
      <formula>"Complete"</formula>
    </cfRule>
  </conditionalFormatting>
  <conditionalFormatting sqref="G41">
    <cfRule type="dataBar" priority="417">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415">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16" priority="412" operator="equal">
      <formula>"In Progress"</formula>
    </cfRule>
    <cfRule type="cellIs" dxfId="115" priority="413" operator="equal">
      <formula>"Deferred"</formula>
    </cfRule>
    <cfRule type="cellIs" dxfId="114" priority="414" operator="equal">
      <formula>"Complete"</formula>
    </cfRule>
  </conditionalFormatting>
  <conditionalFormatting sqref="G34">
    <cfRule type="dataBar" priority="410">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409">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13" priority="406" operator="equal">
      <formula>"In Progress"</formula>
    </cfRule>
    <cfRule type="cellIs" dxfId="112" priority="407" operator="equal">
      <formula>"Deferred"</formula>
    </cfRule>
    <cfRule type="cellIs" dxfId="111" priority="408" operator="equal">
      <formula>"Complete"</formula>
    </cfRule>
  </conditionalFormatting>
  <conditionalFormatting sqref="D43">
    <cfRule type="cellIs" dxfId="110" priority="400" operator="equal">
      <formula>"In Progress"</formula>
    </cfRule>
    <cfRule type="cellIs" dxfId="109" priority="401" operator="equal">
      <formula>"Deferred"</formula>
    </cfRule>
    <cfRule type="cellIs" dxfId="108" priority="402" operator="equal">
      <formula>"Complete"</formula>
    </cfRule>
  </conditionalFormatting>
  <conditionalFormatting sqref="G44">
    <cfRule type="dataBar" priority="398">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394">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391">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390">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107" priority="387" operator="equal">
      <formula>"In Progress"</formula>
    </cfRule>
    <cfRule type="cellIs" dxfId="106" priority="388" operator="equal">
      <formula>"Deferred"</formula>
    </cfRule>
    <cfRule type="cellIs" dxfId="105" priority="389" operator="equal">
      <formula>"Complete"</formula>
    </cfRule>
  </conditionalFormatting>
  <conditionalFormatting sqref="G50">
    <cfRule type="dataBar" priority="373">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372">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104" priority="369" operator="equal">
      <formula>"In Progress"</formula>
    </cfRule>
    <cfRule type="cellIs" dxfId="103" priority="370" operator="equal">
      <formula>"Deferred"</formula>
    </cfRule>
    <cfRule type="cellIs" dxfId="102" priority="371" operator="equal">
      <formula>"Complete"</formula>
    </cfRule>
  </conditionalFormatting>
  <conditionalFormatting sqref="G17:G26">
    <cfRule type="dataBar" priority="541">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543">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361">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360">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01" priority="357" operator="equal">
      <formula>"In Progress"</formula>
    </cfRule>
    <cfRule type="cellIs" dxfId="100" priority="358" operator="equal">
      <formula>"Deferred"</formula>
    </cfRule>
    <cfRule type="cellIs" dxfId="99" priority="359" operator="equal">
      <formula>"Complete"</formula>
    </cfRule>
  </conditionalFormatting>
  <conditionalFormatting sqref="D57">
    <cfRule type="cellIs" dxfId="98" priority="348" operator="equal">
      <formula>"In Progress"</formula>
    </cfRule>
    <cfRule type="cellIs" dxfId="97" priority="349" operator="equal">
      <formula>"Deferred"</formula>
    </cfRule>
    <cfRule type="cellIs" dxfId="96" priority="350" operator="equal">
      <formula>"Complete"</formula>
    </cfRule>
  </conditionalFormatting>
  <conditionalFormatting sqref="G58">
    <cfRule type="dataBar" priority="346">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342">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339">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338">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95" priority="335" operator="equal">
      <formula>"In Progress"</formula>
    </cfRule>
    <cfRule type="cellIs" dxfId="94" priority="336" operator="equal">
      <formula>"Deferred"</formula>
    </cfRule>
    <cfRule type="cellIs" dxfId="93" priority="337" operator="equal">
      <formula>"Complete"</formula>
    </cfRule>
  </conditionalFormatting>
  <conditionalFormatting sqref="G64">
    <cfRule type="dataBar" priority="333">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332">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92" priority="329" operator="equal">
      <formula>"In Progress"</formula>
    </cfRule>
    <cfRule type="cellIs" dxfId="91" priority="330" operator="equal">
      <formula>"Deferred"</formula>
    </cfRule>
    <cfRule type="cellIs" dxfId="90" priority="331" operator="equal">
      <formula>"Complete"</formula>
    </cfRule>
  </conditionalFormatting>
  <conditionalFormatting sqref="G57">
    <cfRule type="dataBar" priority="550">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551">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559">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561">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89" priority="308" operator="equal">
      <formula>"In Progress"</formula>
    </cfRule>
    <cfRule type="cellIs" dxfId="88" priority="309" operator="equal">
      <formula>"Deferred"</formula>
    </cfRule>
    <cfRule type="cellIs" dxfId="87" priority="310" operator="equal">
      <formula>"Complete"</formula>
    </cfRule>
  </conditionalFormatting>
  <conditionalFormatting sqref="G72">
    <cfRule type="dataBar" priority="303">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300">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299">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298">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293">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292">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86" priority="289" operator="equal">
      <formula>"In Progress"</formula>
    </cfRule>
    <cfRule type="cellIs" dxfId="85" priority="290" operator="equal">
      <formula>"Deferred"</formula>
    </cfRule>
    <cfRule type="cellIs" dxfId="84" priority="291" operator="equal">
      <formula>"Complete"</formula>
    </cfRule>
  </conditionalFormatting>
  <conditionalFormatting sqref="G81:G83 G73:G76">
    <cfRule type="dataBar" priority="305">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306">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563">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565">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567">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83" priority="280" operator="equal">
      <formula>"In Progress"</formula>
    </cfRule>
    <cfRule type="cellIs" dxfId="82" priority="281" operator="equal">
      <formula>"Deferred"</formula>
    </cfRule>
    <cfRule type="cellIs" dxfId="81" priority="282" operator="equal">
      <formula>"Complete"</formula>
    </cfRule>
  </conditionalFormatting>
  <conditionalFormatting sqref="G84">
    <cfRule type="dataBar" priority="278">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277">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80" priority="274" operator="equal">
      <formula>"In Progress"</formula>
    </cfRule>
    <cfRule type="cellIs" dxfId="79" priority="275" operator="equal">
      <formula>"Deferred"</formula>
    </cfRule>
    <cfRule type="cellIs" dxfId="78" priority="276" operator="equal">
      <formula>"Complete"</formula>
    </cfRule>
  </conditionalFormatting>
  <conditionalFormatting sqref="G85">
    <cfRule type="dataBar" priority="266">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263">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261">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259">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258">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77" priority="255" operator="equal">
      <formula>"In Progress"</formula>
    </cfRule>
    <cfRule type="cellIs" dxfId="76" priority="256" operator="equal">
      <formula>"Deferred"</formula>
    </cfRule>
    <cfRule type="cellIs" dxfId="75" priority="257" operator="equal">
      <formula>"Complete"</formula>
    </cfRule>
  </conditionalFormatting>
  <conditionalFormatting sqref="D89">
    <cfRule type="cellIs" dxfId="74" priority="240" operator="equal">
      <formula>"In Progress"</formula>
    </cfRule>
    <cfRule type="cellIs" dxfId="73" priority="241" operator="equal">
      <formula>"Deferred"</formula>
    </cfRule>
    <cfRule type="cellIs" dxfId="72" priority="242" operator="equal">
      <formula>"Complete"</formula>
    </cfRule>
  </conditionalFormatting>
  <conditionalFormatting sqref="G89">
    <cfRule type="dataBar" priority="238">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237">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71" priority="234" operator="equal">
      <formula>"In Progress"</formula>
    </cfRule>
    <cfRule type="cellIs" dxfId="70" priority="235" operator="equal">
      <formula>"Deferred"</formula>
    </cfRule>
    <cfRule type="cellIs" dxfId="69" priority="236" operator="equal">
      <formula>"Complete"</formula>
    </cfRule>
  </conditionalFormatting>
  <conditionalFormatting sqref="D97">
    <cfRule type="cellIs" dxfId="68" priority="230" operator="equal">
      <formula>"In Progress"</formula>
    </cfRule>
    <cfRule type="cellIs" dxfId="67" priority="231" operator="equal">
      <formula>"Deferred"</formula>
    </cfRule>
    <cfRule type="cellIs" dxfId="66" priority="232" operator="equal">
      <formula>"Complete"</formula>
    </cfRule>
  </conditionalFormatting>
  <conditionalFormatting sqref="D97">
    <cfRule type="cellIs" dxfId="65" priority="224" operator="equal">
      <formula>"In Progress"</formula>
    </cfRule>
    <cfRule type="cellIs" dxfId="64" priority="225" operator="equal">
      <formula>"Deferred"</formula>
    </cfRule>
    <cfRule type="cellIs" dxfId="63" priority="226" operator="equal">
      <formula>"Complete"</formula>
    </cfRule>
  </conditionalFormatting>
  <conditionalFormatting sqref="G98">
    <cfRule type="dataBar" priority="216">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213">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570">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572">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574">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575">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62" priority="184" operator="equal">
      <formula>"In Progress"</formula>
    </cfRule>
    <cfRule type="cellIs" dxfId="61" priority="185" operator="equal">
      <formula>"Deferred"</formula>
    </cfRule>
    <cfRule type="cellIs" dxfId="60" priority="186" operator="equal">
      <formula>"Complete"</formula>
    </cfRule>
  </conditionalFormatting>
  <conditionalFormatting sqref="G100:G105">
    <cfRule type="dataBar" priority="584">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59" priority="177" operator="equal">
      <formula>"In Progress"</formula>
    </cfRule>
    <cfRule type="cellIs" dxfId="58" priority="178" operator="equal">
      <formula>"Deferred"</formula>
    </cfRule>
    <cfRule type="cellIs" dxfId="57" priority="179" operator="equal">
      <formula>"Complete"</formula>
    </cfRule>
  </conditionalFormatting>
  <conditionalFormatting sqref="G91:G93 G78:G80">
    <cfRule type="dataBar" priority="175">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176">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56" priority="172" operator="equal">
      <formula>"In Progress"</formula>
    </cfRule>
    <cfRule type="cellIs" dxfId="55" priority="173" operator="equal">
      <formula>"Deferred"</formula>
    </cfRule>
    <cfRule type="cellIs" dxfId="54" priority="174" operator="equal">
      <formula>"Complete"</formula>
    </cfRule>
  </conditionalFormatting>
  <conditionalFormatting sqref="D106">
    <cfRule type="cellIs" dxfId="53" priority="169" operator="equal">
      <formula>"In Progress"</formula>
    </cfRule>
    <cfRule type="cellIs" dxfId="52" priority="170" operator="equal">
      <formula>"Deferred"</formula>
    </cfRule>
    <cfRule type="cellIs" dxfId="51" priority="171" operator="equal">
      <formula>"Complete"</formula>
    </cfRule>
  </conditionalFormatting>
  <conditionalFormatting sqref="G106">
    <cfRule type="dataBar" priority="167">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166">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50" priority="163" operator="equal">
      <formula>"In Progress"</formula>
    </cfRule>
    <cfRule type="cellIs" dxfId="49" priority="164" operator="equal">
      <formula>"Deferred"</formula>
    </cfRule>
    <cfRule type="cellIs" dxfId="48" priority="165" operator="equal">
      <formula>"Complete"</formula>
    </cfRule>
  </conditionalFormatting>
  <conditionalFormatting sqref="G107">
    <cfRule type="dataBar" priority="153">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151">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155">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149">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160">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592">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593">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60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606">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623">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625">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47" priority="130" operator="equal">
      <formula>"In Progress"</formula>
    </cfRule>
    <cfRule type="cellIs" dxfId="46" priority="131" operator="equal">
      <formula>"Deferred"</formula>
    </cfRule>
    <cfRule type="cellIs" dxfId="45" priority="132" operator="equal">
      <formula>"Complete"</formula>
    </cfRule>
  </conditionalFormatting>
  <conditionalFormatting sqref="D115">
    <cfRule type="cellIs" dxfId="44" priority="127" operator="equal">
      <formula>"In Progress"</formula>
    </cfRule>
    <cfRule type="cellIs" dxfId="43" priority="128" operator="equal">
      <formula>"Deferred"</formula>
    </cfRule>
    <cfRule type="cellIs" dxfId="42" priority="129" operator="equal">
      <formula>"Complete"</formula>
    </cfRule>
  </conditionalFormatting>
  <conditionalFormatting sqref="G115">
    <cfRule type="dataBar" priority="125">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124">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41" priority="121" operator="equal">
      <formula>"In Progress"</formula>
    </cfRule>
    <cfRule type="cellIs" dxfId="40" priority="122" operator="equal">
      <formula>"Deferred"</formula>
    </cfRule>
    <cfRule type="cellIs" dxfId="39" priority="123" operator="equal">
      <formula>"Complete"</formula>
    </cfRule>
  </conditionalFormatting>
  <conditionalFormatting sqref="D116:D124">
    <cfRule type="cellIs" dxfId="38" priority="115" operator="equal">
      <formula>"In Progress"</formula>
    </cfRule>
    <cfRule type="cellIs" dxfId="37" priority="116" operator="equal">
      <formula>"Deferred"</formula>
    </cfRule>
    <cfRule type="cellIs" dxfId="36" priority="117" operator="equal">
      <formula>"Complete"</formula>
    </cfRule>
  </conditionalFormatting>
  <conditionalFormatting sqref="G116">
    <cfRule type="dataBar" priority="110">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108">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2">
    <cfRule type="dataBar" priority="118">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119">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92">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91">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93">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90">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89">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35" priority="86" operator="equal">
      <formula>"In Progress"</formula>
    </cfRule>
    <cfRule type="cellIs" dxfId="34" priority="87" operator="equal">
      <formula>"Deferred"</formula>
    </cfRule>
    <cfRule type="cellIs" dxfId="33" priority="88" operator="equal">
      <formula>"Complete"</formula>
    </cfRule>
  </conditionalFormatting>
  <conditionalFormatting sqref="D125">
    <cfRule type="cellIs" dxfId="32" priority="83" operator="equal">
      <formula>"In Progress"</formula>
    </cfRule>
    <cfRule type="cellIs" dxfId="31" priority="84" operator="equal">
      <formula>"Deferred"</formula>
    </cfRule>
    <cfRule type="cellIs" dxfId="30" priority="85" operator="equal">
      <formula>"Complete"</formula>
    </cfRule>
  </conditionalFormatting>
  <conditionalFormatting sqref="G125">
    <cfRule type="dataBar" priority="81">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80">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29" priority="77" operator="equal">
      <formula>"In Progress"</formula>
    </cfRule>
    <cfRule type="cellIs" dxfId="28" priority="78" operator="equal">
      <formula>"Deferred"</formula>
    </cfRule>
    <cfRule type="cellIs" dxfId="27" priority="79" operator="equal">
      <formula>"Complete"</formula>
    </cfRule>
  </conditionalFormatting>
  <conditionalFormatting sqref="G126">
    <cfRule type="dataBar" priority="66">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32">
    <cfRule type="dataBar" priority="64">
      <dataBar>
        <cfvo type="min"/>
        <cfvo type="max"/>
        <color theme="3" tint="0.39997558519241921"/>
      </dataBar>
      <extLst>
        <ext xmlns:x14="http://schemas.microsoft.com/office/spreadsheetml/2009/9/main" uri="{B025F937-C7B1-47D3-B67F-A62EFF666E3E}">
          <x14:id>{6753A047-12E7-4629-A3DE-32F5998C2D2D}</x14:id>
        </ext>
      </extLst>
    </cfRule>
  </conditionalFormatting>
  <conditionalFormatting sqref="G127:G131">
    <cfRule type="dataBar" priority="74">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628">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629">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630">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26" priority="42" operator="equal">
      <formula>"In Progress"</formula>
    </cfRule>
    <cfRule type="cellIs" dxfId="25" priority="43" operator="equal">
      <formula>"Deferred"</formula>
    </cfRule>
    <cfRule type="cellIs" dxfId="24" priority="44" operator="equal">
      <formula>"Complete"</formula>
    </cfRule>
  </conditionalFormatting>
  <conditionalFormatting sqref="D134">
    <cfRule type="cellIs" dxfId="23" priority="39" operator="equal">
      <formula>"In Progress"</formula>
    </cfRule>
    <cfRule type="cellIs" dxfId="22" priority="40" operator="equal">
      <formula>"Deferred"</formula>
    </cfRule>
    <cfRule type="cellIs" dxfId="21" priority="41" operator="equal">
      <formula>"Complete"</formula>
    </cfRule>
  </conditionalFormatting>
  <conditionalFormatting sqref="G134">
    <cfRule type="dataBar" priority="37">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36">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20" priority="33" operator="equal">
      <formula>"In Progress"</formula>
    </cfRule>
    <cfRule type="cellIs" dxfId="19" priority="34" operator="equal">
      <formula>"Deferred"</formula>
    </cfRule>
    <cfRule type="cellIs" dxfId="18" priority="35" operator="equal">
      <formula>"Complete"</formula>
    </cfRule>
  </conditionalFormatting>
  <conditionalFormatting sqref="D135:D143">
    <cfRule type="cellIs" dxfId="17" priority="27" operator="equal">
      <formula>"In Progress"</formula>
    </cfRule>
    <cfRule type="cellIs" dxfId="16" priority="28" operator="equal">
      <formula>"Deferred"</formula>
    </cfRule>
    <cfRule type="cellIs" dxfId="15" priority="29" operator="equal">
      <formula>"Complete"</formula>
    </cfRule>
  </conditionalFormatting>
  <conditionalFormatting sqref="G135">
    <cfRule type="dataBar" priority="22">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42">
    <cfRule type="dataBar" priority="20">
      <dataBar>
        <cfvo type="min"/>
        <cfvo type="max"/>
        <color theme="3" tint="0.39997558519241921"/>
      </dataBar>
      <extLst>
        <ext xmlns:x14="http://schemas.microsoft.com/office/spreadsheetml/2009/9/main" uri="{B025F937-C7B1-47D3-B67F-A62EFF666E3E}">
          <x14:id>{CB6EC7FE-EE5D-4B08-9111-61BAFF66EBD6}</x14:id>
        </ext>
      </extLst>
    </cfRule>
  </conditionalFormatting>
  <conditionalFormatting sqref="G143">
    <cfRule type="dataBar" priority="24">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2:G143">
    <cfRule type="dataBar" priority="19">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G143">
    <cfRule type="dataBar" priority="26">
      <dataBar>
        <cfvo type="min"/>
        <cfvo type="max"/>
        <color theme="3" tint="0.39997558519241921"/>
      </dataBar>
      <extLst>
        <ext xmlns:x14="http://schemas.microsoft.com/office/spreadsheetml/2009/9/main" uri="{B025F937-C7B1-47D3-B67F-A62EFF666E3E}">
          <x14:id>{C4A63F03-5F6D-412F-B206-4E2D23A02566}</x14:id>
        </ext>
      </extLst>
    </cfRule>
  </conditionalFormatting>
  <conditionalFormatting sqref="G137:G141">
    <cfRule type="dataBar" priority="30">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6:G143">
    <cfRule type="dataBar" priority="31">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cfRule type="dataBar" priority="16">
      <dataBar>
        <cfvo type="min"/>
        <cfvo type="max"/>
        <color theme="3" tint="0.39997558519241921"/>
      </dataBar>
      <extLst>
        <ext xmlns:x14="http://schemas.microsoft.com/office/spreadsheetml/2009/9/main" uri="{B025F937-C7B1-47D3-B67F-A62EFF666E3E}">
          <x14:id>{73426A7C-E518-448B-9066-0E2BC74F2EF0}</x14:id>
        </ext>
      </extLst>
    </cfRule>
  </conditionalFormatting>
  <conditionalFormatting sqref="G136">
    <cfRule type="dataBar" priority="15">
      <dataBar>
        <cfvo type="min"/>
        <cfvo type="max"/>
        <color theme="3" tint="0.39997558519241921"/>
      </dataBar>
      <extLst>
        <ext xmlns:x14="http://schemas.microsoft.com/office/spreadsheetml/2009/9/main" uri="{B025F937-C7B1-47D3-B67F-A62EFF666E3E}">
          <x14:id>{57406E03-F7ED-4A66-8DA2-5B0408AD3039}</x14:id>
        </ext>
      </extLst>
    </cfRule>
  </conditionalFormatting>
  <conditionalFormatting sqref="G136">
    <cfRule type="dataBar" priority="17">
      <dataBar>
        <cfvo type="min"/>
        <cfvo type="max"/>
        <color theme="3" tint="0.39997558519241921"/>
      </dataBar>
      <extLst>
        <ext xmlns:x14="http://schemas.microsoft.com/office/spreadsheetml/2009/9/main" uri="{B025F937-C7B1-47D3-B67F-A62EFF666E3E}">
          <x14:id>{24A7E220-EDC9-4D4B-BB6C-F459981143C5}</x14:id>
        </ext>
      </extLst>
    </cfRule>
  </conditionalFormatting>
  <conditionalFormatting sqref="G136:G140">
    <cfRule type="dataBar" priority="14">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G136:G140">
    <cfRule type="dataBar" priority="13">
      <dataBar>
        <cfvo type="min"/>
        <cfvo type="max"/>
        <color theme="3" tint="0.39997558519241921"/>
      </dataBar>
      <extLst>
        <ext xmlns:x14="http://schemas.microsoft.com/office/spreadsheetml/2009/9/main" uri="{B025F937-C7B1-47D3-B67F-A62EFF666E3E}">
          <x14:id>{9ED8C728-581A-4D1C-8B57-5ECEEAEFC08B}</x14:id>
        </ext>
      </extLst>
    </cfRule>
  </conditionalFormatting>
  <conditionalFormatting sqref="D144">
    <cfRule type="cellIs" dxfId="14" priority="10" operator="equal">
      <formula>"In Progress"</formula>
    </cfRule>
    <cfRule type="cellIs" dxfId="13" priority="11" operator="equal">
      <formula>"Deferred"</formula>
    </cfRule>
    <cfRule type="cellIs" dxfId="12" priority="12" operator="equal">
      <formula>"Complete"</formula>
    </cfRule>
  </conditionalFormatting>
  <conditionalFormatting sqref="D144">
    <cfRule type="cellIs" dxfId="11" priority="7" operator="equal">
      <formula>"In Progress"</formula>
    </cfRule>
    <cfRule type="cellIs" dxfId="10" priority="8" operator="equal">
      <formula>"Deferred"</formula>
    </cfRule>
    <cfRule type="cellIs" dxfId="9" priority="9" operator="equal">
      <formula>"Complete"</formula>
    </cfRule>
  </conditionalFormatting>
  <conditionalFormatting sqref="G144">
    <cfRule type="dataBar" priority="5">
      <dataBar>
        <cfvo type="min"/>
        <cfvo type="max"/>
        <color theme="3" tint="0.39997558519241921"/>
      </dataBar>
      <extLst>
        <ext xmlns:x14="http://schemas.microsoft.com/office/spreadsheetml/2009/9/main" uri="{B025F937-C7B1-47D3-B67F-A62EFF666E3E}">
          <x14:id>{AF9E96E6-CABC-4943-B05B-6DB1CA902875}</x14:id>
        </ext>
      </extLst>
    </cfRule>
  </conditionalFormatting>
  <conditionalFormatting sqref="G144">
    <cfRule type="dataBar" priority="4">
      <dataBar>
        <cfvo type="min"/>
        <cfvo type="max"/>
        <color theme="3" tint="0.39997558519241921"/>
      </dataBar>
      <extLst>
        <ext xmlns:x14="http://schemas.microsoft.com/office/spreadsheetml/2009/9/main" uri="{B025F937-C7B1-47D3-B67F-A62EFF666E3E}">
          <x14:id>{3DD28CF9-9CEC-423E-BD13-41AAB49AA1AD}</x14:id>
        </ext>
      </extLst>
    </cfRule>
  </conditionalFormatting>
  <conditionalFormatting sqref="D144">
    <cfRule type="cellIs" dxfId="8" priority="1" operator="equal">
      <formula>"In Progress"</formula>
    </cfRule>
    <cfRule type="cellIs" dxfId="7" priority="2" operator="equal">
      <formula>"Deferred"</formula>
    </cfRule>
    <cfRule type="cellIs" dxfId="6" priority="3" operator="equal">
      <formula>"Complete"</formula>
    </cfRule>
  </conditionalFormatting>
  <conditionalFormatting sqref="G133">
    <cfRule type="dataBar" priority="632">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2:G133">
    <cfRule type="dataBar" priority="633">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30">
    <cfRule type="dataBar" priority="643">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33">
    <cfRule type="dataBar" priority="645">
      <dataBar>
        <cfvo type="min"/>
        <cfvo type="max"/>
        <color theme="3" tint="0.39997558519241921"/>
      </dataBar>
      <extLst>
        <ext xmlns:x14="http://schemas.microsoft.com/office/spreadsheetml/2009/9/main" uri="{B025F937-C7B1-47D3-B67F-A62EFF666E3E}">
          <x14:id>{47E8B1B6-C4DC-4600-B7EA-B3A32492FDF8}</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4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44">
      <formula1>"Low, Normal, High"</formula1>
    </dataValidation>
    <dataValidation type="list" errorStyle="warning" allowBlank="1" showInputMessage="1" showErrorMessage="1" error="Select entry from the list. Select CANCEL, then press ALT+DOWN ARROW to open the drop-down list, then ENTER to make selection" sqref="G4:G14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44">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6753A047-12E7-4629-A3DE-32F5998C2D2D}">
            <x14:dataBar minLength="0" maxLength="100" border="1">
              <x14:cfvo type="autoMin"/>
              <x14:cfvo type="autoMax"/>
              <x14:borderColor theme="3" tint="0.39997558519241921"/>
              <x14:negativeFillColor rgb="FFFF0000"/>
              <x14:axisColor rgb="FF000000"/>
            </x14:dataBar>
          </x14:cfRule>
          <xm:sqref>G132</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iconSet" priority="465"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536"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461"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459"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457"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455"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446"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442"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444"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440"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540"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428"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422"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416"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411"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399"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395"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397"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374"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542"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545"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362"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347"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343"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345"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334"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552"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562"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304"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301"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302"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294"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307"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566"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569"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279"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267"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264"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265"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260"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239"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217"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214"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573"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577"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182"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168"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154"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152"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156"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145"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595"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608"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627"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126"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111"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109"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106"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120"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82"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67"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65"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76"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631"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iconSet" priority="38"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B6EC7FE-EE5D-4B08-9111-61BAFF66EBD6}">
            <x14:dataBar minLength="0" maxLength="100" border="1">
              <x14:cfvo type="autoMin"/>
              <x14:cfvo type="autoMax"/>
              <x14:borderColor theme="3" tint="0.39997558519241921"/>
              <x14:negativeFillColor rgb="FFFF0000"/>
              <x14:axisColor rgb="FF000000"/>
            </x14:dataBar>
          </x14:cfRule>
          <xm:sqref>G142</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G142:G143</xm:sqref>
        </x14:conditionalFormatting>
        <x14:conditionalFormatting xmlns:xm="http://schemas.microsoft.com/office/excel/2006/main">
          <x14:cfRule type="dataBar" id="{C4A63F03-5F6D-412F-B206-4E2D23A02566}">
            <x14:dataBar minLength="0" maxLength="100" border="1">
              <x14:cfvo type="autoMin"/>
              <x14:cfvo type="autoMax"/>
              <x14:borderColor theme="3" tint="0.39997558519241921"/>
              <x14:negativeFillColor rgb="FFFF0000"/>
              <x14:axisColor rgb="FF000000"/>
            </x14:dataBar>
          </x14:cfRule>
          <xm:sqref>G136:G143</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G137:G141</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G136:G143</xm:sqref>
        </x14:conditionalFormatting>
        <x14:conditionalFormatting xmlns:xm="http://schemas.microsoft.com/office/excel/2006/main">
          <x14:cfRule type="dataBar" id="{73426A7C-E518-448B-9066-0E2BC74F2EF0}">
            <x14:dataBar minLength="0" maxLength="100" border="1">
              <x14:cfvo type="autoMin"/>
              <x14:cfvo type="autoMax"/>
              <x14:borderColor theme="3" tint="0.39997558519241921"/>
              <x14:negativeFillColor rgb="FFFF0000"/>
              <x14:axisColor rgb="FF000000"/>
            </x14:dataBar>
          </x14:cfRule>
          <xm:sqref>G136</xm:sqref>
        </x14:conditionalFormatting>
        <x14:conditionalFormatting xmlns:xm="http://schemas.microsoft.com/office/excel/2006/main">
          <x14:cfRule type="dataBar" id="{57406E03-F7ED-4A66-8DA2-5B0408AD3039}">
            <x14:dataBar minLength="0" maxLength="100" border="1">
              <x14:cfvo type="autoMin"/>
              <x14:cfvo type="autoMax"/>
              <x14:borderColor theme="3" tint="0.39997558519241921"/>
              <x14:negativeFillColor rgb="FFFF0000"/>
              <x14:axisColor rgb="FF000000"/>
            </x14:dataBar>
          </x14:cfRule>
          <xm:sqref>G136</xm:sqref>
        </x14:conditionalFormatting>
        <x14:conditionalFormatting xmlns:xm="http://schemas.microsoft.com/office/excel/2006/main">
          <x14:cfRule type="dataBar" id="{24A7E220-EDC9-4D4B-BB6C-F459981143C5}">
            <x14:dataBar minLength="0" maxLength="100" border="1">
              <x14:cfvo type="autoMin"/>
              <x14:cfvo type="autoMax"/>
              <x14:borderColor theme="3" tint="0.39997558519241921"/>
              <x14:negativeFillColor rgb="FFFF0000"/>
              <x14:axisColor rgb="FF000000"/>
            </x14:dataBar>
          </x14:cfRule>
          <xm:sqref>G136</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G136:G140</xm:sqref>
        </x14:conditionalFormatting>
        <x14:conditionalFormatting xmlns:xm="http://schemas.microsoft.com/office/excel/2006/main">
          <x14:cfRule type="dataBar" id="{9ED8C728-581A-4D1C-8B57-5ECEEAEFC08B}">
            <x14:dataBar minLength="0" maxLength="100" border="1">
              <x14:cfvo type="autoMin"/>
              <x14:cfvo type="autoMax"/>
              <x14:borderColor theme="3" tint="0.39997558519241921"/>
              <x14:negativeFillColor rgb="FFFF0000"/>
              <x14:axisColor rgb="FF000000"/>
            </x14:dataBar>
          </x14:cfRule>
          <xm:sqref>G136:G140</xm:sqref>
        </x14:conditionalFormatting>
        <x14:conditionalFormatting xmlns:xm="http://schemas.microsoft.com/office/excel/2006/main">
          <x14:cfRule type="iconSet" priority="23"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21"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25"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18" id="{B9DC93D7-8BDA-4CC1-A5C4-EBEA5B1B5B1B}">
            <x14:iconSet iconSet="3Symbols2" custom="1">
              <x14:cfvo type="percent">
                <xm:f>0</xm:f>
              </x14:cfvo>
              <x14:cfvo type="num">
                <xm:f>0</xm:f>
              </x14:cfvo>
              <x14:cfvo type="num">
                <xm:f>1</xm:f>
              </x14:cfvo>
              <x14:cfIcon iconSet="NoIcons" iconId="0"/>
              <x14:cfIcon iconSet="3Flags" iconId="0"/>
              <x14:cfIcon iconSet="3Symbols2" iconId="2"/>
            </x14:iconSet>
          </x14:cfRule>
          <xm:sqref>H136</xm:sqref>
        </x14:conditionalFormatting>
        <x14:conditionalFormatting xmlns:xm="http://schemas.microsoft.com/office/excel/2006/main">
          <x14:cfRule type="iconSet" priority="32"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H137:H141</xm:sqref>
        </x14:conditionalFormatting>
        <x14:conditionalFormatting xmlns:xm="http://schemas.microsoft.com/office/excel/2006/main">
          <x14:cfRule type="dataBar" id="{AF9E96E6-CABC-4943-B05B-6DB1CA902875}">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3DD28CF9-9CEC-423E-BD13-41AAB49AA1AD}">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iconSet" priority="6" id="{908F91BF-1D8C-48CB-B97A-9AC461660181}">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G132:G133</xm:sqref>
        </x14:conditionalFormatting>
        <x14:conditionalFormatting xmlns:xm="http://schemas.microsoft.com/office/excel/2006/main">
          <x14:cfRule type="iconSet" priority="636"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G127:G130</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61" t="s">
        <v>28</v>
      </c>
      <c r="C2" s="61"/>
      <c r="D2" s="61"/>
      <c r="E2" s="61"/>
      <c r="F2" s="61"/>
      <c r="G2" s="61"/>
      <c r="H2" s="61"/>
      <c r="I2" s="61"/>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2018-08-29T05:56:45Z</dcterms:modified>
</cp:coreProperties>
</file>