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82" i="1" l="1"/>
  <c r="F81" i="1"/>
  <c r="H81" i="1" s="1"/>
  <c r="F80" i="1"/>
  <c r="F79" i="1"/>
  <c r="H79" i="1" s="1"/>
  <c r="F78" i="1"/>
  <c r="F84" i="1"/>
  <c r="H84" i="1" s="1"/>
  <c r="F83" i="1"/>
  <c r="H83" i="1" s="1"/>
  <c r="H82" i="1"/>
  <c r="H80" i="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<sst xmlns="http://schemas.openxmlformats.org/spreadsheetml/2006/main" count="402" uniqueCount="105">
  <si>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</si>
  <si>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</si>
  <si>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</si>
  <si>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</si>
  <si>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</si>
  <si>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</si>
  <si>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</si>
  <si>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</si>
  <si>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</si>
  <si>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</si>
  <si>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</si>
  <si>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</si>
  <si>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</si>
  <si>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</si>
  <si>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</si>
  <si>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</si>
  <si>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</si>
  <si>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</si>
  <si>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</si>
  <si>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</si>
  <si>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</si>
  <si>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</si>
  <si>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</si>
  <si>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</si>
  <si>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</si>
  <si>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</si>
  <si>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</si>
  <si>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</si>
  <si>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</si>
  <si>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</si>
  <si>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</si>
  <si>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</si>
  <si>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</si>
  <si>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</si>
  <si>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</si>
  <si>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</si>
  <si>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</si>
  <si>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</si>
  <si>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</si>
  <si>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</si>
  <si>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</si>
  <si>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</si>
  <si>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</si>
  <si>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</si>
  <si>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</si>
  <si>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</si>
  <si>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</si>
  <si>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</si>
  <si>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</si>
  <si>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</si>
  <si>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</si>
  <si>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</si>
  <si>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</si>
  <si>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</si>
  <si>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</si>
  <si>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</si>
  <si>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</si>
  <si>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</si>
  <si>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</si>
  <si>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</si>
  <si>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</si>
  <si>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</si>
  <si>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</si>
  <si>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</si>
  <si>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Android: Introduction to Testing in Java
Estimate:</t>
    </r>
    <r>
      <rPr>
        <b/>
        <sz val="11"/>
        <color theme="1" tint="4.9989318521683403E-2"/>
        <rFont val="Century Gothic"/>
        <scheme val="minor"/>
      </rPr>
      <t xml:space="preserve"> 3h 54m</t>
    </r>
  </si>
  <si>
    <r>
      <t xml:space="preserve">Java: Java Web Fundamentals
Estimate: </t>
    </r>
    <r>
      <rPr>
        <b/>
        <sz val="11"/>
        <color theme="1" tint="4.9989318521683403E-2"/>
        <rFont val="Century Gothic"/>
        <scheme val="minor"/>
      </rPr>
      <t>2h 28m</t>
    </r>
  </si>
  <si>
    <t>Front End Libraries: React (3/3)
Estimate: 1h</t>
  </si>
  <si>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</si>
  <si>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</si>
  <si>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</si>
  <si>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</si>
  <si>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</si>
  <si>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</si>
  <si>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</si>
  <si>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</si>
  <si>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</si>
  <si>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</si>
  <si>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</si>
  <si>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</si>
  <si>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</si>
  <si>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</si>
  <si>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</si>
  <si>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</si>
  <si>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Android: Android Programming with Intents
Estimate: </t>
    </r>
    <r>
      <rPr>
        <b/>
        <sz val="11"/>
        <color theme="1" tint="4.9989318521683403E-2"/>
        <rFont val="Century Gothic"/>
        <scheme val="minor"/>
      </rPr>
      <t>1h</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</si>
  <si>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</si>
  <si>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</si>
  <si>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</si>
  <si>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</si>
  <si>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</si>
  <si>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</si>
  <si>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Java: Applying Concurrency and Multi-threading
Estimate: </t>
    </r>
    <r>
      <rPr>
        <b/>
        <sz val="11"/>
        <color theme="1" tint="4.9989318521683403E-2"/>
        <rFont val="Century Gothic"/>
        <scheme val="minor"/>
      </rPr>
      <t>1h</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</si>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</sst>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3">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4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74">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numFmt numFmtId="164" formatCode="&quot;Done&quot;;&quot;&quot;;&quot;Overdue&quot;"/>
    </dxf>
    <dxf>
      <numFmt numFmtId="19" formatCode="m/d/yyyy"/>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73"/>
      <tableStyleElement type="headerRow" dxfId="72"/>
      <tableStyleElement type="secondRowStripe" dxfId="71"/>
    </tableStyle>
    <tableStyle name="To Do List Pivot" table="0" count="11">
      <tableStyleElement type="headerRow" dxfId="70"/>
      <tableStyleElement type="totalRow" dxfId="69"/>
      <tableStyleElement type="firstRowStripe" dxfId="68"/>
      <tableStyleElement type="firstColumnStripe" dxfId="67"/>
      <tableStyleElement type="firstSubtotalColumn" dxfId="66"/>
      <tableStyleElement type="firstSubtotalRow" dxfId="65"/>
      <tableStyleElement type="secondSubtotalRow" dxfId="64"/>
      <tableStyleElement type="firstRowSubheading" dxfId="63"/>
      <tableStyleElement type="secondRowSubheading" dxfId="62"/>
      <tableStyleElement type="pageFieldLabels" dxfId="61"/>
      <tableStyleElement type="pageFieldValues"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84" totalsRowShown="0" headerRowCellStyle="Normal" dataCellStyle="Normal">
  <autoFilter ref="B3:I84">
    <filterColumn colId="4">
      <filters>
        <dateGroupItem year="2018" month="8" day="22" dateTimeGrouping="day"/>
        <dateGroupItem year="2018" month="8" day="23" dateTimeGrouping="day"/>
      </filters>
    </filterColumn>
  </autoFilter>
  <tableColumns count="8">
    <tableColumn id="1" name="Task" dataDxfId="14" dataCellStyle="Normal"/>
    <tableColumn id="3" name="Priority " dataCellStyle="Normal"/>
    <tableColumn id="4" name="Status " dataDxfId="13" dataCellStyle="Normal"/>
    <tableColumn id="6" name="Start Date " dataDxfId="12" dataCellStyle="Date"/>
    <tableColumn id="7" name="Due Date " dataDxfId="11" dataCellStyle="Date">
      <calculatedColumnFormula>ToDoList[[#This Row],[Start Date ]]+0</calculatedColumnFormula>
    </tableColumn>
    <tableColumn id="5" name="% Complete" dataCellStyle="Percent"/>
    <tableColumn id="9" name="Done/Overdue?" dataDxfId="10"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84"/>
  <sheetViews>
    <sheetView showGridLines="0" tabSelected="1" topLeftCell="A35" zoomScaleNormal="100" workbookViewId="0">
      <selection activeCell="A58" sqref="A58"/>
    </sheetView>
  </sheetViews>
  <sheetFormatPr defaultColWidth="8.7109375" defaultRowHeight="30" customHeight="1"/>
  <cols>
    <col min="1" max="1" width="2.5703125" customWidth="1"/>
    <col min="2" max="2" width="20.5703125" style="8" customWidth="1"/>
    <col min="3" max="3" width="16.5703125" customWidth="1"/>
    <col min="4" max="4" width="18.28515625" style="12" customWidth="1"/>
    <col min="5" max="5" width="16.5703125" style="8" customWidth="1"/>
    <col min="6" max="6" width="16.5703125" customWidth="1"/>
    <col min="7" max="7" width="18.5703125" customWidth="1"/>
    <col min="8" max="8" width="20.28515625" customWidth="1"/>
    <col min="9" max="9" width="52.85546875" customWidth="1"/>
    <col min="10" max="10" width="2.5703125" customWidth="1"/>
  </cols>
  <sheetData>
    <row r="1" spans="1:9" ht="30" customHeight="1">
      <c r="I1" s="2">
        <f ca="1">YEAR(TODAY())</f>
        <v>2018</v>
      </c>
    </row>
    <row r="2" spans="1:9" ht="84" customHeight="1">
      <c r="B2" s="47" t="s">
        <v>27</v>
      </c>
      <c r="C2" s="47"/>
      <c r="D2" s="47"/>
      <c r="E2" s="47"/>
      <c r="F2" s="47"/>
      <c r="G2" s="47"/>
      <c r="H2" s="47"/>
      <c r="I2" s="47"/>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67</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68</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69</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69</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70</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71</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72</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73</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74</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75</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93</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92</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92</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91</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78</v>
      </c>
    </row>
    <row r="35" spans="1:9" ht="30" customHeight="1">
      <c r="A35" s="32"/>
      <c r="B35" s="9" t="s">
        <v>17</v>
      </c>
      <c r="C35" s="5" t="s">
        <v>6</v>
      </c>
      <c r="D35" s="12" t="s">
        <v>24</v>
      </c>
      <c r="E35" s="13">
        <v>43332</v>
      </c>
      <c r="F35" s="6">
        <v>43335</v>
      </c>
      <c r="G35" s="3">
        <v>0</v>
      </c>
      <c r="H35" s="7">
        <f ca="1">IF(AND(ToDoList[[#This Row],[Status ]]="Complete",ToDoList[[#This Row],[% Complete]]=1),1,IF(ISBLANK(ToDoList[[#This Row],[Due Date ]]),-1,IF(AND(ToDoList[[#This Row],[Status ]]&lt;&gt;"Complete",TODAY()&gt;ToDoList[[#This Row],[Due Date ]]),0,-1)))</f>
        <v>-1</v>
      </c>
      <c r="I35" s="5" t="s">
        <v>84</v>
      </c>
    </row>
    <row r="36" spans="1:9" ht="30" customHeight="1">
      <c r="A36" s="32"/>
      <c r="B36" s="9" t="s">
        <v>18</v>
      </c>
      <c r="C36" s="5" t="s">
        <v>6</v>
      </c>
      <c r="D36" s="12" t="s">
        <v>24</v>
      </c>
      <c r="E36" s="13">
        <v>43332</v>
      </c>
      <c r="F36" s="6">
        <v>43335</v>
      </c>
      <c r="G36" s="3">
        <v>0</v>
      </c>
      <c r="H36" s="7">
        <f ca="1">IF(AND(ToDoList[[#This Row],[Status ]]="Complete",ToDoList[[#This Row],[% Complete]]=1),1,IF(ISBLANK(ToDoList[[#This Row],[Due Date ]]),-1,IF(AND(ToDoList[[#This Row],[Status ]]&lt;&gt;"Complete",TODAY()&gt;ToDoList[[#This Row],[Due Date ]]),0,-1)))</f>
        <v>-1</v>
      </c>
      <c r="I36" s="5" t="s">
        <v>90</v>
      </c>
    </row>
    <row r="37" spans="1:9" ht="30" customHeight="1">
      <c r="A37" s="32"/>
      <c r="B37" s="9" t="s">
        <v>18</v>
      </c>
      <c r="C37" s="5" t="s">
        <v>6</v>
      </c>
      <c r="D37" s="12" t="s">
        <v>24</v>
      </c>
      <c r="E37" s="13">
        <v>43332</v>
      </c>
      <c r="F37" s="6">
        <v>43335</v>
      </c>
      <c r="G37" s="3">
        <v>0</v>
      </c>
      <c r="H37" s="7">
        <f ca="1">IF(AND(ToDoList[[#This Row],[Status ]]="Complete",ToDoList[[#This Row],[% Complete]]=1),1,IF(ISBLANK(ToDoList[[#This Row],[Due Date ]]),-1,IF(AND(ToDoList[[#This Row],[Status ]]&lt;&gt;"Complete",TODAY()&gt;ToDoList[[#This Row],[Due Date ]]),0,-1)))</f>
        <v>-1</v>
      </c>
      <c r="I37" s="5" t="s">
        <v>83</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77</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76</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89</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75</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82</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88</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87</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86</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85</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78</v>
      </c>
    </row>
    <row r="51" spans="1:9" ht="30" customHeight="1">
      <c r="A51" s="38"/>
      <c r="B51" s="9" t="s">
        <v>17</v>
      </c>
      <c r="C51" s="5" t="s">
        <v>6</v>
      </c>
      <c r="D51" s="12" t="s">
        <v>24</v>
      </c>
      <c r="E51" s="13">
        <v>43332</v>
      </c>
      <c r="F51" s="6">
        <v>43335</v>
      </c>
      <c r="G51" s="3">
        <v>0.5</v>
      </c>
      <c r="H51" s="7">
        <f ca="1">IF(AND(ToDoList[[#This Row],[Status ]]="Complete",ToDoList[[#This Row],[% Complete]]=1),1,IF(ISBLANK(ToDoList[[#This Row],[Due Date ]]),-1,IF(AND(ToDoList[[#This Row],[Status ]]&lt;&gt;"Complete",TODAY()&gt;ToDoList[[#This Row],[Due Date ]]),0,-1)))</f>
        <v>-1</v>
      </c>
      <c r="I51" s="5" t="s">
        <v>84</v>
      </c>
    </row>
    <row r="52" spans="1:9" ht="30" customHeight="1">
      <c r="A52" s="38"/>
      <c r="B52" s="9" t="s">
        <v>18</v>
      </c>
      <c r="C52" s="5" t="s">
        <v>6</v>
      </c>
      <c r="D52" s="12" t="s">
        <v>24</v>
      </c>
      <c r="E52" s="13">
        <v>43332</v>
      </c>
      <c r="F52" s="6">
        <v>43335</v>
      </c>
      <c r="G52" s="3">
        <v>0.25</v>
      </c>
      <c r="H52" s="7">
        <f ca="1">IF(AND(ToDoList[[#This Row],[Status ]]="Complete",ToDoList[[#This Row],[% Complete]]=1),1,IF(ISBLANK(ToDoList[[#This Row],[Due Date ]]),-1,IF(AND(ToDoList[[#This Row],[Status ]]&lt;&gt;"Complete",TODAY()&gt;ToDoList[[#This Row],[Due Date ]]),0,-1)))</f>
        <v>-1</v>
      </c>
      <c r="I52" s="5" t="s">
        <v>54</v>
      </c>
    </row>
    <row r="53" spans="1:9" ht="30" customHeight="1">
      <c r="A53" s="38"/>
      <c r="B53" s="9" t="s">
        <v>18</v>
      </c>
      <c r="C53" s="5" t="s">
        <v>6</v>
      </c>
      <c r="D53" s="12" t="s">
        <v>24</v>
      </c>
      <c r="E53" s="13">
        <v>43332</v>
      </c>
      <c r="F53" s="6">
        <v>43335</v>
      </c>
      <c r="G53" s="3">
        <v>0.5</v>
      </c>
      <c r="H53" s="7">
        <f ca="1">IF(AND(ToDoList[[#This Row],[Status ]]="Complete",ToDoList[[#This Row],[% Complete]]=1),1,IF(ISBLANK(ToDoList[[#This Row],[Due Date ]]),-1,IF(AND(ToDoList[[#This Row],[Status ]]&lt;&gt;"Complete",TODAY()&gt;ToDoList[[#This Row],[Due Date ]]),0,-1)))</f>
        <v>-1</v>
      </c>
      <c r="I53" s="5" t="s">
        <v>83</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77</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98</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94</v>
      </c>
    </row>
    <row r="60" spans="1:9" ht="30"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81</v>
      </c>
    </row>
    <row r="61" spans="1:9" ht="30"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80</v>
      </c>
    </row>
    <row r="62" spans="1:9" ht="30"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79</v>
      </c>
    </row>
    <row r="63" spans="1:9" ht="30" customHeight="1">
      <c r="A63" s="41"/>
      <c r="B63" s="28" t="s">
        <v>95</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96</v>
      </c>
    </row>
    <row r="64" spans="1:9" ht="30"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78</v>
      </c>
    </row>
    <row r="65" spans="1:9" ht="30" customHeight="1">
      <c r="A65" s="41"/>
      <c r="B65" s="9" t="s">
        <v>17</v>
      </c>
      <c r="C65" s="5" t="s">
        <v>6</v>
      </c>
      <c r="D65" s="12" t="s">
        <v>24</v>
      </c>
      <c r="E65" s="13">
        <v>43332</v>
      </c>
      <c r="F65" s="6">
        <v>43335</v>
      </c>
      <c r="G65" s="3">
        <v>0.75</v>
      </c>
      <c r="H65" s="7">
        <f ca="1">IF(AND(ToDoList[[#This Row],[Status ]]="Complete",ToDoList[[#This Row],[% Complete]]=1),1,IF(ISBLANK(ToDoList[[#This Row],[Due Date ]]),-1,IF(AND(ToDoList[[#This Row],[Status ]]&lt;&gt;"Complete",TODAY()&gt;ToDoList[[#This Row],[Due Date ]]),0,-1)))</f>
        <v>-1</v>
      </c>
      <c r="I65" s="5" t="s">
        <v>66</v>
      </c>
    </row>
    <row r="66" spans="1:9" ht="30" customHeight="1">
      <c r="A66" s="41"/>
      <c r="B66" s="9" t="s">
        <v>18</v>
      </c>
      <c r="C66" s="5" t="s">
        <v>6</v>
      </c>
      <c r="D66" s="12" t="s">
        <v>24</v>
      </c>
      <c r="E66" s="13">
        <v>43332</v>
      </c>
      <c r="F66" s="6">
        <v>43335</v>
      </c>
      <c r="G66" s="3">
        <v>0.5</v>
      </c>
      <c r="H66" s="7">
        <f ca="1">IF(AND(ToDoList[[#This Row],[Status ]]="Complete",ToDoList[[#This Row],[% Complete]]=1),1,IF(ISBLANK(ToDoList[[#This Row],[Due Date ]]),-1,IF(AND(ToDoList[[#This Row],[Status ]]&lt;&gt;"Complete",TODAY()&gt;ToDoList[[#This Row],[Due Date ]]),0,-1)))</f>
        <v>-1</v>
      </c>
      <c r="I66" s="5" t="s">
        <v>65</v>
      </c>
    </row>
    <row r="67" spans="1:9" ht="30" customHeight="1">
      <c r="A67" s="41"/>
      <c r="B67" s="9" t="s">
        <v>18</v>
      </c>
      <c r="C67" s="5" t="s">
        <v>6</v>
      </c>
      <c r="D67" s="12" t="s">
        <v>24</v>
      </c>
      <c r="E67" s="13">
        <v>43332</v>
      </c>
      <c r="F67" s="6">
        <v>43335</v>
      </c>
      <c r="G67" s="3">
        <v>0.75</v>
      </c>
      <c r="H67" s="7">
        <f ca="1">IF(AND(ToDoList[[#This Row],[Status ]]="Complete",ToDoList[[#This Row],[% Complete]]=1),1,IF(ISBLANK(ToDoList[[#This Row],[Due Date ]]),-1,IF(AND(ToDoList[[#This Row],[Status ]]&lt;&gt;"Complete",TODAY()&gt;ToDoList[[#This Row],[Due Date ]]),0,-1)))</f>
        <v>-1</v>
      </c>
      <c r="I67" s="5" t="s">
        <v>64</v>
      </c>
    </row>
    <row r="68" spans="1:9" ht="30"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77</v>
      </c>
    </row>
    <row r="69" spans="1:9" ht="45">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97</v>
      </c>
    </row>
    <row r="70" spans="1:9" ht="30"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customHeight="1">
      <c r="A72" s="45"/>
      <c r="B72" s="9" t="s">
        <v>22</v>
      </c>
      <c r="C72" t="s">
        <v>6</v>
      </c>
      <c r="D72" s="12" t="s">
        <v>9</v>
      </c>
      <c r="E72" s="13">
        <v>43335</v>
      </c>
      <c r="F72" s="1">
        <f>ToDoList[[#This Row],[Start Date ]]+0</f>
        <v>43335</v>
      </c>
      <c r="G72" s="3">
        <v>0</v>
      </c>
      <c r="H72" s="10">
        <f ca="1">IF(AND(ToDoList[[#This Row],[Status ]]="Complete",ToDoList[[#This Row],[% Complete]]=1),1,IF(ISBLANK(ToDoList[[#This Row],[Due Date ]]),-1,IF(AND(ToDoList[[#This Row],[Status ]]&lt;&gt;"Complete",TODAY()&gt;ToDoList[[#This Row],[Due Date ]]),0,-1)))</f>
        <v>-1</v>
      </c>
      <c r="I72" s="5"/>
    </row>
    <row r="73" spans="1:9" ht="30" customHeight="1">
      <c r="A73" s="44"/>
      <c r="B73" s="9" t="s">
        <v>13</v>
      </c>
      <c r="C73" s="5" t="s">
        <v>7</v>
      </c>
      <c r="D73" s="12" t="s">
        <v>9</v>
      </c>
      <c r="E73" s="13">
        <v>43335</v>
      </c>
      <c r="F73" s="6">
        <f>ToDoList[[#This Row],[Start Date ]]+0</f>
        <v>43335</v>
      </c>
      <c r="G73" s="3">
        <v>0</v>
      </c>
      <c r="H73" s="7">
        <f ca="1">IF(AND(ToDoList[[#This Row],[Status ]]="Complete",ToDoList[[#This Row],[% Complete]]=1),1,IF(ISBLANK(ToDoList[[#This Row],[Due Date ]]),-1,IF(AND(ToDoList[[#This Row],[Status ]]&lt;&gt;"Complete",TODAY()&gt;ToDoList[[#This Row],[Due Date ]]),0,-1)))</f>
        <v>-1</v>
      </c>
      <c r="I73" s="5" t="s">
        <v>99</v>
      </c>
    </row>
    <row r="74" spans="1:9" ht="30" customHeight="1">
      <c r="A74" s="44"/>
      <c r="B74" s="9" t="s">
        <v>16</v>
      </c>
      <c r="C74" s="5" t="s">
        <v>8</v>
      </c>
      <c r="D74" s="12" t="s">
        <v>9</v>
      </c>
      <c r="E74" s="13">
        <v>43335</v>
      </c>
      <c r="F74" s="6">
        <f>ToDoList[[#This Row],[Start Date ]]+0</f>
        <v>43335</v>
      </c>
      <c r="G74" s="3">
        <v>0</v>
      </c>
      <c r="H74" s="7">
        <f ca="1">IF(AND(ToDoList[[#This Row],[Status ]]="Complete",ToDoList[[#This Row],[% Complete]]=1),1,IF(ISBLANK(ToDoList[[#This Row],[Due Date ]]),-1,IF(AND(ToDoList[[#This Row],[Status ]]&lt;&gt;"Complete",TODAY()&gt;ToDoList[[#This Row],[Due Date ]]),0,-1)))</f>
        <v>-1</v>
      </c>
      <c r="I74" s="5" t="s">
        <v>100</v>
      </c>
    </row>
    <row r="75" spans="1:9" ht="30" customHeight="1">
      <c r="A75" s="44"/>
      <c r="B75" s="9" t="s">
        <v>14</v>
      </c>
      <c r="C75" s="5" t="s">
        <v>8</v>
      </c>
      <c r="D75" s="12" t="s">
        <v>9</v>
      </c>
      <c r="E75" s="13">
        <v>43335</v>
      </c>
      <c r="F75" s="6">
        <f>ToDoList[[#This Row],[Start Date ]]+0</f>
        <v>43335</v>
      </c>
      <c r="G75" s="3">
        <v>0</v>
      </c>
      <c r="H75" s="7">
        <f ca="1">IF(AND(ToDoList[[#This Row],[Status ]]="Complete",ToDoList[[#This Row],[% Complete]]=1),1,IF(ISBLANK(ToDoList[[#This Row],[Due Date ]]),-1,IF(AND(ToDoList[[#This Row],[Status ]]&lt;&gt;"Complete",TODAY()&gt;ToDoList[[#This Row],[Due Date ]]),0,-1)))</f>
        <v>-1</v>
      </c>
      <c r="I75" s="5" t="s">
        <v>101</v>
      </c>
    </row>
    <row r="76" spans="1:9" ht="30" customHeight="1">
      <c r="A76" s="44"/>
      <c r="B76" s="9" t="s">
        <v>15</v>
      </c>
      <c r="C76" s="5" t="s">
        <v>8</v>
      </c>
      <c r="D76" s="12" t="s">
        <v>9</v>
      </c>
      <c r="E76" s="13">
        <v>43335</v>
      </c>
      <c r="F76" s="6">
        <f>ToDoList[[#This Row],[Start Date ]]+0</f>
        <v>43335</v>
      </c>
      <c r="G76" s="3">
        <v>0</v>
      </c>
      <c r="H76" s="7">
        <f ca="1">IF(AND(ToDoList[[#This Row],[Status ]]="Complete",ToDoList[[#This Row],[% Complete]]=1),1,IF(ISBLANK(ToDoList[[#This Row],[Due Date ]]),-1,IF(AND(ToDoList[[#This Row],[Status ]]&lt;&gt;"Complete",TODAY()&gt;ToDoList[[#This Row],[Due Date ]]),0,-1)))</f>
        <v>-1</v>
      </c>
      <c r="I76" s="5" t="s">
        <v>102</v>
      </c>
    </row>
    <row r="77" spans="1:9" ht="30" customHeight="1">
      <c r="A77" s="44"/>
      <c r="B77" s="9" t="s">
        <v>52</v>
      </c>
      <c r="C77" s="5" t="s">
        <v>6</v>
      </c>
      <c r="D77" s="12" t="s">
        <v>9</v>
      </c>
      <c r="E77" s="13">
        <v>43335</v>
      </c>
      <c r="F77" s="6">
        <f>ToDoList[[#This Row],[Start Date ]]+0</f>
        <v>43335</v>
      </c>
      <c r="G77" s="3">
        <v>0</v>
      </c>
      <c r="H77" s="7">
        <f ca="1">IF(AND(ToDoList[[#This Row],[Status ]]="Complete",ToDoList[[#This Row],[% Complete]]=1),1,IF(ISBLANK(ToDoList[[#This Row],[Due Date ]]),-1,IF(AND(ToDoList[[#This Row],[Status ]]&lt;&gt;"Complete",TODAY()&gt;ToDoList[[#This Row],[Due Date ]]),0,-1)))</f>
        <v>-1</v>
      </c>
      <c r="I77" s="5" t="s">
        <v>78</v>
      </c>
    </row>
    <row r="78" spans="1:9" ht="30" customHeight="1">
      <c r="A78" s="44"/>
      <c r="B78" s="9" t="s">
        <v>17</v>
      </c>
      <c r="C78" s="5" t="s">
        <v>6</v>
      </c>
      <c r="D78" s="12" t="s">
        <v>9</v>
      </c>
      <c r="E78" s="13">
        <v>43335</v>
      </c>
      <c r="F78" s="6">
        <f>ToDoList[[#This Row],[Start Date ]]+0</f>
        <v>43335</v>
      </c>
      <c r="G78" s="3">
        <v>0</v>
      </c>
      <c r="H78" s="7">
        <f ca="1">IF(AND(ToDoList[[#This Row],[Status ]]="Complete",ToDoList[[#This Row],[% Complete]]=1),1,IF(ISBLANK(ToDoList[[#This Row],[Due Date ]]),-1,IF(AND(ToDoList[[#This Row],[Status ]]&lt;&gt;"Complete",TODAY()&gt;ToDoList[[#This Row],[Due Date ]]),0,-1)))</f>
        <v>-1</v>
      </c>
      <c r="I78" s="5" t="s">
        <v>66</v>
      </c>
    </row>
    <row r="79" spans="1:9" ht="30" customHeight="1">
      <c r="A79" s="44"/>
      <c r="B79" s="9" t="s">
        <v>18</v>
      </c>
      <c r="C79" s="5" t="s">
        <v>6</v>
      </c>
      <c r="D79" s="12" t="s">
        <v>9</v>
      </c>
      <c r="E79" s="13">
        <v>43335</v>
      </c>
      <c r="F79" s="6">
        <f>ToDoList[[#This Row],[Start Date ]]+0</f>
        <v>43335</v>
      </c>
      <c r="G79" s="3">
        <v>0</v>
      </c>
      <c r="H79" s="7">
        <f ca="1">IF(AND(ToDoList[[#This Row],[Status ]]="Complete",ToDoList[[#This Row],[% Complete]]=1),1,IF(ISBLANK(ToDoList[[#This Row],[Due Date ]]),-1,IF(AND(ToDoList[[#This Row],[Status ]]&lt;&gt;"Complete",TODAY()&gt;ToDoList[[#This Row],[Due Date ]]),0,-1)))</f>
        <v>-1</v>
      </c>
      <c r="I79" s="5" t="s">
        <v>65</v>
      </c>
    </row>
    <row r="80" spans="1:9" ht="30" customHeight="1">
      <c r="A80" s="44"/>
      <c r="B80" s="9" t="s">
        <v>18</v>
      </c>
      <c r="C80" s="5" t="s">
        <v>6</v>
      </c>
      <c r="D80" s="12" t="s">
        <v>9</v>
      </c>
      <c r="E80" s="13">
        <v>43335</v>
      </c>
      <c r="F80" s="6">
        <f>ToDoList[[#This Row],[Start Date ]]+0</f>
        <v>43335</v>
      </c>
      <c r="G80" s="3">
        <v>0</v>
      </c>
      <c r="H80" s="7">
        <f ca="1">IF(AND(ToDoList[[#This Row],[Status ]]="Complete",ToDoList[[#This Row],[% Complete]]=1),1,IF(ISBLANK(ToDoList[[#This Row],[Due Date ]]),-1,IF(AND(ToDoList[[#This Row],[Status ]]&lt;&gt;"Complete",TODAY()&gt;ToDoList[[#This Row],[Due Date ]]),0,-1)))</f>
        <v>-1</v>
      </c>
      <c r="I80" s="5" t="s">
        <v>64</v>
      </c>
    </row>
    <row r="81" spans="1:9" ht="30" customHeight="1">
      <c r="A81" s="44"/>
      <c r="B81" s="9" t="s">
        <v>19</v>
      </c>
      <c r="C81" s="5" t="s">
        <v>7</v>
      </c>
      <c r="D81" s="12" t="s">
        <v>9</v>
      </c>
      <c r="E81" s="13">
        <v>43335</v>
      </c>
      <c r="F81" s="6">
        <f>ToDoList[[#This Row],[Start Date ]]+0</f>
        <v>43335</v>
      </c>
      <c r="G81" s="3">
        <v>0</v>
      </c>
      <c r="H81" s="7">
        <f ca="1">IF(AND(ToDoList[[#This Row],[Status ]]="Complete",ToDoList[[#This Row],[% Complete]]=1),1,IF(ISBLANK(ToDoList[[#This Row],[Due Date ]]),-1,IF(AND(ToDoList[[#This Row],[Status ]]&lt;&gt;"Complete",TODAY()&gt;ToDoList[[#This Row],[Due Date ]]),0,-1)))</f>
        <v>-1</v>
      </c>
      <c r="I81" s="5" t="s">
        <v>104</v>
      </c>
    </row>
    <row r="82" spans="1:9" ht="45">
      <c r="A82" s="44"/>
      <c r="B82" s="9" t="s">
        <v>20</v>
      </c>
      <c r="C82" s="5" t="s">
        <v>7</v>
      </c>
      <c r="D82" s="12" t="s">
        <v>9</v>
      </c>
      <c r="E82" s="13">
        <v>43335</v>
      </c>
      <c r="F82" s="6">
        <f>ToDoList[[#This Row],[Start Date ]]+0</f>
        <v>43335</v>
      </c>
      <c r="G82" s="3">
        <v>0</v>
      </c>
      <c r="H82" s="7">
        <f ca="1">IF(AND(ToDoList[[#This Row],[Status ]]="Complete",ToDoList[[#This Row],[% Complete]]=1),1,IF(ISBLANK(ToDoList[[#This Row],[Due Date ]]),-1,IF(AND(ToDoList[[#This Row],[Status ]]&lt;&gt;"Complete",TODAY()&gt;ToDoList[[#This Row],[Due Date ]]),0,-1)))</f>
        <v>-1</v>
      </c>
      <c r="I82" s="5" t="s">
        <v>103</v>
      </c>
    </row>
    <row r="83" spans="1:9" ht="30" customHeight="1">
      <c r="A83" s="44"/>
      <c r="B83" s="9" t="s">
        <v>21</v>
      </c>
      <c r="C83" s="5" t="s">
        <v>8</v>
      </c>
      <c r="D83" s="12" t="s">
        <v>9</v>
      </c>
      <c r="E83" s="13">
        <v>43335</v>
      </c>
      <c r="F83" s="6">
        <f>ToDoList[[#This Row],[Start Date ]]+0</f>
        <v>43335</v>
      </c>
      <c r="G83" s="3">
        <v>0</v>
      </c>
      <c r="H83" s="7">
        <f ca="1">IF(AND(ToDoList[[#This Row],[Status ]]="Complete",ToDoList[[#This Row],[% Complete]]=1),1,IF(ISBLANK(ToDoList[[#This Row],[Due Date ]]),-1,IF(AND(ToDoList[[#This Row],[Status ]]&lt;&gt;"Complete",TODAY()&gt;ToDoList[[#This Row],[Due Date ]]),0,-1)))</f>
        <v>-1</v>
      </c>
      <c r="I83" s="5" t="s">
        <v>62</v>
      </c>
    </row>
    <row r="84" spans="1:9" s="21" customFormat="1" ht="30" customHeight="1" thickBot="1">
      <c r="A84" s="46"/>
      <c r="B84" s="15" t="s">
        <v>23</v>
      </c>
      <c r="C84" s="16" t="s">
        <v>8</v>
      </c>
      <c r="D84" s="22" t="s">
        <v>9</v>
      </c>
      <c r="E84" s="23">
        <v>43335</v>
      </c>
      <c r="F84" s="18">
        <f>ToDoList[[#This Row],[Start Date ]]+0</f>
        <v>43335</v>
      </c>
      <c r="G84" s="19">
        <v>0</v>
      </c>
      <c r="H84" s="20">
        <f ca="1">IF(AND(ToDoList[[#This Row],[Status ]]="Complete",ToDoList[[#This Row],[% Complete]]=1),1,IF(ISBLANK(ToDoList[[#This Row],[Due Date ]]),-1,IF(AND(ToDoList[[#This Row],[Status ]]&lt;&gt;"Complete",TODAY()&gt;ToDoList[[#This Row],[Due Date ]]),0,-1)))</f>
        <v>-1</v>
      </c>
      <c r="I84" s="16" t="s">
        <v>63</v>
      </c>
    </row>
  </sheetData>
  <mergeCells count="1">
    <mergeCell ref="B2:I2"/>
  </mergeCells>
  <phoneticPr fontId="1" type="noConversion"/>
  <conditionalFormatting sqref="G13">
    <cfRule type="dataBar" priority="182">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252">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178">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176">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174">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172">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171">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170">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169">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163">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159">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161">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157">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156">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155">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257">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35:D40 D72:D84">
    <cfRule type="cellIs" dxfId="59" priority="151" operator="equal">
      <formula>"In Progress"</formula>
    </cfRule>
    <cfRule type="cellIs" dxfId="58" priority="152" operator="equal">
      <formula>"Deferred"</formula>
    </cfRule>
    <cfRule type="cellIs" dxfId="57" priority="153" operator="equal">
      <formula>"Complete"</formula>
    </cfRule>
  </conditionalFormatting>
  <conditionalFormatting sqref="G42">
    <cfRule type="dataBar" priority="147">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145">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56" priority="142" operator="equal">
      <formula>"In Progress"</formula>
    </cfRule>
    <cfRule type="cellIs" dxfId="55" priority="143" operator="equal">
      <formula>"Deferred"</formula>
    </cfRule>
    <cfRule type="cellIs" dxfId="54" priority="144" operator="equal">
      <formula>"Complete"</formula>
    </cfRule>
  </conditionalFormatting>
  <conditionalFormatting sqref="G27">
    <cfRule type="dataBar" priority="141">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139">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53" priority="136" operator="equal">
      <formula>"In Progress"</formula>
    </cfRule>
    <cfRule type="cellIs" dxfId="52" priority="137" operator="equal">
      <formula>"Deferred"</formula>
    </cfRule>
    <cfRule type="cellIs" dxfId="51" priority="138" operator="equal">
      <formula>"Complete"</formula>
    </cfRule>
  </conditionalFormatting>
  <conditionalFormatting sqref="G41">
    <cfRule type="dataBar" priority="135">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133">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50" priority="130" operator="equal">
      <formula>"In Progress"</formula>
    </cfRule>
    <cfRule type="cellIs" dxfId="49" priority="131" operator="equal">
      <formula>"Deferred"</formula>
    </cfRule>
    <cfRule type="cellIs" dxfId="48" priority="132" operator="equal">
      <formula>"Complete"</formula>
    </cfRule>
  </conditionalFormatting>
  <conditionalFormatting sqref="G34">
    <cfRule type="dataBar" priority="128">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127">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47" priority="124" operator="equal">
      <formula>"In Progress"</formula>
    </cfRule>
    <cfRule type="cellIs" dxfId="46" priority="125" operator="equal">
      <formula>"Deferred"</formula>
    </cfRule>
    <cfRule type="cellIs" dxfId="45" priority="126" operator="equal">
      <formula>"Complete"</formula>
    </cfRule>
  </conditionalFormatting>
  <conditionalFormatting sqref="D43">
    <cfRule type="cellIs" dxfId="44" priority="118" operator="equal">
      <formula>"In Progress"</formula>
    </cfRule>
    <cfRule type="cellIs" dxfId="43" priority="119" operator="equal">
      <formula>"Deferred"</formula>
    </cfRule>
    <cfRule type="cellIs" dxfId="42" priority="120" operator="equal">
      <formula>"Complete"</formula>
    </cfRule>
  </conditionalFormatting>
  <conditionalFormatting sqref="G44">
    <cfRule type="dataBar" priority="116">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112">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109">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108">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1:D56">
    <cfRule type="cellIs" dxfId="41" priority="105" operator="equal">
      <formula>"In Progress"</formula>
    </cfRule>
    <cfRule type="cellIs" dxfId="40" priority="106" operator="equal">
      <formula>"Deferred"</formula>
    </cfRule>
    <cfRule type="cellIs" dxfId="39" priority="107" operator="equal">
      <formula>"Complete"</formula>
    </cfRule>
  </conditionalFormatting>
  <conditionalFormatting sqref="G50">
    <cfRule type="dataBar" priority="91">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90">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38" priority="87" operator="equal">
      <formula>"In Progress"</formula>
    </cfRule>
    <cfRule type="cellIs" dxfId="37" priority="88" operator="equal">
      <formula>"Deferred"</formula>
    </cfRule>
    <cfRule type="cellIs" dxfId="36" priority="89" operator="equal">
      <formula>"Complete"</formula>
    </cfRule>
  </conditionalFormatting>
  <conditionalFormatting sqref="G17:G26">
    <cfRule type="dataBar" priority="259">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261">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79">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78">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35" priority="75" operator="equal">
      <formula>"In Progress"</formula>
    </cfRule>
    <cfRule type="cellIs" dxfId="34" priority="76" operator="equal">
      <formula>"Deferred"</formula>
    </cfRule>
    <cfRule type="cellIs" dxfId="33" priority="77" operator="equal">
      <formula>"Complete"</formula>
    </cfRule>
  </conditionalFormatting>
  <conditionalFormatting sqref="D57">
    <cfRule type="cellIs" dxfId="32" priority="66" operator="equal">
      <formula>"In Progress"</formula>
    </cfRule>
    <cfRule type="cellIs" dxfId="31" priority="67" operator="equal">
      <formula>"Deferred"</formula>
    </cfRule>
    <cfRule type="cellIs" dxfId="30" priority="68" operator="equal">
      <formula>"Complete"</formula>
    </cfRule>
  </conditionalFormatting>
  <conditionalFormatting sqref="G58">
    <cfRule type="dataBar" priority="64">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60">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57">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56">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65:D70 D58:D63">
    <cfRule type="cellIs" dxfId="29" priority="53" operator="equal">
      <formula>"In Progress"</formula>
    </cfRule>
    <cfRule type="cellIs" dxfId="28" priority="54" operator="equal">
      <formula>"Deferred"</formula>
    </cfRule>
    <cfRule type="cellIs" dxfId="27" priority="55" operator="equal">
      <formula>"Complete"</formula>
    </cfRule>
  </conditionalFormatting>
  <conditionalFormatting sqref="G64">
    <cfRule type="dataBar" priority="51">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50">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26" priority="47" operator="equal">
      <formula>"In Progress"</formula>
    </cfRule>
    <cfRule type="cellIs" dxfId="25" priority="48" operator="equal">
      <formula>"Deferred"</formula>
    </cfRule>
    <cfRule type="cellIs" dxfId="24" priority="49" operator="equal">
      <formula>"Complete"</formula>
    </cfRule>
  </conditionalFormatting>
  <conditionalFormatting sqref="G57">
    <cfRule type="dataBar" priority="268">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269">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277">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279">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23" priority="26" operator="equal">
      <formula>"In Progress"</formula>
    </cfRule>
    <cfRule type="cellIs" dxfId="22" priority="27" operator="equal">
      <formula>"Deferred"</formula>
    </cfRule>
    <cfRule type="cellIs" dxfId="21" priority="28" operator="equal">
      <formula>"Complete"</formula>
    </cfRule>
  </conditionalFormatting>
  <conditionalFormatting sqref="G72">
    <cfRule type="dataBar" priority="21">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18">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17">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8:G81 G73:G76">
    <cfRule type="dataBar" priority="16">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11">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10">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20" priority="7" operator="equal">
      <formula>"In Progress"</formula>
    </cfRule>
    <cfRule type="cellIs" dxfId="19" priority="8" operator="equal">
      <formula>"Deferred"</formula>
    </cfRule>
    <cfRule type="cellIs" dxfId="18" priority="9" operator="equal">
      <formula>"Complete"</formula>
    </cfRule>
  </conditionalFormatting>
  <conditionalFormatting sqref="G78:G83 G73:G76">
    <cfRule type="dataBar" priority="23">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24">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84">
    <cfRule type="dataBar" priority="5">
      <dataBar>
        <cfvo type="min"/>
        <cfvo type="max"/>
        <color theme="3" tint="0.39997558519241921"/>
      </dataBar>
      <extLst>
        <ext xmlns:x14="http://schemas.microsoft.com/office/spreadsheetml/2009/9/main" uri="{B025F937-C7B1-47D3-B67F-A62EFF666E3E}">
          <x14:id>{8129DCFA-C236-4263-8EF5-0FF9C6F91310}</x14:id>
        </ext>
      </extLst>
    </cfRule>
  </conditionalFormatting>
  <conditionalFormatting sqref="G84">
    <cfRule type="dataBar" priority="4">
      <dataBar>
        <cfvo type="min"/>
        <cfvo type="max"/>
        <color theme="3" tint="0.39997558519241921"/>
      </dataBar>
      <extLst>
        <ext xmlns:x14="http://schemas.microsoft.com/office/spreadsheetml/2009/9/main" uri="{B025F937-C7B1-47D3-B67F-A62EFF666E3E}">
          <x14:id>{A6A6A585-9050-49B3-88A9-418BC419B04B}</x14:id>
        </ext>
      </extLst>
    </cfRule>
  </conditionalFormatting>
  <conditionalFormatting sqref="D84">
    <cfRule type="cellIs" dxfId="17" priority="1" operator="equal">
      <formula>"In Progress"</formula>
    </cfRule>
    <cfRule type="cellIs" dxfId="16" priority="2" operator="equal">
      <formula>"Deferred"</formula>
    </cfRule>
    <cfRule type="cellIs" dxfId="15" priority="3" operator="equal">
      <formula>"Complete"</formula>
    </cfRule>
  </conditionalFormatting>
  <conditionalFormatting sqref="G65:G70 G59:G63">
    <cfRule type="dataBar" priority="281">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283">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285">
      <dataBar>
        <cfvo type="min"/>
        <cfvo type="max"/>
        <color theme="3" tint="0.39997558519241921"/>
      </dataBar>
      <extLst>
        <ext xmlns:x14="http://schemas.microsoft.com/office/spreadsheetml/2009/9/main" uri="{B025F937-C7B1-47D3-B67F-A62EFF666E3E}">
          <x14:id>{1290EA9C-A05F-4355-BAAA-112A755B0B72}</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84">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84">
      <formula1>"Low, Normal, High"</formula1>
    </dataValidation>
    <dataValidation type="list" errorStyle="warning" allowBlank="1" showInputMessage="1" showErrorMessage="1" error="Select entry from the list. Select CANCEL, then press ALT+DOWN ARROW to open the drop-down list, then ENTER to make selection" sqref="G4:G84">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84">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G78:G81 G73:G76</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G78:G83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8129DCFA-C236-4263-8EF5-0FF9C6F91310}">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A6A6A585-9050-49B3-88A9-418BC419B04B}">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iconSet" priority="183"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254"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179"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177"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175"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173"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164"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160"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162"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158"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258"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146"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140"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134"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129"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117"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113"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115"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92"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260"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263"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80"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65"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61"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63"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52"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270"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280"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22"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19"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20"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12"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25"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6" id="{DA0A36CC-3D30-4C4B-B2F7-FDCC4C0E3A0F}">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284"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287"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47" t="s">
        <v>26</v>
      </c>
      <c r="C2" s="47"/>
      <c r="D2" s="47"/>
      <c r="E2" s="47"/>
      <c r="F2" s="47"/>
      <c r="G2" s="47"/>
      <c r="H2" s="47"/>
      <c r="I2" s="47"/>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9" priority="1" operator="equal">
      <formula>"In Progress"</formula>
    </cfRule>
    <cfRule type="cellIs" dxfId="8" priority="2" operator="equal">
      <formula>"Deferred"</formula>
    </cfRule>
    <cfRule type="cellIs" dxfId="7"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47" t="s">
        <v>28</v>
      </c>
      <c r="C2" s="47"/>
      <c r="D2" s="47"/>
      <c r="E2" s="47"/>
      <c r="F2" s="47"/>
      <c r="G2" s="47"/>
      <c r="H2" s="47"/>
      <c r="I2" s="47"/>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2018-08-23T06:25:10Z</dcterms:modified>
</cp:coreProperties>
</file>