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Tien\Projects\Jobs_Resources\"/>
    </mc:Choice>
  </mc:AlternateContent>
  <bookViews>
    <workbookView xWindow="0" yWindow="0" windowWidth="21600" windowHeight="9510"/>
  </bookViews>
  <sheets>
    <sheet name="Days-2018" sheetId="1" r:id="rId1"/>
    <sheet name="Months-2018" sheetId="5" r:id="rId2"/>
    <sheet name="Years" sheetId="6" r:id="rId3"/>
  </sheets>
  <definedNames>
    <definedName name="Calendar_Year" localSheetId="1">'Months-2018'!$I$1</definedName>
    <definedName name="Calendar_Year" localSheetId="2">Years!$I$1</definedName>
    <definedName name="Calendar_Year">'Days-2018'!$I$1</definedName>
    <definedName name="_xlnm.Print_Titles" localSheetId="0">'Days-2018'!$3:$3</definedName>
    <definedName name="_xlnm.Print_Titles" localSheetId="1">'Months-2018'!$3:$3</definedName>
    <definedName name="_xlnm.Print_Titles" localSheetId="2">Years!$3:$3</definedName>
    <definedName name="Title1" localSheetId="1">ToDoList2[[#Headers],[Task]]</definedName>
    <definedName name="Title1" localSheetId="2">ToDoList3[[#Headers],[Task]]</definedName>
    <definedName name="Title1">ToDoList[[#Headers],[Task]]</definedName>
  </definedNames>
  <calcPr calcId="162913"/>
</workbook>
</file>

<file path=xl/calcChain.xml><?xml version="1.0" encoding="utf-8"?>
<calcChain xmlns="http://schemas.openxmlformats.org/spreadsheetml/2006/main">
  <c r="H167" i="1" l="1"/>
  <c r="F167" i="1"/>
  <c r="H157" i="1"/>
  <c r="F157" i="1"/>
  <c r="F159" i="1" l="1"/>
  <c r="H159" i="1"/>
  <c r="F173" i="1" l="1"/>
  <c r="H173" i="1" s="1"/>
  <c r="F172" i="1"/>
  <c r="H172" i="1" s="1"/>
  <c r="F171" i="1"/>
  <c r="H171" i="1" s="1"/>
  <c r="F170" i="1"/>
  <c r="H170" i="1" s="1"/>
  <c r="F169" i="1"/>
  <c r="H169" i="1" s="1"/>
  <c r="F168" i="1"/>
  <c r="H168" i="1" s="1"/>
  <c r="F166" i="1"/>
  <c r="H166" i="1" s="1"/>
  <c r="F165" i="1"/>
  <c r="H165" i="1" s="1"/>
  <c r="F164" i="1"/>
  <c r="H164" i="1" s="1"/>
  <c r="F174" i="1"/>
  <c r="H174" i="1" s="1"/>
  <c r="F175" i="1"/>
  <c r="H175" i="1" s="1"/>
  <c r="F176" i="1"/>
  <c r="H176" i="1" s="1"/>
  <c r="F177" i="1"/>
  <c r="H177" i="1" s="1"/>
  <c r="F163" i="1"/>
  <c r="H163" i="1" s="1"/>
  <c r="F162" i="1"/>
  <c r="H162" i="1" s="1"/>
  <c r="F161" i="1"/>
  <c r="H161" i="1" s="1"/>
  <c r="F160" i="1"/>
  <c r="H160" i="1" s="1"/>
  <c r="F158" i="1"/>
  <c r="H158" i="1" s="1"/>
  <c r="F156" i="1"/>
  <c r="H156" i="1" s="1"/>
  <c r="F155" i="1"/>
  <c r="H155" i="1" s="1"/>
  <c r="F154" i="1"/>
  <c r="H154" i="1" s="1"/>
  <c r="F153" i="1"/>
  <c r="H153" i="1" s="1"/>
  <c r="H137" i="1" l="1"/>
  <c r="F137" i="1"/>
  <c r="F152" i="1"/>
  <c r="H152" i="1" s="1"/>
  <c r="F151" i="1"/>
  <c r="H151" i="1" s="1"/>
  <c r="F150" i="1"/>
  <c r="H150" i="1" s="1"/>
  <c r="F149" i="1"/>
  <c r="H149" i="1" s="1"/>
  <c r="F148" i="1"/>
  <c r="H148" i="1" s="1"/>
  <c r="F147" i="1"/>
  <c r="H147" i="1" s="1"/>
  <c r="F146" i="1"/>
  <c r="H146" i="1" s="1"/>
  <c r="F145" i="1"/>
  <c r="H145" i="1" s="1"/>
  <c r="F144" i="1"/>
  <c r="H144" i="1" s="1"/>
  <c r="F143" i="1" l="1"/>
  <c r="H143" i="1" s="1"/>
  <c r="F142" i="1"/>
  <c r="H142" i="1" s="1"/>
  <c r="F141" i="1"/>
  <c r="H141" i="1" s="1"/>
  <c r="F140" i="1"/>
  <c r="H140" i="1" s="1"/>
  <c r="F139" i="1"/>
  <c r="H139" i="1" s="1"/>
  <c r="F138" i="1"/>
  <c r="H138" i="1" s="1"/>
  <c r="F136" i="1"/>
  <c r="H136" i="1" s="1"/>
  <c r="F135" i="1"/>
  <c r="H135" i="1" s="1"/>
  <c r="F134" i="1"/>
  <c r="H134" i="1" s="1"/>
  <c r="F133" i="1" l="1"/>
  <c r="H133" i="1" s="1"/>
  <c r="F132" i="1"/>
  <c r="H132" i="1" s="1"/>
  <c r="F131" i="1"/>
  <c r="H131" i="1" s="1"/>
  <c r="F130" i="1"/>
  <c r="H130" i="1" s="1"/>
  <c r="F129" i="1"/>
  <c r="H129" i="1" s="1"/>
  <c r="F128" i="1"/>
  <c r="H128" i="1" s="1"/>
  <c r="F127" i="1"/>
  <c r="H127" i="1" s="1"/>
  <c r="F126" i="1"/>
  <c r="H126" i="1" s="1"/>
  <c r="F125" i="1"/>
  <c r="H125" i="1" s="1"/>
  <c r="F119" i="1" l="1"/>
  <c r="H119" i="1"/>
  <c r="F124" i="1"/>
  <c r="H124" i="1" s="1"/>
  <c r="F123" i="1"/>
  <c r="H123" i="1" s="1"/>
  <c r="F122" i="1"/>
  <c r="H122" i="1" s="1"/>
  <c r="F121" i="1"/>
  <c r="H121" i="1" s="1"/>
  <c r="F120" i="1"/>
  <c r="H120" i="1" s="1"/>
  <c r="F118" i="1"/>
  <c r="H118" i="1" s="1"/>
  <c r="F117" i="1"/>
  <c r="H117" i="1" s="1"/>
  <c r="F116" i="1"/>
  <c r="H116" i="1" s="1"/>
  <c r="H115" i="1"/>
  <c r="F115" i="1"/>
  <c r="F114" i="1" l="1"/>
  <c r="H114" i="1" s="1"/>
  <c r="F113" i="1"/>
  <c r="H113" i="1" s="1"/>
  <c r="F112" i="1"/>
  <c r="H112" i="1" s="1"/>
  <c r="F111" i="1"/>
  <c r="H111" i="1" s="1"/>
  <c r="F110" i="1"/>
  <c r="H110" i="1" s="1"/>
  <c r="F109" i="1"/>
  <c r="H109" i="1" s="1"/>
  <c r="F108" i="1"/>
  <c r="H108" i="1" s="1"/>
  <c r="F107" i="1"/>
  <c r="H107" i="1" s="1"/>
  <c r="H106" i="1"/>
  <c r="F106" i="1"/>
  <c r="F102" i="1" l="1"/>
  <c r="H102" i="1"/>
  <c r="F101" i="1"/>
  <c r="H101" i="1" s="1"/>
  <c r="F99" i="1"/>
  <c r="H99" i="1" s="1"/>
  <c r="F105" i="1"/>
  <c r="H105" i="1" s="1"/>
  <c r="F104" i="1"/>
  <c r="H104" i="1" s="1"/>
  <c r="F103" i="1"/>
  <c r="H103" i="1" s="1"/>
  <c r="F100" i="1"/>
  <c r="H100" i="1" s="1"/>
  <c r="F98" i="1"/>
  <c r="H98" i="1" s="1"/>
  <c r="H97" i="1"/>
  <c r="F97" i="1"/>
  <c r="H89" i="1"/>
  <c r="F89" i="1"/>
  <c r="F96" i="1" l="1"/>
  <c r="H96" i="1" s="1"/>
  <c r="F95" i="1"/>
  <c r="H95" i="1" s="1"/>
  <c r="F94" i="1"/>
  <c r="H94" i="1" s="1"/>
  <c r="H93" i="1"/>
  <c r="H92" i="1"/>
  <c r="H91" i="1"/>
  <c r="F90" i="1"/>
  <c r="H90" i="1" s="1"/>
  <c r="F88" i="1"/>
  <c r="H88" i="1" s="1"/>
  <c r="F87" i="1"/>
  <c r="H87" i="1" s="1"/>
  <c r="F86" i="1"/>
  <c r="H86" i="1" s="1"/>
  <c r="F85" i="1"/>
  <c r="H85" i="1" s="1"/>
  <c r="F84" i="1"/>
  <c r="H84" i="1" s="1"/>
  <c r="F82" i="1" l="1"/>
  <c r="H82" i="1" s="1"/>
  <c r="F81" i="1"/>
  <c r="H81" i="1" s="1"/>
  <c r="H80" i="1"/>
  <c r="H79" i="1"/>
  <c r="F83" i="1"/>
  <c r="H83" i="1" s="1"/>
  <c r="H78" i="1"/>
  <c r="F77" i="1"/>
  <c r="H77" i="1" s="1"/>
  <c r="F76" i="1"/>
  <c r="H76" i="1" s="1"/>
  <c r="F75" i="1"/>
  <c r="H75" i="1" s="1"/>
  <c r="F74" i="1"/>
  <c r="H74" i="1" s="1"/>
  <c r="F73" i="1"/>
  <c r="H73" i="1" s="1"/>
  <c r="F72" i="1"/>
  <c r="H72" i="1" s="1"/>
  <c r="F71" i="1"/>
  <c r="H71" i="1" s="1"/>
  <c r="F63" i="1" l="1"/>
  <c r="H6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8" i="1"/>
  <c r="F39" i="1"/>
  <c r="F40" i="1"/>
  <c r="F41" i="1"/>
  <c r="F42" i="1"/>
  <c r="F43" i="1"/>
  <c r="F44" i="1"/>
  <c r="F45" i="1"/>
  <c r="F46" i="1"/>
  <c r="F47" i="1"/>
  <c r="F48" i="1"/>
  <c r="F49" i="1"/>
  <c r="F50" i="1"/>
  <c r="F54" i="1"/>
  <c r="F55" i="1"/>
  <c r="F56" i="1"/>
  <c r="F57" i="1"/>
  <c r="F58" i="1"/>
  <c r="F59" i="1"/>
  <c r="F60" i="1"/>
  <c r="F61" i="1"/>
  <c r="F62" i="1"/>
  <c r="F64" i="1"/>
  <c r="F68" i="1"/>
  <c r="F69" i="1"/>
  <c r="F70" i="1"/>
  <c r="H58" i="1" l="1"/>
  <c r="H62" i="1"/>
  <c r="H64" i="1"/>
  <c r="H67" i="1"/>
  <c r="H68" i="1"/>
  <c r="H59" i="1"/>
  <c r="H61" i="1"/>
  <c r="H69" i="1"/>
  <c r="H60" i="1"/>
  <c r="H70" i="1"/>
  <c r="H66" i="1"/>
  <c r="H65" i="1"/>
  <c r="H57" i="1"/>
  <c r="H49" i="1" l="1"/>
  <c r="H56" i="1" l="1"/>
  <c r="H55" i="1"/>
  <c r="H54" i="1"/>
  <c r="H53" i="1"/>
  <c r="H52" i="1"/>
  <c r="H51" i="1"/>
  <c r="H50" i="1"/>
  <c r="H48" i="1"/>
  <c r="H47" i="1"/>
  <c r="H46" i="1"/>
  <c r="H45" i="1"/>
  <c r="H44" i="1"/>
  <c r="H43" i="1"/>
  <c r="H34" i="1"/>
  <c r="H41" i="1" l="1"/>
  <c r="H27" i="1" l="1"/>
  <c r="H42" i="1"/>
  <c r="H8" i="6" l="1"/>
  <c r="H10" i="5"/>
  <c r="H40" i="1"/>
  <c r="H39" i="1"/>
  <c r="H38" i="1"/>
  <c r="H37" i="1"/>
  <c r="H36" i="1"/>
  <c r="H35" i="1"/>
  <c r="H33" i="1"/>
  <c r="H32" i="1"/>
  <c r="H31" i="1"/>
  <c r="H30" i="1"/>
  <c r="H29" i="1"/>
  <c r="H28" i="1"/>
  <c r="H6" i="6"/>
  <c r="H9" i="6"/>
  <c r="H7" i="6"/>
  <c r="H5" i="6"/>
  <c r="H11" i="5"/>
  <c r="H9" i="5"/>
  <c r="H8" i="5"/>
  <c r="H7" i="5"/>
  <c r="H6" i="5"/>
  <c r="H5" i="5"/>
  <c r="H4" i="6"/>
  <c r="H4" i="5"/>
  <c r="I1" i="5" l="1"/>
  <c r="H16" i="1" l="1"/>
  <c r="H26" i="1"/>
  <c r="H14" i="1"/>
  <c r="H4" i="1"/>
  <c r="H25" i="1" l="1"/>
  <c r="H24" i="1"/>
  <c r="H23" i="1"/>
  <c r="H22" i="1"/>
  <c r="H21" i="1"/>
  <c r="H20" i="1"/>
  <c r="H19" i="1"/>
  <c r="H18" i="1"/>
  <c r="H17" i="1"/>
  <c r="H13" i="1"/>
  <c r="H12" i="1"/>
  <c r="H10" i="1"/>
  <c r="H11" i="1"/>
  <c r="H9" i="1"/>
  <c r="H15" i="1"/>
  <c r="H6" i="1"/>
  <c r="H7" i="1"/>
  <c r="H8" i="1"/>
  <c r="H5" i="1"/>
  <c r="I1" i="1" l="1"/>
</calcChain>
</file>

<file path=xl/sharedStrings.xml><?xml version="1.0" encoding="utf-8"?>
<sst xmlns="http://schemas.openxmlformats.org/spreadsheetml/2006/main" count="749" uniqueCount="134">
  <si>
    <t>Task</t>
  </si>
  <si>
    <t xml:space="preserve">Priority </t>
  </si>
  <si>
    <t xml:space="preserve">Status </t>
  </si>
  <si>
    <t>% Complete</t>
  </si>
  <si>
    <t xml:space="preserve">Start Date </t>
  </si>
  <si>
    <t xml:space="preserve">Due Date </t>
  </si>
  <si>
    <t>High</t>
  </si>
  <si>
    <t>Normal</t>
  </si>
  <si>
    <t>Low</t>
  </si>
  <si>
    <t>Not Started</t>
  </si>
  <si>
    <t>Notes</t>
  </si>
  <si>
    <t>Complete</t>
  </si>
  <si>
    <t>Done/Overdue?</t>
  </si>
  <si>
    <t>Keep (1 rep)</t>
  </si>
  <si>
    <t>Push-up Challenge</t>
  </si>
  <si>
    <t>Plank Challenge</t>
  </si>
  <si>
    <t>Knee Push-up Challenge</t>
  </si>
  <si>
    <t>FreeCodeCamp</t>
  </si>
  <si>
    <t>Pluralsight</t>
  </si>
  <si>
    <t>English</t>
  </si>
  <si>
    <t>Japanese</t>
  </si>
  <si>
    <t>Microsoft Point</t>
  </si>
  <si>
    <t>Get up (6AM)</t>
  </si>
  <si>
    <t>Plan for tomorrow</t>
  </si>
  <si>
    <t>In Progress</t>
  </si>
  <si>
    <t>LIFE</t>
  </si>
  <si>
    <t>TO-DO LIST FOR MONTHS</t>
  </si>
  <si>
    <t>TO-DO LIST FOR DAYS</t>
  </si>
  <si>
    <t>TO-DO LIST FOR YEARS</t>
  </si>
  <si>
    <t>Body</t>
  </si>
  <si>
    <t>Workout at least 15 minutes / day</t>
  </si>
  <si>
    <t>Java</t>
  </si>
  <si>
    <t>Android</t>
  </si>
  <si>
    <t>Learn 5 vocabulary / day</t>
  </si>
  <si>
    <t>Use Duolingo 15 minutes / day</t>
  </si>
  <si>
    <t>Completed on Pluralsight</t>
  </si>
  <si>
    <t>Earn all points</t>
  </si>
  <si>
    <t>200 pounds
10% fat</t>
  </si>
  <si>
    <t>Responsive Web Design Certification (300 hours)
Javascript Algorithms And Data Structures Certification (300 hours)
Front End Libraries Certification (300 hours)
Data Visualization Certification (300 hours)
Apis And Microservices Certification (300 hours)
Information Security And Quality Assurance Certification (300 hours)</t>
  </si>
  <si>
    <t>Java
Android
Javascript
React
Python</t>
  </si>
  <si>
    <t>Microsoft Points</t>
  </si>
  <si>
    <t>Exchange for a Packbag</t>
  </si>
  <si>
    <t>Apply Jobs</t>
  </si>
  <si>
    <t>1st time in September
2nd time in December</t>
  </si>
  <si>
    <t>Completed Front End Libraries Certificate</t>
  </si>
  <si>
    <t>Driving tutorial</t>
  </si>
  <si>
    <t>Finish the driving lessons with Mr.Liem</t>
  </si>
  <si>
    <t>Driving Licence</t>
  </si>
  <si>
    <t>Finish lesson with Mr.Liem
Sign up, pass the DMV Driving test, and Get Driver Licence</t>
  </si>
  <si>
    <t>Clean house</t>
  </si>
  <si>
    <t>Wash &amp; Fold Clothes</t>
  </si>
  <si>
    <t>Confirm Call</t>
  </si>
  <si>
    <t>Rosemead College of English</t>
  </si>
  <si>
    <t>Put silicon to room</t>
  </si>
  <si>
    <r>
      <t xml:space="preserve">Java: Applying Concurrency and Multi-threading
Estimate: </t>
    </r>
    <r>
      <rPr>
        <b/>
        <sz val="11"/>
        <color theme="1" tint="4.9989318521683403E-2"/>
        <rFont val="Century Gothic"/>
        <scheme val="minor"/>
      </rPr>
      <t>2h 39m</t>
    </r>
  </si>
  <si>
    <r>
      <t xml:space="preserve">5 rep (times: 1)
Estimate: </t>
    </r>
    <r>
      <rPr>
        <b/>
        <sz val="11"/>
        <color theme="1" tint="4.9989318521683403E-2"/>
        <rFont val="Century Gothic"/>
        <scheme val="minor"/>
      </rPr>
      <t>1m</t>
    </r>
  </si>
  <si>
    <r>
      <t xml:space="preserve">Vocabulary (5)
Estimate: </t>
    </r>
    <r>
      <rPr>
        <b/>
        <sz val="11"/>
        <color theme="1" tint="4.9989318521683403E-2"/>
        <rFont val="Century Gothic"/>
        <scheme val="minor"/>
      </rPr>
      <t>30m</t>
    </r>
  </si>
  <si>
    <r>
      <t xml:space="preserve">Intermediate Fat Loss Workout
Estimate: </t>
    </r>
    <r>
      <rPr>
        <b/>
        <sz val="11"/>
        <color theme="1" tint="4.9989318521683403E-2"/>
        <rFont val="Century Gothic"/>
        <scheme val="minor"/>
      </rPr>
      <t>23m</t>
    </r>
  </si>
  <si>
    <r>
      <t xml:space="preserve">1 minute (times: 1)
Estimate: </t>
    </r>
    <r>
      <rPr>
        <b/>
        <sz val="11"/>
        <color theme="1" tint="4.9989318521683403E-2"/>
        <rFont val="Century Gothic"/>
        <scheme val="minor"/>
      </rPr>
      <t>1m</t>
    </r>
  </si>
  <si>
    <r>
      <t xml:space="preserve">Front End Libraries: React (1/3)
Estimate: </t>
    </r>
    <r>
      <rPr>
        <b/>
        <sz val="11"/>
        <color theme="1" tint="4.9989318521683403E-2"/>
        <rFont val="Century Gothic"/>
        <scheme val="minor"/>
      </rPr>
      <t>1h</t>
    </r>
  </si>
  <si>
    <r>
      <t xml:space="preserve">Java: Generics
Estimate: </t>
    </r>
    <r>
      <rPr>
        <b/>
        <sz val="11"/>
        <color theme="1" tint="4.9989318521683403E-2"/>
        <rFont val="Century Gothic"/>
        <scheme val="minor"/>
      </rPr>
      <t>1h</t>
    </r>
  </si>
  <si>
    <r>
      <t xml:space="preserve">Android: Start Developing for Android
Estimate: </t>
    </r>
    <r>
      <rPr>
        <b/>
        <sz val="11"/>
        <color theme="1" tint="4.9989318521683403E-2"/>
        <rFont val="Century Gothic"/>
        <scheme val="minor"/>
      </rPr>
      <t>1h</t>
    </r>
  </si>
  <si>
    <r>
      <t xml:space="preserve">PC search + Mobile search
Estimate: </t>
    </r>
    <r>
      <rPr>
        <b/>
        <sz val="11"/>
        <color theme="1" tint="4.9989318521683403E-2"/>
        <rFont val="Century Gothic"/>
        <scheme val="minor"/>
      </rPr>
      <t>5m</t>
    </r>
  </si>
  <si>
    <r>
      <t xml:space="preserve">Estimate: </t>
    </r>
    <r>
      <rPr>
        <b/>
        <sz val="11"/>
        <color theme="1" tint="4.9989318521683403E-2"/>
        <rFont val="Century Gothic"/>
        <scheme val="minor"/>
      </rPr>
      <t>1m</t>
    </r>
  </si>
  <si>
    <r>
      <t xml:space="preserve">Easy Japanese (Lesson 1)
Duolingo (15m)
Estimate: </t>
    </r>
    <r>
      <rPr>
        <b/>
        <sz val="11"/>
        <color theme="1" tint="4.9989318521683403E-2"/>
        <rFont val="Century Gothic"/>
        <scheme val="minor"/>
      </rPr>
      <t>30m</t>
    </r>
  </si>
  <si>
    <r>
      <t xml:space="preserve">Intermediate Abs Workout
Estimate: </t>
    </r>
    <r>
      <rPr>
        <b/>
        <sz val="11"/>
        <color theme="1" tint="4.9989318521683403E-2"/>
        <rFont val="Century Gothic"/>
        <scheme val="minor"/>
      </rPr>
      <t>13m</t>
    </r>
  </si>
  <si>
    <r>
      <t xml:space="preserve">5 rep (times: 2)
Estimate: </t>
    </r>
    <r>
      <rPr>
        <b/>
        <sz val="11"/>
        <color theme="1" tint="4.9989318521683403E-2"/>
        <rFont val="Century Gothic"/>
        <scheme val="minor"/>
      </rPr>
      <t>1m</t>
    </r>
  </si>
  <si>
    <r>
      <t xml:space="preserve">1 minute (times: 2)
Estimate: </t>
    </r>
    <r>
      <rPr>
        <b/>
        <sz val="11"/>
        <color theme="1" tint="4.9989318521683403E-2"/>
        <rFont val="Century Gothic"/>
        <scheme val="minor"/>
      </rPr>
      <t>1m</t>
    </r>
  </si>
  <si>
    <r>
      <t xml:space="preserve">Front End Libraries: React (2/3)
Estimate: </t>
    </r>
    <r>
      <rPr>
        <b/>
        <sz val="11"/>
        <color theme="1" tint="4.9989318521683403E-2"/>
        <rFont val="Century Gothic"/>
        <scheme val="minor"/>
      </rPr>
      <t>1h</t>
    </r>
  </si>
  <si>
    <r>
      <t xml:space="preserve">Java: Working with Databases Using JDBC
Estimate: </t>
    </r>
    <r>
      <rPr>
        <b/>
        <sz val="11"/>
        <color theme="1" tint="4.9989318521683403E-2"/>
        <rFont val="Century Gothic"/>
        <scheme val="minor"/>
      </rPr>
      <t>1h</t>
    </r>
  </si>
  <si>
    <r>
      <t xml:space="preserve">Android: Understanding Android
Estimate: </t>
    </r>
    <r>
      <rPr>
        <b/>
        <sz val="11"/>
        <color theme="1" tint="4.9989318521683403E-2"/>
        <rFont val="Century Gothic"/>
        <scheme val="minor"/>
      </rPr>
      <t>1h</t>
    </r>
  </si>
  <si>
    <r>
      <t xml:space="preserve">Easy Japanese (Lesson 2)
Duolingo (15m)
Estimate: </t>
    </r>
    <r>
      <rPr>
        <b/>
        <sz val="11"/>
        <color theme="1" tint="4.9989318521683403E-2"/>
        <rFont val="Century Gothic"/>
        <scheme val="minor"/>
      </rPr>
      <t>30m</t>
    </r>
  </si>
  <si>
    <r>
      <t xml:space="preserve">Estimate: </t>
    </r>
    <r>
      <rPr>
        <b/>
        <sz val="11"/>
        <color theme="1" tint="4.9989318521683403E-2"/>
        <rFont val="Century Gothic"/>
        <scheme val="minor"/>
      </rPr>
      <t>5m</t>
    </r>
  </si>
  <si>
    <r>
      <t xml:space="preserve">Easy Japanese (Lesson 3)
Duolingo (15m)
Estimate: </t>
    </r>
    <r>
      <rPr>
        <b/>
        <sz val="11"/>
        <color theme="1" tint="4.9989318521683403E-2"/>
        <rFont val="Century Gothic"/>
        <scheme val="minor"/>
      </rPr>
      <t>30m</t>
    </r>
  </si>
  <si>
    <r>
      <t xml:space="preserve">Vocabulary (5) + Rosemead Vocabulary
Estimate: </t>
    </r>
    <r>
      <rPr>
        <b/>
        <sz val="11"/>
        <color theme="1" tint="4.9989318521683403E-2"/>
        <rFont val="Century Gothic"/>
        <scheme val="minor"/>
      </rPr>
      <t>30m</t>
    </r>
  </si>
  <si>
    <r>
      <t xml:space="preserve">Estimate: </t>
    </r>
    <r>
      <rPr>
        <b/>
        <sz val="11"/>
        <color theme="1" tint="4.9989318521683403E-2"/>
        <rFont val="Century Gothic"/>
        <scheme val="minor"/>
      </rPr>
      <t>4h</t>
    </r>
  </si>
  <si>
    <r>
      <t xml:space="preserve">1 minute 20 second (times: 2)
Estimate: </t>
    </r>
    <r>
      <rPr>
        <b/>
        <sz val="11"/>
        <color theme="1" tint="4.9989318521683403E-2"/>
        <rFont val="Century Gothic"/>
        <scheme val="minor"/>
      </rPr>
      <t>1m</t>
    </r>
  </si>
  <si>
    <r>
      <t xml:space="preserve">6 rep (times: 2)
Estimate: </t>
    </r>
    <r>
      <rPr>
        <b/>
        <sz val="11"/>
        <color theme="1" tint="4.9989318521683403E-2"/>
        <rFont val="Century Gothic"/>
        <scheme val="minor"/>
      </rPr>
      <t>1m</t>
    </r>
  </si>
  <si>
    <r>
      <t xml:space="preserve">10 rep (times: 2)
Estimate: </t>
    </r>
    <r>
      <rPr>
        <b/>
        <sz val="11"/>
        <color theme="1" tint="4.9989318521683403E-2"/>
        <rFont val="Century Gothic"/>
        <scheme val="minor"/>
      </rPr>
      <t>1m</t>
    </r>
  </si>
  <si>
    <r>
      <t xml:space="preserve">Lifting dumbbells
Estimate: </t>
    </r>
    <r>
      <rPr>
        <b/>
        <sz val="11"/>
        <color theme="1" tint="4.9989318521683403E-2"/>
        <rFont val="Century Gothic"/>
        <scheme val="minor"/>
      </rPr>
      <t>30m</t>
    </r>
  </si>
  <si>
    <r>
      <t xml:space="preserve">Front End Libraries: React (3/3)
Estimate: </t>
    </r>
    <r>
      <rPr>
        <b/>
        <sz val="11"/>
        <color theme="1" tint="4.9989318521683403E-2"/>
        <rFont val="Century Gothic"/>
        <scheme val="minor"/>
      </rPr>
      <t>1h</t>
    </r>
  </si>
  <si>
    <r>
      <t xml:space="preserve">Estimate: </t>
    </r>
    <r>
      <rPr>
        <b/>
        <sz val="11"/>
        <color theme="1" tint="4.9989318521683403E-2"/>
        <rFont val="Century Gothic"/>
        <scheme val="minor"/>
      </rPr>
      <t>25m</t>
    </r>
  </si>
  <si>
    <r>
      <t xml:space="preserve">1 minute 20 second (times: 1)
Estimate: </t>
    </r>
    <r>
      <rPr>
        <b/>
        <sz val="11"/>
        <color theme="1" tint="4.9989318521683403E-2"/>
        <rFont val="Century Gothic"/>
        <scheme val="minor"/>
      </rPr>
      <t>1m</t>
    </r>
  </si>
  <si>
    <r>
      <t xml:space="preserve">6 rep (times: 1)
Estimate: </t>
    </r>
    <r>
      <rPr>
        <b/>
        <sz val="11"/>
        <color theme="1" tint="4.9989318521683403E-2"/>
        <rFont val="Century Gothic"/>
        <scheme val="minor"/>
      </rPr>
      <t>1m</t>
    </r>
  </si>
  <si>
    <r>
      <t xml:space="preserve">10 rep (times: 1)
Estimate: </t>
    </r>
    <r>
      <rPr>
        <b/>
        <sz val="11"/>
        <color theme="1" tint="4.9989318521683403E-2"/>
        <rFont val="Century Gothic"/>
        <scheme val="minor"/>
      </rPr>
      <t>1m</t>
    </r>
  </si>
  <si>
    <r>
      <t xml:space="preserve">Call Emerson to prepare for Stephen's TK class
Estimate: </t>
    </r>
    <r>
      <rPr>
        <b/>
        <sz val="11"/>
        <color theme="1" tint="4.9989318521683403E-2"/>
        <rFont val="Century Gothic"/>
        <scheme val="minor"/>
      </rPr>
      <t>5m</t>
    </r>
  </si>
  <si>
    <r>
      <t xml:space="preserve">1 minute (times: 3)
Estimate: </t>
    </r>
    <r>
      <rPr>
        <b/>
        <sz val="11"/>
        <color theme="1" tint="4.9989318521683403E-2"/>
        <rFont val="Century Gothic"/>
        <scheme val="minor"/>
      </rPr>
      <t>1m</t>
    </r>
  </si>
  <si>
    <r>
      <t xml:space="preserve">5 rep (times: 3)
Estimate: </t>
    </r>
    <r>
      <rPr>
        <b/>
        <sz val="11"/>
        <color theme="1" tint="4.9989318521683403E-2"/>
        <rFont val="Century Gothic"/>
        <scheme val="minor"/>
      </rPr>
      <t>1m</t>
    </r>
  </si>
  <si>
    <r>
      <t xml:space="preserve">HIIT Legs - Beginner
Estimate: </t>
    </r>
    <r>
      <rPr>
        <b/>
        <sz val="11"/>
        <color theme="1" tint="4.9989318521683403E-2"/>
        <rFont val="Century Gothic"/>
        <scheme val="minor"/>
      </rPr>
      <t>20m</t>
    </r>
  </si>
  <si>
    <r>
      <t xml:space="preserve">Bodyweight Toning Workout - Beginner
Estimate: </t>
    </r>
    <r>
      <rPr>
        <b/>
        <sz val="11"/>
        <color theme="1" tint="4.9989318521683403E-2"/>
        <rFont val="Century Gothic"/>
        <scheme val="minor"/>
      </rPr>
      <t>14m</t>
    </r>
  </si>
  <si>
    <t>Driving Lesson</t>
  </si>
  <si>
    <r>
      <t xml:space="preserve">Estimate: </t>
    </r>
    <r>
      <rPr>
        <b/>
        <sz val="11"/>
        <color theme="1" tint="4.9989318521683403E-2"/>
        <rFont val="Century Gothic"/>
        <scheme val="minor"/>
      </rPr>
      <t>1h</t>
    </r>
  </si>
  <si>
    <r>
      <t xml:space="preserve">Easy Japanese (Lesson 5)
Duolingo (15m)
Estimate: </t>
    </r>
    <r>
      <rPr>
        <b/>
        <sz val="11"/>
        <color theme="1" tint="4.9989318521683403E-2"/>
        <rFont val="Century Gothic"/>
        <scheme val="minor"/>
      </rPr>
      <t>30m</t>
    </r>
  </si>
  <si>
    <r>
      <t xml:space="preserve">Easy Japanese (Lesson 4)
Duolingo (15m)
Estimate: </t>
    </r>
    <r>
      <rPr>
        <b/>
        <sz val="11"/>
        <color theme="1" tint="4.9989318521683403E-2"/>
        <rFont val="Century Gothic"/>
        <scheme val="minor"/>
      </rPr>
      <t>30m</t>
    </r>
  </si>
  <si>
    <r>
      <t xml:space="preserve">Intermediate Abs + Intermediate Fat Loss Workout
Estimate: </t>
    </r>
    <r>
      <rPr>
        <b/>
        <sz val="11"/>
        <color theme="1" tint="4.9989318521683403E-2"/>
        <rFont val="Century Gothic"/>
        <scheme val="minor"/>
      </rPr>
      <t>13m + 23m</t>
    </r>
  </si>
  <si>
    <r>
      <t xml:space="preserve">15 rep (times: 1)
Estimate: </t>
    </r>
    <r>
      <rPr>
        <b/>
        <sz val="11"/>
        <color theme="1" tint="4.9989318521683403E-2"/>
        <rFont val="Century Gothic"/>
        <scheme val="minor"/>
      </rPr>
      <t>1m</t>
    </r>
  </si>
  <si>
    <r>
      <t xml:space="preserve">7 rep (times: 1)
Estimate: </t>
    </r>
    <r>
      <rPr>
        <b/>
        <sz val="11"/>
        <color theme="1" tint="4.9989318521683403E-2"/>
        <rFont val="Century Gothic"/>
        <scheme val="minor"/>
      </rPr>
      <t>1m</t>
    </r>
  </si>
  <si>
    <r>
      <t xml:space="preserve">1 minute 40 second (times: 1)
Estimate: </t>
    </r>
    <r>
      <rPr>
        <b/>
        <sz val="11"/>
        <color theme="1" tint="4.9989318521683403E-2"/>
        <rFont val="Century Gothic"/>
        <scheme val="minor"/>
      </rPr>
      <t>1m</t>
    </r>
  </si>
  <si>
    <r>
      <t xml:space="preserve">Review Easy Japanese (Lesson 1=&gt;5)
Duolingo (15m)
Estimate: </t>
    </r>
    <r>
      <rPr>
        <b/>
        <sz val="11"/>
        <color theme="1" tint="4.9989318521683403E-2"/>
        <rFont val="Century Gothic"/>
        <scheme val="minor"/>
      </rPr>
      <t>30m</t>
    </r>
  </si>
  <si>
    <r>
      <t xml:space="preserve">Review Vocabulary
Estimate: </t>
    </r>
    <r>
      <rPr>
        <b/>
        <sz val="11"/>
        <color theme="1" tint="4.9989318521683403E-2"/>
        <rFont val="Century Gothic"/>
        <scheme val="minor"/>
      </rPr>
      <t>30m</t>
    </r>
  </si>
  <si>
    <t>Get up (5AM)</t>
  </si>
  <si>
    <r>
      <t xml:space="preserve">15 rep (times: 2)
Estimate: </t>
    </r>
    <r>
      <rPr>
        <b/>
        <sz val="11"/>
        <color theme="1" tint="4.9989318521683403E-2"/>
        <rFont val="Century Gothic"/>
        <scheme val="minor"/>
      </rPr>
      <t>1m</t>
    </r>
  </si>
  <si>
    <r>
      <t xml:space="preserve">7 rep (times: 2)
Estimate: </t>
    </r>
    <r>
      <rPr>
        <b/>
        <sz val="11"/>
        <color theme="1" tint="4.9989318521683403E-2"/>
        <rFont val="Century Gothic"/>
        <scheme val="minor"/>
      </rPr>
      <t>1m</t>
    </r>
  </si>
  <si>
    <r>
      <t xml:space="preserve">1 minute 40 second (times: 2)
Estimate: </t>
    </r>
    <r>
      <rPr>
        <b/>
        <sz val="11"/>
        <color theme="1" tint="4.9989318521683403E-2"/>
        <rFont val="Century Gothic"/>
        <scheme val="minor"/>
      </rPr>
      <t>1m</t>
    </r>
  </si>
  <si>
    <r>
      <t xml:space="preserve">Android: Android Programming with Intents
Estimate: </t>
    </r>
    <r>
      <rPr>
        <b/>
        <sz val="11"/>
        <color theme="1" tint="4.9989318521683403E-2"/>
        <rFont val="Century Gothic"/>
        <scheme val="minor"/>
      </rPr>
      <t>4h 14m</t>
    </r>
  </si>
  <si>
    <r>
      <t xml:space="preserve">Bodyweight Toning Workout - Beginner + HIIT Core - Beginner
Estimate: </t>
    </r>
    <r>
      <rPr>
        <b/>
        <sz val="11"/>
        <color theme="1" tint="4.9989318521683403E-2"/>
        <rFont val="Century Gothic"/>
        <scheme val="minor"/>
      </rPr>
      <t>14m + 21m</t>
    </r>
  </si>
  <si>
    <t>Workout Challenges</t>
  </si>
  <si>
    <r>
      <t xml:space="preserve">Knee Push-up: 15 rep (times: 3)
Push-up: 7 rep (times: 3)
Plank: 1 minute 40 second (times: 2)
Estimate: </t>
    </r>
    <r>
      <rPr>
        <b/>
        <sz val="11"/>
        <color theme="1" tint="4.9989318521683403E-2"/>
        <rFont val="Century Gothic"/>
        <scheme val="minor"/>
      </rPr>
      <t>5m</t>
    </r>
  </si>
  <si>
    <t>HackerRank</t>
  </si>
  <si>
    <t>Java: Introduction</t>
  </si>
  <si>
    <r>
      <t xml:space="preserve">Easy Japanese (Lesson 6)
Duolingo (15m)
Estimate: </t>
    </r>
    <r>
      <rPr>
        <b/>
        <sz val="11"/>
        <color theme="1" tint="4.9989318521683403E-2"/>
        <rFont val="Century Gothic"/>
        <scheme val="minor"/>
      </rPr>
      <t>30m</t>
    </r>
  </si>
  <si>
    <r>
      <t xml:space="preserve">Front End Libraries: React (3/3)
Estimate: </t>
    </r>
    <r>
      <rPr>
        <b/>
        <sz val="11"/>
        <color theme="1" tint="4.9989318521683403E-2"/>
        <rFont val="Century Gothic"/>
        <scheme val="minor"/>
      </rPr>
      <t>2h</t>
    </r>
  </si>
  <si>
    <r>
      <t xml:space="preserve">Lower Back Relaxation
Estimate: </t>
    </r>
    <r>
      <rPr>
        <b/>
        <sz val="11"/>
        <color theme="1" tint="4.9989318521683403E-2"/>
        <rFont val="Century Gothic"/>
        <scheme val="minor"/>
      </rPr>
      <t>19m</t>
    </r>
  </si>
  <si>
    <r>
      <t xml:space="preserve">Knee Push-up: 20 rep (times: 1)
Push-up: 8 rep (times: 1)
Plank: 1 minute 40 second (times: 3)
Estimate: </t>
    </r>
    <r>
      <rPr>
        <b/>
        <sz val="11"/>
        <color theme="1" tint="4.9989318521683403E-2"/>
        <rFont val="Century Gothic"/>
        <scheme val="minor"/>
      </rPr>
      <t>5m</t>
    </r>
  </si>
  <si>
    <r>
      <t xml:space="preserve">Java: Strings (6/10)
Problem_Solving: Warmup (7/10)
Estimate: </t>
    </r>
    <r>
      <rPr>
        <b/>
        <sz val="11"/>
        <color theme="1" tint="4.9989318521683403E-2"/>
        <rFont val="Century Gothic"/>
        <scheme val="minor"/>
      </rPr>
      <t>1h</t>
    </r>
  </si>
  <si>
    <r>
      <t xml:space="preserve">Easy Japanese (Lesson 7)
Duolingo (15m)
Estimate: </t>
    </r>
    <r>
      <rPr>
        <b/>
        <sz val="11"/>
        <color theme="1" tint="4.9989318521683403E-2"/>
        <rFont val="Century Gothic"/>
        <scheme val="minor"/>
      </rPr>
      <t>30m</t>
    </r>
  </si>
  <si>
    <r>
      <t xml:space="preserve">HIIT Full Body
Estimate: </t>
    </r>
    <r>
      <rPr>
        <b/>
        <sz val="11"/>
        <color theme="1" tint="4.9989318521683403E-2"/>
        <rFont val="Century Gothic"/>
        <scheme val="minor"/>
      </rPr>
      <t>20m</t>
    </r>
  </si>
  <si>
    <r>
      <t xml:space="preserve">Knee Push-up: 20 rep (times: 2)
Push-up: 8 rep (times: 2)
Plank: 2 minutes second (times: 1)
Estimate: </t>
    </r>
    <r>
      <rPr>
        <b/>
        <sz val="11"/>
        <color theme="1" tint="4.9989318521683403E-2"/>
        <rFont val="Century Gothic"/>
        <scheme val="minor"/>
      </rPr>
      <t>6m</t>
    </r>
  </si>
  <si>
    <r>
      <t xml:space="preserve">Knee Push-up: 20 rep (times: 3)
Push-up: 8 rep (times: 3)
Plank: 2 minutes second (times: 2)
Estimate: </t>
    </r>
    <r>
      <rPr>
        <b/>
        <sz val="11"/>
        <color theme="1" tint="4.9989318521683403E-2"/>
        <rFont val="Century Gothic"/>
        <scheme val="minor"/>
      </rPr>
      <t>6m</t>
    </r>
  </si>
  <si>
    <t>Deferred</t>
  </si>
  <si>
    <r>
      <t xml:space="preserve">Java: Strings (11/11)
Problem_Solving: Implementation (2/66)
Estimate: </t>
    </r>
    <r>
      <rPr>
        <b/>
        <sz val="11"/>
        <color theme="1" tint="4.9989318521683403E-2"/>
        <rFont val="Century Gothic"/>
        <scheme val="minor"/>
      </rPr>
      <t>1h</t>
    </r>
  </si>
  <si>
    <r>
      <t xml:space="preserve">Java: Strings (9/11)
Problem_Solving: Warmup (10/10)
Estimate: </t>
    </r>
    <r>
      <rPr>
        <b/>
        <sz val="11"/>
        <color theme="1" tint="4.9989318521683403E-2"/>
        <rFont val="Century Gothic"/>
        <scheme val="minor"/>
      </rPr>
      <t>1h</t>
    </r>
  </si>
  <si>
    <r>
      <t xml:space="preserve">Java: Strings (11/11)
Estimate: </t>
    </r>
    <r>
      <rPr>
        <b/>
        <sz val="11"/>
        <color theme="1" tint="4.9989318521683403E-2"/>
        <rFont val="Century Gothic"/>
        <scheme val="minor"/>
      </rPr>
      <t>1h</t>
    </r>
  </si>
  <si>
    <r>
      <t xml:space="preserve">Knee Push-up: 25 rep (times: 1)
Push-up: 8 rep (times: 4)
Plank: 2 minutes second (times: 3)
Estimate: </t>
    </r>
    <r>
      <rPr>
        <b/>
        <sz val="11"/>
        <color theme="1" tint="4.9989318521683403E-2"/>
        <rFont val="Century Gothic"/>
        <scheme val="minor"/>
      </rPr>
      <t>7m</t>
    </r>
  </si>
  <si>
    <r>
      <t xml:space="preserve">Java: BigDecimal (1/3)
Problem_Solving: Implementation (2/66)
Estimate: </t>
    </r>
    <r>
      <rPr>
        <b/>
        <sz val="11"/>
        <color theme="1" tint="4.9989318521683403E-2"/>
        <rFont val="Century Gothic"/>
        <scheme val="minor"/>
      </rPr>
      <t>1h</t>
    </r>
  </si>
  <si>
    <r>
      <t xml:space="preserve">Lifting Barbel
Estimate: </t>
    </r>
    <r>
      <rPr>
        <b/>
        <sz val="11"/>
        <color theme="1" tint="4.9989318521683403E-2"/>
        <rFont val="Century Gothic"/>
        <scheme val="minor"/>
      </rPr>
      <t>7m</t>
    </r>
  </si>
  <si>
    <r>
      <t xml:space="preserve">Knee Push-up: 26 rep (times: 2)
Push-up: 8 rep (times: 5)
Plank: 2 minutes 20 second (times: 1)
Estimate: </t>
    </r>
    <r>
      <rPr>
        <b/>
        <sz val="11"/>
        <color theme="1" tint="4.9989318521683403E-2"/>
        <rFont val="Century Gothic"/>
        <scheme val="minor"/>
      </rPr>
      <t>7m</t>
    </r>
  </si>
  <si>
    <r>
      <t xml:space="preserve">Java: BigDecimal (3/3)
Problem_Solving: Implementation (5/66)
Estimate: </t>
    </r>
    <r>
      <rPr>
        <b/>
        <sz val="11"/>
        <color theme="1" tint="4.9989318521683403E-2"/>
        <rFont val="Century Gothic"/>
        <scheme val="minor"/>
      </rPr>
      <t>1h</t>
    </r>
  </si>
  <si>
    <r>
      <t xml:space="preserve">Java: Data Structure (3/15)
Problem_Solving: Implementation (7/66)
Estimate: </t>
    </r>
    <r>
      <rPr>
        <b/>
        <sz val="11"/>
        <color theme="1" tint="4.9989318521683403E-2"/>
        <rFont val="Century Gothic"/>
        <scheme val="minor"/>
      </rPr>
      <t>1h</t>
    </r>
  </si>
  <si>
    <r>
      <t xml:space="preserve">Easy Japanese Review 1-7)
Duolingo (15m)
Estimate: </t>
    </r>
    <r>
      <rPr>
        <b/>
        <sz val="11"/>
        <color theme="1" tint="4.9989318521683403E-2"/>
        <rFont val="Century Gothic"/>
        <scheme val="minor"/>
      </rPr>
      <t>30m</t>
    </r>
  </si>
  <si>
    <r>
      <t xml:space="preserve">Vocabulary (Review)
Estimate: </t>
    </r>
    <r>
      <rPr>
        <b/>
        <sz val="11"/>
        <color theme="1" tint="4.9989318521683403E-2"/>
        <rFont val="Century Gothic"/>
        <scheme val="minor"/>
      </rPr>
      <t>30m</t>
    </r>
  </si>
  <si>
    <r>
      <t xml:space="preserve">Introduction to GitHub
Estimate: </t>
    </r>
    <r>
      <rPr>
        <b/>
        <sz val="11"/>
        <color theme="1" tint="4.9989318521683403E-2"/>
        <rFont val="Century Gothic"/>
        <scheme val="minor"/>
      </rPr>
      <t>1h</t>
    </r>
  </si>
  <si>
    <t>GitHub Training</t>
  </si>
  <si>
    <r>
      <t xml:space="preserve">Communicating using Markdown
Estimate: </t>
    </r>
    <r>
      <rPr>
        <b/>
        <sz val="11"/>
        <color theme="1" tint="4.9989318521683403E-2"/>
        <rFont val="Century Gothic"/>
        <scheme val="minor"/>
      </rPr>
      <t>1h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</si>
</sst>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Done&quot;;&quot;&quot;;&quot;Overdue&quot;"/>
    <numFmt numFmtId="165" formatCode="mmm\-yyyy"/>
  </numFmts>
  <fonts count="11">
    <font>
      <sz val="11"/>
      <color theme="1" tint="4.9989318521683403E-2"/>
      <name val="Century Gothic"/>
      <family val="1"/>
      <scheme val="minor"/>
    </font>
    <font>
      <sz val="8"/>
      <name val="Century Gothic"/>
      <family val="2"/>
      <scheme val="minor"/>
    </font>
    <font>
      <b/>
      <sz val="11"/>
      <color theme="0"/>
      <name val="Century Gothic"/>
      <family val="1"/>
      <scheme val="major"/>
    </font>
    <font>
      <sz val="36"/>
      <color theme="0"/>
      <name val="Century Gothic"/>
      <family val="1"/>
      <scheme val="major"/>
    </font>
    <font>
      <b/>
      <sz val="11"/>
      <color theme="3"/>
      <name val="Century Gothic"/>
      <family val="2"/>
      <scheme val="minor"/>
    </font>
    <font>
      <sz val="11"/>
      <color theme="1" tint="4.9989318521683403E-2"/>
      <name val="Century Gothic"/>
      <family val="1"/>
      <scheme val="minor"/>
    </font>
    <font>
      <sz val="11"/>
      <color theme="3"/>
      <name val="Century Gothic"/>
      <family val="1"/>
      <scheme val="minor"/>
    </font>
    <font>
      <sz val="16"/>
      <color theme="0"/>
      <name val="Century Gothic"/>
      <family val="1"/>
      <scheme val="minor"/>
    </font>
    <font>
      <b/>
      <sz val="11"/>
      <color theme="1" tint="4.9989318521683403E-2"/>
      <name val="Century Gothic"/>
      <scheme val="minor"/>
    </font>
    <font>
      <sz val="11"/>
      <color theme="1" tint="4.9989318521683403E-2"/>
      <name val="Century Gothic"/>
      <scheme val="minor"/>
    </font>
    <font>
      <b/>
      <sz val="11"/>
      <color theme="1" tint="4.9989318521683403E-2"/>
      <name val="Century Gothic"/>
      <family val="1"/>
      <scheme val="minor"/>
    </font>
  </fonts>
  <fills count="17">
    <fill>
      <patternFill patternType="none"/>
    </fill>
    <fill>
      <patternFill patternType="gray125"/>
    </fill>
    <fill>
      <patternFill patternType="solid">
        <fgColor theme="3" tint="-0.24994659260841701"/>
        <bgColor indexed="64"/>
      </patternFill>
    </fill>
    <fill>
      <patternFill patternType="solid">
        <fgColor theme="4"/>
        <bgColor indexed="64"/>
      </patternFill>
    </fill>
    <fill>
      <patternFill patternType="solid">
        <fgColor theme="5" tint="0.39994506668294322"/>
        <bgColor indexed="64"/>
      </patternFill>
    </fill>
    <fill>
      <patternFill patternType="solid">
        <fgColor rgb="FFFFFFCC"/>
      </patternFill>
    </fill>
    <fill>
      <gradientFill>
        <stop position="0">
          <color theme="8" tint="-0.49803155613879818"/>
        </stop>
        <stop position="0.5">
          <color theme="8" tint="0.40000610370189521"/>
        </stop>
        <stop position="1">
          <color theme="8" tint="-0.49803155613879818"/>
        </stop>
      </gradient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C00000"/>
        <bgColor indexed="64"/>
      </patternFill>
    </fill>
  </fills>
  <borders count="3">
    <border>
      <left/>
      <right/>
      <top/>
      <bottom/>
      <diagonal/>
    </border>
    <border>
      <left style="thin">
        <color rgb="FFB2B2B2"/>
      </left>
      <right style="thin">
        <color rgb="FFB2B2B2"/>
      </right>
      <top style="thin">
        <color rgb="FFB2B2B2"/>
      </top>
      <bottom style="thin">
        <color rgb="FFB2B2B2"/>
      </bottom>
      <diagonal/>
    </border>
    <border>
      <left/>
      <right/>
      <top/>
      <bottom style="medium">
        <color indexed="64"/>
      </bottom>
      <diagonal/>
    </border>
  </borders>
  <cellStyleXfs count="15">
    <xf numFmtId="0" fontId="0" fillId="0" borderId="0">
      <alignment horizontal="left" vertical="center" wrapText="1" indent="1"/>
    </xf>
    <xf numFmtId="0" fontId="3" fillId="6" borderId="0" applyNumberFormat="0" applyBorder="0" applyProtection="0">
      <alignment horizontal="left" vertical="center" indent="2"/>
    </xf>
    <xf numFmtId="0" fontId="2" fillId="2" borderId="0" applyNumberFormat="0" applyBorder="0" applyProtection="0">
      <alignment horizontal="center" vertical="center"/>
    </xf>
    <xf numFmtId="0" fontId="2" fillId="3" borderId="0" applyNumberFormat="0" applyBorder="0" applyProtection="0">
      <alignment horizontal="center" vertical="center"/>
    </xf>
    <xf numFmtId="0" fontId="2" fillId="4" borderId="0" applyNumberFormat="0" applyBorder="0" applyAlignment="0" applyProtection="0"/>
    <xf numFmtId="43" fontId="5" fillId="0" borderId="0" applyFont="0" applyFill="0" applyBorder="0" applyAlignment="0" applyProtection="0"/>
    <xf numFmtId="41" fontId="5" fillId="0" borderId="0" applyFont="0" applyFill="0" applyBorder="0" applyAlignment="0" applyProtection="0"/>
    <xf numFmtId="44" fontId="5" fillId="0" borderId="0" applyFont="0" applyFill="0" applyBorder="0" applyAlignment="0" applyProtection="0"/>
    <xf numFmtId="42" fontId="5" fillId="0" borderId="0" applyFont="0" applyFill="0" applyBorder="0" applyAlignment="0" applyProtection="0"/>
    <xf numFmtId="0" fontId="4" fillId="0" borderId="0" applyNumberFormat="0" applyFill="0" applyBorder="0" applyAlignment="0" applyProtection="0"/>
    <xf numFmtId="0" fontId="5" fillId="5" borderId="1" applyNumberFormat="0" applyFont="0" applyAlignment="0" applyProtection="0"/>
    <xf numFmtId="14" fontId="5" fillId="0" borderId="0">
      <alignment horizontal="left" vertical="center" indent="1"/>
    </xf>
    <xf numFmtId="9" fontId="5" fillId="0" borderId="0" applyFont="0" applyFill="0" applyBorder="0" applyProtection="0">
      <alignment horizontal="right" vertical="center" indent="1"/>
    </xf>
    <xf numFmtId="164" fontId="6" fillId="0" borderId="0" applyFill="0" applyBorder="0">
      <alignment horizontal="center" vertical="center"/>
    </xf>
    <xf numFmtId="0" fontId="7" fillId="3" borderId="0">
      <alignment horizontal="left" vertical="center" indent="2"/>
    </xf>
  </cellStyleXfs>
  <cellXfs count="63">
    <xf numFmtId="0" fontId="0" fillId="0" borderId="0" xfId="0">
      <alignment horizontal="left" vertical="center" wrapText="1" indent="1"/>
    </xf>
    <xf numFmtId="14" fontId="5" fillId="0" borderId="0" xfId="11">
      <alignment horizontal="left" vertical="center" indent="1"/>
    </xf>
    <xf numFmtId="0" fontId="7" fillId="3" borderId="0" xfId="14">
      <alignment horizontal="left" vertical="center" indent="2"/>
    </xf>
    <xf numFmtId="9" fontId="0" fillId="0" borderId="0" xfId="12" applyFont="1">
      <alignment horizontal="right" vertical="center" indent="1"/>
    </xf>
    <xf numFmtId="164" fontId="6" fillId="0" borderId="0" xfId="13">
      <alignment horizontal="center" vertical="center"/>
    </xf>
    <xf numFmtId="0" fontId="0" fillId="0" borderId="0" xfId="0" applyFill="1">
      <alignment horizontal="left" vertical="center" wrapText="1" indent="1"/>
    </xf>
    <xf numFmtId="14" fontId="5" fillId="0" borderId="0" xfId="11" applyFill="1">
      <alignment horizontal="left" vertical="center" indent="1"/>
    </xf>
    <xf numFmtId="164" fontId="6" fillId="0" borderId="0" xfId="13" applyNumberFormat="1">
      <alignment horizontal="center" vertical="center"/>
    </xf>
    <xf numFmtId="0" fontId="8" fillId="0" borderId="0" xfId="0" applyFont="1">
      <alignment horizontal="left" vertical="center" wrapText="1" indent="1"/>
    </xf>
    <xf numFmtId="0" fontId="8" fillId="0" borderId="0" xfId="0" applyFont="1" applyFill="1">
      <alignment horizontal="left" vertical="center" wrapText="1" indent="1"/>
    </xf>
    <xf numFmtId="164" fontId="6" fillId="0" borderId="0" xfId="13" applyNumberFormat="1" applyBorder="1">
      <alignment horizontal="center" vertical="center"/>
    </xf>
    <xf numFmtId="0" fontId="0" fillId="0" borderId="0" xfId="0" applyBorder="1">
      <alignment horizontal="left" vertical="center" wrapText="1" indent="1"/>
    </xf>
    <xf numFmtId="0" fontId="9" fillId="0" borderId="0" xfId="0" applyFont="1">
      <alignment horizontal="left" vertical="center" wrapText="1" indent="1"/>
    </xf>
    <xf numFmtId="14" fontId="8" fillId="0" borderId="0" xfId="11" applyFont="1">
      <alignment horizontal="left" vertical="center" indent="1"/>
    </xf>
    <xf numFmtId="14" fontId="8" fillId="0" borderId="0" xfId="11" applyFont="1" applyFill="1">
      <alignment horizontal="left" vertical="center" indent="1"/>
    </xf>
    <xf numFmtId="0" fontId="8" fillId="0" borderId="2" xfId="0" applyFont="1" applyFill="1" applyBorder="1">
      <alignment horizontal="left" vertical="center" wrapText="1" indent="1"/>
    </xf>
    <xf numFmtId="0" fontId="0" fillId="0" borderId="2" xfId="0" applyFill="1" applyBorder="1">
      <alignment horizontal="left" vertical="center" wrapText="1" indent="1"/>
    </xf>
    <xf numFmtId="14" fontId="8" fillId="0" borderId="2" xfId="11" applyFont="1" applyFill="1" applyBorder="1">
      <alignment horizontal="left" vertical="center" indent="1"/>
    </xf>
    <xf numFmtId="14" fontId="5" fillId="0" borderId="2" xfId="11" applyFill="1" applyBorder="1">
      <alignment horizontal="left" vertical="center" indent="1"/>
    </xf>
    <xf numFmtId="9" fontId="0" fillId="0" borderId="2" xfId="12" applyFont="1" applyBorder="1">
      <alignment horizontal="right" vertical="center" indent="1"/>
    </xf>
    <xf numFmtId="164" fontId="6" fillId="0" borderId="2" xfId="13" applyNumberFormat="1" applyBorder="1">
      <alignment horizontal="center" vertical="center"/>
    </xf>
    <xf numFmtId="0" fontId="0" fillId="0" borderId="2" xfId="0" applyBorder="1">
      <alignment horizontal="left" vertical="center" wrapText="1" indent="1"/>
    </xf>
    <xf numFmtId="0" fontId="9" fillId="0" borderId="2" xfId="0" applyFont="1" applyBorder="1">
      <alignment horizontal="left" vertical="center" wrapText="1" indent="1"/>
    </xf>
    <xf numFmtId="14" fontId="8" fillId="0" borderId="2" xfId="11" applyFont="1" applyBorder="1">
      <alignment horizontal="left" vertical="center" indent="1"/>
    </xf>
    <xf numFmtId="14" fontId="5" fillId="0" borderId="2" xfId="11" applyBorder="1">
      <alignment horizontal="left" vertical="center" indent="1"/>
    </xf>
    <xf numFmtId="164" fontId="6" fillId="0" borderId="2" xfId="13" applyBorder="1">
      <alignment horizontal="center" vertical="center"/>
    </xf>
    <xf numFmtId="165" fontId="8" fillId="0" borderId="0" xfId="0" applyNumberFormat="1" applyFont="1">
      <alignment horizontal="left" vertical="center" wrapText="1" indent="1"/>
    </xf>
    <xf numFmtId="165" fontId="8" fillId="0" borderId="2" xfId="0" applyNumberFormat="1" applyFont="1" applyBorder="1">
      <alignment horizontal="left" vertical="center" wrapText="1" indent="1"/>
    </xf>
    <xf numFmtId="0" fontId="10" fillId="0" borderId="0" xfId="0" applyFont="1" applyFill="1">
      <alignment horizontal="left" vertical="center" wrapText="1" indent="1"/>
    </xf>
    <xf numFmtId="0" fontId="0" fillId="7" borderId="0" xfId="0" applyFill="1">
      <alignment horizontal="left" vertical="center" wrapText="1" indent="1"/>
    </xf>
    <xf numFmtId="0" fontId="0" fillId="7" borderId="2" xfId="0" applyFill="1" applyBorder="1">
      <alignment horizontal="left" vertical="center" wrapText="1" indent="1"/>
    </xf>
    <xf numFmtId="0" fontId="0" fillId="8" borderId="0" xfId="0" applyFill="1" applyBorder="1">
      <alignment horizontal="left" vertical="center" wrapText="1" indent="1"/>
    </xf>
    <xf numFmtId="0" fontId="0" fillId="8" borderId="0" xfId="0" applyFill="1">
      <alignment horizontal="left" vertical="center" wrapText="1" indent="1"/>
    </xf>
    <xf numFmtId="0" fontId="0" fillId="8" borderId="2" xfId="0" applyFill="1" applyBorder="1">
      <alignment horizontal="left" vertical="center" wrapText="1" indent="1"/>
    </xf>
    <xf numFmtId="0" fontId="0" fillId="9" borderId="0" xfId="0" applyFill="1" applyBorder="1">
      <alignment horizontal="left" vertical="center" wrapText="1" indent="1"/>
    </xf>
    <xf numFmtId="0" fontId="0" fillId="9" borderId="0" xfId="0" applyFill="1">
      <alignment horizontal="left" vertical="center" wrapText="1" indent="1"/>
    </xf>
    <xf numFmtId="0" fontId="0" fillId="9" borderId="2" xfId="0" applyFill="1" applyBorder="1">
      <alignment horizontal="left" vertical="center" wrapText="1" indent="1"/>
    </xf>
    <xf numFmtId="0" fontId="0" fillId="10" borderId="0" xfId="0" applyFill="1" applyBorder="1">
      <alignment horizontal="left" vertical="center" wrapText="1" indent="1"/>
    </xf>
    <xf numFmtId="0" fontId="0" fillId="10" borderId="0" xfId="0" applyFill="1">
      <alignment horizontal="left" vertical="center" wrapText="1" indent="1"/>
    </xf>
    <xf numFmtId="0" fontId="0" fillId="10" borderId="2" xfId="0" applyFill="1" applyBorder="1">
      <alignment horizontal="left" vertical="center" wrapText="1" indent="1"/>
    </xf>
    <xf numFmtId="0" fontId="0" fillId="11" borderId="0" xfId="0" applyFill="1" applyBorder="1">
      <alignment horizontal="left" vertical="center" wrapText="1" indent="1"/>
    </xf>
    <xf numFmtId="0" fontId="0" fillId="11" borderId="0" xfId="0" applyFill="1">
      <alignment horizontal="left" vertical="center" wrapText="1" indent="1"/>
    </xf>
    <xf numFmtId="0" fontId="0" fillId="11" borderId="2" xfId="0" applyFill="1" applyBorder="1">
      <alignment horizontal="left" vertical="center" wrapText="1" indent="1"/>
    </xf>
    <xf numFmtId="14" fontId="5" fillId="0" borderId="0" xfId="11" applyNumberFormat="1" applyFill="1">
      <alignment horizontal="left" vertical="center" indent="1"/>
    </xf>
    <xf numFmtId="0" fontId="0" fillId="12" borderId="0" xfId="0" applyFill="1">
      <alignment horizontal="left" vertical="center" wrapText="1" indent="1"/>
    </xf>
    <xf numFmtId="0" fontId="0" fillId="12" borderId="0" xfId="0" applyFill="1" applyBorder="1">
      <alignment horizontal="left" vertical="center" wrapText="1" indent="1"/>
    </xf>
    <xf numFmtId="0" fontId="0" fillId="12" borderId="2" xfId="0" applyFill="1" applyBorder="1">
      <alignment horizontal="left" vertical="center" wrapText="1" indent="1"/>
    </xf>
    <xf numFmtId="0" fontId="0" fillId="13" borderId="0" xfId="0" applyFill="1" applyBorder="1">
      <alignment horizontal="left" vertical="center" wrapText="1" indent="1"/>
    </xf>
    <xf numFmtId="0" fontId="0" fillId="13" borderId="0" xfId="0" applyFill="1">
      <alignment horizontal="left" vertical="center" wrapText="1" indent="1"/>
    </xf>
    <xf numFmtId="0" fontId="0" fillId="13" borderId="2" xfId="0" applyFill="1" applyBorder="1">
      <alignment horizontal="left" vertical="center" wrapText="1" indent="1"/>
    </xf>
    <xf numFmtId="0" fontId="0" fillId="0" borderId="0" xfId="0" applyFont="1" applyFill="1">
      <alignment horizontal="left" vertical="center" wrapText="1" indent="1"/>
    </xf>
    <xf numFmtId="0" fontId="0" fillId="14" borderId="0" xfId="0" applyFill="1" applyBorder="1">
      <alignment horizontal="left" vertical="center" wrapText="1" indent="1"/>
    </xf>
    <xf numFmtId="0" fontId="0" fillId="14" borderId="0" xfId="0" applyFill="1">
      <alignment horizontal="left" vertical="center" wrapText="1" indent="1"/>
    </xf>
    <xf numFmtId="0" fontId="0" fillId="14" borderId="2" xfId="0" applyFill="1" applyBorder="1">
      <alignment horizontal="left" vertical="center" wrapText="1" indent="1"/>
    </xf>
    <xf numFmtId="0" fontId="0" fillId="15" borderId="0" xfId="0" applyFill="1" applyBorder="1">
      <alignment horizontal="left" vertical="center" wrapText="1" indent="1"/>
    </xf>
    <xf numFmtId="0" fontId="0" fillId="15" borderId="0" xfId="0" applyFill="1">
      <alignment horizontal="left" vertical="center" wrapText="1" indent="1"/>
    </xf>
    <xf numFmtId="0" fontId="0" fillId="15" borderId="2" xfId="0" applyFill="1" applyBorder="1">
      <alignment horizontal="left" vertical="center" wrapText="1" indent="1"/>
    </xf>
    <xf numFmtId="0" fontId="0" fillId="16" borderId="0" xfId="0" applyFill="1" applyBorder="1">
      <alignment horizontal="left" vertical="center" wrapText="1" indent="1"/>
    </xf>
    <xf numFmtId="0" fontId="0" fillId="16" borderId="0" xfId="0" applyFill="1">
      <alignment horizontal="left" vertical="center" wrapText="1" indent="1"/>
    </xf>
    <xf numFmtId="0" fontId="0" fillId="16" borderId="2" xfId="0" applyFill="1" applyBorder="1">
      <alignment horizontal="left" vertical="center" wrapText="1" indent="1"/>
    </xf>
    <xf numFmtId="0" fontId="0" fillId="7" borderId="0" xfId="0" applyFill="1" applyBorder="1">
      <alignment horizontal="left" vertical="center" wrapText="1" indent="1"/>
    </xf>
    <xf numFmtId="14" fontId="10" fillId="0" borderId="0" xfId="11" applyFont="1" applyFill="1">
      <alignment horizontal="left" vertical="center" indent="1"/>
    </xf>
    <xf numFmtId="0" fontId="3" fillId="6" borderId="0" xfId="1">
      <alignment horizontal="left" vertical="center" indent="2"/>
    </xf>
  </cellXfs>
  <cellStyles count="15">
    <cellStyle name="Calendar Year" xfId="14"/>
    <cellStyle name="Comma" xfId="5" builtinId="3" customBuiltin="1"/>
    <cellStyle name="Comma [0]" xfId="6" builtinId="6" customBuiltin="1"/>
    <cellStyle name="Currency" xfId="7" builtinId="4" customBuiltin="1"/>
    <cellStyle name="Currency [0]" xfId="8" builtinId="7" customBuiltin="1"/>
    <cellStyle name="Date" xfId="11"/>
    <cellStyle name="Done/Overdue" xfId="13"/>
    <cellStyle name="Heading 1" xfId="2" builtinId="16" customBuiltin="1"/>
    <cellStyle name="Heading 2" xfId="3" builtinId="17" customBuiltin="1"/>
    <cellStyle name="Heading 3" xfId="4" builtinId="18" customBuiltin="1"/>
    <cellStyle name="Heading 4" xfId="9" builtinId="19" customBuiltin="1"/>
    <cellStyle name="Normal" xfId="0" builtinId="0" customBuiltin="1"/>
    <cellStyle name="Note" xfId="10" builtinId="10" customBuiltin="1"/>
    <cellStyle name="Percent" xfId="12" builtinId="5" customBuiltin="1"/>
    <cellStyle name="Title" xfId="1" builtinId="15" customBuiltin="1"/>
  </cellStyles>
  <dxfs count="188">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ont>
        <b val="0"/>
        <i val="0"/>
        <strike val="0"/>
        <condense val="0"/>
        <extend val="0"/>
        <outline val="0"/>
        <shadow val="0"/>
        <u val="none"/>
        <vertAlign val="baseline"/>
        <sz val="11"/>
        <color theme="1" tint="4.9989318521683403E-2"/>
        <name val="Century Gothic"/>
        <scheme val="minor"/>
      </font>
    </dxf>
    <dxf>
      <font>
        <b/>
      </font>
    </dxf>
    <dxf>
      <font>
        <b val="0"/>
        <i val="0"/>
        <strike val="0"/>
        <condense val="0"/>
        <extend val="0"/>
        <outline val="0"/>
        <shadow val="0"/>
        <u val="none"/>
        <vertAlign val="baseline"/>
        <sz val="11"/>
        <color theme="1" tint="4.9989318521683403E-2"/>
        <name val="Century Gothic"/>
        <scheme val="minor"/>
      </font>
    </dxf>
    <dxf>
      <font>
        <b/>
      </font>
    </dxf>
    <dxf>
      <numFmt numFmtId="164" formatCode="&quot;Done&quot;;&quot;&quot;;&quot;Overdue&quot;"/>
    </dxf>
    <dxf>
      <numFmt numFmtId="19" formatCode="m/d/yyyy"/>
    </dxf>
    <dxf>
      <font>
        <b/>
      </font>
    </dxf>
    <dxf>
      <font>
        <b val="0"/>
      </font>
    </dxf>
    <dxf>
      <font>
        <b/>
      </font>
    </dxf>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
      <fill>
        <patternFill>
          <bgColor theme="3" tint="0.79998168889431442"/>
        </patternFill>
      </fill>
    </dxf>
    <dxf>
      <font>
        <b/>
        <i val="0"/>
        <color theme="0"/>
      </font>
      <fill>
        <patternFill>
          <bgColor theme="3"/>
        </patternFill>
      </fill>
      <border>
        <top style="thick">
          <color theme="0"/>
        </top>
        <vertical style="thin">
          <color theme="0"/>
        </vertical>
      </border>
    </dxf>
    <dxf>
      <border>
        <vertical style="thin">
          <color theme="0" tint="-0.24994659260841701"/>
        </vertical>
      </border>
    </dxf>
  </dxfs>
  <tableStyles count="2" defaultTableStyle="To Do List" defaultPivotStyle="PivotStyleMedium13">
    <tableStyle name="To Do List" pivot="0" count="3">
      <tableStyleElement type="wholeTable" dxfId="187"/>
      <tableStyleElement type="headerRow" dxfId="186"/>
      <tableStyleElement type="secondRowStripe" dxfId="185"/>
    </tableStyle>
    <tableStyle name="To Do List Pivot" table="0" count="11">
      <tableStyleElement type="headerRow" dxfId="184"/>
      <tableStyleElement type="totalRow" dxfId="183"/>
      <tableStyleElement type="firstRowStripe" dxfId="182"/>
      <tableStyleElement type="firstColumnStripe" dxfId="181"/>
      <tableStyleElement type="firstSubtotalColumn" dxfId="180"/>
      <tableStyleElement type="firstSubtotalRow" dxfId="179"/>
      <tableStyleElement type="secondSubtotalRow" dxfId="178"/>
      <tableStyleElement type="firstRowSubheading" dxfId="177"/>
      <tableStyleElement type="secondRowSubheading" dxfId="176"/>
      <tableStyleElement type="pageFieldLabels" dxfId="175"/>
      <tableStyleElement type="pageFieldValues" dxfId="17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1543048</xdr:colOff>
      <xdr:row>1</xdr:row>
      <xdr:rowOff>0</xdr:rowOff>
    </xdr:from>
    <xdr:to>
      <xdr:col>8</xdr:col>
      <xdr:colOff>1097278</xdr:colOff>
      <xdr:row>1</xdr:row>
      <xdr:rowOff>908685</xdr:rowOff>
    </xdr:to>
    <xdr:sp macro="" textlink="">
      <xdr:nvSpPr>
        <xdr:cNvPr id="4" name="To Do Year" descr="Tab marker for year">
          <a:extLst>
            <a:ext uri="{FF2B5EF4-FFF2-40B4-BE49-F238E27FC236}">
              <a16:creationId xmlns:a16="http://schemas.microsoft.com/office/drawing/2014/main" id="{393B2DC2-9E53-4F1A-94BC-FD94F8128FB3}"/>
            </a:ext>
          </a:extLst>
        </xdr:cNvPr>
        <xdr:cNvSpPr/>
      </xdr:nvSpPr>
      <xdr:spPr>
        <a:xfrm>
          <a:off x="9925048" y="381000"/>
          <a:ext cx="1097280" cy="908685"/>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8</xdr:col>
      <xdr:colOff>1095375</xdr:colOff>
      <xdr:row>0</xdr:row>
      <xdr:rowOff>0</xdr:rowOff>
    </xdr:from>
    <xdr:to>
      <xdr:col>9</xdr:col>
      <xdr:colOff>38100</xdr:colOff>
      <xdr:row>1</xdr:row>
      <xdr:rowOff>0</xdr:rowOff>
    </xdr:to>
    <xdr:sp macro="" textlink="">
      <xdr:nvSpPr>
        <xdr:cNvPr id="3" name="To Do Year" descr="Cell fill shape ">
          <a:extLst>
            <a:ext uri="{FF2B5EF4-FFF2-40B4-BE49-F238E27FC236}">
              <a16:creationId xmlns:a16="http://schemas.microsoft.com/office/drawing/2014/main" id="{00000000-0008-0000-0000-000003000000}"/>
            </a:ext>
          </a:extLst>
        </xdr:cNvPr>
        <xdr:cNvSpPr/>
      </xdr:nvSpPr>
      <xdr:spPr>
        <a:xfrm>
          <a:off x="11020425" y="0"/>
          <a:ext cx="1276350" cy="3810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1543048</xdr:colOff>
      <xdr:row>1</xdr:row>
      <xdr:rowOff>0</xdr:rowOff>
    </xdr:from>
    <xdr:to>
      <xdr:col>8</xdr:col>
      <xdr:colOff>1097278</xdr:colOff>
      <xdr:row>1</xdr:row>
      <xdr:rowOff>908685</xdr:rowOff>
    </xdr:to>
    <xdr:sp macro="" textlink="">
      <xdr:nvSpPr>
        <xdr:cNvPr id="2" name="To Do Year" descr="Tab marker for year">
          <a:extLst>
            <a:ext uri="{FF2B5EF4-FFF2-40B4-BE49-F238E27FC236}">
              <a16:creationId xmlns:a16="http://schemas.microsoft.com/office/drawing/2014/main" id="{393B2DC2-9E53-4F1A-94BC-FD94F8128FB3}"/>
            </a:ext>
          </a:extLst>
        </xdr:cNvPr>
        <xdr:cNvSpPr/>
      </xdr:nvSpPr>
      <xdr:spPr>
        <a:xfrm>
          <a:off x="4648198" y="190500"/>
          <a:ext cx="582930" cy="194310"/>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8</xdr:col>
      <xdr:colOff>1095375</xdr:colOff>
      <xdr:row>0</xdr:row>
      <xdr:rowOff>0</xdr:rowOff>
    </xdr:from>
    <xdr:to>
      <xdr:col>9</xdr:col>
      <xdr:colOff>38100</xdr:colOff>
      <xdr:row>1</xdr:row>
      <xdr:rowOff>0</xdr:rowOff>
    </xdr:to>
    <xdr:sp macro="" textlink="">
      <xdr:nvSpPr>
        <xdr:cNvPr id="3" name="To Do Year" descr="Cell fill shape ">
          <a:extLst>
            <a:ext uri="{FF2B5EF4-FFF2-40B4-BE49-F238E27FC236}">
              <a16:creationId xmlns:a16="http://schemas.microsoft.com/office/drawing/2014/main" id="{00000000-0008-0000-0000-000003000000}"/>
            </a:ext>
          </a:extLst>
        </xdr:cNvPr>
        <xdr:cNvSpPr/>
      </xdr:nvSpPr>
      <xdr:spPr>
        <a:xfrm>
          <a:off x="5229225" y="0"/>
          <a:ext cx="38100" cy="1905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1543048</xdr:colOff>
      <xdr:row>1</xdr:row>
      <xdr:rowOff>0</xdr:rowOff>
    </xdr:from>
    <xdr:to>
      <xdr:col>8</xdr:col>
      <xdr:colOff>1097278</xdr:colOff>
      <xdr:row>1</xdr:row>
      <xdr:rowOff>908685</xdr:rowOff>
    </xdr:to>
    <xdr:sp macro="" textlink="">
      <xdr:nvSpPr>
        <xdr:cNvPr id="2" name="To Do Year" descr="Tab marker for year">
          <a:extLst>
            <a:ext uri="{FF2B5EF4-FFF2-40B4-BE49-F238E27FC236}">
              <a16:creationId xmlns:a16="http://schemas.microsoft.com/office/drawing/2014/main" id="{393B2DC2-9E53-4F1A-94BC-FD94F8128FB3}"/>
            </a:ext>
          </a:extLst>
        </xdr:cNvPr>
        <xdr:cNvSpPr/>
      </xdr:nvSpPr>
      <xdr:spPr>
        <a:xfrm>
          <a:off x="4648198" y="190500"/>
          <a:ext cx="582930" cy="194310"/>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8</xdr:col>
      <xdr:colOff>1095375</xdr:colOff>
      <xdr:row>0</xdr:row>
      <xdr:rowOff>0</xdr:rowOff>
    </xdr:from>
    <xdr:to>
      <xdr:col>9</xdr:col>
      <xdr:colOff>38100</xdr:colOff>
      <xdr:row>1</xdr:row>
      <xdr:rowOff>0</xdr:rowOff>
    </xdr:to>
    <xdr:sp macro="" textlink="">
      <xdr:nvSpPr>
        <xdr:cNvPr id="3" name="To Do Year" descr="Cell fill shape ">
          <a:extLst>
            <a:ext uri="{FF2B5EF4-FFF2-40B4-BE49-F238E27FC236}">
              <a16:creationId xmlns:a16="http://schemas.microsoft.com/office/drawing/2014/main" id="{00000000-0008-0000-0000-000003000000}"/>
            </a:ext>
          </a:extLst>
        </xdr:cNvPr>
        <xdr:cNvSpPr/>
      </xdr:nvSpPr>
      <xdr:spPr>
        <a:xfrm>
          <a:off x="5229225" y="0"/>
          <a:ext cx="38100" cy="1905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tables/table1.xml><?xml version="1.0" encoding="utf-8"?>
<table xmlns="http://schemas.openxmlformats.org/spreadsheetml/2006/main" id="4" name="ToDoList" displayName="ToDoList" ref="B3:I177" totalsRowShown="0" headerRowCellStyle="Normal" dataCellStyle="Normal">
  <autoFilter ref="B3:I177">
    <filterColumn colId="3">
      <filters>
        <dateGroupItem year="2018" month="8" day="31" dateTimeGrouping="day"/>
        <dateGroupItem year="2018" month="9" dateTimeGrouping="month"/>
      </filters>
    </filterColumn>
  </autoFilter>
  <tableColumns count="8">
    <tableColumn id="1" name="Task" dataDxfId="173" dataCellStyle="Normal"/>
    <tableColumn id="3" name="Priority " dataCellStyle="Normal"/>
    <tableColumn id="4" name="Status " dataDxfId="172" dataCellStyle="Normal"/>
    <tableColumn id="6" name="Start Date " dataDxfId="171" dataCellStyle="Date"/>
    <tableColumn id="7" name="Due Date " dataDxfId="170" dataCellStyle="Date">
      <calculatedColumnFormula>ToDoList[[#This Row],[Start Date ]]+0</calculatedColumnFormula>
    </tableColumn>
    <tableColumn id="5" name="% Complete" dataCellStyle="Percent"/>
    <tableColumn id="9" name="Done/Overdue?" dataDxfId="169" dataCellStyle="Done/Overdue">
      <calculatedColumnFormula>IF(AND(ToDoList[[#This Row],[Status ]]="Complete",ToDoList[[#This Row],[% Complete]]=1),1,IF(ISBLANK(ToDoList[[#This Row],[Due Date ]]),-1,IF(AND(ToDoList[[#This Row],[Status ]]&lt;&gt;"Complete",TODAY()&gt;ToDoList[[#This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ables/table2.xml><?xml version="1.0" encoding="utf-8"?>
<table xmlns="http://schemas.openxmlformats.org/spreadsheetml/2006/main" id="1" name="ToDoList2" displayName="ToDoList2" ref="B3:I11" totalsRowShown="0" headerRowCellStyle="Normal" dataCellStyle="Normal">
  <autoFilter ref="B3:I11"/>
  <tableColumns count="8">
    <tableColumn id="1" name="Task" dataDxfId="168" dataCellStyle="Normal"/>
    <tableColumn id="3" name="Priority " dataCellStyle="Normal"/>
    <tableColumn id="4" name="Status " dataDxfId="167" dataCellStyle="Normal"/>
    <tableColumn id="6" name="Start Date " dataCellStyle="Date"/>
    <tableColumn id="7" name="Due Date " dataCellStyle="Date"/>
    <tableColumn id="5" name="% Complete" dataCellStyle="Percent"/>
    <tableColumn id="9" name="Done/Overdue?" dataCellStyle="Done/Overdue">
      <calculatedColumnFormula>IF(AND(ToDoList2[[#This Row],[Status ]]="Complete",ToDoList2[[#This Row],[% Complete]]=1),1,IF(ISBLANK(ToDoList2[[#This Row],[Due Date ]]),-1,IF(AND(ToDoList2[[#This Row],[Status ]]&lt;&gt;"Complete",TODAY()&gt;ToDoList2[[#This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ables/table3.xml><?xml version="1.0" encoding="utf-8"?>
<table xmlns="http://schemas.openxmlformats.org/spreadsheetml/2006/main" id="2" name="ToDoList3" displayName="ToDoList3" ref="B3:I9" totalsRowShown="0" headerRowCellStyle="Normal" dataCellStyle="Normal">
  <autoFilter ref="B3:I9"/>
  <tableColumns count="8">
    <tableColumn id="1" name="Task" dataDxfId="166" dataCellStyle="Normal"/>
    <tableColumn id="3" name="Priority " dataCellStyle="Normal"/>
    <tableColumn id="4" name="Status " dataDxfId="165" dataCellStyle="Normal"/>
    <tableColumn id="6" name="Start Date " dataCellStyle="Date"/>
    <tableColumn id="7" name="Due Date " dataCellStyle="Date"/>
    <tableColumn id="5" name="% Complete" dataCellStyle="Percent"/>
    <tableColumn id="9" name="Done/Overdue?" dataCellStyle="Done/Overdue">
      <calculatedColumnFormula>IF(AND(ToDoList3[[#This Row],[Status ]]="Complete",ToDoList3[[#This Row],[% Complete]]=1),1,IF(ISBLANK(ToDoList3[[#This Row],[Due Date ]]),-1,IF(AND(ToDoList3[[#This Row],[Status ]]&lt;&gt;"Complete",TODAY()&gt;ToDoList3[[#This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heme/theme1.xml><?xml version="1.0" encoding="utf-8"?>
<a:theme xmlns:a="http://schemas.openxmlformats.org/drawingml/2006/main" name="To-Do List">
  <a:themeElements>
    <a:clrScheme name="To-Do List">
      <a:dk1>
        <a:sysClr val="windowText" lastClr="000000"/>
      </a:dk1>
      <a:lt1>
        <a:sysClr val="window" lastClr="FFFFFF"/>
      </a:lt1>
      <a:dk2>
        <a:srgbClr val="2A5155"/>
      </a:dk2>
      <a:lt2>
        <a:srgbClr val="EBEBEB"/>
      </a:lt2>
      <a:accent1>
        <a:srgbClr val="B01513"/>
      </a:accent1>
      <a:accent2>
        <a:srgbClr val="EA6312"/>
      </a:accent2>
      <a:accent3>
        <a:srgbClr val="E6B729"/>
      </a:accent3>
      <a:accent4>
        <a:srgbClr val="6AAC90"/>
      </a:accent4>
      <a:accent5>
        <a:srgbClr val="5F9C9D"/>
      </a:accent5>
      <a:accent6>
        <a:srgbClr val="9E5E9B"/>
      </a:accent6>
      <a:hlink>
        <a:srgbClr val="5F9C9D"/>
      </a:hlink>
      <a:folHlink>
        <a:srgbClr val="9E5E9B"/>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larity">
      <a:fillStyleLst>
        <a:solidFill>
          <a:schemeClr val="phClr"/>
        </a:solidFill>
        <a:gradFill rotWithShape="1">
          <a:gsLst>
            <a:gs pos="0">
              <a:schemeClr val="phClr">
                <a:tint val="50000"/>
                <a:shade val="86000"/>
                <a:satMod val="140000"/>
              </a:schemeClr>
            </a:gs>
            <a:gs pos="45000">
              <a:schemeClr val="phClr">
                <a:tint val="48000"/>
                <a:satMod val="150000"/>
              </a:schemeClr>
            </a:gs>
            <a:gs pos="100000">
              <a:schemeClr val="phClr">
                <a:tint val="28000"/>
                <a:satMod val="160000"/>
              </a:schemeClr>
            </a:gs>
          </a:gsLst>
          <a:path path="circle">
            <a:fillToRect l="100000" t="100000" r="100000" b="100000"/>
          </a:path>
        </a:gradFill>
        <a:gradFill rotWithShape="1">
          <a:gsLst>
            <a:gs pos="0">
              <a:schemeClr val="phClr">
                <a:shade val="70000"/>
                <a:satMod val="150000"/>
              </a:schemeClr>
            </a:gs>
            <a:gs pos="34000">
              <a:schemeClr val="phClr">
                <a:shade val="70000"/>
                <a:satMod val="140000"/>
              </a:schemeClr>
            </a:gs>
            <a:gs pos="70000">
              <a:schemeClr val="phClr">
                <a:tint val="100000"/>
                <a:shade val="90000"/>
                <a:satMod val="140000"/>
              </a:schemeClr>
            </a:gs>
            <a:gs pos="100000">
              <a:schemeClr val="phClr">
                <a:tint val="100000"/>
                <a:shade val="100000"/>
                <a:satMod val="100000"/>
              </a:schemeClr>
            </a:gs>
          </a:gsLst>
          <a:path path="circle">
            <a:fillToRect l="100000" t="100000" r="100000" b="100000"/>
          </a:path>
        </a:gradFill>
      </a:fillStyleLst>
      <a:lnStyleLst>
        <a:ln w="9525" cap="flat" cmpd="sng" algn="ctr">
          <a:solidFill>
            <a:schemeClr val="phClr"/>
          </a:solidFill>
          <a:prstDash val="solid"/>
        </a:ln>
        <a:ln w="26425" cap="flat" cmpd="sng" algn="ctr">
          <a:solidFill>
            <a:schemeClr val="phClr"/>
          </a:solidFill>
          <a:prstDash val="solid"/>
        </a:ln>
        <a:ln w="4445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38100" dist="25400" dir="2700000" algn="br" rotWithShape="0">
              <a:srgbClr val="000000">
                <a:alpha val="60000"/>
              </a:srgbClr>
            </a:outerShdw>
          </a:effectLst>
          <a:scene3d>
            <a:camera prst="orthographicFront">
              <a:rot lat="0" lon="0" rev="0"/>
            </a:camera>
            <a:lightRig rig="balanced" dir="t">
              <a:rot lat="0" lon="0" rev="5100000"/>
            </a:lightRig>
          </a:scene3d>
          <a:sp3d contourW="6350">
            <a:bevelT w="29210" h="12700"/>
            <a:contourClr>
              <a:schemeClr val="phClr">
                <a:shade val="30000"/>
                <a:satMod val="13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I177"/>
  <sheetViews>
    <sheetView showGridLines="0" tabSelected="1" zoomScaleNormal="100" workbookViewId="0">
      <selection activeCell="A3" sqref="A3"/>
    </sheetView>
  </sheetViews>
  <sheetFormatPr defaultColWidth="8.7109375" defaultRowHeight="30" customHeight="1"/>
  <cols>
    <col min="1" max="1" width="2.5703125" customWidth="1"/>
    <col min="2" max="2" width="20.5703125" style="8" customWidth="1"/>
    <col min="3" max="3" width="10.42578125" customWidth="1"/>
    <col min="4" max="4" width="18.28515625" style="12" customWidth="1"/>
    <col min="5" max="5" width="16.5703125" style="8" customWidth="1"/>
    <col min="6" max="6" width="16.5703125" customWidth="1"/>
    <col min="7" max="7" width="18.5703125" customWidth="1"/>
    <col min="8" max="8" width="16.7109375" customWidth="1"/>
    <col min="9" max="9" width="68" customWidth="1"/>
    <col min="10" max="10" width="2.5703125" customWidth="1"/>
  </cols>
  <sheetData>
    <row r="1" spans="1:9" ht="30" customHeight="1">
      <c r="I1" s="2">
        <f ca="1">YEAR(TODAY())</f>
        <v>2018</v>
      </c>
    </row>
    <row r="2" spans="1:9" ht="84" customHeight="1">
      <c r="B2" s="62" t="s">
        <v>27</v>
      </c>
      <c r="C2" s="62"/>
      <c r="D2" s="62"/>
      <c r="E2" s="62"/>
      <c r="F2" s="62"/>
      <c r="G2" s="62"/>
      <c r="H2" s="62"/>
      <c r="I2" s="62"/>
    </row>
    <row r="3" spans="1:9" ht="30" customHeight="1">
      <c r="B3" s="8" t="s">
        <v>0</v>
      </c>
      <c r="C3" t="s">
        <v>1</v>
      </c>
      <c r="D3" s="12" t="s">
        <v>2</v>
      </c>
      <c r="E3" s="8" t="s">
        <v>4</v>
      </c>
      <c r="F3" t="s">
        <v>5</v>
      </c>
      <c r="G3" t="s">
        <v>3</v>
      </c>
      <c r="H3" t="s">
        <v>12</v>
      </c>
      <c r="I3" t="s">
        <v>10</v>
      </c>
    </row>
    <row r="4" spans="1:9" ht="30" hidden="1" customHeight="1">
      <c r="A4" s="29"/>
      <c r="B4" s="9" t="s">
        <v>22</v>
      </c>
      <c r="C4" t="s">
        <v>6</v>
      </c>
      <c r="D4" s="12" t="s">
        <v>11</v>
      </c>
      <c r="E4" s="13">
        <v>43330</v>
      </c>
      <c r="F4" s="1">
        <f>ToDoList[[#This Row],[Start Date ]]+0</f>
        <v>43330</v>
      </c>
      <c r="G4" s="3">
        <v>1</v>
      </c>
      <c r="H4" s="4">
        <f ca="1">IF(AND(ToDoList[[#This Row],[Status ]]="Complete",ToDoList[[#This Row],[% Complete]]=1),1,IF(ISBLANK(ToDoList[[#This Row],[Due Date ]]),-1,IF(AND(ToDoList[[#This Row],[Status ]]&lt;&gt;"Complete",TODAY()&gt;ToDoList[[#This Row],[Due Date ]]),0,-1)))</f>
        <v>1</v>
      </c>
    </row>
    <row r="5" spans="1:9" ht="30" hidden="1" customHeight="1">
      <c r="A5" s="29"/>
      <c r="B5" s="8" t="s">
        <v>13</v>
      </c>
      <c r="C5" t="s">
        <v>7</v>
      </c>
      <c r="D5" s="12" t="s">
        <v>11</v>
      </c>
      <c r="E5" s="13">
        <v>43330</v>
      </c>
      <c r="F5" s="1">
        <f>ToDoList[[#This Row],[Start Date ]]+0</f>
        <v>43330</v>
      </c>
      <c r="G5" s="3">
        <v>1</v>
      </c>
      <c r="H5" s="4">
        <f ca="1">IF(AND(ToDoList[[#This Row],[Status ]]="Complete",ToDoList[[#This Row],[% Complete]]=1),1,IF(ISBLANK(ToDoList[[#This Row],[Due Date ]]),-1,IF(AND(ToDoList[[#This Row],[Status ]]&lt;&gt;"Complete",TODAY()&gt;ToDoList[[#This Row],[Due Date ]]),0,-1)))</f>
        <v>1</v>
      </c>
      <c r="I5" t="s">
        <v>57</v>
      </c>
    </row>
    <row r="6" spans="1:9" ht="30" hidden="1" customHeight="1">
      <c r="A6" s="29"/>
      <c r="B6" s="8" t="s">
        <v>16</v>
      </c>
      <c r="C6" t="s">
        <v>8</v>
      </c>
      <c r="D6" s="12" t="s">
        <v>11</v>
      </c>
      <c r="E6" s="13">
        <v>43330</v>
      </c>
      <c r="F6" s="1">
        <f>ToDoList[[#This Row],[Start Date ]]+0</f>
        <v>43330</v>
      </c>
      <c r="G6" s="3">
        <v>1</v>
      </c>
      <c r="H6" s="4">
        <f ca="1">IF(AND(ToDoList[[#This Row],[Status ]]="Complete",ToDoList[[#This Row],[% Complete]]=1),1,IF(ISBLANK(ToDoList[[#This Row],[Due Date ]]),-1,IF(AND(ToDoList[[#This Row],[Status ]]&lt;&gt;"Complete",TODAY()&gt;ToDoList[[#This Row],[Due Date ]]),0,-1)))</f>
        <v>1</v>
      </c>
      <c r="I6" s="5" t="s">
        <v>55</v>
      </c>
    </row>
    <row r="7" spans="1:9" ht="30" hidden="1" customHeight="1">
      <c r="A7" s="29"/>
      <c r="B7" s="8" t="s">
        <v>14</v>
      </c>
      <c r="C7" t="s">
        <v>8</v>
      </c>
      <c r="D7" s="12" t="s">
        <v>11</v>
      </c>
      <c r="E7" s="13">
        <v>43330</v>
      </c>
      <c r="F7" s="1">
        <f>ToDoList[[#This Row],[Start Date ]]+0</f>
        <v>43330</v>
      </c>
      <c r="G7" s="3">
        <v>1</v>
      </c>
      <c r="H7" s="4">
        <f ca="1">IF(AND(ToDoList[[#This Row],[Status ]]="Complete",ToDoList[[#This Row],[% Complete]]=1),1,IF(ISBLANK(ToDoList[[#This Row],[Due Date ]]),-1,IF(AND(ToDoList[[#This Row],[Status ]]&lt;&gt;"Complete",TODAY()&gt;ToDoList[[#This Row],[Due Date ]]),0,-1)))</f>
        <v>1</v>
      </c>
      <c r="I7" s="5" t="s">
        <v>55</v>
      </c>
    </row>
    <row r="8" spans="1:9" ht="30" hidden="1" customHeight="1">
      <c r="A8" s="29"/>
      <c r="B8" s="8" t="s">
        <v>15</v>
      </c>
      <c r="C8" t="s">
        <v>8</v>
      </c>
      <c r="D8" s="12" t="s">
        <v>11</v>
      </c>
      <c r="E8" s="13">
        <v>43330</v>
      </c>
      <c r="F8" s="1">
        <f>ToDoList[[#This Row],[Start Date ]]+0</f>
        <v>43330</v>
      </c>
      <c r="G8" s="3">
        <v>1</v>
      </c>
      <c r="H8" s="4">
        <f ca="1">IF(AND(ToDoList[[#This Row],[Status ]]="Complete",ToDoList[[#This Row],[% Complete]]=1),1,IF(ISBLANK(ToDoList[[#This Row],[Due Date ]]),-1,IF(AND(ToDoList[[#This Row],[Status ]]&lt;&gt;"Complete",TODAY()&gt;ToDoList[[#This Row],[Due Date ]]),0,-1)))</f>
        <v>1</v>
      </c>
      <c r="I8" s="5" t="s">
        <v>58</v>
      </c>
    </row>
    <row r="9" spans="1:9" ht="30" hidden="1" customHeight="1">
      <c r="A9" s="29"/>
      <c r="B9" s="9" t="s">
        <v>17</v>
      </c>
      <c r="C9" s="5" t="s">
        <v>6</v>
      </c>
      <c r="D9" s="12" t="s">
        <v>11</v>
      </c>
      <c r="E9" s="13">
        <v>43330</v>
      </c>
      <c r="F9" s="1">
        <f>ToDoList[[#This Row],[Start Date ]]+0</f>
        <v>43330</v>
      </c>
      <c r="G9" s="3">
        <v>1</v>
      </c>
      <c r="H9" s="7">
        <f ca="1">IF(AND(ToDoList[[#This Row],[Status ]]="Complete",ToDoList[[#This Row],[% Complete]]=1),1,IF(ISBLANK(ToDoList[[#This Row],[Due Date ]]),-1,IF(AND(ToDoList[[#This Row],[Status ]]&lt;&gt;"Complete",TODAY()&gt;ToDoList[[#This Row],[Due Date ]]),0,-1)))</f>
        <v>1</v>
      </c>
      <c r="I9" s="5" t="s">
        <v>59</v>
      </c>
    </row>
    <row r="10" spans="1:9" ht="30" hidden="1" customHeight="1">
      <c r="A10" s="29"/>
      <c r="B10" s="9" t="s">
        <v>18</v>
      </c>
      <c r="C10" s="5" t="s">
        <v>6</v>
      </c>
      <c r="D10" s="12" t="s">
        <v>11</v>
      </c>
      <c r="E10" s="13">
        <v>43330</v>
      </c>
      <c r="F10" s="6">
        <f>ToDoList[[#This Row],[Start Date ]]+0</f>
        <v>43330</v>
      </c>
      <c r="G10" s="3">
        <v>1</v>
      </c>
      <c r="H10" s="7">
        <f ca="1">IF(AND(ToDoList[[#This Row],[Status ]]="Complete",ToDoList[[#This Row],[% Complete]]=1),1,IF(ISBLANK(ToDoList[[#This Row],[Due Date ]]),-1,IF(AND(ToDoList[[#This Row],[Status ]]&lt;&gt;"Complete",TODAY()&gt;ToDoList[[#This Row],[Due Date ]]),0,-1)))</f>
        <v>1</v>
      </c>
      <c r="I10" s="5" t="s">
        <v>60</v>
      </c>
    </row>
    <row r="11" spans="1:9" ht="30" hidden="1" customHeight="1">
      <c r="A11" s="29"/>
      <c r="B11" s="9" t="s">
        <v>18</v>
      </c>
      <c r="C11" s="5" t="s">
        <v>6</v>
      </c>
      <c r="D11" s="12" t="s">
        <v>11</v>
      </c>
      <c r="E11" s="13">
        <v>43330</v>
      </c>
      <c r="F11" s="6">
        <f>ToDoList[[#This Row],[Start Date ]]+0</f>
        <v>43330</v>
      </c>
      <c r="G11" s="3">
        <v>1</v>
      </c>
      <c r="H11" s="7">
        <f ca="1">IF(AND(ToDoList[[#This Row],[Status ]]="Complete",ToDoList[[#This Row],[% Complete]]=1),1,IF(ISBLANK(ToDoList[[#This Row],[Due Date ]]),-1,IF(AND(ToDoList[[#This Row],[Status ]]&lt;&gt;"Complete",TODAY()&gt;ToDoList[[#This Row],[Due Date ]]),0,-1)))</f>
        <v>1</v>
      </c>
      <c r="I11" s="5" t="s">
        <v>61</v>
      </c>
    </row>
    <row r="12" spans="1:9" ht="30" hidden="1" customHeight="1">
      <c r="A12" s="29"/>
      <c r="B12" s="9" t="s">
        <v>19</v>
      </c>
      <c r="C12" s="5" t="s">
        <v>7</v>
      </c>
      <c r="D12" s="12" t="s">
        <v>11</v>
      </c>
      <c r="E12" s="13">
        <v>43330</v>
      </c>
      <c r="F12" s="6">
        <f>ToDoList[[#This Row],[Start Date ]]+0</f>
        <v>43330</v>
      </c>
      <c r="G12" s="3">
        <v>1</v>
      </c>
      <c r="H12" s="7">
        <f ca="1">IF(AND(ToDoList[[#This Row],[Status ]]="Complete",ToDoList[[#This Row],[% Complete]]=1),1,IF(ISBLANK(ToDoList[[#This Row],[Due Date ]]),-1,IF(AND(ToDoList[[#This Row],[Status ]]&lt;&gt;"Complete",TODAY()&gt;ToDoList[[#This Row],[Due Date ]]),0,-1)))</f>
        <v>1</v>
      </c>
      <c r="I12" s="5" t="s">
        <v>56</v>
      </c>
    </row>
    <row r="13" spans="1:9" ht="45" hidden="1">
      <c r="A13" s="29"/>
      <c r="B13" s="9" t="s">
        <v>20</v>
      </c>
      <c r="C13" s="5" t="s">
        <v>7</v>
      </c>
      <c r="D13" s="12" t="s">
        <v>11</v>
      </c>
      <c r="E13" s="13">
        <v>43330</v>
      </c>
      <c r="F13" s="6">
        <f>ToDoList[[#This Row],[Start Date ]]+0</f>
        <v>43330</v>
      </c>
      <c r="G13" s="3">
        <v>1</v>
      </c>
      <c r="H13" s="7">
        <f ca="1">IF(AND(ToDoList[[#This Row],[Status ]]="Complete",ToDoList[[#This Row],[% Complete]]=1),1,IF(ISBLANK(ToDoList[[#This Row],[Due Date ]]),-1,IF(AND(ToDoList[[#This Row],[Status ]]&lt;&gt;"Complete",TODAY()&gt;ToDoList[[#This Row],[Due Date ]]),0,-1)))</f>
        <v>1</v>
      </c>
      <c r="I13" s="5" t="s">
        <v>64</v>
      </c>
    </row>
    <row r="14" spans="1:9" ht="39.75" hidden="1" customHeight="1">
      <c r="A14" s="29"/>
      <c r="B14" s="9" t="s">
        <v>21</v>
      </c>
      <c r="C14" s="5" t="s">
        <v>7</v>
      </c>
      <c r="D14" s="12" t="s">
        <v>11</v>
      </c>
      <c r="E14" s="13">
        <v>43330</v>
      </c>
      <c r="F14" s="6">
        <f>ToDoList[[#This Row],[Start Date ]]+0</f>
        <v>43330</v>
      </c>
      <c r="G14" s="3">
        <v>1</v>
      </c>
      <c r="H14" s="7">
        <f ca="1">IF(AND(ToDoList[[#This Row],[Status ]]="Complete",ToDoList[[#This Row],[% Complete]]=1),1,IF(ISBLANK(ToDoList[[#This Row],[Due Date ]]),-1,IF(AND(ToDoList[[#This Row],[Status ]]&lt;&gt;"Complete",TODAY()&gt;ToDoList[[#This Row],[Due Date ]]),0,-1)))</f>
        <v>1</v>
      </c>
      <c r="I14" s="5" t="s">
        <v>62</v>
      </c>
    </row>
    <row r="15" spans="1:9" s="21" customFormat="1" ht="30" hidden="1" customHeight="1" thickBot="1">
      <c r="A15" s="30"/>
      <c r="B15" s="15" t="s">
        <v>23</v>
      </c>
      <c r="C15" s="16" t="s">
        <v>8</v>
      </c>
      <c r="D15" s="22" t="s">
        <v>11</v>
      </c>
      <c r="E15" s="23">
        <v>43330</v>
      </c>
      <c r="F15" s="18">
        <f>ToDoList[[#This Row],[Start Date ]]+0</f>
        <v>43330</v>
      </c>
      <c r="G15" s="19">
        <v>1</v>
      </c>
      <c r="H15" s="20">
        <f ca="1">IF(AND(ToDoList[[#This Row],[Status ]]="Complete",ToDoList[[#This Row],[% Complete]]=1),1,IF(ISBLANK(ToDoList[[#This Row],[Due Date ]]),-1,IF(AND(ToDoList[[#This Row],[Status ]]&lt;&gt;"Complete",TODAY()&gt;ToDoList[[#This Row],[Due Date ]]),0,-1)))</f>
        <v>1</v>
      </c>
      <c r="I15" s="16" t="s">
        <v>63</v>
      </c>
    </row>
    <row r="16" spans="1:9" s="11" customFormat="1" ht="30" hidden="1" customHeight="1">
      <c r="A16" s="34"/>
      <c r="B16" s="9" t="s">
        <v>22</v>
      </c>
      <c r="C16" t="s">
        <v>6</v>
      </c>
      <c r="D16" s="12" t="s">
        <v>11</v>
      </c>
      <c r="E16" s="13">
        <v>43330</v>
      </c>
      <c r="F16" s="1">
        <f>ToDoList[[#This Row],[Start Date ]]+0</f>
        <v>43330</v>
      </c>
      <c r="G16" s="3">
        <v>1</v>
      </c>
      <c r="H16" s="10">
        <f ca="1">IF(AND(ToDoList[[#This Row],[Status ]]="Complete",ToDoList[[#This Row],[% Complete]]=1),1,IF(ISBLANK(ToDoList[[#This Row],[Due Date ]]),-1,IF(AND(ToDoList[[#This Row],[Status ]]&lt;&gt;"Complete",TODAY()&gt;ToDoList[[#This Row],[Due Date ]]),0,-1)))</f>
        <v>1</v>
      </c>
      <c r="I16" s="5"/>
    </row>
    <row r="17" spans="1:9" ht="30" hidden="1" customHeight="1">
      <c r="A17" s="35"/>
      <c r="B17" s="9" t="s">
        <v>13</v>
      </c>
      <c r="C17" s="5" t="s">
        <v>7</v>
      </c>
      <c r="D17" s="12" t="s">
        <v>11</v>
      </c>
      <c r="E17" s="14">
        <v>43331</v>
      </c>
      <c r="F17" s="6">
        <f>ToDoList[[#This Row],[Start Date ]]+0</f>
        <v>43331</v>
      </c>
      <c r="G17" s="3">
        <v>1</v>
      </c>
      <c r="H17" s="7">
        <f ca="1">IF(AND(ToDoList[[#This Row],[Status ]]="Complete",ToDoList[[#This Row],[% Complete]]=1),1,IF(ISBLANK(ToDoList[[#This Row],[Due Date ]]),-1,IF(AND(ToDoList[[#This Row],[Status ]]&lt;&gt;"Complete",TODAY()&gt;ToDoList[[#This Row],[Due Date ]]),0,-1)))</f>
        <v>1</v>
      </c>
      <c r="I17" s="5" t="s">
        <v>65</v>
      </c>
    </row>
    <row r="18" spans="1:9" ht="30" hidden="1" customHeight="1">
      <c r="A18" s="35"/>
      <c r="B18" s="9" t="s">
        <v>16</v>
      </c>
      <c r="C18" s="5" t="s">
        <v>8</v>
      </c>
      <c r="D18" s="12" t="s">
        <v>11</v>
      </c>
      <c r="E18" s="14">
        <v>43331</v>
      </c>
      <c r="F18" s="6">
        <f>ToDoList[[#This Row],[Start Date ]]+0</f>
        <v>43331</v>
      </c>
      <c r="G18" s="3">
        <v>1</v>
      </c>
      <c r="H18" s="7">
        <f ca="1">IF(AND(ToDoList[[#This Row],[Status ]]="Complete",ToDoList[[#This Row],[% Complete]]=1),1,IF(ISBLANK(ToDoList[[#This Row],[Due Date ]]),-1,IF(AND(ToDoList[[#This Row],[Status ]]&lt;&gt;"Complete",TODAY()&gt;ToDoList[[#This Row],[Due Date ]]),0,-1)))</f>
        <v>1</v>
      </c>
      <c r="I18" s="5" t="s">
        <v>66</v>
      </c>
    </row>
    <row r="19" spans="1:9" ht="30" hidden="1" customHeight="1">
      <c r="A19" s="35"/>
      <c r="B19" s="9" t="s">
        <v>14</v>
      </c>
      <c r="C19" s="5" t="s">
        <v>8</v>
      </c>
      <c r="D19" s="12" t="s">
        <v>11</v>
      </c>
      <c r="E19" s="14">
        <v>43331</v>
      </c>
      <c r="F19" s="6">
        <f>ToDoList[[#This Row],[Start Date ]]+0</f>
        <v>43331</v>
      </c>
      <c r="G19" s="3">
        <v>1</v>
      </c>
      <c r="H19" s="7">
        <f ca="1">IF(AND(ToDoList[[#This Row],[Status ]]="Complete",ToDoList[[#This Row],[% Complete]]=1),1,IF(ISBLANK(ToDoList[[#This Row],[Due Date ]]),-1,IF(AND(ToDoList[[#This Row],[Status ]]&lt;&gt;"Complete",TODAY()&gt;ToDoList[[#This Row],[Due Date ]]),0,-1)))</f>
        <v>1</v>
      </c>
      <c r="I19" s="5" t="s">
        <v>66</v>
      </c>
    </row>
    <row r="20" spans="1:9" ht="30" hidden="1" customHeight="1">
      <c r="A20" s="35"/>
      <c r="B20" s="9" t="s">
        <v>15</v>
      </c>
      <c r="C20" s="5" t="s">
        <v>8</v>
      </c>
      <c r="D20" s="12" t="s">
        <v>11</v>
      </c>
      <c r="E20" s="14">
        <v>43331</v>
      </c>
      <c r="F20" s="6">
        <f>ToDoList[[#This Row],[Start Date ]]+0</f>
        <v>43331</v>
      </c>
      <c r="G20" s="3">
        <v>1</v>
      </c>
      <c r="H20" s="7">
        <f ca="1">IF(AND(ToDoList[[#This Row],[Status ]]="Complete",ToDoList[[#This Row],[% Complete]]=1),1,IF(ISBLANK(ToDoList[[#This Row],[Due Date ]]),-1,IF(AND(ToDoList[[#This Row],[Status ]]&lt;&gt;"Complete",TODAY()&gt;ToDoList[[#This Row],[Due Date ]]),0,-1)))</f>
        <v>1</v>
      </c>
      <c r="I20" s="5" t="s">
        <v>67</v>
      </c>
    </row>
    <row r="21" spans="1:9" ht="30" hidden="1" customHeight="1">
      <c r="A21" s="35"/>
      <c r="B21" s="9" t="s">
        <v>17</v>
      </c>
      <c r="C21" s="5" t="s">
        <v>6</v>
      </c>
      <c r="D21" s="12" t="s">
        <v>11</v>
      </c>
      <c r="E21" s="14">
        <v>43331</v>
      </c>
      <c r="F21" s="6">
        <f>ToDoList[[#This Row],[Start Date ]]+0</f>
        <v>43331</v>
      </c>
      <c r="G21" s="3">
        <v>1</v>
      </c>
      <c r="H21" s="7">
        <f ca="1">IF(AND(ToDoList[[#This Row],[Status ]]="Complete",ToDoList[[#This Row],[% Complete]]=1),1,IF(ISBLANK(ToDoList[[#This Row],[Due Date ]]),-1,IF(AND(ToDoList[[#This Row],[Status ]]&lt;&gt;"Complete",TODAY()&gt;ToDoList[[#This Row],[Due Date ]]),0,-1)))</f>
        <v>1</v>
      </c>
      <c r="I21" s="5" t="s">
        <v>68</v>
      </c>
    </row>
    <row r="22" spans="1:9" ht="30" hidden="1" customHeight="1">
      <c r="A22" s="35"/>
      <c r="B22" s="9" t="s">
        <v>18</v>
      </c>
      <c r="C22" s="5" t="s">
        <v>6</v>
      </c>
      <c r="D22" s="12" t="s">
        <v>11</v>
      </c>
      <c r="E22" s="14">
        <v>43331</v>
      </c>
      <c r="F22" s="6">
        <f>ToDoList[[#This Row],[Start Date ]]+0</f>
        <v>43331</v>
      </c>
      <c r="G22" s="3">
        <v>1</v>
      </c>
      <c r="H22" s="7">
        <f ca="1">IF(AND(ToDoList[[#This Row],[Status ]]="Complete",ToDoList[[#This Row],[% Complete]]=1),1,IF(ISBLANK(ToDoList[[#This Row],[Due Date ]]),-1,IF(AND(ToDoList[[#This Row],[Status ]]&lt;&gt;"Complete",TODAY()&gt;ToDoList[[#This Row],[Due Date ]]),0,-1)))</f>
        <v>1</v>
      </c>
      <c r="I22" s="5" t="s">
        <v>69</v>
      </c>
    </row>
    <row r="23" spans="1:9" ht="30" hidden="1" customHeight="1">
      <c r="A23" s="35"/>
      <c r="B23" s="9" t="s">
        <v>18</v>
      </c>
      <c r="C23" s="5" t="s">
        <v>6</v>
      </c>
      <c r="D23" s="12" t="s">
        <v>11</v>
      </c>
      <c r="E23" s="14">
        <v>43331</v>
      </c>
      <c r="F23" s="6">
        <f>ToDoList[[#This Row],[Start Date ]]+0</f>
        <v>43331</v>
      </c>
      <c r="G23" s="3">
        <v>1</v>
      </c>
      <c r="H23" s="7">
        <f ca="1">IF(AND(ToDoList[[#This Row],[Status ]]="Complete",ToDoList[[#This Row],[% Complete]]=1),1,IF(ISBLANK(ToDoList[[#This Row],[Due Date ]]),-1,IF(AND(ToDoList[[#This Row],[Status ]]&lt;&gt;"Complete",TODAY()&gt;ToDoList[[#This Row],[Due Date ]]),0,-1)))</f>
        <v>1</v>
      </c>
      <c r="I23" s="5" t="s">
        <v>70</v>
      </c>
    </row>
    <row r="24" spans="1:9" ht="30" hidden="1" customHeight="1">
      <c r="A24" s="35"/>
      <c r="B24" s="9" t="s">
        <v>19</v>
      </c>
      <c r="C24" s="5" t="s">
        <v>7</v>
      </c>
      <c r="D24" s="12" t="s">
        <v>11</v>
      </c>
      <c r="E24" s="14">
        <v>43331</v>
      </c>
      <c r="F24" s="6">
        <f>ToDoList[[#This Row],[Start Date ]]+0</f>
        <v>43331</v>
      </c>
      <c r="G24" s="3">
        <v>1</v>
      </c>
      <c r="H24" s="7">
        <f ca="1">IF(AND(ToDoList[[#This Row],[Status ]]="Complete",ToDoList[[#This Row],[% Complete]]=1),1,IF(ISBLANK(ToDoList[[#This Row],[Due Date ]]),-1,IF(AND(ToDoList[[#This Row],[Status ]]&lt;&gt;"Complete",TODAY()&gt;ToDoList[[#This Row],[Due Date ]]),0,-1)))</f>
        <v>1</v>
      </c>
      <c r="I24" s="5" t="s">
        <v>56</v>
      </c>
    </row>
    <row r="25" spans="1:9" ht="45" hidden="1">
      <c r="A25" s="35"/>
      <c r="B25" s="9" t="s">
        <v>20</v>
      </c>
      <c r="C25" s="5" t="s">
        <v>7</v>
      </c>
      <c r="D25" s="12" t="s">
        <v>11</v>
      </c>
      <c r="E25" s="14">
        <v>43331</v>
      </c>
      <c r="F25" s="6">
        <f>ToDoList[[#This Row],[Start Date ]]+0</f>
        <v>43331</v>
      </c>
      <c r="G25" s="3">
        <v>1</v>
      </c>
      <c r="H25" s="7">
        <f ca="1">IF(AND(ToDoList[[#This Row],[Status ]]="Complete",ToDoList[[#This Row],[% Complete]]=1),1,IF(ISBLANK(ToDoList[[#This Row],[Due Date ]]),-1,IF(AND(ToDoList[[#This Row],[Status ]]&lt;&gt;"Complete",TODAY()&gt;ToDoList[[#This Row],[Due Date ]]),0,-1)))</f>
        <v>1</v>
      </c>
      <c r="I25" s="5" t="s">
        <v>71</v>
      </c>
    </row>
    <row r="26" spans="1:9" ht="30" hidden="1" customHeight="1">
      <c r="A26" s="35"/>
      <c r="B26" s="9" t="s">
        <v>21</v>
      </c>
      <c r="C26" s="5" t="s">
        <v>8</v>
      </c>
      <c r="D26" s="12" t="s">
        <v>11</v>
      </c>
      <c r="E26" s="14">
        <v>43331</v>
      </c>
      <c r="F26" s="6">
        <f>ToDoList[[#This Row],[Start Date ]]+0</f>
        <v>43331</v>
      </c>
      <c r="G26" s="3">
        <v>1</v>
      </c>
      <c r="H26" s="7">
        <f ca="1">IF(AND(ToDoList[[#This Row],[Status ]]="Complete",ToDoList[[#This Row],[% Complete]]=1),1,IF(ISBLANK(ToDoList[[#This Row],[Due Date ]]),-1,IF(AND(ToDoList[[#This Row],[Status ]]&lt;&gt;"Complete",TODAY()&gt;ToDoList[[#This Row],[Due Date ]]),0,-1)))</f>
        <v>1</v>
      </c>
      <c r="I26" s="5" t="s">
        <v>62</v>
      </c>
    </row>
    <row r="27" spans="1:9" ht="30" hidden="1" customHeight="1">
      <c r="A27" s="35"/>
      <c r="B27" s="9" t="s">
        <v>50</v>
      </c>
      <c r="C27" s="5" t="s">
        <v>8</v>
      </c>
      <c r="D27" s="12" t="s">
        <v>11</v>
      </c>
      <c r="E27" s="14">
        <v>43331</v>
      </c>
      <c r="F27" s="6">
        <f>ToDoList[[#This Row],[Start Date ]]+0</f>
        <v>43331</v>
      </c>
      <c r="G27" s="3">
        <v>1</v>
      </c>
      <c r="H27" s="7">
        <f ca="1">IF(AND(ToDoList[[#This Row],[Status ]]="Complete",ToDoList[[#This Row],[% Complete]]=1),1,IF(ISBLANK(ToDoList[[#This Row],[Due Date ]]),-1,IF(AND(ToDoList[[#This Row],[Status ]]&lt;&gt;"Complete",TODAY()&gt;ToDoList[[#This Row],[Due Date ]]),0,-1)))</f>
        <v>1</v>
      </c>
      <c r="I27" s="5" t="s">
        <v>72</v>
      </c>
    </row>
    <row r="28" spans="1:9" s="21" customFormat="1" ht="30" hidden="1" customHeight="1" thickBot="1">
      <c r="A28" s="36"/>
      <c r="B28" s="15" t="s">
        <v>23</v>
      </c>
      <c r="C28" s="16" t="s">
        <v>8</v>
      </c>
      <c r="D28" s="22" t="s">
        <v>11</v>
      </c>
      <c r="E28" s="17">
        <v>43331</v>
      </c>
      <c r="F28" s="18">
        <f>ToDoList[[#This Row],[Start Date ]]+0</f>
        <v>43331</v>
      </c>
      <c r="G28" s="19">
        <v>1</v>
      </c>
      <c r="H28" s="20">
        <f ca="1">IF(AND(ToDoList[[#This Row],[Status ]]="Complete",ToDoList[[#This Row],[% Complete]]=1),1,IF(ISBLANK(ToDoList[[#This Row],[Due Date ]]),-1,IF(AND(ToDoList[[#This Row],[Status ]]&lt;&gt;"Complete",TODAY()&gt;ToDoList[[#This Row],[Due Date ]]),0,-1)))</f>
        <v>1</v>
      </c>
      <c r="I28" s="16" t="s">
        <v>63</v>
      </c>
    </row>
    <row r="29" spans="1:9" s="11" customFormat="1" ht="30" hidden="1" customHeight="1">
      <c r="A29" s="31"/>
      <c r="B29" s="9" t="s">
        <v>22</v>
      </c>
      <c r="C29" t="s">
        <v>6</v>
      </c>
      <c r="D29" s="12" t="s">
        <v>11</v>
      </c>
      <c r="E29" s="13">
        <v>43332</v>
      </c>
      <c r="F29" s="1">
        <f>ToDoList[[#This Row],[Start Date ]]+0</f>
        <v>43332</v>
      </c>
      <c r="G29" s="3">
        <v>1</v>
      </c>
      <c r="H29" s="10">
        <f ca="1">IF(AND(ToDoList[[#This Row],[Status ]]="Complete",ToDoList[[#This Row],[% Complete]]=1),1,IF(ISBLANK(ToDoList[[#This Row],[Due Date ]]),-1,IF(AND(ToDoList[[#This Row],[Status ]]&lt;&gt;"Complete",TODAY()&gt;ToDoList[[#This Row],[Due Date ]]),0,-1)))</f>
        <v>1</v>
      </c>
      <c r="I29" s="5"/>
    </row>
    <row r="30" spans="1:9" ht="30" hidden="1" customHeight="1">
      <c r="A30" s="32"/>
      <c r="B30" s="9" t="s">
        <v>13</v>
      </c>
      <c r="C30" s="5" t="s">
        <v>7</v>
      </c>
      <c r="D30" s="12" t="s">
        <v>11</v>
      </c>
      <c r="E30" s="13">
        <v>43332</v>
      </c>
      <c r="F30" s="6">
        <f>ToDoList[[#This Row],[Start Date ]]+0</f>
        <v>43332</v>
      </c>
      <c r="G30" s="3">
        <v>1</v>
      </c>
      <c r="H30" s="7">
        <f ca="1">IF(AND(ToDoList[[#This Row],[Status ]]="Complete",ToDoList[[#This Row],[% Complete]]=1),1,IF(ISBLANK(ToDoList[[#This Row],[Due Date ]]),-1,IF(AND(ToDoList[[#This Row],[Status ]]&lt;&gt;"Complete",TODAY()&gt;ToDoList[[#This Row],[Due Date ]]),0,-1)))</f>
        <v>1</v>
      </c>
      <c r="I30" s="5" t="s">
        <v>88</v>
      </c>
    </row>
    <row r="31" spans="1:9" ht="30" hidden="1" customHeight="1">
      <c r="A31" s="32"/>
      <c r="B31" s="9" t="s">
        <v>16</v>
      </c>
      <c r="C31" s="5" t="s">
        <v>8</v>
      </c>
      <c r="D31" s="12" t="s">
        <v>11</v>
      </c>
      <c r="E31" s="13">
        <v>43332</v>
      </c>
      <c r="F31" s="6">
        <f>ToDoList[[#This Row],[Start Date ]]+0</f>
        <v>43332</v>
      </c>
      <c r="G31" s="3">
        <v>1</v>
      </c>
      <c r="H31" s="7">
        <f ca="1">IF(AND(ToDoList[[#This Row],[Status ]]="Complete",ToDoList[[#This Row],[% Complete]]=1),1,IF(ISBLANK(ToDoList[[#This Row],[Due Date ]]),-1,IF(AND(ToDoList[[#This Row],[Status ]]&lt;&gt;"Complete",TODAY()&gt;ToDoList[[#This Row],[Due Date ]]),0,-1)))</f>
        <v>1</v>
      </c>
      <c r="I31" s="5" t="s">
        <v>87</v>
      </c>
    </row>
    <row r="32" spans="1:9" ht="30" hidden="1" customHeight="1">
      <c r="A32" s="32"/>
      <c r="B32" s="9" t="s">
        <v>14</v>
      </c>
      <c r="C32" s="5" t="s">
        <v>8</v>
      </c>
      <c r="D32" s="12" t="s">
        <v>11</v>
      </c>
      <c r="E32" s="13">
        <v>43332</v>
      </c>
      <c r="F32" s="6">
        <f>ToDoList[[#This Row],[Start Date ]]+0</f>
        <v>43332</v>
      </c>
      <c r="G32" s="3">
        <v>1</v>
      </c>
      <c r="H32" s="7">
        <f ca="1">IF(AND(ToDoList[[#This Row],[Status ]]="Complete",ToDoList[[#This Row],[% Complete]]=1),1,IF(ISBLANK(ToDoList[[#This Row],[Due Date ]]),-1,IF(AND(ToDoList[[#This Row],[Status ]]&lt;&gt;"Complete",TODAY()&gt;ToDoList[[#This Row],[Due Date ]]),0,-1)))</f>
        <v>1</v>
      </c>
      <c r="I32" s="5" t="s">
        <v>87</v>
      </c>
    </row>
    <row r="33" spans="1:9" ht="30" hidden="1" customHeight="1">
      <c r="A33" s="32"/>
      <c r="B33" s="9" t="s">
        <v>15</v>
      </c>
      <c r="C33" s="5" t="s">
        <v>8</v>
      </c>
      <c r="D33" s="12" t="s">
        <v>11</v>
      </c>
      <c r="E33" s="13">
        <v>43332</v>
      </c>
      <c r="F33" s="6">
        <f>ToDoList[[#This Row],[Start Date ]]+0</f>
        <v>43332</v>
      </c>
      <c r="G33" s="3">
        <v>1</v>
      </c>
      <c r="H33" s="7">
        <f ca="1">IF(AND(ToDoList[[#This Row],[Status ]]="Complete",ToDoList[[#This Row],[% Complete]]=1),1,IF(ISBLANK(ToDoList[[#This Row],[Due Date ]]),-1,IF(AND(ToDoList[[#This Row],[Status ]]&lt;&gt;"Complete",TODAY()&gt;ToDoList[[#This Row],[Due Date ]]),0,-1)))</f>
        <v>1</v>
      </c>
      <c r="I33" s="5" t="s">
        <v>86</v>
      </c>
    </row>
    <row r="34" spans="1:9" ht="30" hidden="1" customHeight="1">
      <c r="A34" s="32"/>
      <c r="B34" s="9" t="s">
        <v>52</v>
      </c>
      <c r="C34" s="5" t="s">
        <v>6</v>
      </c>
      <c r="D34" s="12" t="s">
        <v>11</v>
      </c>
      <c r="E34" s="13">
        <v>43332</v>
      </c>
      <c r="F34" s="6">
        <f>ToDoList[[#This Row],[Start Date ]]+0</f>
        <v>43332</v>
      </c>
      <c r="G34" s="3">
        <v>1</v>
      </c>
      <c r="H34" s="7">
        <f ca="1">IF(AND(ToDoList[[#This Row],[Status ]]="Complete",ToDoList[[#This Row],[% Complete]]=1),1,IF(ISBLANK(ToDoList[[#This Row],[Due Date ]]),-1,IF(AND(ToDoList[[#This Row],[Status ]]&lt;&gt;"Complete",TODAY()&gt;ToDoList[[#This Row],[Due Date ]]),0,-1)))</f>
        <v>1</v>
      </c>
      <c r="I34" s="5" t="s">
        <v>75</v>
      </c>
    </row>
    <row r="35" spans="1:9" ht="30" hidden="1" customHeight="1">
      <c r="A35" s="32"/>
      <c r="B35" s="9" t="s">
        <v>17</v>
      </c>
      <c r="C35" s="5" t="s">
        <v>6</v>
      </c>
      <c r="D35" s="12" t="s">
        <v>11</v>
      </c>
      <c r="E35" s="13">
        <v>43332</v>
      </c>
      <c r="F35" s="6">
        <v>43337</v>
      </c>
      <c r="G35" s="3">
        <v>1</v>
      </c>
      <c r="H35" s="7">
        <f ca="1">IF(AND(ToDoList[[#This Row],[Status ]]="Complete",ToDoList[[#This Row],[% Complete]]=1),1,IF(ISBLANK(ToDoList[[#This Row],[Due Date ]]),-1,IF(AND(ToDoList[[#This Row],[Status ]]&lt;&gt;"Complete",TODAY()&gt;ToDoList[[#This Row],[Due Date ]]),0,-1)))</f>
        <v>1</v>
      </c>
      <c r="I35" s="5" t="s">
        <v>80</v>
      </c>
    </row>
    <row r="36" spans="1:9" ht="30" hidden="1" customHeight="1">
      <c r="A36" s="32"/>
      <c r="B36" s="9" t="s">
        <v>18</v>
      </c>
      <c r="C36" s="5" t="s">
        <v>6</v>
      </c>
      <c r="D36" s="12" t="s">
        <v>11</v>
      </c>
      <c r="E36" s="13">
        <v>43332</v>
      </c>
      <c r="F36" s="6">
        <v>43337</v>
      </c>
      <c r="G36" s="3">
        <v>1</v>
      </c>
      <c r="H36" s="7">
        <f ca="1">IF(AND(ToDoList[[#This Row],[Status ]]="Complete",ToDoList[[#This Row],[% Complete]]=1),1,IF(ISBLANK(ToDoList[[#This Row],[Due Date ]]),-1,IF(AND(ToDoList[[#This Row],[Status ]]&lt;&gt;"Complete",TODAY()&gt;ToDoList[[#This Row],[Due Date ]]),0,-1)))</f>
        <v>1</v>
      </c>
      <c r="I36" s="5" t="s">
        <v>54</v>
      </c>
    </row>
    <row r="37" spans="1:9" ht="30" hidden="1" customHeight="1">
      <c r="A37" s="32"/>
      <c r="B37" s="9" t="s">
        <v>18</v>
      </c>
      <c r="C37" s="5" t="s">
        <v>6</v>
      </c>
      <c r="D37" s="12" t="s">
        <v>11</v>
      </c>
      <c r="E37" s="13">
        <v>43332</v>
      </c>
      <c r="F37" s="6">
        <v>43337</v>
      </c>
      <c r="G37" s="3">
        <v>1</v>
      </c>
      <c r="H37" s="7">
        <f ca="1">IF(AND(ToDoList[[#This Row],[Status ]]="Complete",ToDoList[[#This Row],[% Complete]]=1),1,IF(ISBLANK(ToDoList[[#This Row],[Due Date ]]),-1,IF(AND(ToDoList[[#This Row],[Status ]]&lt;&gt;"Complete",TODAY()&gt;ToDoList[[#This Row],[Due Date ]]),0,-1)))</f>
        <v>1</v>
      </c>
      <c r="I37" s="5" t="s">
        <v>104</v>
      </c>
    </row>
    <row r="38" spans="1:9" ht="30" hidden="1" customHeight="1">
      <c r="A38" s="32"/>
      <c r="B38" s="9" t="s">
        <v>19</v>
      </c>
      <c r="C38" s="5" t="s">
        <v>7</v>
      </c>
      <c r="D38" s="12" t="s">
        <v>11</v>
      </c>
      <c r="E38" s="13">
        <v>43332</v>
      </c>
      <c r="F38" s="6">
        <f>ToDoList[[#This Row],[Start Date ]]+0</f>
        <v>43332</v>
      </c>
      <c r="G38" s="3">
        <v>1</v>
      </c>
      <c r="H38" s="7">
        <f ca="1">IF(AND(ToDoList[[#This Row],[Status ]]="Complete",ToDoList[[#This Row],[% Complete]]=1),1,IF(ISBLANK(ToDoList[[#This Row],[Due Date ]]),-1,IF(AND(ToDoList[[#This Row],[Status ]]&lt;&gt;"Complete",TODAY()&gt;ToDoList[[#This Row],[Due Date ]]),0,-1)))</f>
        <v>1</v>
      </c>
      <c r="I38" s="5" t="s">
        <v>74</v>
      </c>
    </row>
    <row r="39" spans="1:9" ht="45" hidden="1">
      <c r="A39" s="32"/>
      <c r="B39" s="9" t="s">
        <v>20</v>
      </c>
      <c r="C39" s="5" t="s">
        <v>7</v>
      </c>
      <c r="D39" s="12" t="s">
        <v>11</v>
      </c>
      <c r="E39" s="13">
        <v>43332</v>
      </c>
      <c r="F39" s="6">
        <f>ToDoList[[#This Row],[Start Date ]]+0</f>
        <v>43332</v>
      </c>
      <c r="G39" s="3">
        <v>1</v>
      </c>
      <c r="H39" s="7">
        <f ca="1">IF(AND(ToDoList[[#This Row],[Status ]]="Complete",ToDoList[[#This Row],[% Complete]]=1),1,IF(ISBLANK(ToDoList[[#This Row],[Due Date ]]),-1,IF(AND(ToDoList[[#This Row],[Status ]]&lt;&gt;"Complete",TODAY()&gt;ToDoList[[#This Row],[Due Date ]]),0,-1)))</f>
        <v>1</v>
      </c>
      <c r="I39" s="5" t="s">
        <v>73</v>
      </c>
    </row>
    <row r="40" spans="1:9" ht="30" hidden="1" customHeight="1">
      <c r="A40" s="32"/>
      <c r="B40" s="9" t="s">
        <v>21</v>
      </c>
      <c r="C40" s="5" t="s">
        <v>8</v>
      </c>
      <c r="D40" s="12" t="s">
        <v>11</v>
      </c>
      <c r="E40" s="13">
        <v>43332</v>
      </c>
      <c r="F40" s="6">
        <f>ToDoList[[#This Row],[Start Date ]]+0</f>
        <v>43332</v>
      </c>
      <c r="G40" s="3">
        <v>1</v>
      </c>
      <c r="H40" s="7">
        <f ca="1">IF(AND(ToDoList[[#This Row],[Status ]]="Complete",ToDoList[[#This Row],[% Complete]]=1),1,IF(ISBLANK(ToDoList[[#This Row],[Due Date ]]),-1,IF(AND(ToDoList[[#This Row],[Status ]]&lt;&gt;"Complete",TODAY()&gt;ToDoList[[#This Row],[Due Date ]]),0,-1)))</f>
        <v>1</v>
      </c>
      <c r="I40" s="5" t="s">
        <v>62</v>
      </c>
    </row>
    <row r="41" spans="1:9" ht="30" hidden="1" customHeight="1">
      <c r="A41" s="32"/>
      <c r="B41" s="9" t="s">
        <v>51</v>
      </c>
      <c r="C41" s="5" t="s">
        <v>6</v>
      </c>
      <c r="D41" s="12" t="s">
        <v>11</v>
      </c>
      <c r="E41" s="13">
        <v>43332</v>
      </c>
      <c r="F41" s="6">
        <f>ToDoList[[#This Row],[Start Date ]]+0</f>
        <v>43332</v>
      </c>
      <c r="G41" s="3">
        <v>1</v>
      </c>
      <c r="H41" s="7">
        <f ca="1">IF(AND(ToDoList[[#This Row],[Status ]]="Complete",ToDoList[[#This Row],[% Complete]]=1),1,IF(ISBLANK(ToDoList[[#This Row],[Due Date ]]),-1,IF(AND(ToDoList[[#This Row],[Status ]]&lt;&gt;"Complete",TODAY()&gt;ToDoList[[#This Row],[Due Date ]]),0,-1)))</f>
        <v>1</v>
      </c>
      <c r="I41" s="5" t="s">
        <v>85</v>
      </c>
    </row>
    <row r="42" spans="1:9" ht="30" hidden="1" customHeight="1">
      <c r="A42" s="32"/>
      <c r="B42" s="9" t="s">
        <v>49</v>
      </c>
      <c r="C42" s="5" t="s">
        <v>8</v>
      </c>
      <c r="D42" s="12" t="s">
        <v>11</v>
      </c>
      <c r="E42" s="13">
        <v>43332</v>
      </c>
      <c r="F42" s="6">
        <f>ToDoList[[#This Row],[Start Date ]]+0</f>
        <v>43332</v>
      </c>
      <c r="G42" s="3">
        <v>1</v>
      </c>
      <c r="H42" s="7">
        <f ca="1">IF(AND(ToDoList[[#This Row],[Status ]]="Complete",ToDoList[[#This Row],[% Complete]]=1),1,IF(ISBLANK(ToDoList[[#This Row],[Due Date ]]),-1,IF(AND(ToDoList[[#This Row],[Status ]]&lt;&gt;"Complete",TODAY()&gt;ToDoList[[#This Row],[Due Date ]]),0,-1)))</f>
        <v>1</v>
      </c>
      <c r="I42" s="5" t="s">
        <v>72</v>
      </c>
    </row>
    <row r="43" spans="1:9" s="21" customFormat="1" ht="30" hidden="1" customHeight="1" thickBot="1">
      <c r="A43" s="33"/>
      <c r="B43" s="15" t="s">
        <v>23</v>
      </c>
      <c r="C43" s="16" t="s">
        <v>8</v>
      </c>
      <c r="D43" s="22" t="s">
        <v>11</v>
      </c>
      <c r="E43" s="23">
        <v>43332</v>
      </c>
      <c r="F43" s="18">
        <f>ToDoList[[#This Row],[Start Date ]]+0</f>
        <v>43332</v>
      </c>
      <c r="G43" s="19">
        <v>1</v>
      </c>
      <c r="H43" s="20">
        <f ca="1">IF(AND(ToDoList[[#This Row],[Status ]]="Complete",ToDoList[[#This Row],[% Complete]]=1),1,IF(ISBLANK(ToDoList[[#This Row],[Due Date ]]),-1,IF(AND(ToDoList[[#This Row],[Status ]]&lt;&gt;"Complete",TODAY()&gt;ToDoList[[#This Row],[Due Date ]]),0,-1)))</f>
        <v>1</v>
      </c>
      <c r="I43" s="16" t="s">
        <v>63</v>
      </c>
    </row>
    <row r="44" spans="1:9" s="11" customFormat="1" ht="30" hidden="1" customHeight="1">
      <c r="A44" s="37"/>
      <c r="B44" s="9" t="s">
        <v>22</v>
      </c>
      <c r="C44" t="s">
        <v>6</v>
      </c>
      <c r="D44" s="12" t="s">
        <v>11</v>
      </c>
      <c r="E44" s="13">
        <v>43333</v>
      </c>
      <c r="F44" s="1">
        <f>ToDoList[[#This Row],[Start Date ]]+0</f>
        <v>43333</v>
      </c>
      <c r="G44" s="3">
        <v>1</v>
      </c>
      <c r="H44" s="10">
        <f ca="1">IF(AND(ToDoList[[#This Row],[Status ]]="Complete",ToDoList[[#This Row],[% Complete]]=1),1,IF(ISBLANK(ToDoList[[#This Row],[Due Date ]]),-1,IF(AND(ToDoList[[#This Row],[Status ]]&lt;&gt;"Complete",TODAY()&gt;ToDoList[[#This Row],[Due Date ]]),0,-1)))</f>
        <v>1</v>
      </c>
      <c r="I44" s="5"/>
    </row>
    <row r="45" spans="1:9" ht="30" hidden="1" customHeight="1">
      <c r="A45" s="38"/>
      <c r="B45" s="9" t="s">
        <v>13</v>
      </c>
      <c r="C45" s="5" t="s">
        <v>7</v>
      </c>
      <c r="D45" s="12" t="s">
        <v>11</v>
      </c>
      <c r="E45" s="13">
        <v>43333</v>
      </c>
      <c r="F45" s="6">
        <f>ToDoList[[#This Row],[Start Date ]]+0</f>
        <v>43333</v>
      </c>
      <c r="G45" s="3">
        <v>1</v>
      </c>
      <c r="H45" s="7">
        <f ca="1">IF(AND(ToDoList[[#This Row],[Status ]]="Complete",ToDoList[[#This Row],[% Complete]]=1),1,IF(ISBLANK(ToDoList[[#This Row],[Due Date ]]),-1,IF(AND(ToDoList[[#This Row],[Status ]]&lt;&gt;"Complete",TODAY()&gt;ToDoList[[#This Row],[Due Date ]]),0,-1)))</f>
        <v>1</v>
      </c>
      <c r="I45" s="5" t="s">
        <v>79</v>
      </c>
    </row>
    <row r="46" spans="1:9" ht="30" hidden="1" customHeight="1">
      <c r="A46" s="38"/>
      <c r="B46" s="9" t="s">
        <v>16</v>
      </c>
      <c r="C46" s="5" t="s">
        <v>8</v>
      </c>
      <c r="D46" s="12" t="s">
        <v>11</v>
      </c>
      <c r="E46" s="13">
        <v>43333</v>
      </c>
      <c r="F46" s="6">
        <f>ToDoList[[#This Row],[Start Date ]]+0</f>
        <v>43333</v>
      </c>
      <c r="G46" s="3">
        <v>1</v>
      </c>
      <c r="H46" s="7">
        <f ca="1">IF(AND(ToDoList[[#This Row],[Status ]]="Complete",ToDoList[[#This Row],[% Complete]]=1),1,IF(ISBLANK(ToDoList[[#This Row],[Due Date ]]),-1,IF(AND(ToDoList[[#This Row],[Status ]]&lt;&gt;"Complete",TODAY()&gt;ToDoList[[#This Row],[Due Date ]]),0,-1)))</f>
        <v>1</v>
      </c>
      <c r="I46" s="5" t="s">
        <v>84</v>
      </c>
    </row>
    <row r="47" spans="1:9" ht="30" hidden="1" customHeight="1">
      <c r="A47" s="38"/>
      <c r="B47" s="9" t="s">
        <v>14</v>
      </c>
      <c r="C47" s="5" t="s">
        <v>8</v>
      </c>
      <c r="D47" s="12" t="s">
        <v>11</v>
      </c>
      <c r="E47" s="13">
        <v>43333</v>
      </c>
      <c r="F47" s="6">
        <f>ToDoList[[#This Row],[Start Date ]]+0</f>
        <v>43333</v>
      </c>
      <c r="G47" s="3">
        <v>1</v>
      </c>
      <c r="H47" s="7">
        <f ca="1">IF(AND(ToDoList[[#This Row],[Status ]]="Complete",ToDoList[[#This Row],[% Complete]]=1),1,IF(ISBLANK(ToDoList[[#This Row],[Due Date ]]),-1,IF(AND(ToDoList[[#This Row],[Status ]]&lt;&gt;"Complete",TODAY()&gt;ToDoList[[#This Row],[Due Date ]]),0,-1)))</f>
        <v>1</v>
      </c>
      <c r="I47" s="5" t="s">
        <v>83</v>
      </c>
    </row>
    <row r="48" spans="1:9" ht="30" hidden="1" customHeight="1">
      <c r="A48" s="38"/>
      <c r="B48" s="9" t="s">
        <v>15</v>
      </c>
      <c r="C48" s="5" t="s">
        <v>8</v>
      </c>
      <c r="D48" s="12" t="s">
        <v>11</v>
      </c>
      <c r="E48" s="13">
        <v>43333</v>
      </c>
      <c r="F48" s="6">
        <f>ToDoList[[#This Row],[Start Date ]]+0</f>
        <v>43333</v>
      </c>
      <c r="G48" s="3">
        <v>1</v>
      </c>
      <c r="H48" s="7">
        <f ca="1">IF(AND(ToDoList[[#This Row],[Status ]]="Complete",ToDoList[[#This Row],[% Complete]]=1),1,IF(ISBLANK(ToDoList[[#This Row],[Due Date ]]),-1,IF(AND(ToDoList[[#This Row],[Status ]]&lt;&gt;"Complete",TODAY()&gt;ToDoList[[#This Row],[Due Date ]]),0,-1)))</f>
        <v>1</v>
      </c>
      <c r="I48" s="5" t="s">
        <v>82</v>
      </c>
    </row>
    <row r="49" spans="1:9" ht="30" hidden="1" customHeight="1">
      <c r="A49" s="38"/>
      <c r="B49" s="9" t="s">
        <v>53</v>
      </c>
      <c r="C49" s="5" t="s">
        <v>8</v>
      </c>
      <c r="D49" s="12" t="s">
        <v>11</v>
      </c>
      <c r="E49" s="13">
        <v>43333</v>
      </c>
      <c r="F49" s="6">
        <f>ToDoList[[#This Row],[Start Date ]]+0</f>
        <v>43333</v>
      </c>
      <c r="G49" s="3">
        <v>1</v>
      </c>
      <c r="H49" s="7">
        <f ca="1">IF(AND(ToDoList[[#This Row],[Status ]]="Complete",ToDoList[[#This Row],[% Complete]]=1),1,IF(ISBLANK(ToDoList[[#This Row],[Due Date ]]),-1,IF(AND(ToDoList[[#This Row],[Status ]]&lt;&gt;"Complete",TODAY()&gt;ToDoList[[#This Row],[Due Date ]]),0,-1)))</f>
        <v>1</v>
      </c>
      <c r="I49" s="5" t="s">
        <v>81</v>
      </c>
    </row>
    <row r="50" spans="1:9" ht="30" hidden="1" customHeight="1">
      <c r="A50" s="38"/>
      <c r="B50" s="9" t="s">
        <v>52</v>
      </c>
      <c r="C50" s="5" t="s">
        <v>6</v>
      </c>
      <c r="D50" s="12" t="s">
        <v>11</v>
      </c>
      <c r="E50" s="13">
        <v>43333</v>
      </c>
      <c r="F50" s="6">
        <f>ToDoList[[#This Row],[Start Date ]]+0</f>
        <v>43333</v>
      </c>
      <c r="G50" s="3">
        <v>1</v>
      </c>
      <c r="H50" s="7">
        <f ca="1">IF(AND(ToDoList[[#This Row],[Status ]]="Complete",ToDoList[[#This Row],[% Complete]]=1),1,IF(ISBLANK(ToDoList[[#This Row],[Due Date ]]),-1,IF(AND(ToDoList[[#This Row],[Status ]]&lt;&gt;"Complete",TODAY()&gt;ToDoList[[#This Row],[Due Date ]]),0,-1)))</f>
        <v>1</v>
      </c>
      <c r="I50" s="5" t="s">
        <v>75</v>
      </c>
    </row>
    <row r="51" spans="1:9" ht="30" hidden="1" customHeight="1">
      <c r="A51" s="38"/>
      <c r="B51" s="9" t="s">
        <v>17</v>
      </c>
      <c r="C51" s="5" t="s">
        <v>6</v>
      </c>
      <c r="D51" s="12" t="s">
        <v>11</v>
      </c>
      <c r="E51" s="13">
        <v>43332</v>
      </c>
      <c r="F51" s="6">
        <v>43337</v>
      </c>
      <c r="G51" s="3">
        <v>1</v>
      </c>
      <c r="H51" s="7">
        <f ca="1">IF(AND(ToDoList[[#This Row],[Status ]]="Complete",ToDoList[[#This Row],[% Complete]]=1),1,IF(ISBLANK(ToDoList[[#This Row],[Due Date ]]),-1,IF(AND(ToDoList[[#This Row],[Status ]]&lt;&gt;"Complete",TODAY()&gt;ToDoList[[#This Row],[Due Date ]]),0,-1)))</f>
        <v>1</v>
      </c>
      <c r="I51" s="5" t="s">
        <v>80</v>
      </c>
    </row>
    <row r="52" spans="1:9" ht="30" hidden="1" customHeight="1">
      <c r="A52" s="38"/>
      <c r="B52" s="9" t="s">
        <v>18</v>
      </c>
      <c r="C52" s="5" t="s">
        <v>6</v>
      </c>
      <c r="D52" s="12" t="s">
        <v>11</v>
      </c>
      <c r="E52" s="13">
        <v>43332</v>
      </c>
      <c r="F52" s="6">
        <v>43337</v>
      </c>
      <c r="G52" s="3">
        <v>1</v>
      </c>
      <c r="H52" s="7">
        <f ca="1">IF(AND(ToDoList[[#This Row],[Status ]]="Complete",ToDoList[[#This Row],[% Complete]]=1),1,IF(ISBLANK(ToDoList[[#This Row],[Due Date ]]),-1,IF(AND(ToDoList[[#This Row],[Status ]]&lt;&gt;"Complete",TODAY()&gt;ToDoList[[#This Row],[Due Date ]]),0,-1)))</f>
        <v>1</v>
      </c>
      <c r="I52" s="5" t="s">
        <v>54</v>
      </c>
    </row>
    <row r="53" spans="1:9" ht="30" hidden="1" customHeight="1">
      <c r="A53" s="38"/>
      <c r="B53" s="9" t="s">
        <v>18</v>
      </c>
      <c r="C53" s="5" t="s">
        <v>6</v>
      </c>
      <c r="D53" s="12" t="s">
        <v>11</v>
      </c>
      <c r="E53" s="13">
        <v>43332</v>
      </c>
      <c r="F53" s="6">
        <v>43337</v>
      </c>
      <c r="G53" s="3">
        <v>1</v>
      </c>
      <c r="H53" s="7">
        <f ca="1">IF(AND(ToDoList[[#This Row],[Status ]]="Complete",ToDoList[[#This Row],[% Complete]]=1),1,IF(ISBLANK(ToDoList[[#This Row],[Due Date ]]),-1,IF(AND(ToDoList[[#This Row],[Status ]]&lt;&gt;"Complete",TODAY()&gt;ToDoList[[#This Row],[Due Date ]]),0,-1)))</f>
        <v>1</v>
      </c>
      <c r="I53" s="5" t="s">
        <v>104</v>
      </c>
    </row>
    <row r="54" spans="1:9" ht="30" hidden="1" customHeight="1">
      <c r="A54" s="38"/>
      <c r="B54" s="9" t="s">
        <v>19</v>
      </c>
      <c r="C54" s="5" t="s">
        <v>7</v>
      </c>
      <c r="D54" s="12" t="s">
        <v>11</v>
      </c>
      <c r="E54" s="13">
        <v>43333</v>
      </c>
      <c r="F54" s="6">
        <f>ToDoList[[#This Row],[Start Date ]]+0</f>
        <v>43333</v>
      </c>
      <c r="G54" s="3">
        <v>1</v>
      </c>
      <c r="H54" s="7">
        <f ca="1">IF(AND(ToDoList[[#This Row],[Status ]]="Complete",ToDoList[[#This Row],[% Complete]]=1),1,IF(ISBLANK(ToDoList[[#This Row],[Due Date ]]),-1,IF(AND(ToDoList[[#This Row],[Status ]]&lt;&gt;"Complete",TODAY()&gt;ToDoList[[#This Row],[Due Date ]]),0,-1)))</f>
        <v>1</v>
      </c>
      <c r="I54" s="5" t="s">
        <v>74</v>
      </c>
    </row>
    <row r="55" spans="1:9" ht="45" hidden="1">
      <c r="A55" s="38"/>
      <c r="B55" s="9" t="s">
        <v>20</v>
      </c>
      <c r="C55" s="5" t="s">
        <v>7</v>
      </c>
      <c r="D55" s="12" t="s">
        <v>11</v>
      </c>
      <c r="E55" s="13">
        <v>43333</v>
      </c>
      <c r="F55" s="6">
        <f>ToDoList[[#This Row],[Start Date ]]+0</f>
        <v>43333</v>
      </c>
      <c r="G55" s="3">
        <v>1</v>
      </c>
      <c r="H55" s="7">
        <f ca="1">IF(AND(ToDoList[[#This Row],[Status ]]="Complete",ToDoList[[#This Row],[% Complete]]=1),1,IF(ISBLANK(ToDoList[[#This Row],[Due Date ]]),-1,IF(AND(ToDoList[[#This Row],[Status ]]&lt;&gt;"Complete",TODAY()&gt;ToDoList[[#This Row],[Due Date ]]),0,-1)))</f>
        <v>1</v>
      </c>
      <c r="I55" s="5" t="s">
        <v>93</v>
      </c>
    </row>
    <row r="56" spans="1:9" ht="30" hidden="1" customHeight="1">
      <c r="A56" s="38"/>
      <c r="B56" s="9" t="s">
        <v>21</v>
      </c>
      <c r="C56" s="5" t="s">
        <v>8</v>
      </c>
      <c r="D56" s="12" t="s">
        <v>11</v>
      </c>
      <c r="E56" s="13">
        <v>43333</v>
      </c>
      <c r="F56" s="6">
        <f>ToDoList[[#This Row],[Start Date ]]+0</f>
        <v>43333</v>
      </c>
      <c r="G56" s="3">
        <v>1</v>
      </c>
      <c r="H56" s="7">
        <f ca="1">IF(AND(ToDoList[[#This Row],[Status ]]="Complete",ToDoList[[#This Row],[% Complete]]=1),1,IF(ISBLANK(ToDoList[[#This Row],[Due Date ]]),-1,IF(AND(ToDoList[[#This Row],[Status ]]&lt;&gt;"Complete",TODAY()&gt;ToDoList[[#This Row],[Due Date ]]),0,-1)))</f>
        <v>1</v>
      </c>
      <c r="I56" s="5" t="s">
        <v>62</v>
      </c>
    </row>
    <row r="57" spans="1:9" s="21" customFormat="1" ht="30" hidden="1" customHeight="1" thickBot="1">
      <c r="A57" s="39"/>
      <c r="B57" s="15" t="s">
        <v>23</v>
      </c>
      <c r="C57" s="16" t="s">
        <v>8</v>
      </c>
      <c r="D57" s="22" t="s">
        <v>11</v>
      </c>
      <c r="E57" s="23">
        <v>43333</v>
      </c>
      <c r="F57" s="18">
        <f>ToDoList[[#This Row],[Start Date ]]+0</f>
        <v>43333</v>
      </c>
      <c r="G57" s="19">
        <v>1</v>
      </c>
      <c r="H57" s="20">
        <f ca="1">IF(AND(ToDoList[[#This Row],[Status ]]="Complete",ToDoList[[#This Row],[% Complete]]=1),1,IF(ISBLANK(ToDoList[[#This Row],[Due Date ]]),-1,IF(AND(ToDoList[[#This Row],[Status ]]&lt;&gt;"Complete",TODAY()&gt;ToDoList[[#This Row],[Due Date ]]),0,-1)))</f>
        <v>1</v>
      </c>
      <c r="I57" s="16" t="s">
        <v>63</v>
      </c>
    </row>
    <row r="58" spans="1:9" s="11" customFormat="1" ht="30" hidden="1" customHeight="1">
      <c r="A58" s="40"/>
      <c r="B58" s="9" t="s">
        <v>22</v>
      </c>
      <c r="C58" t="s">
        <v>6</v>
      </c>
      <c r="D58" s="12" t="s">
        <v>11</v>
      </c>
      <c r="E58" s="13">
        <v>43334</v>
      </c>
      <c r="F58" s="1">
        <f>ToDoList[[#This Row],[Start Date ]]+0</f>
        <v>43334</v>
      </c>
      <c r="G58" s="3">
        <v>1</v>
      </c>
      <c r="H58" s="10">
        <f ca="1">IF(AND(ToDoList[[#This Row],[Status ]]="Complete",ToDoList[[#This Row],[% Complete]]=1),1,IF(ISBLANK(ToDoList[[#This Row],[Due Date ]]),-1,IF(AND(ToDoList[[#This Row],[Status ]]&lt;&gt;"Complete",TODAY()&gt;ToDoList[[#This Row],[Due Date ]]),0,-1)))</f>
        <v>1</v>
      </c>
      <c r="I58" s="5"/>
    </row>
    <row r="59" spans="1:9" ht="30" hidden="1" customHeight="1">
      <c r="A59" s="41"/>
      <c r="B59" s="9" t="s">
        <v>13</v>
      </c>
      <c r="C59" s="5" t="s">
        <v>7</v>
      </c>
      <c r="D59" s="12" t="s">
        <v>11</v>
      </c>
      <c r="E59" s="13">
        <v>43334</v>
      </c>
      <c r="F59" s="6">
        <f>ToDoList[[#This Row],[Start Date ]]+0</f>
        <v>43334</v>
      </c>
      <c r="G59" s="3">
        <v>1</v>
      </c>
      <c r="H59" s="7">
        <f ca="1">IF(AND(ToDoList[[#This Row],[Status ]]="Complete",ToDoList[[#This Row],[% Complete]]=1),1,IF(ISBLANK(ToDoList[[#This Row],[Due Date ]]),-1,IF(AND(ToDoList[[#This Row],[Status ]]&lt;&gt;"Complete",TODAY()&gt;ToDoList[[#This Row],[Due Date ]]),0,-1)))</f>
        <v>1</v>
      </c>
      <c r="I59" s="5" t="s">
        <v>89</v>
      </c>
    </row>
    <row r="60" spans="1:9" ht="30" hidden="1" customHeight="1">
      <c r="A60" s="41"/>
      <c r="B60" s="9" t="s">
        <v>16</v>
      </c>
      <c r="C60" s="5" t="s">
        <v>8</v>
      </c>
      <c r="D60" s="12" t="s">
        <v>11</v>
      </c>
      <c r="E60" s="13">
        <v>43334</v>
      </c>
      <c r="F60" s="6">
        <f>ToDoList[[#This Row],[Start Date ]]+0</f>
        <v>43334</v>
      </c>
      <c r="G60" s="3">
        <v>1</v>
      </c>
      <c r="H60" s="7">
        <f ca="1">IF(AND(ToDoList[[#This Row],[Status ]]="Complete",ToDoList[[#This Row],[% Complete]]=1),1,IF(ISBLANK(ToDoList[[#This Row],[Due Date ]]),-1,IF(AND(ToDoList[[#This Row],[Status ]]&lt;&gt;"Complete",TODAY()&gt;ToDoList[[#This Row],[Due Date ]]),0,-1)))</f>
        <v>1</v>
      </c>
      <c r="I60" s="5" t="s">
        <v>78</v>
      </c>
    </row>
    <row r="61" spans="1:9" ht="30" hidden="1" customHeight="1">
      <c r="A61" s="41"/>
      <c r="B61" s="9" t="s">
        <v>14</v>
      </c>
      <c r="C61" s="5" t="s">
        <v>8</v>
      </c>
      <c r="D61" s="12" t="s">
        <v>11</v>
      </c>
      <c r="E61" s="13">
        <v>43334</v>
      </c>
      <c r="F61" s="6">
        <f>ToDoList[[#This Row],[Start Date ]]+0</f>
        <v>43334</v>
      </c>
      <c r="G61" s="3">
        <v>1</v>
      </c>
      <c r="H61" s="7">
        <f ca="1">IF(AND(ToDoList[[#This Row],[Status ]]="Complete",ToDoList[[#This Row],[% Complete]]=1),1,IF(ISBLANK(ToDoList[[#This Row],[Due Date ]]),-1,IF(AND(ToDoList[[#This Row],[Status ]]&lt;&gt;"Complete",TODAY()&gt;ToDoList[[#This Row],[Due Date ]]),0,-1)))</f>
        <v>1</v>
      </c>
      <c r="I61" s="5" t="s">
        <v>77</v>
      </c>
    </row>
    <row r="62" spans="1:9" ht="30" hidden="1" customHeight="1">
      <c r="A62" s="41"/>
      <c r="B62" s="9" t="s">
        <v>15</v>
      </c>
      <c r="C62" s="5" t="s">
        <v>8</v>
      </c>
      <c r="D62" s="12" t="s">
        <v>11</v>
      </c>
      <c r="E62" s="13">
        <v>43334</v>
      </c>
      <c r="F62" s="6">
        <f>ToDoList[[#This Row],[Start Date ]]+0</f>
        <v>43334</v>
      </c>
      <c r="G62" s="3">
        <v>1</v>
      </c>
      <c r="H62" s="7">
        <f ca="1">IF(AND(ToDoList[[#This Row],[Status ]]="Complete",ToDoList[[#This Row],[% Complete]]=1),1,IF(ISBLANK(ToDoList[[#This Row],[Due Date ]]),-1,IF(AND(ToDoList[[#This Row],[Status ]]&lt;&gt;"Complete",TODAY()&gt;ToDoList[[#This Row],[Due Date ]]),0,-1)))</f>
        <v>1</v>
      </c>
      <c r="I62" s="5" t="s">
        <v>76</v>
      </c>
    </row>
    <row r="63" spans="1:9" ht="30" hidden="1" customHeight="1">
      <c r="A63" s="41"/>
      <c r="B63" s="28" t="s">
        <v>90</v>
      </c>
      <c r="C63" s="5" t="s">
        <v>6</v>
      </c>
      <c r="D63" s="12" t="s">
        <v>11</v>
      </c>
      <c r="E63" s="13">
        <v>43334</v>
      </c>
      <c r="F63" s="43">
        <f>ToDoList[[#This Row],[Start Date ]]+0</f>
        <v>43334</v>
      </c>
      <c r="G63" s="3">
        <v>1</v>
      </c>
      <c r="H63" s="7">
        <f ca="1">IF(AND(ToDoList[[#This Row],[Status ]]="Complete",ToDoList[[#This Row],[% Complete]]=1),1,IF(ISBLANK(ToDoList[[#This Row],[Due Date ]]),-1,IF(AND(ToDoList[[#This Row],[Status ]]&lt;&gt;"Complete",TODAY()&gt;ToDoList[[#This Row],[Due Date ]]),0,-1)))</f>
        <v>1</v>
      </c>
      <c r="I63" s="5" t="s">
        <v>91</v>
      </c>
    </row>
    <row r="64" spans="1:9" ht="30" hidden="1" customHeight="1">
      <c r="A64" s="41"/>
      <c r="B64" s="9" t="s">
        <v>52</v>
      </c>
      <c r="C64" s="5" t="s">
        <v>6</v>
      </c>
      <c r="D64" s="12" t="s">
        <v>11</v>
      </c>
      <c r="E64" s="13">
        <v>43334</v>
      </c>
      <c r="F64" s="6">
        <f>ToDoList[[#This Row],[Start Date ]]+0</f>
        <v>43334</v>
      </c>
      <c r="G64" s="3">
        <v>1</v>
      </c>
      <c r="H64" s="7">
        <f ca="1">IF(AND(ToDoList[[#This Row],[Status ]]="Complete",ToDoList[[#This Row],[% Complete]]=1),1,IF(ISBLANK(ToDoList[[#This Row],[Due Date ]]),-1,IF(AND(ToDoList[[#This Row],[Status ]]&lt;&gt;"Complete",TODAY()&gt;ToDoList[[#This Row],[Due Date ]]),0,-1)))</f>
        <v>1</v>
      </c>
      <c r="I64" s="5" t="s">
        <v>75</v>
      </c>
    </row>
    <row r="65" spans="1:9" ht="30" hidden="1" customHeight="1">
      <c r="A65" s="41"/>
      <c r="B65" s="9" t="s">
        <v>17</v>
      </c>
      <c r="C65" s="5" t="s">
        <v>6</v>
      </c>
      <c r="D65" s="12" t="s">
        <v>11</v>
      </c>
      <c r="E65" s="13">
        <v>43332</v>
      </c>
      <c r="F65" s="6">
        <v>43337</v>
      </c>
      <c r="G65" s="3">
        <v>1</v>
      </c>
      <c r="H65" s="7">
        <f ca="1">IF(AND(ToDoList[[#This Row],[Status ]]="Complete",ToDoList[[#This Row],[% Complete]]=1),1,IF(ISBLANK(ToDoList[[#This Row],[Due Date ]]),-1,IF(AND(ToDoList[[#This Row],[Status ]]&lt;&gt;"Complete",TODAY()&gt;ToDoList[[#This Row],[Due Date ]]),0,-1)))</f>
        <v>1</v>
      </c>
      <c r="I65" s="5" t="s">
        <v>80</v>
      </c>
    </row>
    <row r="66" spans="1:9" ht="30" hidden="1" customHeight="1">
      <c r="A66" s="41"/>
      <c r="B66" s="9" t="s">
        <v>18</v>
      </c>
      <c r="C66" s="5" t="s">
        <v>6</v>
      </c>
      <c r="D66" s="12" t="s">
        <v>11</v>
      </c>
      <c r="E66" s="13">
        <v>43332</v>
      </c>
      <c r="F66" s="6">
        <v>43337</v>
      </c>
      <c r="G66" s="3">
        <v>1</v>
      </c>
      <c r="H66" s="7">
        <f ca="1">IF(AND(ToDoList[[#This Row],[Status ]]="Complete",ToDoList[[#This Row],[% Complete]]=1),1,IF(ISBLANK(ToDoList[[#This Row],[Due Date ]]),-1,IF(AND(ToDoList[[#This Row],[Status ]]&lt;&gt;"Complete",TODAY()&gt;ToDoList[[#This Row],[Due Date ]]),0,-1)))</f>
        <v>1</v>
      </c>
      <c r="I66" s="5" t="s">
        <v>54</v>
      </c>
    </row>
    <row r="67" spans="1:9" ht="30" hidden="1" customHeight="1">
      <c r="A67" s="41"/>
      <c r="B67" s="9" t="s">
        <v>18</v>
      </c>
      <c r="C67" s="5" t="s">
        <v>6</v>
      </c>
      <c r="D67" s="12" t="s">
        <v>11</v>
      </c>
      <c r="E67" s="13">
        <v>43332</v>
      </c>
      <c r="F67" s="6">
        <v>43337</v>
      </c>
      <c r="G67" s="3">
        <v>1</v>
      </c>
      <c r="H67" s="7">
        <f ca="1">IF(AND(ToDoList[[#This Row],[Status ]]="Complete",ToDoList[[#This Row],[% Complete]]=1),1,IF(ISBLANK(ToDoList[[#This Row],[Due Date ]]),-1,IF(AND(ToDoList[[#This Row],[Status ]]&lt;&gt;"Complete",TODAY()&gt;ToDoList[[#This Row],[Due Date ]]),0,-1)))</f>
        <v>1</v>
      </c>
      <c r="I67" s="5" t="s">
        <v>104</v>
      </c>
    </row>
    <row r="68" spans="1:9" ht="30" hidden="1" customHeight="1">
      <c r="A68" s="41"/>
      <c r="B68" s="9" t="s">
        <v>19</v>
      </c>
      <c r="C68" s="5" t="s">
        <v>7</v>
      </c>
      <c r="D68" s="12" t="s">
        <v>11</v>
      </c>
      <c r="E68" s="13">
        <v>43334</v>
      </c>
      <c r="F68" s="6">
        <f>ToDoList[[#This Row],[Start Date ]]+0</f>
        <v>43334</v>
      </c>
      <c r="G68" s="3">
        <v>1</v>
      </c>
      <c r="H68" s="7">
        <f ca="1">IF(AND(ToDoList[[#This Row],[Status ]]="Complete",ToDoList[[#This Row],[% Complete]]=1),1,IF(ISBLANK(ToDoList[[#This Row],[Due Date ]]),-1,IF(AND(ToDoList[[#This Row],[Status ]]&lt;&gt;"Complete",TODAY()&gt;ToDoList[[#This Row],[Due Date ]]),0,-1)))</f>
        <v>1</v>
      </c>
      <c r="I68" s="5" t="s">
        <v>74</v>
      </c>
    </row>
    <row r="69" spans="1:9" ht="45" hidden="1">
      <c r="A69" s="41"/>
      <c r="B69" s="9" t="s">
        <v>20</v>
      </c>
      <c r="C69" s="5" t="s">
        <v>7</v>
      </c>
      <c r="D69" s="12" t="s">
        <v>11</v>
      </c>
      <c r="E69" s="13">
        <v>43334</v>
      </c>
      <c r="F69" s="6">
        <f>ToDoList[[#This Row],[Start Date ]]+0</f>
        <v>43334</v>
      </c>
      <c r="G69" s="3">
        <v>1</v>
      </c>
      <c r="H69" s="7">
        <f ca="1">IF(AND(ToDoList[[#This Row],[Status ]]="Complete",ToDoList[[#This Row],[% Complete]]=1),1,IF(ISBLANK(ToDoList[[#This Row],[Due Date ]]),-1,IF(AND(ToDoList[[#This Row],[Status ]]&lt;&gt;"Complete",TODAY()&gt;ToDoList[[#This Row],[Due Date ]]),0,-1)))</f>
        <v>1</v>
      </c>
      <c r="I69" s="5" t="s">
        <v>92</v>
      </c>
    </row>
    <row r="70" spans="1:9" ht="30" hidden="1" customHeight="1">
      <c r="A70" s="41"/>
      <c r="B70" s="9" t="s">
        <v>21</v>
      </c>
      <c r="C70" s="5" t="s">
        <v>8</v>
      </c>
      <c r="D70" s="12" t="s">
        <v>11</v>
      </c>
      <c r="E70" s="13">
        <v>43334</v>
      </c>
      <c r="F70" s="6">
        <f>ToDoList[[#This Row],[Start Date ]]+0</f>
        <v>43334</v>
      </c>
      <c r="G70" s="3">
        <v>1</v>
      </c>
      <c r="H70" s="7">
        <f ca="1">IF(AND(ToDoList[[#This Row],[Status ]]="Complete",ToDoList[[#This Row],[% Complete]]=1),1,IF(ISBLANK(ToDoList[[#This Row],[Due Date ]]),-1,IF(AND(ToDoList[[#This Row],[Status ]]&lt;&gt;"Complete",TODAY()&gt;ToDoList[[#This Row],[Due Date ]]),0,-1)))</f>
        <v>1</v>
      </c>
      <c r="I70" s="5" t="s">
        <v>62</v>
      </c>
    </row>
    <row r="71" spans="1:9" s="21" customFormat="1" ht="30" hidden="1" customHeight="1" thickBot="1">
      <c r="A71" s="42"/>
      <c r="B71" s="15" t="s">
        <v>23</v>
      </c>
      <c r="C71" s="16" t="s">
        <v>8</v>
      </c>
      <c r="D71" s="22" t="s">
        <v>11</v>
      </c>
      <c r="E71" s="23">
        <v>43334</v>
      </c>
      <c r="F71" s="18">
        <f>ToDoList[[#This Row],[Start Date ]]+0</f>
        <v>43334</v>
      </c>
      <c r="G71" s="19">
        <v>1</v>
      </c>
      <c r="H71" s="20">
        <f ca="1">IF(AND(ToDoList[[#This Row],[Status ]]="Complete",ToDoList[[#This Row],[% Complete]]=1),1,IF(ISBLANK(ToDoList[[#This Row],[Due Date ]]),-1,IF(AND(ToDoList[[#This Row],[Status ]]&lt;&gt;"Complete",TODAY()&gt;ToDoList[[#This Row],[Due Date ]]),0,-1)))</f>
        <v>1</v>
      </c>
      <c r="I71" s="16" t="s">
        <v>63</v>
      </c>
    </row>
    <row r="72" spans="1:9" s="11" customFormat="1" ht="30" hidden="1" customHeight="1">
      <c r="A72" s="45"/>
      <c r="B72" s="9" t="s">
        <v>100</v>
      </c>
      <c r="C72" t="s">
        <v>6</v>
      </c>
      <c r="D72" s="12" t="s">
        <v>11</v>
      </c>
      <c r="E72" s="13">
        <v>43335</v>
      </c>
      <c r="F72" s="1">
        <f>ToDoList[[#This Row],[Start Date ]]+0</f>
        <v>43335</v>
      </c>
      <c r="G72" s="3">
        <v>1</v>
      </c>
      <c r="H72" s="10">
        <f ca="1">IF(AND(ToDoList[[#This Row],[Status ]]="Complete",ToDoList[[#This Row],[% Complete]]=1),1,IF(ISBLANK(ToDoList[[#This Row],[Due Date ]]),-1,IF(AND(ToDoList[[#This Row],[Status ]]&lt;&gt;"Complete",TODAY()&gt;ToDoList[[#This Row],[Due Date ]]),0,-1)))</f>
        <v>1</v>
      </c>
      <c r="I72" s="5"/>
    </row>
    <row r="73" spans="1:9" ht="30" hidden="1" customHeight="1">
      <c r="A73" s="44"/>
      <c r="B73" s="9" t="s">
        <v>13</v>
      </c>
      <c r="C73" s="5" t="s">
        <v>7</v>
      </c>
      <c r="D73" s="12" t="s">
        <v>11</v>
      </c>
      <c r="E73" s="13">
        <v>43335</v>
      </c>
      <c r="F73" s="6">
        <f>ToDoList[[#This Row],[Start Date ]]+0</f>
        <v>43335</v>
      </c>
      <c r="G73" s="3">
        <v>1</v>
      </c>
      <c r="H73" s="7">
        <f ca="1">IF(AND(ToDoList[[#This Row],[Status ]]="Complete",ToDoList[[#This Row],[% Complete]]=1),1,IF(ISBLANK(ToDoList[[#This Row],[Due Date ]]),-1,IF(AND(ToDoList[[#This Row],[Status ]]&lt;&gt;"Complete",TODAY()&gt;ToDoList[[#This Row],[Due Date ]]),0,-1)))</f>
        <v>1</v>
      </c>
      <c r="I73" s="5" t="s">
        <v>94</v>
      </c>
    </row>
    <row r="74" spans="1:9" ht="30" hidden="1" customHeight="1">
      <c r="A74" s="44"/>
      <c r="B74" s="9" t="s">
        <v>16</v>
      </c>
      <c r="C74" s="5" t="s">
        <v>8</v>
      </c>
      <c r="D74" s="12" t="s">
        <v>11</v>
      </c>
      <c r="E74" s="13">
        <v>43335</v>
      </c>
      <c r="F74" s="6">
        <f>ToDoList[[#This Row],[Start Date ]]+0</f>
        <v>43335</v>
      </c>
      <c r="G74" s="3">
        <v>1</v>
      </c>
      <c r="H74" s="7">
        <f ca="1">IF(AND(ToDoList[[#This Row],[Status ]]="Complete",ToDoList[[#This Row],[% Complete]]=1),1,IF(ISBLANK(ToDoList[[#This Row],[Due Date ]]),-1,IF(AND(ToDoList[[#This Row],[Status ]]&lt;&gt;"Complete",TODAY()&gt;ToDoList[[#This Row],[Due Date ]]),0,-1)))</f>
        <v>1</v>
      </c>
      <c r="I74" s="5" t="s">
        <v>95</v>
      </c>
    </row>
    <row r="75" spans="1:9" ht="30" hidden="1" customHeight="1">
      <c r="A75" s="44"/>
      <c r="B75" s="9" t="s">
        <v>14</v>
      </c>
      <c r="C75" s="5" t="s">
        <v>8</v>
      </c>
      <c r="D75" s="12" t="s">
        <v>11</v>
      </c>
      <c r="E75" s="13">
        <v>43335</v>
      </c>
      <c r="F75" s="6">
        <f>ToDoList[[#This Row],[Start Date ]]+0</f>
        <v>43335</v>
      </c>
      <c r="G75" s="3">
        <v>1</v>
      </c>
      <c r="H75" s="7">
        <f ca="1">IF(AND(ToDoList[[#This Row],[Status ]]="Complete",ToDoList[[#This Row],[% Complete]]=1),1,IF(ISBLANK(ToDoList[[#This Row],[Due Date ]]),-1,IF(AND(ToDoList[[#This Row],[Status ]]&lt;&gt;"Complete",TODAY()&gt;ToDoList[[#This Row],[Due Date ]]),0,-1)))</f>
        <v>1</v>
      </c>
      <c r="I75" s="5" t="s">
        <v>96</v>
      </c>
    </row>
    <row r="76" spans="1:9" ht="30" hidden="1" customHeight="1">
      <c r="A76" s="44"/>
      <c r="B76" s="9" t="s">
        <v>15</v>
      </c>
      <c r="C76" s="5" t="s">
        <v>8</v>
      </c>
      <c r="D76" s="12" t="s">
        <v>11</v>
      </c>
      <c r="E76" s="13">
        <v>43335</v>
      </c>
      <c r="F76" s="6">
        <f>ToDoList[[#This Row],[Start Date ]]+0</f>
        <v>43335</v>
      </c>
      <c r="G76" s="3">
        <v>1</v>
      </c>
      <c r="H76" s="7">
        <f ca="1">IF(AND(ToDoList[[#This Row],[Status ]]="Complete",ToDoList[[#This Row],[% Complete]]=1),1,IF(ISBLANK(ToDoList[[#This Row],[Due Date ]]),-1,IF(AND(ToDoList[[#This Row],[Status ]]&lt;&gt;"Complete",TODAY()&gt;ToDoList[[#This Row],[Due Date ]]),0,-1)))</f>
        <v>1</v>
      </c>
      <c r="I76" s="5" t="s">
        <v>97</v>
      </c>
    </row>
    <row r="77" spans="1:9" ht="30" hidden="1" customHeight="1">
      <c r="A77" s="44"/>
      <c r="B77" s="9" t="s">
        <v>52</v>
      </c>
      <c r="C77" s="5" t="s">
        <v>6</v>
      </c>
      <c r="D77" s="12" t="s">
        <v>11</v>
      </c>
      <c r="E77" s="13">
        <v>43335</v>
      </c>
      <c r="F77" s="6">
        <f>ToDoList[[#This Row],[Start Date ]]+0</f>
        <v>43335</v>
      </c>
      <c r="G77" s="3">
        <v>1</v>
      </c>
      <c r="H77" s="7">
        <f ca="1">IF(AND(ToDoList[[#This Row],[Status ]]="Complete",ToDoList[[#This Row],[% Complete]]=1),1,IF(ISBLANK(ToDoList[[#This Row],[Due Date ]]),-1,IF(AND(ToDoList[[#This Row],[Status ]]&lt;&gt;"Complete",TODAY()&gt;ToDoList[[#This Row],[Due Date ]]),0,-1)))</f>
        <v>1</v>
      </c>
      <c r="I77" s="5" t="s">
        <v>75</v>
      </c>
    </row>
    <row r="78" spans="1:9" ht="30" hidden="1" customHeight="1">
      <c r="A78" s="44"/>
      <c r="B78" s="9" t="s">
        <v>17</v>
      </c>
      <c r="C78" s="5" t="s">
        <v>6</v>
      </c>
      <c r="D78" s="12" t="s">
        <v>11</v>
      </c>
      <c r="E78" s="13">
        <v>43335</v>
      </c>
      <c r="F78" s="6">
        <v>43337</v>
      </c>
      <c r="G78" s="3">
        <v>1</v>
      </c>
      <c r="H78" s="7">
        <f ca="1">IF(AND(ToDoList[[#This Row],[Status ]]="Complete",ToDoList[[#This Row],[% Complete]]=1),1,IF(ISBLANK(ToDoList[[#This Row],[Due Date ]]),-1,IF(AND(ToDoList[[#This Row],[Status ]]&lt;&gt;"Complete",TODAY()&gt;ToDoList[[#This Row],[Due Date ]]),0,-1)))</f>
        <v>1</v>
      </c>
      <c r="I78" s="5" t="s">
        <v>80</v>
      </c>
    </row>
    <row r="79" spans="1:9" ht="30" hidden="1" customHeight="1">
      <c r="A79" s="44"/>
      <c r="B79" s="9" t="s">
        <v>18</v>
      </c>
      <c r="C79" s="5" t="s">
        <v>6</v>
      </c>
      <c r="D79" s="12" t="s">
        <v>11</v>
      </c>
      <c r="E79" s="13">
        <v>43335</v>
      </c>
      <c r="F79" s="6">
        <v>43337</v>
      </c>
      <c r="G79" s="3">
        <v>1</v>
      </c>
      <c r="H79" s="7">
        <f ca="1">IF(AND(ToDoList[[#This Row],[Status ]]="Complete",ToDoList[[#This Row],[% Complete]]=1),1,IF(ISBLANK(ToDoList[[#This Row],[Due Date ]]),-1,IF(AND(ToDoList[[#This Row],[Status ]]&lt;&gt;"Complete",TODAY()&gt;ToDoList[[#This Row],[Due Date ]]),0,-1)))</f>
        <v>1</v>
      </c>
      <c r="I79" s="5" t="s">
        <v>54</v>
      </c>
    </row>
    <row r="80" spans="1:9" ht="30" hidden="1" customHeight="1">
      <c r="A80" s="44"/>
      <c r="B80" s="9" t="s">
        <v>18</v>
      </c>
      <c r="C80" s="5" t="s">
        <v>6</v>
      </c>
      <c r="D80" s="12" t="s">
        <v>11</v>
      </c>
      <c r="E80" s="13">
        <v>43335</v>
      </c>
      <c r="F80" s="6">
        <v>43337</v>
      </c>
      <c r="G80" s="3">
        <v>1</v>
      </c>
      <c r="H80" s="7">
        <f ca="1">IF(AND(ToDoList[[#This Row],[Status ]]="Complete",ToDoList[[#This Row],[% Complete]]=1),1,IF(ISBLANK(ToDoList[[#This Row],[Due Date ]]),-1,IF(AND(ToDoList[[#This Row],[Status ]]&lt;&gt;"Complete",TODAY()&gt;ToDoList[[#This Row],[Due Date ]]),0,-1)))</f>
        <v>1</v>
      </c>
      <c r="I80" s="5" t="s">
        <v>104</v>
      </c>
    </row>
    <row r="81" spans="1:9" ht="30" hidden="1" customHeight="1">
      <c r="A81" s="44"/>
      <c r="B81" s="9" t="s">
        <v>19</v>
      </c>
      <c r="C81" s="5" t="s">
        <v>7</v>
      </c>
      <c r="D81" s="12" t="s">
        <v>11</v>
      </c>
      <c r="E81" s="13">
        <v>43335</v>
      </c>
      <c r="F81" s="6">
        <f>ToDoList[[#This Row],[Start Date ]]+0</f>
        <v>43335</v>
      </c>
      <c r="G81" s="3">
        <v>1</v>
      </c>
      <c r="H81" s="7">
        <f ca="1">IF(AND(ToDoList[[#This Row],[Status ]]="Complete",ToDoList[[#This Row],[% Complete]]=1),1,IF(ISBLANK(ToDoList[[#This Row],[Due Date ]]),-1,IF(AND(ToDoList[[#This Row],[Status ]]&lt;&gt;"Complete",TODAY()&gt;ToDoList[[#This Row],[Due Date ]]),0,-1)))</f>
        <v>1</v>
      </c>
      <c r="I81" s="5" t="s">
        <v>99</v>
      </c>
    </row>
    <row r="82" spans="1:9" ht="45" hidden="1">
      <c r="A82" s="44"/>
      <c r="B82" s="9" t="s">
        <v>20</v>
      </c>
      <c r="C82" s="5" t="s">
        <v>7</v>
      </c>
      <c r="D82" s="12" t="s">
        <v>11</v>
      </c>
      <c r="E82" s="13">
        <v>43335</v>
      </c>
      <c r="F82" s="6">
        <f>ToDoList[[#This Row],[Start Date ]]+0</f>
        <v>43335</v>
      </c>
      <c r="G82" s="3">
        <v>1</v>
      </c>
      <c r="H82" s="7">
        <f ca="1">IF(AND(ToDoList[[#This Row],[Status ]]="Complete",ToDoList[[#This Row],[% Complete]]=1),1,IF(ISBLANK(ToDoList[[#This Row],[Due Date ]]),-1,IF(AND(ToDoList[[#This Row],[Status ]]&lt;&gt;"Complete",TODAY()&gt;ToDoList[[#This Row],[Due Date ]]),0,-1)))</f>
        <v>1</v>
      </c>
      <c r="I82" s="5" t="s">
        <v>98</v>
      </c>
    </row>
    <row r="83" spans="1:9" ht="30" hidden="1" customHeight="1">
      <c r="A83" s="44"/>
      <c r="B83" s="9" t="s">
        <v>21</v>
      </c>
      <c r="C83" s="5" t="s">
        <v>8</v>
      </c>
      <c r="D83" s="12" t="s">
        <v>11</v>
      </c>
      <c r="E83" s="13">
        <v>43335</v>
      </c>
      <c r="F83" s="6">
        <f>ToDoList[[#This Row],[Start Date ]]+0</f>
        <v>43335</v>
      </c>
      <c r="G83" s="3">
        <v>1</v>
      </c>
      <c r="H83" s="7">
        <f ca="1">IF(AND(ToDoList[[#This Row],[Status ]]="Complete",ToDoList[[#This Row],[% Complete]]=1),1,IF(ISBLANK(ToDoList[[#This Row],[Due Date ]]),-1,IF(AND(ToDoList[[#This Row],[Status ]]&lt;&gt;"Complete",TODAY()&gt;ToDoList[[#This Row],[Due Date ]]),0,-1)))</f>
        <v>1</v>
      </c>
      <c r="I83" s="5" t="s">
        <v>62</v>
      </c>
    </row>
    <row r="84" spans="1:9" s="21" customFormat="1" ht="30" hidden="1" customHeight="1" thickBot="1">
      <c r="A84" s="46"/>
      <c r="B84" s="15" t="s">
        <v>23</v>
      </c>
      <c r="C84" s="16" t="s">
        <v>8</v>
      </c>
      <c r="D84" s="22" t="s">
        <v>11</v>
      </c>
      <c r="E84" s="23">
        <v>43335</v>
      </c>
      <c r="F84" s="18">
        <f>ToDoList[[#This Row],[Start Date ]]+0</f>
        <v>43335</v>
      </c>
      <c r="G84" s="19">
        <v>1</v>
      </c>
      <c r="H84" s="20">
        <f ca="1">IF(AND(ToDoList[[#This Row],[Status ]]="Complete",ToDoList[[#This Row],[% Complete]]=1),1,IF(ISBLANK(ToDoList[[#This Row],[Due Date ]]),-1,IF(AND(ToDoList[[#This Row],[Status ]]&lt;&gt;"Complete",TODAY()&gt;ToDoList[[#This Row],[Due Date ]]),0,-1)))</f>
        <v>1</v>
      </c>
      <c r="I84" s="16" t="s">
        <v>63</v>
      </c>
    </row>
    <row r="85" spans="1:9" s="11" customFormat="1" ht="30" hidden="1" customHeight="1">
      <c r="A85" s="47"/>
      <c r="B85" s="9" t="s">
        <v>100</v>
      </c>
      <c r="C85" t="s">
        <v>6</v>
      </c>
      <c r="D85" s="12" t="s">
        <v>11</v>
      </c>
      <c r="E85" s="13">
        <v>43336</v>
      </c>
      <c r="F85" s="1">
        <f>ToDoList[[#This Row],[Start Date ]]+0</f>
        <v>43336</v>
      </c>
      <c r="G85" s="3">
        <v>1</v>
      </c>
      <c r="H85" s="10">
        <f ca="1">IF(AND(ToDoList[[#This Row],[Status ]]="Complete",ToDoList[[#This Row],[% Complete]]=1),1,IF(ISBLANK(ToDoList[[#This Row],[Due Date ]]),-1,IF(AND(ToDoList[[#This Row],[Status ]]&lt;&gt;"Complete",TODAY()&gt;ToDoList[[#This Row],[Due Date ]]),0,-1)))</f>
        <v>1</v>
      </c>
      <c r="I85" s="5"/>
    </row>
    <row r="86" spans="1:9" ht="30" hidden="1" customHeight="1">
      <c r="A86" s="48"/>
      <c r="B86" s="9" t="s">
        <v>16</v>
      </c>
      <c r="C86" s="5" t="s">
        <v>8</v>
      </c>
      <c r="D86" s="12" t="s">
        <v>11</v>
      </c>
      <c r="E86" s="13">
        <v>43336</v>
      </c>
      <c r="F86" s="6">
        <f>ToDoList[[#This Row],[Start Date ]]+0</f>
        <v>43336</v>
      </c>
      <c r="G86" s="3">
        <v>1</v>
      </c>
      <c r="H86" s="7">
        <f ca="1">IF(AND(ToDoList[[#This Row],[Status ]]="Complete",ToDoList[[#This Row],[% Complete]]=1),1,IF(ISBLANK(ToDoList[[#This Row],[Due Date ]]),-1,IF(AND(ToDoList[[#This Row],[Status ]]&lt;&gt;"Complete",TODAY()&gt;ToDoList[[#This Row],[Due Date ]]),0,-1)))</f>
        <v>1</v>
      </c>
      <c r="I86" s="5" t="s">
        <v>101</v>
      </c>
    </row>
    <row r="87" spans="1:9" ht="30" hidden="1" customHeight="1">
      <c r="A87" s="48"/>
      <c r="B87" s="9" t="s">
        <v>14</v>
      </c>
      <c r="C87" s="5" t="s">
        <v>8</v>
      </c>
      <c r="D87" s="12" t="s">
        <v>11</v>
      </c>
      <c r="E87" s="13">
        <v>43336</v>
      </c>
      <c r="F87" s="6">
        <f>ToDoList[[#This Row],[Start Date ]]+0</f>
        <v>43336</v>
      </c>
      <c r="G87" s="3">
        <v>1</v>
      </c>
      <c r="H87" s="7">
        <f ca="1">IF(AND(ToDoList[[#This Row],[Status ]]="Complete",ToDoList[[#This Row],[% Complete]]=1),1,IF(ISBLANK(ToDoList[[#This Row],[Due Date ]]),-1,IF(AND(ToDoList[[#This Row],[Status ]]&lt;&gt;"Complete",TODAY()&gt;ToDoList[[#This Row],[Due Date ]]),0,-1)))</f>
        <v>1</v>
      </c>
      <c r="I87" s="5" t="s">
        <v>102</v>
      </c>
    </row>
    <row r="88" spans="1:9" ht="30" hidden="1" customHeight="1">
      <c r="A88" s="48"/>
      <c r="B88" s="9" t="s">
        <v>15</v>
      </c>
      <c r="C88" s="5" t="s">
        <v>8</v>
      </c>
      <c r="D88" s="12" t="s">
        <v>11</v>
      </c>
      <c r="E88" s="13">
        <v>43336</v>
      </c>
      <c r="F88" s="6">
        <f>ToDoList[[#This Row],[Start Date ]]+0</f>
        <v>43336</v>
      </c>
      <c r="G88" s="3">
        <v>1</v>
      </c>
      <c r="H88" s="7">
        <f ca="1">IF(AND(ToDoList[[#This Row],[Status ]]="Complete",ToDoList[[#This Row],[% Complete]]=1),1,IF(ISBLANK(ToDoList[[#This Row],[Due Date ]]),-1,IF(AND(ToDoList[[#This Row],[Status ]]&lt;&gt;"Complete",TODAY()&gt;ToDoList[[#This Row],[Due Date ]]),0,-1)))</f>
        <v>1</v>
      </c>
      <c r="I88" s="5" t="s">
        <v>103</v>
      </c>
    </row>
    <row r="89" spans="1:9" ht="30" hidden="1" customHeight="1">
      <c r="A89" s="48"/>
      <c r="B89" s="28" t="s">
        <v>90</v>
      </c>
      <c r="C89" s="5" t="s">
        <v>6</v>
      </c>
      <c r="D89" s="12" t="s">
        <v>11</v>
      </c>
      <c r="E89" s="13">
        <v>43336</v>
      </c>
      <c r="F89" s="6">
        <f>ToDoList[[#This Row],[Start Date ]]+0</f>
        <v>43336</v>
      </c>
      <c r="G89" s="3">
        <v>1</v>
      </c>
      <c r="H89" s="7">
        <f ca="1">IF(AND(ToDoList[[#This Row],[Status ]]="Complete",ToDoList[[#This Row],[% Complete]]=1),1,IF(ISBLANK(ToDoList[[#This Row],[Due Date ]]),-1,IF(AND(ToDoList[[#This Row],[Status ]]&lt;&gt;"Complete",TODAY()&gt;ToDoList[[#This Row],[Due Date ]]),0,-1)))</f>
        <v>1</v>
      </c>
      <c r="I89" s="5" t="s">
        <v>91</v>
      </c>
    </row>
    <row r="90" spans="1:9" ht="30" hidden="1" customHeight="1">
      <c r="A90" s="48"/>
      <c r="B90" s="9" t="s">
        <v>52</v>
      </c>
      <c r="C90" s="5" t="s">
        <v>6</v>
      </c>
      <c r="D90" s="12" t="s">
        <v>11</v>
      </c>
      <c r="E90" s="13">
        <v>43336</v>
      </c>
      <c r="F90" s="6">
        <f>ToDoList[[#This Row],[Start Date ]]+0</f>
        <v>43336</v>
      </c>
      <c r="G90" s="3">
        <v>1</v>
      </c>
      <c r="H90" s="7">
        <f ca="1">IF(AND(ToDoList[[#This Row],[Status ]]="Complete",ToDoList[[#This Row],[% Complete]]=1),1,IF(ISBLANK(ToDoList[[#This Row],[Due Date ]]),-1,IF(AND(ToDoList[[#This Row],[Status ]]&lt;&gt;"Complete",TODAY()&gt;ToDoList[[#This Row],[Due Date ]]),0,-1)))</f>
        <v>1</v>
      </c>
      <c r="I90" s="5" t="s">
        <v>75</v>
      </c>
    </row>
    <row r="91" spans="1:9" ht="30" hidden="1" customHeight="1">
      <c r="A91" s="48"/>
      <c r="B91" s="9" t="s">
        <v>17</v>
      </c>
      <c r="C91" s="5" t="s">
        <v>6</v>
      </c>
      <c r="D91" s="12" t="s">
        <v>11</v>
      </c>
      <c r="E91" s="13">
        <v>43336</v>
      </c>
      <c r="F91" s="6">
        <v>43337</v>
      </c>
      <c r="G91" s="3">
        <v>1</v>
      </c>
      <c r="H91" s="7">
        <f ca="1">IF(AND(ToDoList[[#This Row],[Status ]]="Complete",ToDoList[[#This Row],[% Complete]]=1),1,IF(ISBLANK(ToDoList[[#This Row],[Due Date ]]),-1,IF(AND(ToDoList[[#This Row],[Status ]]&lt;&gt;"Complete",TODAY()&gt;ToDoList[[#This Row],[Due Date ]]),0,-1)))</f>
        <v>1</v>
      </c>
      <c r="I91" s="5" t="s">
        <v>80</v>
      </c>
    </row>
    <row r="92" spans="1:9" ht="30" hidden="1" customHeight="1">
      <c r="A92" s="48"/>
      <c r="B92" s="9" t="s">
        <v>18</v>
      </c>
      <c r="C92" s="5" t="s">
        <v>6</v>
      </c>
      <c r="D92" s="12" t="s">
        <v>11</v>
      </c>
      <c r="E92" s="13">
        <v>43336</v>
      </c>
      <c r="F92" s="6">
        <v>43337</v>
      </c>
      <c r="G92" s="3">
        <v>1</v>
      </c>
      <c r="H92" s="7">
        <f ca="1">IF(AND(ToDoList[[#This Row],[Status ]]="Complete",ToDoList[[#This Row],[% Complete]]=1),1,IF(ISBLANK(ToDoList[[#This Row],[Due Date ]]),-1,IF(AND(ToDoList[[#This Row],[Status ]]&lt;&gt;"Complete",TODAY()&gt;ToDoList[[#This Row],[Due Date ]]),0,-1)))</f>
        <v>1</v>
      </c>
      <c r="I92" s="5" t="s">
        <v>54</v>
      </c>
    </row>
    <row r="93" spans="1:9" ht="30" hidden="1" customHeight="1">
      <c r="A93" s="48"/>
      <c r="B93" s="9" t="s">
        <v>18</v>
      </c>
      <c r="C93" s="5" t="s">
        <v>6</v>
      </c>
      <c r="D93" s="12" t="s">
        <v>11</v>
      </c>
      <c r="E93" s="13">
        <v>43336</v>
      </c>
      <c r="F93" s="6">
        <v>43337</v>
      </c>
      <c r="G93" s="3">
        <v>1</v>
      </c>
      <c r="H93" s="7">
        <f ca="1">IF(AND(ToDoList[[#This Row],[Status ]]="Complete",ToDoList[[#This Row],[% Complete]]=1),1,IF(ISBLANK(ToDoList[[#This Row],[Due Date ]]),-1,IF(AND(ToDoList[[#This Row],[Status ]]&lt;&gt;"Complete",TODAY()&gt;ToDoList[[#This Row],[Due Date ]]),0,-1)))</f>
        <v>1</v>
      </c>
      <c r="I93" s="5" t="s">
        <v>104</v>
      </c>
    </row>
    <row r="94" spans="1:9" ht="30" hidden="1" customHeight="1">
      <c r="A94" s="48"/>
      <c r="B94" s="9" t="s">
        <v>19</v>
      </c>
      <c r="C94" s="5" t="s">
        <v>7</v>
      </c>
      <c r="D94" s="12" t="s">
        <v>11</v>
      </c>
      <c r="E94" s="13">
        <v>43336</v>
      </c>
      <c r="F94" s="6">
        <f>ToDoList[[#This Row],[Start Date ]]+0</f>
        <v>43336</v>
      </c>
      <c r="G94" s="3">
        <v>1</v>
      </c>
      <c r="H94" s="7">
        <f ca="1">IF(AND(ToDoList[[#This Row],[Status ]]="Complete",ToDoList[[#This Row],[% Complete]]=1),1,IF(ISBLANK(ToDoList[[#This Row],[Due Date ]]),-1,IF(AND(ToDoList[[#This Row],[Status ]]&lt;&gt;"Complete",TODAY()&gt;ToDoList[[#This Row],[Due Date ]]),0,-1)))</f>
        <v>1</v>
      </c>
      <c r="I94" s="5" t="s">
        <v>99</v>
      </c>
    </row>
    <row r="95" spans="1:9" ht="45" hidden="1">
      <c r="A95" s="48"/>
      <c r="B95" s="9" t="s">
        <v>20</v>
      </c>
      <c r="C95" s="5" t="s">
        <v>7</v>
      </c>
      <c r="D95" s="12" t="s">
        <v>11</v>
      </c>
      <c r="E95" s="13">
        <v>43336</v>
      </c>
      <c r="F95" s="6">
        <f>ToDoList[[#This Row],[Start Date ]]+0</f>
        <v>43336</v>
      </c>
      <c r="G95" s="3">
        <v>1</v>
      </c>
      <c r="H95" s="7">
        <f ca="1">IF(AND(ToDoList[[#This Row],[Status ]]="Complete",ToDoList[[#This Row],[% Complete]]=1),1,IF(ISBLANK(ToDoList[[#This Row],[Due Date ]]),-1,IF(AND(ToDoList[[#This Row],[Status ]]&lt;&gt;"Complete",TODAY()&gt;ToDoList[[#This Row],[Due Date ]]),0,-1)))</f>
        <v>1</v>
      </c>
      <c r="I95" s="5" t="s">
        <v>98</v>
      </c>
    </row>
    <row r="96" spans="1:9" ht="30" hidden="1" customHeight="1">
      <c r="A96" s="48"/>
      <c r="B96" s="9" t="s">
        <v>21</v>
      </c>
      <c r="C96" s="5" t="s">
        <v>8</v>
      </c>
      <c r="D96" s="12" t="s">
        <v>11</v>
      </c>
      <c r="E96" s="13">
        <v>43336</v>
      </c>
      <c r="F96" s="6">
        <f>ToDoList[[#This Row],[Start Date ]]+0</f>
        <v>43336</v>
      </c>
      <c r="G96" s="3">
        <v>1</v>
      </c>
      <c r="H96" s="7">
        <f ca="1">IF(AND(ToDoList[[#This Row],[Status ]]="Complete",ToDoList[[#This Row],[% Complete]]=1),1,IF(ISBLANK(ToDoList[[#This Row],[Due Date ]]),-1,IF(AND(ToDoList[[#This Row],[Status ]]&lt;&gt;"Complete",TODAY()&gt;ToDoList[[#This Row],[Due Date ]]),0,-1)))</f>
        <v>1</v>
      </c>
      <c r="I96" s="5" t="s">
        <v>62</v>
      </c>
    </row>
    <row r="97" spans="1:9" s="21" customFormat="1" ht="30" hidden="1" customHeight="1" thickBot="1">
      <c r="A97" s="49"/>
      <c r="B97" s="15" t="s">
        <v>23</v>
      </c>
      <c r="C97" s="16" t="s">
        <v>8</v>
      </c>
      <c r="D97" s="22" t="s">
        <v>11</v>
      </c>
      <c r="E97" s="23">
        <v>43336</v>
      </c>
      <c r="F97" s="18">
        <f>ToDoList[[#This Row],[Start Date ]]+0</f>
        <v>43336</v>
      </c>
      <c r="G97" s="19">
        <v>1</v>
      </c>
      <c r="H97" s="20">
        <f ca="1">IF(AND(ToDoList[[#This Row],[Status ]]="Complete",ToDoList[[#This Row],[% Complete]]=1),1,IF(ISBLANK(ToDoList[[#This Row],[Due Date ]]),-1,IF(AND(ToDoList[[#This Row],[Status ]]&lt;&gt;"Complete",TODAY()&gt;ToDoList[[#This Row],[Due Date ]]),0,-1)))</f>
        <v>1</v>
      </c>
      <c r="I97" s="16" t="s">
        <v>63</v>
      </c>
    </row>
    <row r="98" spans="1:9" s="11" customFormat="1" ht="30" hidden="1" customHeight="1">
      <c r="A98" s="51"/>
      <c r="B98" s="9" t="s">
        <v>22</v>
      </c>
      <c r="C98" t="s">
        <v>6</v>
      </c>
      <c r="D98" s="12" t="s">
        <v>11</v>
      </c>
      <c r="E98" s="13">
        <v>43337</v>
      </c>
      <c r="F98" s="1">
        <f>ToDoList[[#This Row],[Start Date ]]+0</f>
        <v>43337</v>
      </c>
      <c r="G98" s="3">
        <v>1</v>
      </c>
      <c r="H98" s="10">
        <f ca="1">IF(AND(ToDoList[[#This Row],[Status ]]="Complete",ToDoList[[#This Row],[% Complete]]=1),1,IF(ISBLANK(ToDoList[[#This Row],[Due Date ]]),-1,IF(AND(ToDoList[[#This Row],[Status ]]&lt;&gt;"Complete",TODAY()&gt;ToDoList[[#This Row],[Due Date ]]),0,-1)))</f>
        <v>1</v>
      </c>
      <c r="I98" s="5"/>
    </row>
    <row r="99" spans="1:9" ht="30" hidden="1" customHeight="1">
      <c r="A99" s="52"/>
      <c r="B99" s="9" t="s">
        <v>13</v>
      </c>
      <c r="C99" s="5" t="s">
        <v>7</v>
      </c>
      <c r="D99" s="12" t="s">
        <v>11</v>
      </c>
      <c r="E99" s="13">
        <v>43337</v>
      </c>
      <c r="F99" s="6">
        <f>ToDoList[[#This Row],[Start Date ]]+0</f>
        <v>43337</v>
      </c>
      <c r="G99" s="3">
        <v>1</v>
      </c>
      <c r="H99" s="7">
        <f ca="1">IF(AND(ToDoList[[#This Row],[Status ]]="Complete",ToDoList[[#This Row],[% Complete]]=1),1,IF(ISBLANK(ToDoList[[#This Row],[Due Date ]]),-1,IF(AND(ToDoList[[#This Row],[Status ]]&lt;&gt;"Complete",TODAY()&gt;ToDoList[[#This Row],[Due Date ]]),0,-1)))</f>
        <v>1</v>
      </c>
      <c r="I99" s="5" t="s">
        <v>105</v>
      </c>
    </row>
    <row r="100" spans="1:9" ht="60" hidden="1">
      <c r="A100" s="52"/>
      <c r="B100" s="9" t="s">
        <v>106</v>
      </c>
      <c r="C100" s="5" t="s">
        <v>8</v>
      </c>
      <c r="D100" s="12" t="s">
        <v>11</v>
      </c>
      <c r="E100" s="13">
        <v>43337</v>
      </c>
      <c r="F100" s="6">
        <f>ToDoList[[#This Row],[Start Date ]]+0</f>
        <v>43337</v>
      </c>
      <c r="G100" s="3">
        <v>1</v>
      </c>
      <c r="H100" s="7">
        <f ca="1">IF(AND(ToDoList[[#This Row],[Status ]]="Complete",ToDoList[[#This Row],[% Complete]]=1),1,IF(ISBLANK(ToDoList[[#This Row],[Due Date ]]),-1,IF(AND(ToDoList[[#This Row],[Status ]]&lt;&gt;"Complete",TODAY()&gt;ToDoList[[#This Row],[Due Date ]]),0,-1)))</f>
        <v>1</v>
      </c>
      <c r="I100" s="5" t="s">
        <v>107</v>
      </c>
    </row>
    <row r="101" spans="1:9" ht="30" hidden="1" customHeight="1">
      <c r="A101" s="52"/>
      <c r="B101" s="9" t="s">
        <v>17</v>
      </c>
      <c r="C101" s="5" t="s">
        <v>6</v>
      </c>
      <c r="D101" s="12" t="s">
        <v>11</v>
      </c>
      <c r="E101" s="13">
        <v>43337</v>
      </c>
      <c r="F101" s="6">
        <f>ToDoList[[#This Row],[Start Date ]]+0</f>
        <v>43337</v>
      </c>
      <c r="G101" s="3">
        <v>1</v>
      </c>
      <c r="H101" s="7">
        <f ca="1">IF(AND(ToDoList[[#This Row],[Status ]]="Complete",ToDoList[[#This Row],[% Complete]]=1),1,IF(ISBLANK(ToDoList[[#This Row],[Due Date ]]),-1,IF(AND(ToDoList[[#This Row],[Status ]]&lt;&gt;"Complete",TODAY()&gt;ToDoList[[#This Row],[Due Date ]]),0,-1)))</f>
        <v>1</v>
      </c>
      <c r="I101" s="5" t="s">
        <v>80</v>
      </c>
    </row>
    <row r="102" spans="1:9" ht="30" hidden="1" customHeight="1">
      <c r="A102" s="52"/>
      <c r="B102" s="28" t="s">
        <v>108</v>
      </c>
      <c r="C102" s="5" t="s">
        <v>6</v>
      </c>
      <c r="D102" s="50" t="s">
        <v>11</v>
      </c>
      <c r="E102" s="13">
        <v>43337</v>
      </c>
      <c r="F102" s="43">
        <f>ToDoList[[#This Row],[Start Date ]]+0</f>
        <v>43337</v>
      </c>
      <c r="G102" s="3">
        <v>1</v>
      </c>
      <c r="H102" s="7">
        <f ca="1">IF(AND(ToDoList[[#This Row],[Status ]]="Complete",ToDoList[[#This Row],[% Complete]]=1),1,IF(ISBLANK(ToDoList[[#This Row],[Due Date ]]),-1,IF(AND(ToDoList[[#This Row],[Status ]]&lt;&gt;"Complete",TODAY()&gt;ToDoList[[#This Row],[Due Date ]]),0,-1)))</f>
        <v>1</v>
      </c>
      <c r="I102" s="5" t="s">
        <v>109</v>
      </c>
    </row>
    <row r="103" spans="1:9" ht="30" hidden="1" customHeight="1">
      <c r="A103" s="52"/>
      <c r="B103" s="9" t="s">
        <v>19</v>
      </c>
      <c r="C103" s="5" t="s">
        <v>7</v>
      </c>
      <c r="D103" s="12" t="s">
        <v>11</v>
      </c>
      <c r="E103" s="13">
        <v>43337</v>
      </c>
      <c r="F103" s="6">
        <f>ToDoList[[#This Row],[Start Date ]]+0</f>
        <v>43337</v>
      </c>
      <c r="G103" s="3">
        <v>1</v>
      </c>
      <c r="H103" s="7">
        <f ca="1">IF(AND(ToDoList[[#This Row],[Status ]]="Complete",ToDoList[[#This Row],[% Complete]]=1),1,IF(ISBLANK(ToDoList[[#This Row],[Due Date ]]),-1,IF(AND(ToDoList[[#This Row],[Status ]]&lt;&gt;"Complete",TODAY()&gt;ToDoList[[#This Row],[Due Date ]]),0,-1)))</f>
        <v>1</v>
      </c>
      <c r="I103" s="5" t="s">
        <v>99</v>
      </c>
    </row>
    <row r="104" spans="1:9" ht="45" hidden="1">
      <c r="A104" s="52"/>
      <c r="B104" s="9" t="s">
        <v>20</v>
      </c>
      <c r="C104" s="5" t="s">
        <v>7</v>
      </c>
      <c r="D104" s="12" t="s">
        <v>11</v>
      </c>
      <c r="E104" s="13">
        <v>43337</v>
      </c>
      <c r="F104" s="6">
        <f>ToDoList[[#This Row],[Start Date ]]+0</f>
        <v>43337</v>
      </c>
      <c r="G104" s="3">
        <v>1</v>
      </c>
      <c r="H104" s="7">
        <f ca="1">IF(AND(ToDoList[[#This Row],[Status ]]="Complete",ToDoList[[#This Row],[% Complete]]=1),1,IF(ISBLANK(ToDoList[[#This Row],[Due Date ]]),-1,IF(AND(ToDoList[[#This Row],[Status ]]&lt;&gt;"Complete",TODAY()&gt;ToDoList[[#This Row],[Due Date ]]),0,-1)))</f>
        <v>1</v>
      </c>
      <c r="I104" s="5" t="s">
        <v>98</v>
      </c>
    </row>
    <row r="105" spans="1:9" ht="30" hidden="1" customHeight="1">
      <c r="A105" s="52"/>
      <c r="B105" s="9" t="s">
        <v>21</v>
      </c>
      <c r="C105" s="5" t="s">
        <v>8</v>
      </c>
      <c r="D105" s="12" t="s">
        <v>11</v>
      </c>
      <c r="E105" s="13">
        <v>43337</v>
      </c>
      <c r="F105" s="6">
        <f>ToDoList[[#This Row],[Start Date ]]+0</f>
        <v>43337</v>
      </c>
      <c r="G105" s="3">
        <v>1</v>
      </c>
      <c r="H105" s="7">
        <f ca="1">IF(AND(ToDoList[[#This Row],[Status ]]="Complete",ToDoList[[#This Row],[% Complete]]=1),1,IF(ISBLANK(ToDoList[[#This Row],[Due Date ]]),-1,IF(AND(ToDoList[[#This Row],[Status ]]&lt;&gt;"Complete",TODAY()&gt;ToDoList[[#This Row],[Due Date ]]),0,-1)))</f>
        <v>1</v>
      </c>
      <c r="I105" s="5" t="s">
        <v>62</v>
      </c>
    </row>
    <row r="106" spans="1:9" s="21" customFormat="1" ht="30" hidden="1" customHeight="1" thickBot="1">
      <c r="A106" s="53"/>
      <c r="B106" s="15" t="s">
        <v>23</v>
      </c>
      <c r="C106" s="16" t="s">
        <v>8</v>
      </c>
      <c r="D106" s="22" t="s">
        <v>11</v>
      </c>
      <c r="E106" s="23">
        <v>43337</v>
      </c>
      <c r="F106" s="18">
        <f>ToDoList[[#This Row],[Start Date ]]+0</f>
        <v>43337</v>
      </c>
      <c r="G106" s="19">
        <v>1</v>
      </c>
      <c r="H106" s="20">
        <f ca="1">IF(AND(ToDoList[[#This Row],[Status ]]="Complete",ToDoList[[#This Row],[% Complete]]=1),1,IF(ISBLANK(ToDoList[[#This Row],[Due Date ]]),-1,IF(AND(ToDoList[[#This Row],[Status ]]&lt;&gt;"Complete",TODAY()&gt;ToDoList[[#This Row],[Due Date ]]),0,-1)))</f>
        <v>1</v>
      </c>
      <c r="I106" s="16" t="s">
        <v>63</v>
      </c>
    </row>
    <row r="107" spans="1:9" s="11" customFormat="1" ht="30" hidden="1" customHeight="1">
      <c r="A107" s="54"/>
      <c r="B107" s="9" t="s">
        <v>100</v>
      </c>
      <c r="C107" t="s">
        <v>6</v>
      </c>
      <c r="D107" s="12" t="s">
        <v>11</v>
      </c>
      <c r="E107" s="13">
        <v>43338</v>
      </c>
      <c r="F107" s="1">
        <f>ToDoList[[#This Row],[Start Date ]]+0</f>
        <v>43338</v>
      </c>
      <c r="G107" s="3">
        <v>1</v>
      </c>
      <c r="H107" s="10">
        <f ca="1">IF(AND(ToDoList[[#This Row],[Status ]]="Complete",ToDoList[[#This Row],[% Complete]]=1),1,IF(ISBLANK(ToDoList[[#This Row],[Due Date ]]),-1,IF(AND(ToDoList[[#This Row],[Status ]]&lt;&gt;"Complete",TODAY()&gt;ToDoList[[#This Row],[Due Date ]]),0,-1)))</f>
        <v>1</v>
      </c>
      <c r="I107" s="5"/>
    </row>
    <row r="108" spans="1:9" ht="30" hidden="1" customHeight="1">
      <c r="A108" s="55"/>
      <c r="B108" s="9" t="s">
        <v>13</v>
      </c>
      <c r="C108" s="5" t="s">
        <v>7</v>
      </c>
      <c r="D108" s="12" t="s">
        <v>11</v>
      </c>
      <c r="E108" s="13">
        <v>43338</v>
      </c>
      <c r="F108" s="6">
        <f>ToDoList[[#This Row],[Start Date ]]+0</f>
        <v>43338</v>
      </c>
      <c r="G108" s="3">
        <v>1</v>
      </c>
      <c r="H108" s="7">
        <f ca="1">IF(AND(ToDoList[[#This Row],[Status ]]="Complete",ToDoList[[#This Row],[% Complete]]=1),1,IF(ISBLANK(ToDoList[[#This Row],[Due Date ]]),-1,IF(AND(ToDoList[[#This Row],[Status ]]&lt;&gt;"Complete",TODAY()&gt;ToDoList[[#This Row],[Due Date ]]),0,-1)))</f>
        <v>1</v>
      </c>
      <c r="I108" s="5" t="s">
        <v>112</v>
      </c>
    </row>
    <row r="109" spans="1:9" ht="60" hidden="1">
      <c r="A109" s="55"/>
      <c r="B109" s="9" t="s">
        <v>106</v>
      </c>
      <c r="C109" s="5" t="s">
        <v>8</v>
      </c>
      <c r="D109" s="12" t="s">
        <v>11</v>
      </c>
      <c r="E109" s="13">
        <v>43338</v>
      </c>
      <c r="F109" s="6">
        <f>ToDoList[[#This Row],[Start Date ]]+0</f>
        <v>43338</v>
      </c>
      <c r="G109" s="3">
        <v>1</v>
      </c>
      <c r="H109" s="7">
        <f ca="1">IF(AND(ToDoList[[#This Row],[Status ]]="Complete",ToDoList[[#This Row],[% Complete]]=1),1,IF(ISBLANK(ToDoList[[#This Row],[Due Date ]]),-1,IF(AND(ToDoList[[#This Row],[Status ]]&lt;&gt;"Complete",TODAY()&gt;ToDoList[[#This Row],[Due Date ]]),0,-1)))</f>
        <v>1</v>
      </c>
      <c r="I109" s="5" t="s">
        <v>113</v>
      </c>
    </row>
    <row r="110" spans="1:9" ht="30" hidden="1" customHeight="1">
      <c r="A110" s="55"/>
      <c r="B110" s="9" t="s">
        <v>17</v>
      </c>
      <c r="C110" s="5" t="s">
        <v>6</v>
      </c>
      <c r="D110" s="12" t="s">
        <v>11</v>
      </c>
      <c r="E110" s="13">
        <v>43338</v>
      </c>
      <c r="F110" s="6">
        <f>ToDoList[[#This Row],[Start Date ]]+0</f>
        <v>43338</v>
      </c>
      <c r="G110" s="3">
        <v>1</v>
      </c>
      <c r="H110" s="7">
        <f ca="1">IF(AND(ToDoList[[#This Row],[Status ]]="Complete",ToDoList[[#This Row],[% Complete]]=1),1,IF(ISBLANK(ToDoList[[#This Row],[Due Date ]]),-1,IF(AND(ToDoList[[#This Row],[Status ]]&lt;&gt;"Complete",TODAY()&gt;ToDoList[[#This Row],[Due Date ]]),0,-1)))</f>
        <v>1</v>
      </c>
      <c r="I110" s="5" t="s">
        <v>111</v>
      </c>
    </row>
    <row r="111" spans="1:9" ht="45" hidden="1">
      <c r="A111" s="55"/>
      <c r="B111" s="28" t="s">
        <v>108</v>
      </c>
      <c r="C111" s="5" t="s">
        <v>6</v>
      </c>
      <c r="D111" s="12" t="s">
        <v>11</v>
      </c>
      <c r="E111" s="13">
        <v>43338</v>
      </c>
      <c r="F111" s="43">
        <f>ToDoList[[#This Row],[Start Date ]]+0</f>
        <v>43338</v>
      </c>
      <c r="G111" s="3">
        <v>1</v>
      </c>
      <c r="H111" s="7">
        <f ca="1">IF(AND(ToDoList[[#This Row],[Status ]]="Complete",ToDoList[[#This Row],[% Complete]]=1),1,IF(ISBLANK(ToDoList[[#This Row],[Due Date ]]),-1,IF(AND(ToDoList[[#This Row],[Status ]]&lt;&gt;"Complete",TODAY()&gt;ToDoList[[#This Row],[Due Date ]]),0,-1)))</f>
        <v>1</v>
      </c>
      <c r="I111" s="5" t="s">
        <v>114</v>
      </c>
    </row>
    <row r="112" spans="1:9" ht="30" hidden="1" customHeight="1">
      <c r="A112" s="55"/>
      <c r="B112" s="9" t="s">
        <v>19</v>
      </c>
      <c r="C112" s="5" t="s">
        <v>7</v>
      </c>
      <c r="D112" s="12" t="s">
        <v>11</v>
      </c>
      <c r="E112" s="13">
        <v>43338</v>
      </c>
      <c r="F112" s="6">
        <f>ToDoList[[#This Row],[Start Date ]]+0</f>
        <v>43338</v>
      </c>
      <c r="G112" s="3">
        <v>1</v>
      </c>
      <c r="H112" s="7">
        <f ca="1">IF(AND(ToDoList[[#This Row],[Status ]]="Complete",ToDoList[[#This Row],[% Complete]]=1),1,IF(ISBLANK(ToDoList[[#This Row],[Due Date ]]),-1,IF(AND(ToDoList[[#This Row],[Status ]]&lt;&gt;"Complete",TODAY()&gt;ToDoList[[#This Row],[Due Date ]]),0,-1)))</f>
        <v>1</v>
      </c>
      <c r="I112" s="5" t="s">
        <v>56</v>
      </c>
    </row>
    <row r="113" spans="1:9" ht="45" hidden="1">
      <c r="A113" s="55"/>
      <c r="B113" s="9" t="s">
        <v>20</v>
      </c>
      <c r="C113" s="5" t="s">
        <v>7</v>
      </c>
      <c r="D113" s="12" t="s">
        <v>11</v>
      </c>
      <c r="E113" s="13">
        <v>43338</v>
      </c>
      <c r="F113" s="6">
        <f>ToDoList[[#This Row],[Start Date ]]+0</f>
        <v>43338</v>
      </c>
      <c r="G113" s="3">
        <v>1</v>
      </c>
      <c r="H113" s="7">
        <f ca="1">IF(AND(ToDoList[[#This Row],[Status ]]="Complete",ToDoList[[#This Row],[% Complete]]=1),1,IF(ISBLANK(ToDoList[[#This Row],[Due Date ]]),-1,IF(AND(ToDoList[[#This Row],[Status ]]&lt;&gt;"Complete",TODAY()&gt;ToDoList[[#This Row],[Due Date ]]),0,-1)))</f>
        <v>1</v>
      </c>
      <c r="I113" s="5" t="s">
        <v>110</v>
      </c>
    </row>
    <row r="114" spans="1:9" ht="30" hidden="1" customHeight="1">
      <c r="A114" s="55"/>
      <c r="B114" s="9" t="s">
        <v>21</v>
      </c>
      <c r="C114" s="5" t="s">
        <v>8</v>
      </c>
      <c r="D114" s="12" t="s">
        <v>11</v>
      </c>
      <c r="E114" s="13">
        <v>43338</v>
      </c>
      <c r="F114" s="6">
        <f>ToDoList[[#This Row],[Start Date ]]+0</f>
        <v>43338</v>
      </c>
      <c r="G114" s="3">
        <v>1</v>
      </c>
      <c r="H114" s="7">
        <f ca="1">IF(AND(ToDoList[[#This Row],[Status ]]="Complete",ToDoList[[#This Row],[% Complete]]=1),1,IF(ISBLANK(ToDoList[[#This Row],[Due Date ]]),-1,IF(AND(ToDoList[[#This Row],[Status ]]&lt;&gt;"Complete",TODAY()&gt;ToDoList[[#This Row],[Due Date ]]),0,-1)))</f>
        <v>1</v>
      </c>
      <c r="I114" s="5" t="s">
        <v>62</v>
      </c>
    </row>
    <row r="115" spans="1:9" s="21" customFormat="1" ht="30" hidden="1" customHeight="1" thickBot="1">
      <c r="A115" s="56"/>
      <c r="B115" s="15" t="s">
        <v>23</v>
      </c>
      <c r="C115" s="16" t="s">
        <v>8</v>
      </c>
      <c r="D115" s="22" t="s">
        <v>11</v>
      </c>
      <c r="E115" s="23">
        <v>43338</v>
      </c>
      <c r="F115" s="18">
        <f>ToDoList[[#This Row],[Start Date ]]+0</f>
        <v>43338</v>
      </c>
      <c r="G115" s="19">
        <v>1</v>
      </c>
      <c r="H115" s="20">
        <f ca="1">IF(AND(ToDoList[[#This Row],[Status ]]="Complete",ToDoList[[#This Row],[% Complete]]=1),1,IF(ISBLANK(ToDoList[[#This Row],[Due Date ]]),-1,IF(AND(ToDoList[[#This Row],[Status ]]&lt;&gt;"Complete",TODAY()&gt;ToDoList[[#This Row],[Due Date ]]),0,-1)))</f>
        <v>1</v>
      </c>
      <c r="I115" s="16" t="s">
        <v>63</v>
      </c>
    </row>
    <row r="116" spans="1:9" s="11" customFormat="1" ht="30" hidden="1" customHeight="1">
      <c r="A116" s="57"/>
      <c r="B116" s="9" t="s">
        <v>100</v>
      </c>
      <c r="C116" t="s">
        <v>6</v>
      </c>
      <c r="D116" s="12" t="s">
        <v>11</v>
      </c>
      <c r="E116" s="13">
        <v>43339</v>
      </c>
      <c r="F116" s="1">
        <f>ToDoList[[#This Row],[Start Date ]]+0</f>
        <v>43339</v>
      </c>
      <c r="G116" s="3">
        <v>1</v>
      </c>
      <c r="H116" s="10">
        <f ca="1">IF(AND(ToDoList[[#This Row],[Status ]]="Complete",ToDoList[[#This Row],[% Complete]]=1),1,IF(ISBLANK(ToDoList[[#This Row],[Due Date ]]),-1,IF(AND(ToDoList[[#This Row],[Status ]]&lt;&gt;"Complete",TODAY()&gt;ToDoList[[#This Row],[Due Date ]]),0,-1)))</f>
        <v>1</v>
      </c>
      <c r="I116" s="5"/>
    </row>
    <row r="117" spans="1:9" ht="30" hidden="1" customHeight="1">
      <c r="A117" s="58"/>
      <c r="B117" s="9" t="s">
        <v>13</v>
      </c>
      <c r="C117" s="5" t="s">
        <v>7</v>
      </c>
      <c r="D117" s="12" t="s">
        <v>119</v>
      </c>
      <c r="E117" s="13">
        <v>43339</v>
      </c>
      <c r="F117" s="6">
        <f>ToDoList[[#This Row],[Start Date ]]+0</f>
        <v>43339</v>
      </c>
      <c r="G117" s="3">
        <v>0</v>
      </c>
      <c r="H117" s="7">
        <f ca="1">IF(AND(ToDoList[[#This Row],[Status ]]="Complete",ToDoList[[#This Row],[% Complete]]=1),1,IF(ISBLANK(ToDoList[[#This Row],[Due Date ]]),-1,IF(AND(ToDoList[[#This Row],[Status ]]&lt;&gt;"Complete",TODAY()&gt;ToDoList[[#This Row],[Due Date ]]),0,-1)))</f>
        <v>0</v>
      </c>
      <c r="I117" s="5" t="s">
        <v>116</v>
      </c>
    </row>
    <row r="118" spans="1:9" ht="60" hidden="1">
      <c r="A118" s="58"/>
      <c r="B118" s="9" t="s">
        <v>106</v>
      </c>
      <c r="C118" s="5" t="s">
        <v>8</v>
      </c>
      <c r="D118" s="12" t="s">
        <v>11</v>
      </c>
      <c r="E118" s="13">
        <v>43339</v>
      </c>
      <c r="F118" s="6">
        <f>ToDoList[[#This Row],[Start Date ]]+0</f>
        <v>43339</v>
      </c>
      <c r="G118" s="3">
        <v>1</v>
      </c>
      <c r="H118" s="7">
        <f ca="1">IF(AND(ToDoList[[#This Row],[Status ]]="Complete",ToDoList[[#This Row],[% Complete]]=1),1,IF(ISBLANK(ToDoList[[#This Row],[Due Date ]]),-1,IF(AND(ToDoList[[#This Row],[Status ]]&lt;&gt;"Complete",TODAY()&gt;ToDoList[[#This Row],[Due Date ]]),0,-1)))</f>
        <v>1</v>
      </c>
      <c r="I118" s="5" t="s">
        <v>117</v>
      </c>
    </row>
    <row r="119" spans="1:9" ht="28.5" hidden="1">
      <c r="A119" s="58"/>
      <c r="B119" s="28" t="s">
        <v>52</v>
      </c>
      <c r="C119" s="5" t="s">
        <v>6</v>
      </c>
      <c r="D119" s="12" t="s">
        <v>11</v>
      </c>
      <c r="E119" s="13">
        <v>43339</v>
      </c>
      <c r="F119" s="43">
        <f>ToDoList[[#This Row],[Start Date ]]+0</f>
        <v>43339</v>
      </c>
      <c r="G119" s="3">
        <v>1</v>
      </c>
      <c r="H119" s="7">
        <f ca="1">IF(AND(ToDoList[[#This Row],[Status ]]="Complete",ToDoList[[#This Row],[% Complete]]=1),1,IF(ISBLANK(ToDoList[[#This Row],[Due Date ]]),-1,IF(AND(ToDoList[[#This Row],[Status ]]&lt;&gt;"Complete",TODAY()&gt;ToDoList[[#This Row],[Due Date ]]),0,-1)))</f>
        <v>1</v>
      </c>
      <c r="I119" s="5" t="s">
        <v>75</v>
      </c>
    </row>
    <row r="120" spans="1:9" ht="30" hidden="1" customHeight="1">
      <c r="A120" s="58"/>
      <c r="B120" s="9" t="s">
        <v>17</v>
      </c>
      <c r="C120" s="5" t="s">
        <v>6</v>
      </c>
      <c r="D120" s="12" t="s">
        <v>119</v>
      </c>
      <c r="E120" s="13">
        <v>43339</v>
      </c>
      <c r="F120" s="6">
        <f>ToDoList[[#This Row],[Start Date ]]+0</f>
        <v>43339</v>
      </c>
      <c r="G120" s="3">
        <v>0</v>
      </c>
      <c r="H120" s="7">
        <f ca="1">IF(AND(ToDoList[[#This Row],[Status ]]="Complete",ToDoList[[#This Row],[% Complete]]=1),1,IF(ISBLANK(ToDoList[[#This Row],[Due Date ]]),-1,IF(AND(ToDoList[[#This Row],[Status ]]&lt;&gt;"Complete",TODAY()&gt;ToDoList[[#This Row],[Due Date ]]),0,-1)))</f>
        <v>0</v>
      </c>
      <c r="I120" s="5" t="s">
        <v>111</v>
      </c>
    </row>
    <row r="121" spans="1:9" ht="45" hidden="1">
      <c r="A121" s="58"/>
      <c r="B121" s="28" t="s">
        <v>108</v>
      </c>
      <c r="C121" s="5" t="s">
        <v>6</v>
      </c>
      <c r="D121" s="12" t="s">
        <v>11</v>
      </c>
      <c r="E121" s="13">
        <v>43339</v>
      </c>
      <c r="F121" s="43">
        <f>ToDoList[[#This Row],[Start Date ]]+0</f>
        <v>43339</v>
      </c>
      <c r="G121" s="3">
        <v>1</v>
      </c>
      <c r="H121" s="7">
        <f ca="1">IF(AND(ToDoList[[#This Row],[Status ]]="Complete",ToDoList[[#This Row],[% Complete]]=1),1,IF(ISBLANK(ToDoList[[#This Row],[Due Date ]]),-1,IF(AND(ToDoList[[#This Row],[Status ]]&lt;&gt;"Complete",TODAY()&gt;ToDoList[[#This Row],[Due Date ]]),0,-1)))</f>
        <v>1</v>
      </c>
      <c r="I121" s="5" t="s">
        <v>121</v>
      </c>
    </row>
    <row r="122" spans="1:9" ht="30" hidden="1" customHeight="1">
      <c r="A122" s="58"/>
      <c r="B122" s="9" t="s">
        <v>19</v>
      </c>
      <c r="C122" s="5" t="s">
        <v>7</v>
      </c>
      <c r="D122" s="12" t="s">
        <v>119</v>
      </c>
      <c r="E122" s="13">
        <v>43339</v>
      </c>
      <c r="F122" s="6">
        <f>ToDoList[[#This Row],[Start Date ]]+0</f>
        <v>43339</v>
      </c>
      <c r="G122" s="3">
        <v>0</v>
      </c>
      <c r="H122" s="7">
        <f ca="1">IF(AND(ToDoList[[#This Row],[Status ]]="Complete",ToDoList[[#This Row],[% Complete]]=1),1,IF(ISBLANK(ToDoList[[#This Row],[Due Date ]]),-1,IF(AND(ToDoList[[#This Row],[Status ]]&lt;&gt;"Complete",TODAY()&gt;ToDoList[[#This Row],[Due Date ]]),0,-1)))</f>
        <v>0</v>
      </c>
      <c r="I122" s="5" t="s">
        <v>56</v>
      </c>
    </row>
    <row r="123" spans="1:9" ht="45" hidden="1">
      <c r="A123" s="58"/>
      <c r="B123" s="9" t="s">
        <v>20</v>
      </c>
      <c r="C123" s="5" t="s">
        <v>7</v>
      </c>
      <c r="D123" s="12" t="s">
        <v>119</v>
      </c>
      <c r="E123" s="13">
        <v>43339</v>
      </c>
      <c r="F123" s="6">
        <f>ToDoList[[#This Row],[Start Date ]]+0</f>
        <v>43339</v>
      </c>
      <c r="G123" s="3">
        <v>0.5</v>
      </c>
      <c r="H123" s="7">
        <f ca="1">IF(AND(ToDoList[[#This Row],[Status ]]="Complete",ToDoList[[#This Row],[% Complete]]=1),1,IF(ISBLANK(ToDoList[[#This Row],[Due Date ]]),-1,IF(AND(ToDoList[[#This Row],[Status ]]&lt;&gt;"Complete",TODAY()&gt;ToDoList[[#This Row],[Due Date ]]),0,-1)))</f>
        <v>0</v>
      </c>
      <c r="I123" s="5" t="s">
        <v>115</v>
      </c>
    </row>
    <row r="124" spans="1:9" ht="30" hidden="1" customHeight="1">
      <c r="A124" s="58"/>
      <c r="B124" s="9" t="s">
        <v>21</v>
      </c>
      <c r="C124" s="5" t="s">
        <v>8</v>
      </c>
      <c r="D124" s="12" t="s">
        <v>11</v>
      </c>
      <c r="E124" s="13">
        <v>43339</v>
      </c>
      <c r="F124" s="6">
        <f>ToDoList[[#This Row],[Start Date ]]+0</f>
        <v>43339</v>
      </c>
      <c r="G124" s="3">
        <v>1</v>
      </c>
      <c r="H124" s="7">
        <f ca="1">IF(AND(ToDoList[[#This Row],[Status ]]="Complete",ToDoList[[#This Row],[% Complete]]=1),1,IF(ISBLANK(ToDoList[[#This Row],[Due Date ]]),-1,IF(AND(ToDoList[[#This Row],[Status ]]&lt;&gt;"Complete",TODAY()&gt;ToDoList[[#This Row],[Due Date ]]),0,-1)))</f>
        <v>1</v>
      </c>
      <c r="I124" s="5" t="s">
        <v>62</v>
      </c>
    </row>
    <row r="125" spans="1:9" s="21" customFormat="1" ht="30" hidden="1" customHeight="1" thickBot="1">
      <c r="A125" s="59"/>
      <c r="B125" s="15" t="s">
        <v>23</v>
      </c>
      <c r="C125" s="16" t="s">
        <v>8</v>
      </c>
      <c r="D125" s="22" t="s">
        <v>11</v>
      </c>
      <c r="E125" s="23">
        <v>43339</v>
      </c>
      <c r="F125" s="18">
        <f>ToDoList[[#This Row],[Start Date ]]+0</f>
        <v>43339</v>
      </c>
      <c r="G125" s="19">
        <v>1</v>
      </c>
      <c r="H125" s="20">
        <f ca="1">IF(AND(ToDoList[[#This Row],[Status ]]="Complete",ToDoList[[#This Row],[% Complete]]=1),1,IF(ISBLANK(ToDoList[[#This Row],[Due Date ]]),-1,IF(AND(ToDoList[[#This Row],[Status ]]&lt;&gt;"Complete",TODAY()&gt;ToDoList[[#This Row],[Due Date ]]),0,-1)))</f>
        <v>1</v>
      </c>
      <c r="I125" s="16" t="s">
        <v>63</v>
      </c>
    </row>
    <row r="126" spans="1:9" s="11" customFormat="1" ht="30" hidden="1" customHeight="1">
      <c r="A126" s="60"/>
      <c r="B126" s="9" t="s">
        <v>100</v>
      </c>
      <c r="C126" t="s">
        <v>6</v>
      </c>
      <c r="D126" s="12" t="s">
        <v>11</v>
      </c>
      <c r="E126" s="13">
        <v>43340</v>
      </c>
      <c r="F126" s="1">
        <f>ToDoList[[#This Row],[Start Date ]]+0</f>
        <v>43340</v>
      </c>
      <c r="G126" s="3">
        <v>1</v>
      </c>
      <c r="H126" s="10">
        <f ca="1">IF(AND(ToDoList[[#This Row],[Status ]]="Complete",ToDoList[[#This Row],[% Complete]]=1),1,IF(ISBLANK(ToDoList[[#This Row],[Due Date ]]),-1,IF(AND(ToDoList[[#This Row],[Status ]]&lt;&gt;"Complete",TODAY()&gt;ToDoList[[#This Row],[Due Date ]]),0,-1)))</f>
        <v>1</v>
      </c>
      <c r="I126" s="5"/>
    </row>
    <row r="127" spans="1:9" ht="60" hidden="1">
      <c r="A127" s="29"/>
      <c r="B127" s="9" t="s">
        <v>106</v>
      </c>
      <c r="C127" s="5" t="s">
        <v>8</v>
      </c>
      <c r="D127" s="12" t="s">
        <v>11</v>
      </c>
      <c r="E127" s="13">
        <v>43340</v>
      </c>
      <c r="F127" s="6">
        <f>ToDoList[[#This Row],[Start Date ]]+0</f>
        <v>43340</v>
      </c>
      <c r="G127" s="3">
        <v>1</v>
      </c>
      <c r="H127" s="7">
        <f ca="1">IF(AND(ToDoList[[#This Row],[Status ]]="Complete",ToDoList[[#This Row],[% Complete]]=1),1,IF(ISBLANK(ToDoList[[#This Row],[Due Date ]]),-1,IF(AND(ToDoList[[#This Row],[Status ]]&lt;&gt;"Complete",TODAY()&gt;ToDoList[[#This Row],[Due Date ]]),0,-1)))</f>
        <v>1</v>
      </c>
      <c r="I127" s="5" t="s">
        <v>118</v>
      </c>
    </row>
    <row r="128" spans="1:9" ht="28.5" hidden="1">
      <c r="A128" s="29"/>
      <c r="B128" s="28" t="s">
        <v>52</v>
      </c>
      <c r="C128" s="5" t="s">
        <v>6</v>
      </c>
      <c r="D128" s="12" t="s">
        <v>11</v>
      </c>
      <c r="E128" s="13">
        <v>43340</v>
      </c>
      <c r="F128" s="43">
        <f>ToDoList[[#This Row],[Start Date ]]+0</f>
        <v>43340</v>
      </c>
      <c r="G128" s="3">
        <v>1</v>
      </c>
      <c r="H128" s="7">
        <f ca="1">IF(AND(ToDoList[[#This Row],[Status ]]="Complete",ToDoList[[#This Row],[% Complete]]=1),1,IF(ISBLANK(ToDoList[[#This Row],[Due Date ]]),-1,IF(AND(ToDoList[[#This Row],[Status ]]&lt;&gt;"Complete",TODAY()&gt;ToDoList[[#This Row],[Due Date ]]),0,-1)))</f>
        <v>1</v>
      </c>
      <c r="I128" s="5" t="s">
        <v>75</v>
      </c>
    </row>
    <row r="129" spans="1:9" ht="30" hidden="1" customHeight="1">
      <c r="A129" s="29"/>
      <c r="B129" s="9" t="s">
        <v>17</v>
      </c>
      <c r="C129" s="5" t="s">
        <v>6</v>
      </c>
      <c r="D129" s="12" t="s">
        <v>119</v>
      </c>
      <c r="E129" s="13">
        <v>43340</v>
      </c>
      <c r="F129" s="6">
        <f>ToDoList[[#This Row],[Start Date ]]+0</f>
        <v>43340</v>
      </c>
      <c r="G129" s="3">
        <v>0</v>
      </c>
      <c r="H129" s="7">
        <f ca="1">IF(AND(ToDoList[[#This Row],[Status ]]="Complete",ToDoList[[#This Row],[% Complete]]=1),1,IF(ISBLANK(ToDoList[[#This Row],[Due Date ]]),-1,IF(AND(ToDoList[[#This Row],[Status ]]&lt;&gt;"Complete",TODAY()&gt;ToDoList[[#This Row],[Due Date ]]),0,-1)))</f>
        <v>0</v>
      </c>
      <c r="I129" s="5" t="s">
        <v>111</v>
      </c>
    </row>
    <row r="130" spans="1:9" ht="45" hidden="1">
      <c r="A130" s="29"/>
      <c r="B130" s="28" t="s">
        <v>108</v>
      </c>
      <c r="C130" s="5" t="s">
        <v>6</v>
      </c>
      <c r="D130" s="12" t="s">
        <v>119</v>
      </c>
      <c r="E130" s="13">
        <v>43340</v>
      </c>
      <c r="F130" s="43">
        <f>ToDoList[[#This Row],[Start Date ]]+0</f>
        <v>43340</v>
      </c>
      <c r="G130" s="3">
        <v>0</v>
      </c>
      <c r="H130" s="7">
        <f ca="1">IF(AND(ToDoList[[#This Row],[Status ]]="Complete",ToDoList[[#This Row],[% Complete]]=1),1,IF(ISBLANK(ToDoList[[#This Row],[Due Date ]]),-1,IF(AND(ToDoList[[#This Row],[Status ]]&lt;&gt;"Complete",TODAY()&gt;ToDoList[[#This Row],[Due Date ]]),0,-1)))</f>
        <v>0</v>
      </c>
      <c r="I130" s="5" t="s">
        <v>120</v>
      </c>
    </row>
    <row r="131" spans="1:9" ht="30" hidden="1" customHeight="1">
      <c r="A131" s="29"/>
      <c r="B131" s="9" t="s">
        <v>19</v>
      </c>
      <c r="C131" s="5" t="s">
        <v>7</v>
      </c>
      <c r="D131" s="12" t="s">
        <v>119</v>
      </c>
      <c r="E131" s="13">
        <v>43340</v>
      </c>
      <c r="F131" s="6">
        <f>ToDoList[[#This Row],[Start Date ]]+0</f>
        <v>43340</v>
      </c>
      <c r="G131" s="3">
        <v>0</v>
      </c>
      <c r="H131" s="7">
        <f ca="1">IF(AND(ToDoList[[#This Row],[Status ]]="Complete",ToDoList[[#This Row],[% Complete]]=1),1,IF(ISBLANK(ToDoList[[#This Row],[Due Date ]]),-1,IF(AND(ToDoList[[#This Row],[Status ]]&lt;&gt;"Complete",TODAY()&gt;ToDoList[[#This Row],[Due Date ]]),0,-1)))</f>
        <v>0</v>
      </c>
      <c r="I131" s="5" t="s">
        <v>56</v>
      </c>
    </row>
    <row r="132" spans="1:9" ht="45" hidden="1">
      <c r="A132" s="29"/>
      <c r="B132" s="9" t="s">
        <v>20</v>
      </c>
      <c r="C132" s="5" t="s">
        <v>7</v>
      </c>
      <c r="D132" s="12" t="s">
        <v>119</v>
      </c>
      <c r="E132" s="13">
        <v>43340</v>
      </c>
      <c r="F132" s="6">
        <f>ToDoList[[#This Row],[Start Date ]]+0</f>
        <v>43340</v>
      </c>
      <c r="G132" s="3">
        <v>0</v>
      </c>
      <c r="H132" s="7">
        <f ca="1">IF(AND(ToDoList[[#This Row],[Status ]]="Complete",ToDoList[[#This Row],[% Complete]]=1),1,IF(ISBLANK(ToDoList[[#This Row],[Due Date ]]),-1,IF(AND(ToDoList[[#This Row],[Status ]]&lt;&gt;"Complete",TODAY()&gt;ToDoList[[#This Row],[Due Date ]]),0,-1)))</f>
        <v>0</v>
      </c>
      <c r="I132" s="5" t="s">
        <v>115</v>
      </c>
    </row>
    <row r="133" spans="1:9" ht="30" hidden="1" customHeight="1">
      <c r="A133" s="29"/>
      <c r="B133" s="9" t="s">
        <v>21</v>
      </c>
      <c r="C133" s="5" t="s">
        <v>8</v>
      </c>
      <c r="D133" s="12" t="s">
        <v>11</v>
      </c>
      <c r="E133" s="13">
        <v>43340</v>
      </c>
      <c r="F133" s="6">
        <f>ToDoList[[#This Row],[Start Date ]]+0</f>
        <v>43340</v>
      </c>
      <c r="G133" s="3">
        <v>1</v>
      </c>
      <c r="H133" s="7">
        <f ca="1">IF(AND(ToDoList[[#This Row],[Status ]]="Complete",ToDoList[[#This Row],[% Complete]]=1),1,IF(ISBLANK(ToDoList[[#This Row],[Due Date ]]),-1,IF(AND(ToDoList[[#This Row],[Status ]]&lt;&gt;"Complete",TODAY()&gt;ToDoList[[#This Row],[Due Date ]]),0,-1)))</f>
        <v>1</v>
      </c>
      <c r="I133" s="5" t="s">
        <v>62</v>
      </c>
    </row>
    <row r="134" spans="1:9" s="21" customFormat="1" ht="30" hidden="1" customHeight="1" thickBot="1">
      <c r="A134" s="30"/>
      <c r="B134" s="15" t="s">
        <v>23</v>
      </c>
      <c r="C134" s="16" t="s">
        <v>8</v>
      </c>
      <c r="D134" s="22" t="s">
        <v>11</v>
      </c>
      <c r="E134" s="23">
        <v>43340</v>
      </c>
      <c r="F134" s="18">
        <f>ToDoList[[#This Row],[Start Date ]]+0</f>
        <v>43340</v>
      </c>
      <c r="G134" s="19">
        <v>1</v>
      </c>
      <c r="H134" s="20">
        <f ca="1">IF(AND(ToDoList[[#This Row],[Status ]]="Complete",ToDoList[[#This Row],[% Complete]]=1),1,IF(ISBLANK(ToDoList[[#This Row],[Due Date ]]),-1,IF(AND(ToDoList[[#This Row],[Status ]]&lt;&gt;"Complete",TODAY()&gt;ToDoList[[#This Row],[Due Date ]]),0,-1)))</f>
        <v>1</v>
      </c>
      <c r="I134" s="16" t="s">
        <v>63</v>
      </c>
    </row>
    <row r="135" spans="1:9" s="11" customFormat="1" ht="30" hidden="1" customHeight="1">
      <c r="A135" s="34"/>
      <c r="B135" s="9" t="s">
        <v>100</v>
      </c>
      <c r="C135" t="s">
        <v>6</v>
      </c>
      <c r="D135" s="12" t="s">
        <v>11</v>
      </c>
      <c r="E135" s="13">
        <v>43341</v>
      </c>
      <c r="F135" s="1">
        <f>ToDoList[[#This Row],[Start Date ]]+0</f>
        <v>43341</v>
      </c>
      <c r="G135" s="3">
        <v>1</v>
      </c>
      <c r="H135" s="10">
        <f ca="1">IF(AND(ToDoList[[#This Row],[Status ]]="Complete",ToDoList[[#This Row],[% Complete]]=1),1,IF(ISBLANK(ToDoList[[#This Row],[Due Date ]]),-1,IF(AND(ToDoList[[#This Row],[Status ]]&lt;&gt;"Complete",TODAY()&gt;ToDoList[[#This Row],[Due Date ]]),0,-1)))</f>
        <v>1</v>
      </c>
      <c r="I135" s="5"/>
    </row>
    <row r="136" spans="1:9" ht="60" hidden="1">
      <c r="A136" s="35"/>
      <c r="B136" s="9" t="s">
        <v>106</v>
      </c>
      <c r="C136" s="5" t="s">
        <v>8</v>
      </c>
      <c r="D136" s="12" t="s">
        <v>11</v>
      </c>
      <c r="E136" s="13">
        <v>43341</v>
      </c>
      <c r="F136" s="6">
        <f>ToDoList[[#This Row],[Start Date ]]+0</f>
        <v>43341</v>
      </c>
      <c r="G136" s="3">
        <v>1</v>
      </c>
      <c r="H136" s="7">
        <f ca="1">IF(AND(ToDoList[[#This Row],[Status ]]="Complete",ToDoList[[#This Row],[% Complete]]=1),1,IF(ISBLANK(ToDoList[[#This Row],[Due Date ]]),-1,IF(AND(ToDoList[[#This Row],[Status ]]&lt;&gt;"Complete",TODAY()&gt;ToDoList[[#This Row],[Due Date ]]),0,-1)))</f>
        <v>1</v>
      </c>
      <c r="I136" s="5" t="s">
        <v>118</v>
      </c>
    </row>
    <row r="137" spans="1:9" ht="28.5" hidden="1" customHeight="1">
      <c r="A137" s="35"/>
      <c r="B137" s="28" t="s">
        <v>90</v>
      </c>
      <c r="C137" s="5" t="s">
        <v>6</v>
      </c>
      <c r="D137" s="12" t="s">
        <v>11</v>
      </c>
      <c r="E137" s="13">
        <v>43341</v>
      </c>
      <c r="F137" s="43">
        <f>ToDoList[[#This Row],[Start Date ]]+0</f>
        <v>43341</v>
      </c>
      <c r="G137" s="3">
        <v>1</v>
      </c>
      <c r="H137" s="7">
        <f ca="1">IF(AND(ToDoList[[#This Row],[Status ]]="Complete",ToDoList[[#This Row],[% Complete]]=1),1,IF(ISBLANK(ToDoList[[#This Row],[Due Date ]]),-1,IF(AND(ToDoList[[#This Row],[Status ]]&lt;&gt;"Complete",TODAY()&gt;ToDoList[[#This Row],[Due Date ]]),0,-1)))</f>
        <v>1</v>
      </c>
      <c r="I137" s="5" t="s">
        <v>91</v>
      </c>
    </row>
    <row r="138" spans="1:9" ht="28.5" hidden="1">
      <c r="A138" s="35"/>
      <c r="B138" s="28" t="s">
        <v>52</v>
      </c>
      <c r="C138" s="5" t="s">
        <v>6</v>
      </c>
      <c r="D138" s="12" t="s">
        <v>11</v>
      </c>
      <c r="E138" s="13">
        <v>43341</v>
      </c>
      <c r="F138" s="43">
        <f>ToDoList[[#This Row],[Start Date ]]+0</f>
        <v>43341</v>
      </c>
      <c r="G138" s="3">
        <v>1</v>
      </c>
      <c r="H138" s="7">
        <f ca="1">IF(AND(ToDoList[[#This Row],[Status ]]="Complete",ToDoList[[#This Row],[% Complete]]=1),1,IF(ISBLANK(ToDoList[[#This Row],[Due Date ]]),-1,IF(AND(ToDoList[[#This Row],[Status ]]&lt;&gt;"Complete",TODAY()&gt;ToDoList[[#This Row],[Due Date ]]),0,-1)))</f>
        <v>1</v>
      </c>
      <c r="I138" s="5" t="s">
        <v>75</v>
      </c>
    </row>
    <row r="139" spans="1:9" ht="30" hidden="1" customHeight="1">
      <c r="A139" s="35"/>
      <c r="B139" s="9" t="s">
        <v>17</v>
      </c>
      <c r="C139" s="5" t="s">
        <v>6</v>
      </c>
      <c r="D139" s="12" t="s">
        <v>119</v>
      </c>
      <c r="E139" s="13">
        <v>43341</v>
      </c>
      <c r="F139" s="6">
        <f>ToDoList[[#This Row],[Start Date ]]+0</f>
        <v>43341</v>
      </c>
      <c r="G139" s="3">
        <v>0</v>
      </c>
      <c r="H139" s="7">
        <f ca="1">IF(AND(ToDoList[[#This Row],[Status ]]="Complete",ToDoList[[#This Row],[% Complete]]=1),1,IF(ISBLANK(ToDoList[[#This Row],[Due Date ]]),-1,IF(AND(ToDoList[[#This Row],[Status ]]&lt;&gt;"Complete",TODAY()&gt;ToDoList[[#This Row],[Due Date ]]),0,-1)))</f>
        <v>0</v>
      </c>
      <c r="I139" s="5" t="s">
        <v>111</v>
      </c>
    </row>
    <row r="140" spans="1:9" hidden="1">
      <c r="A140" s="35"/>
      <c r="B140" s="28" t="s">
        <v>108</v>
      </c>
      <c r="C140" s="5" t="s">
        <v>6</v>
      </c>
      <c r="D140" s="12" t="s">
        <v>11</v>
      </c>
      <c r="E140" s="13">
        <v>43341</v>
      </c>
      <c r="F140" s="43">
        <f>ToDoList[[#This Row],[Start Date ]]+0</f>
        <v>43341</v>
      </c>
      <c r="G140" s="3">
        <v>1</v>
      </c>
      <c r="H140" s="7">
        <f ca="1">IF(AND(ToDoList[[#This Row],[Status ]]="Complete",ToDoList[[#This Row],[% Complete]]=1),1,IF(ISBLANK(ToDoList[[#This Row],[Due Date ]]),-1,IF(AND(ToDoList[[#This Row],[Status ]]&lt;&gt;"Complete",TODAY()&gt;ToDoList[[#This Row],[Due Date ]]),0,-1)))</f>
        <v>1</v>
      </c>
      <c r="I140" s="5" t="s">
        <v>122</v>
      </c>
    </row>
    <row r="141" spans="1:9" ht="30" hidden="1" customHeight="1">
      <c r="A141" s="35"/>
      <c r="B141" s="9" t="s">
        <v>19</v>
      </c>
      <c r="C141" s="5" t="s">
        <v>7</v>
      </c>
      <c r="D141" s="12" t="s">
        <v>119</v>
      </c>
      <c r="E141" s="13">
        <v>43341</v>
      </c>
      <c r="F141" s="6">
        <f>ToDoList[[#This Row],[Start Date ]]+0</f>
        <v>43341</v>
      </c>
      <c r="G141" s="3">
        <v>0</v>
      </c>
      <c r="H141" s="7">
        <f ca="1">IF(AND(ToDoList[[#This Row],[Status ]]="Complete",ToDoList[[#This Row],[% Complete]]=1),1,IF(ISBLANK(ToDoList[[#This Row],[Due Date ]]),-1,IF(AND(ToDoList[[#This Row],[Status ]]&lt;&gt;"Complete",TODAY()&gt;ToDoList[[#This Row],[Due Date ]]),0,-1)))</f>
        <v>0</v>
      </c>
      <c r="I141" s="5" t="s">
        <v>56</v>
      </c>
    </row>
    <row r="142" spans="1:9" ht="45" hidden="1">
      <c r="A142" s="35"/>
      <c r="B142" s="9" t="s">
        <v>20</v>
      </c>
      <c r="C142" s="5" t="s">
        <v>7</v>
      </c>
      <c r="D142" s="12" t="s">
        <v>119</v>
      </c>
      <c r="E142" s="13">
        <v>43341</v>
      </c>
      <c r="F142" s="6">
        <f>ToDoList[[#This Row],[Start Date ]]+0</f>
        <v>43341</v>
      </c>
      <c r="G142" s="3">
        <v>0</v>
      </c>
      <c r="H142" s="7">
        <f ca="1">IF(AND(ToDoList[[#This Row],[Status ]]="Complete",ToDoList[[#This Row],[% Complete]]=1),1,IF(ISBLANK(ToDoList[[#This Row],[Due Date ]]),-1,IF(AND(ToDoList[[#This Row],[Status ]]&lt;&gt;"Complete",TODAY()&gt;ToDoList[[#This Row],[Due Date ]]),0,-1)))</f>
        <v>0</v>
      </c>
      <c r="I142" s="5" t="s">
        <v>115</v>
      </c>
    </row>
    <row r="143" spans="1:9" ht="30" hidden="1" customHeight="1">
      <c r="A143" s="35"/>
      <c r="B143" s="9" t="s">
        <v>21</v>
      </c>
      <c r="C143" s="5" t="s">
        <v>8</v>
      </c>
      <c r="D143" s="12" t="s">
        <v>11</v>
      </c>
      <c r="E143" s="13">
        <v>43341</v>
      </c>
      <c r="F143" s="6">
        <f>ToDoList[[#This Row],[Start Date ]]+0</f>
        <v>43341</v>
      </c>
      <c r="G143" s="3">
        <v>1</v>
      </c>
      <c r="H143" s="7">
        <f ca="1">IF(AND(ToDoList[[#This Row],[Status ]]="Complete",ToDoList[[#This Row],[% Complete]]=1),1,IF(ISBLANK(ToDoList[[#This Row],[Due Date ]]),-1,IF(AND(ToDoList[[#This Row],[Status ]]&lt;&gt;"Complete",TODAY()&gt;ToDoList[[#This Row],[Due Date ]]),0,-1)))</f>
        <v>1</v>
      </c>
      <c r="I143" s="5" t="s">
        <v>62</v>
      </c>
    </row>
    <row r="144" spans="1:9" s="21" customFormat="1" ht="30" hidden="1" customHeight="1" thickBot="1">
      <c r="A144" s="36"/>
      <c r="B144" s="15" t="s">
        <v>23</v>
      </c>
      <c r="C144" s="16" t="s">
        <v>8</v>
      </c>
      <c r="D144" s="22" t="s">
        <v>11</v>
      </c>
      <c r="E144" s="23">
        <v>43341</v>
      </c>
      <c r="F144" s="18">
        <f>ToDoList[[#This Row],[Start Date ]]+0</f>
        <v>43341</v>
      </c>
      <c r="G144" s="19">
        <v>1</v>
      </c>
      <c r="H144" s="20">
        <f ca="1">IF(AND(ToDoList[[#This Row],[Status ]]="Complete",ToDoList[[#This Row],[% Complete]]=1),1,IF(ISBLANK(ToDoList[[#This Row],[Due Date ]]),-1,IF(AND(ToDoList[[#This Row],[Status ]]&lt;&gt;"Complete",TODAY()&gt;ToDoList[[#This Row],[Due Date ]]),0,-1)))</f>
        <v>1</v>
      </c>
      <c r="I144" s="16" t="s">
        <v>63</v>
      </c>
    </row>
    <row r="145" spans="1:9" s="11" customFormat="1" ht="30" hidden="1" customHeight="1">
      <c r="A145" s="31"/>
      <c r="B145" s="9" t="s">
        <v>100</v>
      </c>
      <c r="C145" t="s">
        <v>6</v>
      </c>
      <c r="D145" s="12" t="s">
        <v>11</v>
      </c>
      <c r="E145" s="13">
        <v>43342</v>
      </c>
      <c r="F145" s="1">
        <f>ToDoList[[#This Row],[Start Date ]]+0</f>
        <v>43342</v>
      </c>
      <c r="G145" s="3">
        <v>1</v>
      </c>
      <c r="H145" s="10">
        <f ca="1">IF(AND(ToDoList[[#This Row],[Status ]]="Complete",ToDoList[[#This Row],[% Complete]]=1),1,IF(ISBLANK(ToDoList[[#This Row],[Due Date ]]),-1,IF(AND(ToDoList[[#This Row],[Status ]]&lt;&gt;"Complete",TODAY()&gt;ToDoList[[#This Row],[Due Date ]]),0,-1)))</f>
        <v>1</v>
      </c>
      <c r="I145" s="5"/>
    </row>
    <row r="146" spans="1:9" ht="60" hidden="1">
      <c r="A146" s="32"/>
      <c r="B146" s="9" t="s">
        <v>106</v>
      </c>
      <c r="C146" s="5" t="s">
        <v>8</v>
      </c>
      <c r="D146" s="12" t="s">
        <v>11</v>
      </c>
      <c r="E146" s="13">
        <v>43342</v>
      </c>
      <c r="F146" s="6">
        <f>ToDoList[[#This Row],[Start Date ]]+0</f>
        <v>43342</v>
      </c>
      <c r="G146" s="3">
        <v>1</v>
      </c>
      <c r="H146" s="7">
        <f ca="1">IF(AND(ToDoList[[#This Row],[Status ]]="Complete",ToDoList[[#This Row],[% Complete]]=1),1,IF(ISBLANK(ToDoList[[#This Row],[Due Date ]]),-1,IF(AND(ToDoList[[#This Row],[Status ]]&lt;&gt;"Complete",TODAY()&gt;ToDoList[[#This Row],[Due Date ]]),0,-1)))</f>
        <v>1</v>
      </c>
      <c r="I146" s="5" t="s">
        <v>123</v>
      </c>
    </row>
    <row r="147" spans="1:9" ht="28.5" hidden="1">
      <c r="A147" s="32"/>
      <c r="B147" s="28" t="s">
        <v>52</v>
      </c>
      <c r="C147" s="5" t="s">
        <v>6</v>
      </c>
      <c r="D147" s="12" t="s">
        <v>11</v>
      </c>
      <c r="E147" s="13">
        <v>43342</v>
      </c>
      <c r="F147" s="43">
        <f>ToDoList[[#This Row],[Start Date ]]+0</f>
        <v>43342</v>
      </c>
      <c r="G147" s="3">
        <v>1</v>
      </c>
      <c r="H147" s="7">
        <f ca="1">IF(AND(ToDoList[[#This Row],[Status ]]="Complete",ToDoList[[#This Row],[% Complete]]=1),1,IF(ISBLANK(ToDoList[[#This Row],[Due Date ]]),-1,IF(AND(ToDoList[[#This Row],[Status ]]&lt;&gt;"Complete",TODAY()&gt;ToDoList[[#This Row],[Due Date ]]),0,-1)))</f>
        <v>1</v>
      </c>
      <c r="I147" s="5" t="s">
        <v>75</v>
      </c>
    </row>
    <row r="148" spans="1:9" ht="30" hidden="1" customHeight="1">
      <c r="A148" s="32"/>
      <c r="B148" s="9" t="s">
        <v>17</v>
      </c>
      <c r="C148" s="5" t="s">
        <v>6</v>
      </c>
      <c r="D148" s="12" t="s">
        <v>119</v>
      </c>
      <c r="E148" s="13">
        <v>43342</v>
      </c>
      <c r="F148" s="6">
        <f>ToDoList[[#This Row],[Start Date ]]+0</f>
        <v>43342</v>
      </c>
      <c r="G148" s="3">
        <v>0</v>
      </c>
      <c r="H148" s="7">
        <f ca="1">IF(AND(ToDoList[[#This Row],[Status ]]="Complete",ToDoList[[#This Row],[% Complete]]=1),1,IF(ISBLANK(ToDoList[[#This Row],[Due Date ]]),-1,IF(AND(ToDoList[[#This Row],[Status ]]&lt;&gt;"Complete",TODAY()&gt;ToDoList[[#This Row],[Due Date ]]),0,-1)))</f>
        <v>0</v>
      </c>
      <c r="I148" s="5" t="s">
        <v>111</v>
      </c>
    </row>
    <row r="149" spans="1:9" ht="45" hidden="1">
      <c r="A149" s="32"/>
      <c r="B149" s="28" t="s">
        <v>108</v>
      </c>
      <c r="C149" s="5" t="s">
        <v>6</v>
      </c>
      <c r="D149" s="12" t="s">
        <v>11</v>
      </c>
      <c r="E149" s="13">
        <v>43342</v>
      </c>
      <c r="F149" s="43">
        <f>ToDoList[[#This Row],[Start Date ]]+0</f>
        <v>43342</v>
      </c>
      <c r="G149" s="3">
        <v>1</v>
      </c>
      <c r="H149" s="7">
        <f ca="1">IF(AND(ToDoList[[#This Row],[Status ]]="Complete",ToDoList[[#This Row],[% Complete]]=1),1,IF(ISBLANK(ToDoList[[#This Row],[Due Date ]]),-1,IF(AND(ToDoList[[#This Row],[Status ]]&lt;&gt;"Complete",TODAY()&gt;ToDoList[[#This Row],[Due Date ]]),0,-1)))</f>
        <v>1</v>
      </c>
      <c r="I149" s="5" t="s">
        <v>124</v>
      </c>
    </row>
    <row r="150" spans="1:9" ht="30" hidden="1" customHeight="1">
      <c r="A150" s="32"/>
      <c r="B150" s="9" t="s">
        <v>19</v>
      </c>
      <c r="C150" s="5" t="s">
        <v>7</v>
      </c>
      <c r="D150" s="12" t="s">
        <v>119</v>
      </c>
      <c r="E150" s="13">
        <v>43342</v>
      </c>
      <c r="F150" s="6">
        <f>ToDoList[[#This Row],[Start Date ]]+0</f>
        <v>43342</v>
      </c>
      <c r="G150" s="3">
        <v>0</v>
      </c>
      <c r="H150" s="7">
        <f ca="1">IF(AND(ToDoList[[#This Row],[Status ]]="Complete",ToDoList[[#This Row],[% Complete]]=1),1,IF(ISBLANK(ToDoList[[#This Row],[Due Date ]]),-1,IF(AND(ToDoList[[#This Row],[Status ]]&lt;&gt;"Complete",TODAY()&gt;ToDoList[[#This Row],[Due Date ]]),0,-1)))</f>
        <v>0</v>
      </c>
      <c r="I150" s="5" t="s">
        <v>56</v>
      </c>
    </row>
    <row r="151" spans="1:9" ht="45" hidden="1">
      <c r="A151" s="32"/>
      <c r="B151" s="9" t="s">
        <v>20</v>
      </c>
      <c r="C151" s="5" t="s">
        <v>7</v>
      </c>
      <c r="D151" s="12" t="s">
        <v>119</v>
      </c>
      <c r="E151" s="13">
        <v>43342</v>
      </c>
      <c r="F151" s="6">
        <f>ToDoList[[#This Row],[Start Date ]]+0</f>
        <v>43342</v>
      </c>
      <c r="G151" s="3">
        <v>0.5</v>
      </c>
      <c r="H151" s="7">
        <f ca="1">IF(AND(ToDoList[[#This Row],[Status ]]="Complete",ToDoList[[#This Row],[% Complete]]=1),1,IF(ISBLANK(ToDoList[[#This Row],[Due Date ]]),-1,IF(AND(ToDoList[[#This Row],[Status ]]&lt;&gt;"Complete",TODAY()&gt;ToDoList[[#This Row],[Due Date ]]),0,-1)))</f>
        <v>0</v>
      </c>
      <c r="I151" s="5" t="s">
        <v>115</v>
      </c>
    </row>
    <row r="152" spans="1:9" ht="30" hidden="1" customHeight="1">
      <c r="A152" s="32"/>
      <c r="B152" s="9" t="s">
        <v>21</v>
      </c>
      <c r="C152" s="5" t="s">
        <v>8</v>
      </c>
      <c r="D152" s="12" t="s">
        <v>11</v>
      </c>
      <c r="E152" s="13">
        <v>43342</v>
      </c>
      <c r="F152" s="6">
        <f>ToDoList[[#This Row],[Start Date ]]+0</f>
        <v>43342</v>
      </c>
      <c r="G152" s="3">
        <v>0.5</v>
      </c>
      <c r="H152" s="7">
        <f ca="1">IF(AND(ToDoList[[#This Row],[Status ]]="Complete",ToDoList[[#This Row],[% Complete]]=1),1,IF(ISBLANK(ToDoList[[#This Row],[Due Date ]]),-1,IF(AND(ToDoList[[#This Row],[Status ]]&lt;&gt;"Complete",TODAY()&gt;ToDoList[[#This Row],[Due Date ]]),0,-1)))</f>
        <v>-1</v>
      </c>
      <c r="I152" s="5" t="s">
        <v>62</v>
      </c>
    </row>
    <row r="153" spans="1:9" s="21" customFormat="1" ht="30" hidden="1" customHeight="1" thickBot="1">
      <c r="A153" s="33"/>
      <c r="B153" s="15" t="s">
        <v>23</v>
      </c>
      <c r="C153" s="16" t="s">
        <v>8</v>
      </c>
      <c r="D153" s="22" t="s">
        <v>11</v>
      </c>
      <c r="E153" s="23">
        <v>43342</v>
      </c>
      <c r="F153" s="18">
        <f>ToDoList[[#This Row],[Start Date ]]+0</f>
        <v>43342</v>
      </c>
      <c r="G153" s="19">
        <v>1</v>
      </c>
      <c r="H153" s="20">
        <f ca="1">IF(AND(ToDoList[[#This Row],[Status ]]="Complete",ToDoList[[#This Row],[% Complete]]=1),1,IF(ISBLANK(ToDoList[[#This Row],[Due Date ]]),-1,IF(AND(ToDoList[[#This Row],[Status ]]&lt;&gt;"Complete",TODAY()&gt;ToDoList[[#This Row],[Due Date ]]),0,-1)))</f>
        <v>1</v>
      </c>
      <c r="I153" s="16" t="s">
        <v>63</v>
      </c>
    </row>
    <row r="154" spans="1:9" s="11" customFormat="1" ht="30" customHeight="1">
      <c r="A154" s="37"/>
      <c r="B154" s="9" t="s">
        <v>100</v>
      </c>
      <c r="C154" t="s">
        <v>6</v>
      </c>
      <c r="D154" s="12" t="s">
        <v>11</v>
      </c>
      <c r="E154" s="13">
        <v>43343</v>
      </c>
      <c r="F154" s="1">
        <f>ToDoList[[#This Row],[Start Date ]]+0</f>
        <v>43343</v>
      </c>
      <c r="G154" s="3">
        <v>1</v>
      </c>
      <c r="H154" s="10">
        <f ca="1">IF(AND(ToDoList[[#This Row],[Status ]]="Complete",ToDoList[[#This Row],[% Complete]]=1),1,IF(ISBLANK(ToDoList[[#This Row],[Due Date ]]),-1,IF(AND(ToDoList[[#This Row],[Status ]]&lt;&gt;"Complete",TODAY()&gt;ToDoList[[#This Row],[Due Date ]]),0,-1)))</f>
        <v>1</v>
      </c>
      <c r="I154" s="5"/>
    </row>
    <row r="155" spans="1:9" ht="60">
      <c r="A155" s="38"/>
      <c r="B155" s="9" t="s">
        <v>106</v>
      </c>
      <c r="C155" s="5" t="s">
        <v>8</v>
      </c>
      <c r="D155" s="12" t="s">
        <v>11</v>
      </c>
      <c r="E155" s="13">
        <v>43343</v>
      </c>
      <c r="F155" s="6">
        <f>ToDoList[[#This Row],[Start Date ]]+0</f>
        <v>43343</v>
      </c>
      <c r="G155" s="3">
        <v>1</v>
      </c>
      <c r="H155" s="7">
        <f ca="1">IF(AND(ToDoList[[#This Row],[Status ]]="Complete",ToDoList[[#This Row],[% Complete]]=1),1,IF(ISBLANK(ToDoList[[#This Row],[Due Date ]]),-1,IF(AND(ToDoList[[#This Row],[Status ]]&lt;&gt;"Complete",TODAY()&gt;ToDoList[[#This Row],[Due Date ]]),0,-1)))</f>
        <v>1</v>
      </c>
      <c r="I155" s="5" t="s">
        <v>126</v>
      </c>
    </row>
    <row r="156" spans="1:9" ht="28.5">
      <c r="A156" s="38"/>
      <c r="B156" s="28" t="s">
        <v>52</v>
      </c>
      <c r="C156" s="5" t="s">
        <v>6</v>
      </c>
      <c r="D156" s="12" t="s">
        <v>11</v>
      </c>
      <c r="E156" s="13">
        <v>43343</v>
      </c>
      <c r="F156" s="43">
        <f>ToDoList[[#This Row],[Start Date ]]+0</f>
        <v>43343</v>
      </c>
      <c r="G156" s="3">
        <v>1</v>
      </c>
      <c r="H156" s="7">
        <f ca="1">IF(AND(ToDoList[[#This Row],[Status ]]="Complete",ToDoList[[#This Row],[% Complete]]=1),1,IF(ISBLANK(ToDoList[[#This Row],[Due Date ]]),-1,IF(AND(ToDoList[[#This Row],[Status ]]&lt;&gt;"Complete",TODAY()&gt;ToDoList[[#This Row],[Due Date ]]),0,-1)))</f>
        <v>1</v>
      </c>
      <c r="I156" s="5" t="s">
        <v>75</v>
      </c>
    </row>
    <row r="157" spans="1:9" ht="30" customHeight="1">
      <c r="A157" s="38"/>
      <c r="B157" s="9" t="s">
        <v>132</v>
      </c>
      <c r="C157" s="5" t="s">
        <v>6</v>
      </c>
      <c r="D157" s="12" t="s">
        <v>11</v>
      </c>
      <c r="E157" s="13">
        <v>43343</v>
      </c>
      <c r="F157" s="6">
        <f>ToDoList[[#This Row],[Start Date ]]+0</f>
        <v>43343</v>
      </c>
      <c r="G157" s="3">
        <v>1</v>
      </c>
      <c r="H157" s="7">
        <f ca="1">IF(AND(ToDoList[[#This Row],[Status ]]="Complete",ToDoList[[#This Row],[% Complete]]=1),1,IF(ISBLANK(ToDoList[[#This Row],[Due Date ]]),-1,IF(AND(ToDoList[[#This Row],[Status ]]&lt;&gt;"Complete",TODAY()&gt;ToDoList[[#This Row],[Due Date ]]),0,-1)))</f>
        <v>1</v>
      </c>
      <c r="I157" s="5" t="s">
        <v>131</v>
      </c>
    </row>
    <row r="158" spans="1:9" ht="30" customHeight="1">
      <c r="A158" s="38"/>
      <c r="B158" s="9" t="s">
        <v>17</v>
      </c>
      <c r="C158" s="5" t="s">
        <v>6</v>
      </c>
      <c r="D158" s="12" t="s">
        <v>11</v>
      </c>
      <c r="E158" s="13">
        <v>43343</v>
      </c>
      <c r="F158" s="6">
        <f>ToDoList[[#This Row],[Start Date ]]+0</f>
        <v>43343</v>
      </c>
      <c r="G158" s="3">
        <v>1</v>
      </c>
      <c r="H158" s="7">
        <f ca="1">IF(AND(ToDoList[[#This Row],[Status ]]="Complete",ToDoList[[#This Row],[% Complete]]=1),1,IF(ISBLANK(ToDoList[[#This Row],[Due Date ]]),-1,IF(AND(ToDoList[[#This Row],[Status ]]&lt;&gt;"Complete",TODAY()&gt;ToDoList[[#This Row],[Due Date ]]),0,-1)))</f>
        <v>1</v>
      </c>
      <c r="I158" s="5" t="s">
        <v>111</v>
      </c>
    </row>
    <row r="159" spans="1:9" ht="45">
      <c r="A159" s="38"/>
      <c r="B159" s="28" t="s">
        <v>108</v>
      </c>
      <c r="C159" s="5" t="s">
        <v>6</v>
      </c>
      <c r="D159" s="12" t="s">
        <v>11</v>
      </c>
      <c r="E159" s="13">
        <v>43343</v>
      </c>
      <c r="F159" s="43">
        <f>ToDoList[[#This Row],[Start Date ]]+0</f>
        <v>43343</v>
      </c>
      <c r="G159" s="3">
        <v>1</v>
      </c>
      <c r="H159" s="7">
        <f ca="1">IF(AND(ToDoList[[#This Row],[Status ]]="Complete",ToDoList[[#This Row],[% Complete]]=1),1,IF(ISBLANK(ToDoList[[#This Row],[Due Date ]]),-1,IF(AND(ToDoList[[#This Row],[Status ]]&lt;&gt;"Complete",TODAY()&gt;ToDoList[[#This Row],[Due Date ]]),0,-1)))</f>
        <v>1</v>
      </c>
      <c r="I159" s="5" t="s">
        <v>127</v>
      </c>
    </row>
    <row r="160" spans="1:9" ht="30" customHeight="1">
      <c r="A160" s="38"/>
      <c r="B160" s="9" t="s">
        <v>19</v>
      </c>
      <c r="C160" s="5" t="s">
        <v>7</v>
      </c>
      <c r="D160" s="12" t="s">
        <v>11</v>
      </c>
      <c r="E160" s="13">
        <v>43343</v>
      </c>
      <c r="F160" s="6">
        <f>ToDoList[[#This Row],[Start Date ]]+0</f>
        <v>43343</v>
      </c>
      <c r="G160" s="3">
        <v>1</v>
      </c>
      <c r="H160" s="7">
        <f ca="1">IF(AND(ToDoList[[#This Row],[Status ]]="Complete",ToDoList[[#This Row],[% Complete]]=1),1,IF(ISBLANK(ToDoList[[#This Row],[Due Date ]]),-1,IF(AND(ToDoList[[#This Row],[Status ]]&lt;&gt;"Complete",TODAY()&gt;ToDoList[[#This Row],[Due Date ]]),0,-1)))</f>
        <v>1</v>
      </c>
      <c r="I160" s="5" t="s">
        <v>130</v>
      </c>
    </row>
    <row r="161" spans="1:9" ht="45">
      <c r="A161" s="38"/>
      <c r="B161" s="9" t="s">
        <v>20</v>
      </c>
      <c r="C161" s="5" t="s">
        <v>7</v>
      </c>
      <c r="D161" s="12" t="s">
        <v>11</v>
      </c>
      <c r="E161" s="13">
        <v>43343</v>
      </c>
      <c r="F161" s="6">
        <f>ToDoList[[#This Row],[Start Date ]]+0</f>
        <v>43343</v>
      </c>
      <c r="G161" s="3">
        <v>1</v>
      </c>
      <c r="H161" s="7">
        <f ca="1">IF(AND(ToDoList[[#This Row],[Status ]]="Complete",ToDoList[[#This Row],[% Complete]]=1),1,IF(ISBLANK(ToDoList[[#This Row],[Due Date ]]),-1,IF(AND(ToDoList[[#This Row],[Status ]]&lt;&gt;"Complete",TODAY()&gt;ToDoList[[#This Row],[Due Date ]]),0,-1)))</f>
        <v>1</v>
      </c>
      <c r="I161" s="5" t="s">
        <v>129</v>
      </c>
    </row>
    <row r="162" spans="1:9" ht="30" customHeight="1">
      <c r="A162" s="38"/>
      <c r="B162" s="9" t="s">
        <v>21</v>
      </c>
      <c r="C162" s="5" t="s">
        <v>8</v>
      </c>
      <c r="D162" s="12" t="s">
        <v>11</v>
      </c>
      <c r="E162" s="13">
        <v>43343</v>
      </c>
      <c r="F162" s="6">
        <f>ToDoList[[#This Row],[Start Date ]]+0</f>
        <v>43343</v>
      </c>
      <c r="G162" s="3">
        <v>1</v>
      </c>
      <c r="H162" s="7">
        <f ca="1">IF(AND(ToDoList[[#This Row],[Status ]]="Complete",ToDoList[[#This Row],[% Complete]]=1),1,IF(ISBLANK(ToDoList[[#This Row],[Due Date ]]),-1,IF(AND(ToDoList[[#This Row],[Status ]]&lt;&gt;"Complete",TODAY()&gt;ToDoList[[#This Row],[Due Date ]]),0,-1)))</f>
        <v>1</v>
      </c>
      <c r="I162" s="5" t="s">
        <v>62</v>
      </c>
    </row>
    <row r="163" spans="1:9" s="21" customFormat="1" ht="30" customHeight="1" thickBot="1">
      <c r="A163" s="39"/>
      <c r="B163" s="15" t="s">
        <v>23</v>
      </c>
      <c r="C163" s="16" t="s">
        <v>8</v>
      </c>
      <c r="D163" s="22" t="s">
        <v>11</v>
      </c>
      <c r="E163" s="23">
        <v>43343</v>
      </c>
      <c r="F163" s="18">
        <f>ToDoList[[#This Row],[Start Date ]]+0</f>
        <v>43343</v>
      </c>
      <c r="G163" s="19">
        <v>1</v>
      </c>
      <c r="H163" s="20">
        <f ca="1">IF(AND(ToDoList[[#This Row],[Status ]]="Complete",ToDoList[[#This Row],[% Complete]]=1),1,IF(ISBLANK(ToDoList[[#This Row],[Due Date ]]),-1,IF(AND(ToDoList[[#This Row],[Status ]]&lt;&gt;"Complete",TODAY()&gt;ToDoList[[#This Row],[Due Date ]]),0,-1)))</f>
        <v>1</v>
      </c>
      <c r="I163" s="16" t="s">
        <v>63</v>
      </c>
    </row>
    <row r="164" spans="1:9" s="11" customFormat="1" ht="30" customHeight="1">
      <c r="A164" s="40"/>
      <c r="B164" s="9" t="s">
        <v>100</v>
      </c>
      <c r="C164" t="s">
        <v>6</v>
      </c>
      <c r="D164" s="12" t="s">
        <v>9</v>
      </c>
      <c r="E164" s="13">
        <v>43344</v>
      </c>
      <c r="F164" s="1">
        <f>ToDoList[[#This Row],[Start Date ]]+0</f>
        <v>43344</v>
      </c>
      <c r="G164" s="3">
        <v>0</v>
      </c>
      <c r="H164" s="10">
        <f ca="1">IF(AND(ToDoList[[#This Row],[Status ]]="Complete",ToDoList[[#This Row],[% Complete]]=1),1,IF(ISBLANK(ToDoList[[#This Row],[Due Date ]]),-1,IF(AND(ToDoList[[#This Row],[Status ]]&lt;&gt;"Complete",TODAY()&gt;ToDoList[[#This Row],[Due Date ]]),0,-1)))</f>
        <v>-1</v>
      </c>
      <c r="I164" s="5"/>
    </row>
    <row r="165" spans="1:9">
      <c r="A165" s="41"/>
      <c r="B165" s="9" t="s">
        <v>106</v>
      </c>
      <c r="C165" s="5" t="s">
        <v>8</v>
      </c>
      <c r="D165" s="12" t="s">
        <v>9</v>
      </c>
      <c r="E165" s="13">
        <v>43344</v>
      </c>
      <c r="F165" s="6">
        <f>ToDoList[[#This Row],[Start Date ]]+0</f>
        <v>43344</v>
      </c>
      <c r="G165" s="3">
        <v>0</v>
      </c>
      <c r="H165" s="7">
        <f ca="1">IF(AND(ToDoList[[#This Row],[Status ]]="Complete",ToDoList[[#This Row],[% Complete]]=1),1,IF(ISBLANK(ToDoList[[#This Row],[Due Date ]]),-1,IF(AND(ToDoList[[#This Row],[Status ]]&lt;&gt;"Complete",TODAY()&gt;ToDoList[[#This Row],[Due Date ]]),0,-1)))</f>
        <v>-1</v>
      </c>
      <c r="I165" s="5" t="s">
        <v>125</v>
      </c>
    </row>
    <row r="166" spans="1:9" ht="28.5">
      <c r="A166" s="41"/>
      <c r="B166" s="28" t="s">
        <v>52</v>
      </c>
      <c r="C166" s="5" t="s">
        <v>6</v>
      </c>
      <c r="D166" s="12" t="s">
        <v>9</v>
      </c>
      <c r="E166" s="13">
        <v>43344</v>
      </c>
      <c r="F166" s="43">
        <f>ToDoList[[#This Row],[Start Date ]]+0</f>
        <v>43344</v>
      </c>
      <c r="G166" s="3">
        <v>0</v>
      </c>
      <c r="H166" s="7">
        <f ca="1">IF(AND(ToDoList[[#This Row],[Status ]]="Complete",ToDoList[[#This Row],[% Complete]]=1),1,IF(ISBLANK(ToDoList[[#This Row],[Due Date ]]),-1,IF(AND(ToDoList[[#This Row],[Status ]]&lt;&gt;"Complete",TODAY()&gt;ToDoList[[#This Row],[Due Date ]]),0,-1)))</f>
        <v>-1</v>
      </c>
      <c r="I166" s="5" t="s">
        <v>75</v>
      </c>
    </row>
    <row r="167" spans="1:9" ht="30" customHeight="1">
      <c r="A167" s="41"/>
      <c r="B167" s="9" t="s">
        <v>132</v>
      </c>
      <c r="C167" s="5" t="s">
        <v>6</v>
      </c>
      <c r="D167" s="12" t="s">
        <v>9</v>
      </c>
      <c r="E167" s="13">
        <v>43344</v>
      </c>
      <c r="F167" s="6">
        <f>ToDoList[[#This Row],[Start Date ]]+0</f>
        <v>43344</v>
      </c>
      <c r="G167" s="3">
        <v>0</v>
      </c>
      <c r="H167" s="7">
        <f ca="1">IF(AND(ToDoList[[#This Row],[Status ]]="Complete",ToDoList[[#This Row],[% Complete]]=1),1,IF(ISBLANK(ToDoList[[#This Row],[Due Date ]]),-1,IF(AND(ToDoList[[#This Row],[Status ]]&lt;&gt;"Complete",TODAY()&gt;ToDoList[[#This Row],[Due Date ]]),0,-1)))</f>
        <v>-1</v>
      </c>
      <c r="I167" s="5" t="s">
        <v>133</v>
      </c>
    </row>
    <row r="168" spans="1:9" ht="30" customHeight="1">
      <c r="A168" s="41"/>
      <c r="B168" s="9" t="s">
        <v>17</v>
      </c>
      <c r="C168" s="5" t="s">
        <v>6</v>
      </c>
      <c r="D168" s="12" t="s">
        <v>9</v>
      </c>
      <c r="E168" s="13">
        <v>43344</v>
      </c>
      <c r="F168" s="6">
        <f>ToDoList[[#This Row],[Start Date ]]+0</f>
        <v>43344</v>
      </c>
      <c r="G168" s="3">
        <v>0</v>
      </c>
      <c r="H168" s="7">
        <f ca="1">IF(AND(ToDoList[[#This Row],[Status ]]="Complete",ToDoList[[#This Row],[% Complete]]=1),1,IF(ISBLANK(ToDoList[[#This Row],[Due Date ]]),-1,IF(AND(ToDoList[[#This Row],[Status ]]&lt;&gt;"Complete",TODAY()&gt;ToDoList[[#This Row],[Due Date ]]),0,-1)))</f>
        <v>-1</v>
      </c>
      <c r="I168" s="5" t="s">
        <v>111</v>
      </c>
    </row>
    <row r="169" spans="1:9" ht="45">
      <c r="A169" s="41"/>
      <c r="B169" s="28" t="s">
        <v>108</v>
      </c>
      <c r="C169" s="5" t="s">
        <v>6</v>
      </c>
      <c r="D169" s="12" t="s">
        <v>9</v>
      </c>
      <c r="E169" s="13">
        <v>43344</v>
      </c>
      <c r="F169" s="43">
        <f>ToDoList[[#This Row],[Start Date ]]+0</f>
        <v>43344</v>
      </c>
      <c r="G169" s="3">
        <v>0</v>
      </c>
      <c r="H169" s="7">
        <f ca="1">IF(AND(ToDoList[[#This Row],[Status ]]="Complete",ToDoList[[#This Row],[% Complete]]=1),1,IF(ISBLANK(ToDoList[[#This Row],[Due Date ]]),-1,IF(AND(ToDoList[[#This Row],[Status ]]&lt;&gt;"Complete",TODAY()&gt;ToDoList[[#This Row],[Due Date ]]),0,-1)))</f>
        <v>-1</v>
      </c>
      <c r="I169" s="5" t="s">
        <v>128</v>
      </c>
    </row>
    <row r="170" spans="1:9" ht="30" customHeight="1">
      <c r="A170" s="41"/>
      <c r="B170" s="9" t="s">
        <v>19</v>
      </c>
      <c r="C170" s="5" t="s">
        <v>7</v>
      </c>
      <c r="D170" s="12" t="s">
        <v>9</v>
      </c>
      <c r="E170" s="13">
        <v>43344</v>
      </c>
      <c r="F170" s="6">
        <f>ToDoList[[#This Row],[Start Date ]]+0</f>
        <v>43344</v>
      </c>
      <c r="G170" s="3">
        <v>0</v>
      </c>
      <c r="H170" s="7">
        <f ca="1">IF(AND(ToDoList[[#This Row],[Status ]]="Complete",ToDoList[[#This Row],[% Complete]]=1),1,IF(ISBLANK(ToDoList[[#This Row],[Due Date ]]),-1,IF(AND(ToDoList[[#This Row],[Status ]]&lt;&gt;"Complete",TODAY()&gt;ToDoList[[#This Row],[Due Date ]]),0,-1)))</f>
        <v>-1</v>
      </c>
      <c r="I170" s="5" t="s">
        <v>56</v>
      </c>
    </row>
    <row r="171" spans="1:9" ht="45">
      <c r="A171" s="41"/>
      <c r="B171" s="9" t="s">
        <v>20</v>
      </c>
      <c r="C171" s="5" t="s">
        <v>7</v>
      </c>
      <c r="D171" s="12" t="s">
        <v>9</v>
      </c>
      <c r="E171" s="13">
        <v>43344</v>
      </c>
      <c r="F171" s="6">
        <f>ToDoList[[#This Row],[Start Date ]]+0</f>
        <v>43344</v>
      </c>
      <c r="G171" s="3">
        <v>0</v>
      </c>
      <c r="H171" s="7">
        <f ca="1">IF(AND(ToDoList[[#This Row],[Status ]]="Complete",ToDoList[[#This Row],[% Complete]]=1),1,IF(ISBLANK(ToDoList[[#This Row],[Due Date ]]),-1,IF(AND(ToDoList[[#This Row],[Status ]]&lt;&gt;"Complete",TODAY()&gt;ToDoList[[#This Row],[Due Date ]]),0,-1)))</f>
        <v>-1</v>
      </c>
      <c r="I171" s="5" t="s">
        <v>115</v>
      </c>
    </row>
    <row r="172" spans="1:9" ht="30" customHeight="1">
      <c r="A172" s="41"/>
      <c r="B172" s="9" t="s">
        <v>21</v>
      </c>
      <c r="C172" s="5" t="s">
        <v>8</v>
      </c>
      <c r="D172" s="12" t="s">
        <v>9</v>
      </c>
      <c r="E172" s="13">
        <v>43344</v>
      </c>
      <c r="F172" s="6">
        <f>ToDoList[[#This Row],[Start Date ]]+0</f>
        <v>43344</v>
      </c>
      <c r="G172" s="3">
        <v>0</v>
      </c>
      <c r="H172" s="7">
        <f ca="1">IF(AND(ToDoList[[#This Row],[Status ]]="Complete",ToDoList[[#This Row],[% Complete]]=1),1,IF(ISBLANK(ToDoList[[#This Row],[Due Date ]]),-1,IF(AND(ToDoList[[#This Row],[Status ]]&lt;&gt;"Complete",TODAY()&gt;ToDoList[[#This Row],[Due Date ]]),0,-1)))</f>
        <v>-1</v>
      </c>
      <c r="I172" s="5" t="s">
        <v>62</v>
      </c>
    </row>
    <row r="173" spans="1:9" s="21" customFormat="1" ht="30" customHeight="1" thickBot="1">
      <c r="A173" s="42"/>
      <c r="B173" s="15" t="s">
        <v>23</v>
      </c>
      <c r="C173" s="16" t="s">
        <v>8</v>
      </c>
      <c r="D173" s="22" t="s">
        <v>9</v>
      </c>
      <c r="E173" s="23">
        <v>43344</v>
      </c>
      <c r="F173" s="18">
        <f>ToDoList[[#This Row],[Start Date ]]+0</f>
        <v>43344</v>
      </c>
      <c r="G173" s="19">
        <v>0</v>
      </c>
      <c r="H173" s="20">
        <f ca="1">IF(AND(ToDoList[[#This Row],[Status ]]="Complete",ToDoList[[#This Row],[% Complete]]=1),1,IF(ISBLANK(ToDoList[[#This Row],[Due Date ]]),-1,IF(AND(ToDoList[[#This Row],[Status ]]&lt;&gt;"Complete",TODAY()&gt;ToDoList[[#This Row],[Due Date ]]),0,-1)))</f>
        <v>-1</v>
      </c>
      <c r="I173" s="16" t="s">
        <v>63</v>
      </c>
    </row>
    <row r="174" spans="1:9" ht="30" hidden="1" customHeight="1">
      <c r="A174" s="32"/>
      <c r="B174" s="28"/>
      <c r="C174" s="5"/>
      <c r="D174" s="50"/>
      <c r="E174" s="61"/>
      <c r="F174" s="43">
        <f>ToDoList[[#This Row],[Start Date ]]+0</f>
        <v>0</v>
      </c>
      <c r="G174" s="3"/>
      <c r="H174" s="7">
        <f ca="1">IF(AND(ToDoList[[#This Row],[Status ]]="Complete",ToDoList[[#This Row],[% Complete]]=1),1,IF(ISBLANK(ToDoList[[#This Row],[Due Date ]]),-1,IF(AND(ToDoList[[#This Row],[Status ]]&lt;&gt;"Complete",TODAY()&gt;ToDoList[[#This Row],[Due Date ]]),0,-1)))</f>
        <v>0</v>
      </c>
      <c r="I174" s="5"/>
    </row>
    <row r="175" spans="1:9" ht="30" hidden="1" customHeight="1">
      <c r="A175" s="32"/>
      <c r="B175" s="28"/>
      <c r="C175" s="5"/>
      <c r="D175" s="50"/>
      <c r="E175" s="61"/>
      <c r="F175" s="43">
        <f>ToDoList[[#This Row],[Start Date ]]+0</f>
        <v>0</v>
      </c>
      <c r="G175" s="3"/>
      <c r="H175" s="7">
        <f ca="1">IF(AND(ToDoList[[#This Row],[Status ]]="Complete",ToDoList[[#This Row],[% Complete]]=1),1,IF(ISBLANK(ToDoList[[#This Row],[Due Date ]]),-1,IF(AND(ToDoList[[#This Row],[Status ]]&lt;&gt;"Complete",TODAY()&gt;ToDoList[[#This Row],[Due Date ]]),0,-1)))</f>
        <v>0</v>
      </c>
      <c r="I175" s="5"/>
    </row>
    <row r="176" spans="1:9" ht="30" hidden="1" customHeight="1">
      <c r="A176" s="32"/>
      <c r="B176" s="28"/>
      <c r="C176" s="5"/>
      <c r="D176" s="50"/>
      <c r="E176" s="61"/>
      <c r="F176" s="43">
        <f>ToDoList[[#This Row],[Start Date ]]+0</f>
        <v>0</v>
      </c>
      <c r="G176" s="3"/>
      <c r="H176" s="7">
        <f ca="1">IF(AND(ToDoList[[#This Row],[Status ]]="Complete",ToDoList[[#This Row],[% Complete]]=1),1,IF(ISBLANK(ToDoList[[#This Row],[Due Date ]]),-1,IF(AND(ToDoList[[#This Row],[Status ]]&lt;&gt;"Complete",TODAY()&gt;ToDoList[[#This Row],[Due Date ]]),0,-1)))</f>
        <v>0</v>
      </c>
      <c r="I176" s="5"/>
    </row>
    <row r="177" spans="1:9" ht="30" hidden="1" customHeight="1">
      <c r="A177" s="32"/>
      <c r="B177" s="28"/>
      <c r="C177" s="5"/>
      <c r="D177" s="50"/>
      <c r="E177" s="61"/>
      <c r="F177" s="43">
        <f>ToDoList[[#This Row],[Start Date ]]+0</f>
        <v>0</v>
      </c>
      <c r="G177" s="3"/>
      <c r="H177" s="7">
        <f ca="1">IF(AND(ToDoList[[#This Row],[Status ]]="Complete",ToDoList[[#This Row],[% Complete]]=1),1,IF(ISBLANK(ToDoList[[#This Row],[Due Date ]]),-1,IF(AND(ToDoList[[#This Row],[Status ]]&lt;&gt;"Complete",TODAY()&gt;ToDoList[[#This Row],[Due Date ]]),0,-1)))</f>
        <v>0</v>
      </c>
      <c r="I177" s="5"/>
    </row>
  </sheetData>
  <mergeCells count="1">
    <mergeCell ref="B2:I2"/>
  </mergeCells>
  <phoneticPr fontId="1" type="noConversion"/>
  <conditionalFormatting sqref="G13">
    <cfRule type="dataBar" priority="621">
      <dataBar>
        <cfvo type="min"/>
        <cfvo type="max"/>
        <color theme="3" tint="0.39997558519241921"/>
      </dataBar>
      <extLst>
        <ext xmlns:x14="http://schemas.microsoft.com/office/spreadsheetml/2009/9/main" uri="{B025F937-C7B1-47D3-B67F-A62EFF666E3E}">
          <x14:id>{2EA4DA51-6809-419B-A671-5409F4864E74}</x14:id>
        </ext>
      </extLst>
    </cfRule>
  </conditionalFormatting>
  <conditionalFormatting sqref="G5:G12 G15">
    <cfRule type="dataBar" priority="691">
      <dataBar>
        <cfvo type="min"/>
        <cfvo type="max"/>
        <color theme="3" tint="0.39997558519241921"/>
      </dataBar>
      <extLst>
        <ext xmlns:x14="http://schemas.microsoft.com/office/spreadsheetml/2009/9/main" uri="{B025F937-C7B1-47D3-B67F-A62EFF666E3E}">
          <x14:id>{188CB613-9332-4DC6-9DE8-E9F63BEC4859}</x14:id>
        </ext>
      </extLst>
    </cfRule>
  </conditionalFormatting>
  <conditionalFormatting sqref="G25">
    <cfRule type="dataBar" priority="617">
      <dataBar>
        <cfvo type="min"/>
        <cfvo type="max"/>
        <color theme="3" tint="0.39997558519241921"/>
      </dataBar>
      <extLst>
        <ext xmlns:x14="http://schemas.microsoft.com/office/spreadsheetml/2009/9/main" uri="{B025F937-C7B1-47D3-B67F-A62EFF666E3E}">
          <x14:id>{8EDC1D1C-4267-41E8-A79E-CF48D55E4C45}</x14:id>
        </ext>
      </extLst>
    </cfRule>
  </conditionalFormatting>
  <conditionalFormatting sqref="G4">
    <cfRule type="dataBar" priority="615">
      <dataBar>
        <cfvo type="min"/>
        <cfvo type="max"/>
        <color theme="3" tint="0.39997558519241921"/>
      </dataBar>
      <extLst>
        <ext xmlns:x14="http://schemas.microsoft.com/office/spreadsheetml/2009/9/main" uri="{B025F937-C7B1-47D3-B67F-A62EFF666E3E}">
          <x14:id>{CC639756-93BD-410D-A3FB-32B59ABF95DC}</x14:id>
        </ext>
      </extLst>
    </cfRule>
  </conditionalFormatting>
  <conditionalFormatting sqref="G14">
    <cfRule type="dataBar" priority="613">
      <dataBar>
        <cfvo type="min"/>
        <cfvo type="max"/>
        <color theme="3" tint="0.39997558519241921"/>
      </dataBar>
      <extLst>
        <ext xmlns:x14="http://schemas.microsoft.com/office/spreadsheetml/2009/9/main" uri="{B025F937-C7B1-47D3-B67F-A62EFF666E3E}">
          <x14:id>{2A49726A-6AFC-4C56-B347-417D66EBF5E9}</x14:id>
        </ext>
      </extLst>
    </cfRule>
  </conditionalFormatting>
  <conditionalFormatting sqref="G26">
    <cfRule type="dataBar" priority="611">
      <dataBar>
        <cfvo type="min"/>
        <cfvo type="max"/>
        <color theme="3" tint="0.39997558519241921"/>
      </dataBar>
      <extLst>
        <ext xmlns:x14="http://schemas.microsoft.com/office/spreadsheetml/2009/9/main" uri="{B025F937-C7B1-47D3-B67F-A62EFF666E3E}">
          <x14:id>{FA41C4E6-1E6B-4432-B366-50A864754D96}</x14:id>
        </ext>
      </extLst>
    </cfRule>
  </conditionalFormatting>
  <conditionalFormatting sqref="G16">
    <cfRule type="dataBar" priority="610">
      <dataBar>
        <cfvo type="min"/>
        <cfvo type="max"/>
        <color theme="3" tint="0.39997558519241921"/>
      </dataBar>
      <extLst>
        <ext xmlns:x14="http://schemas.microsoft.com/office/spreadsheetml/2009/9/main" uri="{B025F937-C7B1-47D3-B67F-A62EFF666E3E}">
          <x14:id>{DCE7CF0D-F03D-4532-8188-1009AC8D482E}</x14:id>
        </ext>
      </extLst>
    </cfRule>
  </conditionalFormatting>
  <conditionalFormatting sqref="G17">
    <cfRule type="dataBar" priority="609">
      <dataBar>
        <cfvo type="min"/>
        <cfvo type="max"/>
        <color theme="3" tint="0.39997558519241921"/>
      </dataBar>
      <extLst>
        <ext xmlns:x14="http://schemas.microsoft.com/office/spreadsheetml/2009/9/main" uri="{B025F937-C7B1-47D3-B67F-A62EFF666E3E}">
          <x14:id>{7F926561-F637-462C-9238-50FADF106C01}</x14:id>
        </ext>
      </extLst>
    </cfRule>
  </conditionalFormatting>
  <conditionalFormatting sqref="G17:G24">
    <cfRule type="dataBar" priority="608">
      <dataBar>
        <cfvo type="min"/>
        <cfvo type="max"/>
        <color theme="3" tint="0.39997558519241921"/>
      </dataBar>
      <extLst>
        <ext xmlns:x14="http://schemas.microsoft.com/office/spreadsheetml/2009/9/main" uri="{B025F937-C7B1-47D3-B67F-A62EFF666E3E}">
          <x14:id>{950BC3EC-5131-4E75-8127-51D27734ACE4}</x14:id>
        </ext>
      </extLst>
    </cfRule>
  </conditionalFormatting>
  <conditionalFormatting sqref="G29">
    <cfRule type="dataBar" priority="602">
      <dataBar>
        <cfvo type="min"/>
        <cfvo type="max"/>
        <color theme="3" tint="0.39997558519241921"/>
      </dataBar>
      <extLst>
        <ext xmlns:x14="http://schemas.microsoft.com/office/spreadsheetml/2009/9/main" uri="{B025F937-C7B1-47D3-B67F-A62EFF666E3E}">
          <x14:id>{9EA767D0-B307-4320-92CB-2818FF200CC9}</x14:id>
        </ext>
      </extLst>
    </cfRule>
  </conditionalFormatting>
  <conditionalFormatting sqref="G39">
    <cfRule type="dataBar" priority="598">
      <dataBar>
        <cfvo type="min"/>
        <cfvo type="max"/>
        <color theme="3" tint="0.39997558519241921"/>
      </dataBar>
      <extLst>
        <ext xmlns:x14="http://schemas.microsoft.com/office/spreadsheetml/2009/9/main" uri="{B025F937-C7B1-47D3-B67F-A62EFF666E3E}">
          <x14:id>{88DD73A9-594C-41B1-9BB4-22C806EF0DE8}</x14:id>
        </ext>
      </extLst>
    </cfRule>
  </conditionalFormatting>
  <conditionalFormatting sqref="G30:G33 G35:G40">
    <cfRule type="dataBar" priority="600">
      <dataBar>
        <cfvo type="min"/>
        <cfvo type="max"/>
        <color theme="3" tint="0.39997558519241921"/>
      </dataBar>
      <extLst>
        <ext xmlns:x14="http://schemas.microsoft.com/office/spreadsheetml/2009/9/main" uri="{B025F937-C7B1-47D3-B67F-A62EFF666E3E}">
          <x14:id>{6F18C827-0999-4881-807B-BB69961D7356}</x14:id>
        </ext>
      </extLst>
    </cfRule>
  </conditionalFormatting>
  <conditionalFormatting sqref="G40">
    <cfRule type="dataBar" priority="596">
      <dataBar>
        <cfvo type="min"/>
        <cfvo type="max"/>
        <color theme="3" tint="0.39997558519241921"/>
      </dataBar>
      <extLst>
        <ext xmlns:x14="http://schemas.microsoft.com/office/spreadsheetml/2009/9/main" uri="{B025F937-C7B1-47D3-B67F-A62EFF666E3E}">
          <x14:id>{E4835221-A0B0-4F8A-9F2B-8781320E6AB5}</x14:id>
        </ext>
      </extLst>
    </cfRule>
  </conditionalFormatting>
  <conditionalFormatting sqref="G30">
    <cfRule type="dataBar" priority="595">
      <dataBar>
        <cfvo type="min"/>
        <cfvo type="max"/>
        <color theme="3" tint="0.39997558519241921"/>
      </dataBar>
      <extLst>
        <ext xmlns:x14="http://schemas.microsoft.com/office/spreadsheetml/2009/9/main" uri="{B025F937-C7B1-47D3-B67F-A62EFF666E3E}">
          <x14:id>{EA0D176C-40A8-46A0-BB69-25BAFA244CF5}</x14:id>
        </ext>
      </extLst>
    </cfRule>
  </conditionalFormatting>
  <conditionalFormatting sqref="G30:G33 G35:G38">
    <cfRule type="dataBar" priority="594">
      <dataBar>
        <cfvo type="min"/>
        <cfvo type="max"/>
        <color theme="3" tint="0.39997558519241921"/>
      </dataBar>
      <extLst>
        <ext xmlns:x14="http://schemas.microsoft.com/office/spreadsheetml/2009/9/main" uri="{B025F937-C7B1-47D3-B67F-A62EFF666E3E}">
          <x14:id>{55DB5C22-A324-495A-9AE5-1721FF87E665}</x14:id>
        </ext>
      </extLst>
    </cfRule>
  </conditionalFormatting>
  <conditionalFormatting sqref="G28">
    <cfRule type="dataBar" priority="696">
      <dataBar>
        <cfvo type="min"/>
        <cfvo type="max"/>
        <color theme="3" tint="0.39997558519241921"/>
      </dataBar>
      <extLst>
        <ext xmlns:x14="http://schemas.microsoft.com/office/spreadsheetml/2009/9/main" uri="{B025F937-C7B1-47D3-B67F-A62EFF666E3E}">
          <x14:id>{BDF6BB78-88ED-405B-B5A1-17477E4A25F6}</x14:id>
        </ext>
      </extLst>
    </cfRule>
  </conditionalFormatting>
  <conditionalFormatting sqref="D4:D26 D28:D33 D72:D77 D38:D40 D85:D88 D90 D81:D83 D94:D96 D98:D105 D107:D114 D126:D133 D135:D136 D138:D143 D145:D152">
    <cfRule type="cellIs" dxfId="164" priority="590" operator="equal">
      <formula>"In Progress"</formula>
    </cfRule>
    <cfRule type="cellIs" dxfId="163" priority="591" operator="equal">
      <formula>"Deferred"</formula>
    </cfRule>
    <cfRule type="cellIs" dxfId="162" priority="592" operator="equal">
      <formula>"Complete"</formula>
    </cfRule>
  </conditionalFormatting>
  <conditionalFormatting sqref="G42">
    <cfRule type="dataBar" priority="586">
      <dataBar>
        <cfvo type="min"/>
        <cfvo type="max"/>
        <color theme="3" tint="0.39997558519241921"/>
      </dataBar>
      <extLst>
        <ext xmlns:x14="http://schemas.microsoft.com/office/spreadsheetml/2009/9/main" uri="{B025F937-C7B1-47D3-B67F-A62EFF666E3E}">
          <x14:id>{315CE00D-6F2F-4413-A7F1-1CF57CA07963}</x14:id>
        </ext>
      </extLst>
    </cfRule>
  </conditionalFormatting>
  <conditionalFormatting sqref="G42">
    <cfRule type="dataBar" priority="584">
      <dataBar>
        <cfvo type="min"/>
        <cfvo type="max"/>
        <color theme="3" tint="0.39997558519241921"/>
      </dataBar>
      <extLst>
        <ext xmlns:x14="http://schemas.microsoft.com/office/spreadsheetml/2009/9/main" uri="{B025F937-C7B1-47D3-B67F-A62EFF666E3E}">
          <x14:id>{69016C30-4791-4084-8D9C-9C1E865D8584}</x14:id>
        </ext>
      </extLst>
    </cfRule>
  </conditionalFormatting>
  <conditionalFormatting sqref="D42">
    <cfRule type="cellIs" dxfId="161" priority="581" operator="equal">
      <formula>"In Progress"</formula>
    </cfRule>
    <cfRule type="cellIs" dxfId="160" priority="582" operator="equal">
      <formula>"Deferred"</formula>
    </cfRule>
    <cfRule type="cellIs" dxfId="159" priority="583" operator="equal">
      <formula>"Complete"</formula>
    </cfRule>
  </conditionalFormatting>
  <conditionalFormatting sqref="G27">
    <cfRule type="dataBar" priority="580">
      <dataBar>
        <cfvo type="min"/>
        <cfvo type="max"/>
        <color theme="3" tint="0.39997558519241921"/>
      </dataBar>
      <extLst>
        <ext xmlns:x14="http://schemas.microsoft.com/office/spreadsheetml/2009/9/main" uri="{B025F937-C7B1-47D3-B67F-A62EFF666E3E}">
          <x14:id>{FD570529-96A1-488B-AFBB-45CDCC055C1C}</x14:id>
        </ext>
      </extLst>
    </cfRule>
  </conditionalFormatting>
  <conditionalFormatting sqref="G27">
    <cfRule type="dataBar" priority="578">
      <dataBar>
        <cfvo type="min"/>
        <cfvo type="max"/>
        <color theme="3" tint="0.39997558519241921"/>
      </dataBar>
      <extLst>
        <ext xmlns:x14="http://schemas.microsoft.com/office/spreadsheetml/2009/9/main" uri="{B025F937-C7B1-47D3-B67F-A62EFF666E3E}">
          <x14:id>{EF5289D8-0D2B-477B-887A-C035BCED1D2A}</x14:id>
        </ext>
      </extLst>
    </cfRule>
  </conditionalFormatting>
  <conditionalFormatting sqref="D27">
    <cfRule type="cellIs" dxfId="158" priority="575" operator="equal">
      <formula>"In Progress"</formula>
    </cfRule>
    <cfRule type="cellIs" dxfId="157" priority="576" operator="equal">
      <formula>"Deferred"</formula>
    </cfRule>
    <cfRule type="cellIs" dxfId="156" priority="577" operator="equal">
      <formula>"Complete"</formula>
    </cfRule>
  </conditionalFormatting>
  <conditionalFormatting sqref="G41">
    <cfRule type="dataBar" priority="574">
      <dataBar>
        <cfvo type="min"/>
        <cfvo type="max"/>
        <color theme="3" tint="0.39997558519241921"/>
      </dataBar>
      <extLst>
        <ext xmlns:x14="http://schemas.microsoft.com/office/spreadsheetml/2009/9/main" uri="{B025F937-C7B1-47D3-B67F-A62EFF666E3E}">
          <x14:id>{DFCED24E-9146-4C1B-B712-E2BB88900200}</x14:id>
        </ext>
      </extLst>
    </cfRule>
  </conditionalFormatting>
  <conditionalFormatting sqref="G41">
    <cfRule type="dataBar" priority="572">
      <dataBar>
        <cfvo type="min"/>
        <cfvo type="max"/>
        <color theme="3" tint="0.39997558519241921"/>
      </dataBar>
      <extLst>
        <ext xmlns:x14="http://schemas.microsoft.com/office/spreadsheetml/2009/9/main" uri="{B025F937-C7B1-47D3-B67F-A62EFF666E3E}">
          <x14:id>{9E311A5A-108B-4479-9DC8-B400A58C71DB}</x14:id>
        </ext>
      </extLst>
    </cfRule>
  </conditionalFormatting>
  <conditionalFormatting sqref="D41">
    <cfRule type="cellIs" dxfId="155" priority="569" operator="equal">
      <formula>"In Progress"</formula>
    </cfRule>
    <cfRule type="cellIs" dxfId="154" priority="570" operator="equal">
      <formula>"Deferred"</formula>
    </cfRule>
    <cfRule type="cellIs" dxfId="153" priority="571" operator="equal">
      <formula>"Complete"</formula>
    </cfRule>
  </conditionalFormatting>
  <conditionalFormatting sqref="G34">
    <cfRule type="dataBar" priority="567">
      <dataBar>
        <cfvo type="min"/>
        <cfvo type="max"/>
        <color theme="3" tint="0.39997558519241921"/>
      </dataBar>
      <extLst>
        <ext xmlns:x14="http://schemas.microsoft.com/office/spreadsheetml/2009/9/main" uri="{B025F937-C7B1-47D3-B67F-A62EFF666E3E}">
          <x14:id>{3C7C0250-2FCA-45A3-A99F-86CB5750E22F}</x14:id>
        </ext>
      </extLst>
    </cfRule>
  </conditionalFormatting>
  <conditionalFormatting sqref="G34">
    <cfRule type="dataBar" priority="566">
      <dataBar>
        <cfvo type="min"/>
        <cfvo type="max"/>
        <color theme="3" tint="0.39997558519241921"/>
      </dataBar>
      <extLst>
        <ext xmlns:x14="http://schemas.microsoft.com/office/spreadsheetml/2009/9/main" uri="{B025F937-C7B1-47D3-B67F-A62EFF666E3E}">
          <x14:id>{CB8CA3F3-D979-4D58-A69D-389E102111D4}</x14:id>
        </ext>
      </extLst>
    </cfRule>
  </conditionalFormatting>
  <conditionalFormatting sqref="D34">
    <cfRule type="cellIs" dxfId="152" priority="563" operator="equal">
      <formula>"In Progress"</formula>
    </cfRule>
    <cfRule type="cellIs" dxfId="151" priority="564" operator="equal">
      <formula>"Deferred"</formula>
    </cfRule>
    <cfRule type="cellIs" dxfId="150" priority="565" operator="equal">
      <formula>"Complete"</formula>
    </cfRule>
  </conditionalFormatting>
  <conditionalFormatting sqref="D43">
    <cfRule type="cellIs" dxfId="149" priority="557" operator="equal">
      <formula>"In Progress"</formula>
    </cfRule>
    <cfRule type="cellIs" dxfId="148" priority="558" operator="equal">
      <formula>"Deferred"</formula>
    </cfRule>
    <cfRule type="cellIs" dxfId="147" priority="559" operator="equal">
      <formula>"Complete"</formula>
    </cfRule>
  </conditionalFormatting>
  <conditionalFormatting sqref="G44">
    <cfRule type="dataBar" priority="555">
      <dataBar>
        <cfvo type="min"/>
        <cfvo type="max"/>
        <color theme="3" tint="0.39997558519241921"/>
      </dataBar>
      <extLst>
        <ext xmlns:x14="http://schemas.microsoft.com/office/spreadsheetml/2009/9/main" uri="{B025F937-C7B1-47D3-B67F-A62EFF666E3E}">
          <x14:id>{447F3586-6E21-48DF-A710-64AAD7FAC7FB}</x14:id>
        </ext>
      </extLst>
    </cfRule>
  </conditionalFormatting>
  <conditionalFormatting sqref="G55">
    <cfRule type="dataBar" priority="551">
      <dataBar>
        <cfvo type="min"/>
        <cfvo type="max"/>
        <color theme="3" tint="0.39997558519241921"/>
      </dataBar>
      <extLst>
        <ext xmlns:x14="http://schemas.microsoft.com/office/spreadsheetml/2009/9/main" uri="{B025F937-C7B1-47D3-B67F-A62EFF666E3E}">
          <x14:id>{C64CCEE5-6BBA-4E88-BE29-5AD2214AFE99}</x14:id>
        </ext>
      </extLst>
    </cfRule>
  </conditionalFormatting>
  <conditionalFormatting sqref="G45">
    <cfRule type="dataBar" priority="548">
      <dataBar>
        <cfvo type="min"/>
        <cfvo type="max"/>
        <color theme="3" tint="0.39997558519241921"/>
      </dataBar>
      <extLst>
        <ext xmlns:x14="http://schemas.microsoft.com/office/spreadsheetml/2009/9/main" uri="{B025F937-C7B1-47D3-B67F-A62EFF666E3E}">
          <x14:id>{790F3E5D-B98B-43E4-B776-99FB4FDB194B}</x14:id>
        </ext>
      </extLst>
    </cfRule>
  </conditionalFormatting>
  <conditionalFormatting sqref="G45:G48 G51:G54">
    <cfRule type="dataBar" priority="547">
      <dataBar>
        <cfvo type="min"/>
        <cfvo type="max"/>
        <color theme="3" tint="0.39997558519241921"/>
      </dataBar>
      <extLst>
        <ext xmlns:x14="http://schemas.microsoft.com/office/spreadsheetml/2009/9/main" uri="{B025F937-C7B1-47D3-B67F-A62EFF666E3E}">
          <x14:id>{4D26F4B8-EF09-47FE-B5A3-018294CDAE8C}</x14:id>
        </ext>
      </extLst>
    </cfRule>
  </conditionalFormatting>
  <conditionalFormatting sqref="D44:D48 D54:D56">
    <cfRule type="cellIs" dxfId="146" priority="544" operator="equal">
      <formula>"In Progress"</formula>
    </cfRule>
    <cfRule type="cellIs" dxfId="145" priority="545" operator="equal">
      <formula>"Deferred"</formula>
    </cfRule>
    <cfRule type="cellIs" dxfId="144" priority="546" operator="equal">
      <formula>"Complete"</formula>
    </cfRule>
  </conditionalFormatting>
  <conditionalFormatting sqref="G50">
    <cfRule type="dataBar" priority="530">
      <dataBar>
        <cfvo type="min"/>
        <cfvo type="max"/>
        <color theme="3" tint="0.39997558519241921"/>
      </dataBar>
      <extLst>
        <ext xmlns:x14="http://schemas.microsoft.com/office/spreadsheetml/2009/9/main" uri="{B025F937-C7B1-47D3-B67F-A62EFF666E3E}">
          <x14:id>{DA8EFBF2-EC51-417E-89A9-A6440B4141A9}</x14:id>
        </ext>
      </extLst>
    </cfRule>
  </conditionalFormatting>
  <conditionalFormatting sqref="G50">
    <cfRule type="dataBar" priority="529">
      <dataBar>
        <cfvo type="min"/>
        <cfvo type="max"/>
        <color theme="3" tint="0.39997558519241921"/>
      </dataBar>
      <extLst>
        <ext xmlns:x14="http://schemas.microsoft.com/office/spreadsheetml/2009/9/main" uri="{B025F937-C7B1-47D3-B67F-A62EFF666E3E}">
          <x14:id>{019D33FF-2E40-4146-9966-5C9BA03860A8}</x14:id>
        </ext>
      </extLst>
    </cfRule>
  </conditionalFormatting>
  <conditionalFormatting sqref="D50">
    <cfRule type="cellIs" dxfId="143" priority="526" operator="equal">
      <formula>"In Progress"</formula>
    </cfRule>
    <cfRule type="cellIs" dxfId="142" priority="527" operator="equal">
      <formula>"Deferred"</formula>
    </cfRule>
    <cfRule type="cellIs" dxfId="141" priority="528" operator="equal">
      <formula>"Complete"</formula>
    </cfRule>
  </conditionalFormatting>
  <conditionalFormatting sqref="G17:G26">
    <cfRule type="dataBar" priority="698">
      <dataBar>
        <cfvo type="min"/>
        <cfvo type="max"/>
        <color theme="3" tint="0.39997558519241921"/>
      </dataBar>
      <extLst>
        <ext xmlns:x14="http://schemas.microsoft.com/office/spreadsheetml/2009/9/main" uri="{B025F937-C7B1-47D3-B67F-A62EFF666E3E}">
          <x14:id>{E105E78E-E4C2-4A9A-B329-624B3074363B}</x14:id>
        </ext>
      </extLst>
    </cfRule>
  </conditionalFormatting>
  <conditionalFormatting sqref="G43">
    <cfRule type="dataBar" priority="700">
      <dataBar>
        <cfvo type="min"/>
        <cfvo type="max"/>
        <color theme="3" tint="0.39997558519241921"/>
      </dataBar>
      <extLst>
        <ext xmlns:x14="http://schemas.microsoft.com/office/spreadsheetml/2009/9/main" uri="{B025F937-C7B1-47D3-B67F-A62EFF666E3E}">
          <x14:id>{6E7BF149-CAA8-439D-8E5B-9EA775865722}</x14:id>
        </ext>
      </extLst>
    </cfRule>
  </conditionalFormatting>
  <conditionalFormatting sqref="G49">
    <cfRule type="dataBar" priority="518">
      <dataBar>
        <cfvo type="min"/>
        <cfvo type="max"/>
        <color theme="3" tint="0.39997558519241921"/>
      </dataBar>
      <extLst>
        <ext xmlns:x14="http://schemas.microsoft.com/office/spreadsheetml/2009/9/main" uri="{B025F937-C7B1-47D3-B67F-A62EFF666E3E}">
          <x14:id>{B89DDC10-2396-4DF5-9992-7335FD506D7E}</x14:id>
        </ext>
      </extLst>
    </cfRule>
  </conditionalFormatting>
  <conditionalFormatting sqref="G49">
    <cfRule type="dataBar" priority="517">
      <dataBar>
        <cfvo type="min"/>
        <cfvo type="max"/>
        <color theme="3" tint="0.39997558519241921"/>
      </dataBar>
      <extLst>
        <ext xmlns:x14="http://schemas.microsoft.com/office/spreadsheetml/2009/9/main" uri="{B025F937-C7B1-47D3-B67F-A62EFF666E3E}">
          <x14:id>{D58A09B0-009B-431B-B64D-DC6AFED60188}</x14:id>
        </ext>
      </extLst>
    </cfRule>
  </conditionalFormatting>
  <conditionalFormatting sqref="D49">
    <cfRule type="cellIs" dxfId="140" priority="514" operator="equal">
      <formula>"In Progress"</formula>
    </cfRule>
    <cfRule type="cellIs" dxfId="139" priority="515" operator="equal">
      <formula>"Deferred"</formula>
    </cfRule>
    <cfRule type="cellIs" dxfId="138" priority="516" operator="equal">
      <formula>"Complete"</formula>
    </cfRule>
  </conditionalFormatting>
  <conditionalFormatting sqref="D57">
    <cfRule type="cellIs" dxfId="137" priority="505" operator="equal">
      <formula>"In Progress"</formula>
    </cfRule>
    <cfRule type="cellIs" dxfId="136" priority="506" operator="equal">
      <formula>"Deferred"</formula>
    </cfRule>
    <cfRule type="cellIs" dxfId="135" priority="507" operator="equal">
      <formula>"Complete"</formula>
    </cfRule>
  </conditionalFormatting>
  <conditionalFormatting sqref="G58">
    <cfRule type="dataBar" priority="503">
      <dataBar>
        <cfvo type="min"/>
        <cfvo type="max"/>
        <color theme="3" tint="0.39997558519241921"/>
      </dataBar>
      <extLst>
        <ext xmlns:x14="http://schemas.microsoft.com/office/spreadsheetml/2009/9/main" uri="{B025F937-C7B1-47D3-B67F-A62EFF666E3E}">
          <x14:id>{2D46204B-E531-4A3E-9D7C-641E8906938C}</x14:id>
        </ext>
      </extLst>
    </cfRule>
  </conditionalFormatting>
  <conditionalFormatting sqref="G69">
    <cfRule type="dataBar" priority="499">
      <dataBar>
        <cfvo type="min"/>
        <cfvo type="max"/>
        <color theme="3" tint="0.39997558519241921"/>
      </dataBar>
      <extLst>
        <ext xmlns:x14="http://schemas.microsoft.com/office/spreadsheetml/2009/9/main" uri="{B025F937-C7B1-47D3-B67F-A62EFF666E3E}">
          <x14:id>{E8A67982-F08A-4558-9747-E7E7278222B2}</x14:id>
        </ext>
      </extLst>
    </cfRule>
  </conditionalFormatting>
  <conditionalFormatting sqref="G59">
    <cfRule type="dataBar" priority="496">
      <dataBar>
        <cfvo type="min"/>
        <cfvo type="max"/>
        <color theme="3" tint="0.39997558519241921"/>
      </dataBar>
      <extLst>
        <ext xmlns:x14="http://schemas.microsoft.com/office/spreadsheetml/2009/9/main" uri="{B025F937-C7B1-47D3-B67F-A62EFF666E3E}">
          <x14:id>{C0268C3C-53ED-4614-83B7-9CCF1FB6EF4C}</x14:id>
        </ext>
      </extLst>
    </cfRule>
  </conditionalFormatting>
  <conditionalFormatting sqref="G65:G68 G59:G63">
    <cfRule type="dataBar" priority="495">
      <dataBar>
        <cfvo type="min"/>
        <cfvo type="max"/>
        <color theme="3" tint="0.39997558519241921"/>
      </dataBar>
      <extLst>
        <ext xmlns:x14="http://schemas.microsoft.com/office/spreadsheetml/2009/9/main" uri="{B025F937-C7B1-47D3-B67F-A62EFF666E3E}">
          <x14:id>{02F8D31C-BEAE-49D9-9E5B-59C7B2BECFC3}</x14:id>
        </ext>
      </extLst>
    </cfRule>
  </conditionalFormatting>
  <conditionalFormatting sqref="D58:D63 D65:D70">
    <cfRule type="cellIs" dxfId="134" priority="492" operator="equal">
      <formula>"In Progress"</formula>
    </cfRule>
    <cfRule type="cellIs" dxfId="133" priority="493" operator="equal">
      <formula>"Deferred"</formula>
    </cfRule>
    <cfRule type="cellIs" dxfId="132" priority="494" operator="equal">
      <formula>"Complete"</formula>
    </cfRule>
  </conditionalFormatting>
  <conditionalFormatting sqref="G64">
    <cfRule type="dataBar" priority="490">
      <dataBar>
        <cfvo type="min"/>
        <cfvo type="max"/>
        <color theme="3" tint="0.39997558519241921"/>
      </dataBar>
      <extLst>
        <ext xmlns:x14="http://schemas.microsoft.com/office/spreadsheetml/2009/9/main" uri="{B025F937-C7B1-47D3-B67F-A62EFF666E3E}">
          <x14:id>{C30837FB-1A63-44CC-9361-69B91CFBF873}</x14:id>
        </ext>
      </extLst>
    </cfRule>
  </conditionalFormatting>
  <conditionalFormatting sqref="G64">
    <cfRule type="dataBar" priority="489">
      <dataBar>
        <cfvo type="min"/>
        <cfvo type="max"/>
        <color theme="3" tint="0.39997558519241921"/>
      </dataBar>
      <extLst>
        <ext xmlns:x14="http://schemas.microsoft.com/office/spreadsheetml/2009/9/main" uri="{B025F937-C7B1-47D3-B67F-A62EFF666E3E}">
          <x14:id>{60349216-F58E-405B-8D04-5A92FD630B5E}</x14:id>
        </ext>
      </extLst>
    </cfRule>
  </conditionalFormatting>
  <conditionalFormatting sqref="D64">
    <cfRule type="cellIs" dxfId="131" priority="486" operator="equal">
      <formula>"In Progress"</formula>
    </cfRule>
    <cfRule type="cellIs" dxfId="130" priority="487" operator="equal">
      <formula>"Deferred"</formula>
    </cfRule>
    <cfRule type="cellIs" dxfId="129" priority="488" operator="equal">
      <formula>"Complete"</formula>
    </cfRule>
  </conditionalFormatting>
  <conditionalFormatting sqref="G57">
    <cfRule type="dataBar" priority="707">
      <dataBar>
        <cfvo type="min"/>
        <cfvo type="max"/>
        <color theme="3" tint="0.39997558519241921"/>
      </dataBar>
      <extLst>
        <ext xmlns:x14="http://schemas.microsoft.com/office/spreadsheetml/2009/9/main" uri="{B025F937-C7B1-47D3-B67F-A62EFF666E3E}">
          <x14:id>{C5125347-A4EE-4D34-A085-E121976B4266}</x14:id>
        </ext>
      </extLst>
    </cfRule>
  </conditionalFormatting>
  <conditionalFormatting sqref="G57">
    <cfRule type="dataBar" priority="708">
      <dataBar>
        <cfvo type="min"/>
        <cfvo type="max"/>
        <color theme="3" tint="0.39997558519241921"/>
      </dataBar>
      <extLst>
        <ext xmlns:x14="http://schemas.microsoft.com/office/spreadsheetml/2009/9/main" uri="{B025F937-C7B1-47D3-B67F-A62EFF666E3E}">
          <x14:id>{16287EDA-5B9C-484B-8E7A-BF918F678EB2}</x14:id>
        </ext>
      </extLst>
    </cfRule>
  </conditionalFormatting>
  <conditionalFormatting sqref="G45:G48 G51:G56">
    <cfRule type="dataBar" priority="716">
      <dataBar>
        <cfvo type="min"/>
        <cfvo type="max"/>
        <color theme="3" tint="0.39997558519241921"/>
      </dataBar>
      <extLst>
        <ext xmlns:x14="http://schemas.microsoft.com/office/spreadsheetml/2009/9/main" uri="{B025F937-C7B1-47D3-B67F-A62EFF666E3E}">
          <x14:id>{0FC52AD5-26EF-413E-A630-B498F4130EB8}</x14:id>
        </ext>
      </extLst>
    </cfRule>
  </conditionalFormatting>
  <conditionalFormatting sqref="G56">
    <cfRule type="dataBar" priority="718">
      <dataBar>
        <cfvo type="min"/>
        <cfvo type="max"/>
        <color theme="3" tint="0.39997558519241921"/>
      </dataBar>
      <extLst>
        <ext xmlns:x14="http://schemas.microsoft.com/office/spreadsheetml/2009/9/main" uri="{B025F937-C7B1-47D3-B67F-A62EFF666E3E}">
          <x14:id>{926358F5-9C05-4AFE-88F7-B9A5922055D0}</x14:id>
        </ext>
      </extLst>
    </cfRule>
  </conditionalFormatting>
  <conditionalFormatting sqref="D71">
    <cfRule type="cellIs" dxfId="128" priority="465" operator="equal">
      <formula>"In Progress"</formula>
    </cfRule>
    <cfRule type="cellIs" dxfId="127" priority="466" operator="equal">
      <formula>"Deferred"</formula>
    </cfRule>
    <cfRule type="cellIs" dxfId="126" priority="467" operator="equal">
      <formula>"Complete"</formula>
    </cfRule>
  </conditionalFormatting>
  <conditionalFormatting sqref="G72">
    <cfRule type="dataBar" priority="460">
      <dataBar>
        <cfvo type="min"/>
        <cfvo type="max"/>
        <color theme="3" tint="0.39997558519241921"/>
      </dataBar>
      <extLst>
        <ext xmlns:x14="http://schemas.microsoft.com/office/spreadsheetml/2009/9/main" uri="{B025F937-C7B1-47D3-B67F-A62EFF666E3E}">
          <x14:id>{4E00DCEB-F246-4387-A57B-3766D3D6B1AC}</x14:id>
        </ext>
      </extLst>
    </cfRule>
  </conditionalFormatting>
  <conditionalFormatting sqref="G82">
    <cfRule type="dataBar" priority="457">
      <dataBar>
        <cfvo type="min"/>
        <cfvo type="max"/>
        <color theme="3" tint="0.39997558519241921"/>
      </dataBar>
      <extLst>
        <ext xmlns:x14="http://schemas.microsoft.com/office/spreadsheetml/2009/9/main" uri="{B025F937-C7B1-47D3-B67F-A62EFF666E3E}">
          <x14:id>{0184EFB2-6681-42E6-B2D7-3F84CA5B9410}</x14:id>
        </ext>
      </extLst>
    </cfRule>
  </conditionalFormatting>
  <conditionalFormatting sqref="G73">
    <cfRule type="dataBar" priority="456">
      <dataBar>
        <cfvo type="min"/>
        <cfvo type="max"/>
        <color theme="3" tint="0.39997558519241921"/>
      </dataBar>
      <extLst>
        <ext xmlns:x14="http://schemas.microsoft.com/office/spreadsheetml/2009/9/main" uri="{B025F937-C7B1-47D3-B67F-A62EFF666E3E}">
          <x14:id>{848718D8-3E4E-45B6-A2A1-AA2471160F1C}</x14:id>
        </ext>
      </extLst>
    </cfRule>
  </conditionalFormatting>
  <conditionalFormatting sqref="G73:G76 G81">
    <cfRule type="dataBar" priority="455">
      <dataBar>
        <cfvo type="min"/>
        <cfvo type="max"/>
        <color theme="3" tint="0.39997558519241921"/>
      </dataBar>
      <extLst>
        <ext xmlns:x14="http://schemas.microsoft.com/office/spreadsheetml/2009/9/main" uri="{B025F937-C7B1-47D3-B67F-A62EFF666E3E}">
          <x14:id>{66AAC24C-600A-4FF1-B485-047B05389595}</x14:id>
        </ext>
      </extLst>
    </cfRule>
  </conditionalFormatting>
  <conditionalFormatting sqref="G77">
    <cfRule type="dataBar" priority="450">
      <dataBar>
        <cfvo type="min"/>
        <cfvo type="max"/>
        <color theme="3" tint="0.39997558519241921"/>
      </dataBar>
      <extLst>
        <ext xmlns:x14="http://schemas.microsoft.com/office/spreadsheetml/2009/9/main" uri="{B025F937-C7B1-47D3-B67F-A62EFF666E3E}">
          <x14:id>{5BE0C837-A42B-40EE-A321-E8AE3BD5525F}</x14:id>
        </ext>
      </extLst>
    </cfRule>
  </conditionalFormatting>
  <conditionalFormatting sqref="G77">
    <cfRule type="dataBar" priority="449">
      <dataBar>
        <cfvo type="min"/>
        <cfvo type="max"/>
        <color theme="3" tint="0.39997558519241921"/>
      </dataBar>
      <extLst>
        <ext xmlns:x14="http://schemas.microsoft.com/office/spreadsheetml/2009/9/main" uri="{B025F937-C7B1-47D3-B67F-A62EFF666E3E}">
          <x14:id>{7440DEB7-6616-4D53-88F1-83A48BDB26C2}</x14:id>
        </ext>
      </extLst>
    </cfRule>
  </conditionalFormatting>
  <conditionalFormatting sqref="D77">
    <cfRule type="cellIs" dxfId="125" priority="446" operator="equal">
      <formula>"In Progress"</formula>
    </cfRule>
    <cfRule type="cellIs" dxfId="124" priority="447" operator="equal">
      <formula>"Deferred"</formula>
    </cfRule>
    <cfRule type="cellIs" dxfId="123" priority="448" operator="equal">
      <formula>"Complete"</formula>
    </cfRule>
  </conditionalFormatting>
  <conditionalFormatting sqref="G81:G83 G73:G76">
    <cfRule type="dataBar" priority="462">
      <dataBar>
        <cfvo type="min"/>
        <cfvo type="max"/>
        <color theme="3" tint="0.39997558519241921"/>
      </dataBar>
      <extLst>
        <ext xmlns:x14="http://schemas.microsoft.com/office/spreadsheetml/2009/9/main" uri="{B025F937-C7B1-47D3-B67F-A62EFF666E3E}">
          <x14:id>{B824E131-5FC5-43BA-B2A7-EBB5F63E76C1}</x14:id>
        </ext>
      </extLst>
    </cfRule>
  </conditionalFormatting>
  <conditionalFormatting sqref="G83">
    <cfRule type="dataBar" priority="463">
      <dataBar>
        <cfvo type="min"/>
        <cfvo type="max"/>
        <color theme="3" tint="0.39997558519241921"/>
      </dataBar>
      <extLst>
        <ext xmlns:x14="http://schemas.microsoft.com/office/spreadsheetml/2009/9/main" uri="{B025F937-C7B1-47D3-B67F-A62EFF666E3E}">
          <x14:id>{22FDE620-6CDE-4971-893F-E703D1748BF2}</x14:id>
        </ext>
      </extLst>
    </cfRule>
  </conditionalFormatting>
  <conditionalFormatting sqref="G65:G70 G59:G63">
    <cfRule type="dataBar" priority="720">
      <dataBar>
        <cfvo type="min"/>
        <cfvo type="max"/>
        <color theme="3" tint="0.39997558519241921"/>
      </dataBar>
      <extLst>
        <ext xmlns:x14="http://schemas.microsoft.com/office/spreadsheetml/2009/9/main" uri="{B025F937-C7B1-47D3-B67F-A62EFF666E3E}">
          <x14:id>{B8693DD9-A599-4D7D-8111-29C3C5991E84}</x14:id>
        </ext>
      </extLst>
    </cfRule>
  </conditionalFormatting>
  <conditionalFormatting sqref="G70">
    <cfRule type="dataBar" priority="722">
      <dataBar>
        <cfvo type="min"/>
        <cfvo type="max"/>
        <color theme="3" tint="0.39997558519241921"/>
      </dataBar>
      <extLst>
        <ext xmlns:x14="http://schemas.microsoft.com/office/spreadsheetml/2009/9/main" uri="{B025F937-C7B1-47D3-B67F-A62EFF666E3E}">
          <x14:id>{4E2F2829-17E7-48DF-8FF0-168EE82C471B}</x14:id>
        </ext>
      </extLst>
    </cfRule>
  </conditionalFormatting>
  <conditionalFormatting sqref="G71">
    <cfRule type="dataBar" priority="724">
      <dataBar>
        <cfvo type="min"/>
        <cfvo type="max"/>
        <color theme="3" tint="0.39997558519241921"/>
      </dataBar>
      <extLst>
        <ext xmlns:x14="http://schemas.microsoft.com/office/spreadsheetml/2009/9/main" uri="{B025F937-C7B1-47D3-B67F-A62EFF666E3E}">
          <x14:id>{1290EA9C-A05F-4355-BAAA-112A755B0B72}</x14:id>
        </ext>
      </extLst>
    </cfRule>
  </conditionalFormatting>
  <conditionalFormatting sqref="D84">
    <cfRule type="cellIs" dxfId="122" priority="437" operator="equal">
      <formula>"In Progress"</formula>
    </cfRule>
    <cfRule type="cellIs" dxfId="121" priority="438" operator="equal">
      <formula>"Deferred"</formula>
    </cfRule>
    <cfRule type="cellIs" dxfId="120" priority="439" operator="equal">
      <formula>"Complete"</formula>
    </cfRule>
  </conditionalFormatting>
  <conditionalFormatting sqref="G84">
    <cfRule type="dataBar" priority="435">
      <dataBar>
        <cfvo type="min"/>
        <cfvo type="max"/>
        <color theme="3" tint="0.39997558519241921"/>
      </dataBar>
      <extLst>
        <ext xmlns:x14="http://schemas.microsoft.com/office/spreadsheetml/2009/9/main" uri="{B025F937-C7B1-47D3-B67F-A62EFF666E3E}">
          <x14:id>{5051AEEF-099C-4580-83AF-C1BA606F4D71}</x14:id>
        </ext>
      </extLst>
    </cfRule>
  </conditionalFormatting>
  <conditionalFormatting sqref="G84">
    <cfRule type="dataBar" priority="434">
      <dataBar>
        <cfvo type="min"/>
        <cfvo type="max"/>
        <color theme="3" tint="0.39997558519241921"/>
      </dataBar>
      <extLst>
        <ext xmlns:x14="http://schemas.microsoft.com/office/spreadsheetml/2009/9/main" uri="{B025F937-C7B1-47D3-B67F-A62EFF666E3E}">
          <x14:id>{2AE6ADB1-2970-422F-BE07-5BB74FAE982E}</x14:id>
        </ext>
      </extLst>
    </cfRule>
  </conditionalFormatting>
  <conditionalFormatting sqref="D84">
    <cfRule type="cellIs" dxfId="119" priority="431" operator="equal">
      <formula>"In Progress"</formula>
    </cfRule>
    <cfRule type="cellIs" dxfId="118" priority="432" operator="equal">
      <formula>"Deferred"</formula>
    </cfRule>
    <cfRule type="cellIs" dxfId="117" priority="433" operator="equal">
      <formula>"Complete"</formula>
    </cfRule>
  </conditionalFormatting>
  <conditionalFormatting sqref="G85">
    <cfRule type="dataBar" priority="423">
      <dataBar>
        <cfvo type="min"/>
        <cfvo type="max"/>
        <color theme="3" tint="0.39997558519241921"/>
      </dataBar>
      <extLst>
        <ext xmlns:x14="http://schemas.microsoft.com/office/spreadsheetml/2009/9/main" uri="{B025F937-C7B1-47D3-B67F-A62EFF666E3E}">
          <x14:id>{19F4DA75-2D3E-4BD2-B2D8-31885EEFA401}</x14:id>
        </ext>
      </extLst>
    </cfRule>
  </conditionalFormatting>
  <conditionalFormatting sqref="G95">
    <cfRule type="dataBar" priority="420">
      <dataBar>
        <cfvo type="min"/>
        <cfvo type="max"/>
        <color theme="3" tint="0.39997558519241921"/>
      </dataBar>
      <extLst>
        <ext xmlns:x14="http://schemas.microsoft.com/office/spreadsheetml/2009/9/main" uri="{B025F937-C7B1-47D3-B67F-A62EFF666E3E}">
          <x14:id>{C654C9FC-B9F9-42B2-9A78-4AE3A869BDBB}</x14:id>
        </ext>
      </extLst>
    </cfRule>
  </conditionalFormatting>
  <conditionalFormatting sqref="G86:G88 G94">
    <cfRule type="dataBar" priority="418">
      <dataBar>
        <cfvo type="min"/>
        <cfvo type="max"/>
        <color theme="3" tint="0.39997558519241921"/>
      </dataBar>
      <extLst>
        <ext xmlns:x14="http://schemas.microsoft.com/office/spreadsheetml/2009/9/main" uri="{B025F937-C7B1-47D3-B67F-A62EFF666E3E}">
          <x14:id>{7F1C1194-19DB-49F6-AD04-08E9AE5B9633}</x14:id>
        </ext>
      </extLst>
    </cfRule>
  </conditionalFormatting>
  <conditionalFormatting sqref="G90">
    <cfRule type="dataBar" priority="416">
      <dataBar>
        <cfvo type="min"/>
        <cfvo type="max"/>
        <color theme="3" tint="0.39997558519241921"/>
      </dataBar>
      <extLst>
        <ext xmlns:x14="http://schemas.microsoft.com/office/spreadsheetml/2009/9/main" uri="{B025F937-C7B1-47D3-B67F-A62EFF666E3E}">
          <x14:id>{27D42487-EAF9-4385-8155-9EC65C31DF86}</x14:id>
        </ext>
      </extLst>
    </cfRule>
  </conditionalFormatting>
  <conditionalFormatting sqref="G90">
    <cfRule type="dataBar" priority="415">
      <dataBar>
        <cfvo type="min"/>
        <cfvo type="max"/>
        <color theme="3" tint="0.39997558519241921"/>
      </dataBar>
      <extLst>
        <ext xmlns:x14="http://schemas.microsoft.com/office/spreadsheetml/2009/9/main" uri="{B025F937-C7B1-47D3-B67F-A62EFF666E3E}">
          <x14:id>{40D76B60-6360-4911-B4AA-4D547B4649C0}</x14:id>
        </ext>
      </extLst>
    </cfRule>
  </conditionalFormatting>
  <conditionalFormatting sqref="D90">
    <cfRule type="cellIs" dxfId="116" priority="412" operator="equal">
      <formula>"In Progress"</formula>
    </cfRule>
    <cfRule type="cellIs" dxfId="115" priority="413" operator="equal">
      <formula>"Deferred"</formula>
    </cfRule>
    <cfRule type="cellIs" dxfId="114" priority="414" operator="equal">
      <formula>"Complete"</formula>
    </cfRule>
  </conditionalFormatting>
  <conditionalFormatting sqref="D89">
    <cfRule type="cellIs" dxfId="113" priority="397" operator="equal">
      <formula>"In Progress"</formula>
    </cfRule>
    <cfRule type="cellIs" dxfId="112" priority="398" operator="equal">
      <formula>"Deferred"</formula>
    </cfRule>
    <cfRule type="cellIs" dxfId="111" priority="399" operator="equal">
      <formula>"Complete"</formula>
    </cfRule>
  </conditionalFormatting>
  <conditionalFormatting sqref="G89">
    <cfRule type="dataBar" priority="395">
      <dataBar>
        <cfvo type="min"/>
        <cfvo type="max"/>
        <color theme="3" tint="0.39997558519241921"/>
      </dataBar>
      <extLst>
        <ext xmlns:x14="http://schemas.microsoft.com/office/spreadsheetml/2009/9/main" uri="{B025F937-C7B1-47D3-B67F-A62EFF666E3E}">
          <x14:id>{08067957-B427-42AC-9B00-DAD16ACA3F51}</x14:id>
        </ext>
      </extLst>
    </cfRule>
  </conditionalFormatting>
  <conditionalFormatting sqref="G89">
    <cfRule type="dataBar" priority="394">
      <dataBar>
        <cfvo type="min"/>
        <cfvo type="max"/>
        <color theme="3" tint="0.39997558519241921"/>
      </dataBar>
      <extLst>
        <ext xmlns:x14="http://schemas.microsoft.com/office/spreadsheetml/2009/9/main" uri="{B025F937-C7B1-47D3-B67F-A62EFF666E3E}">
          <x14:id>{56990EE5-83FF-4399-87F3-9EE974AAD3CD}</x14:id>
        </ext>
      </extLst>
    </cfRule>
  </conditionalFormatting>
  <conditionalFormatting sqref="D89">
    <cfRule type="cellIs" dxfId="110" priority="391" operator="equal">
      <formula>"In Progress"</formula>
    </cfRule>
    <cfRule type="cellIs" dxfId="109" priority="392" operator="equal">
      <formula>"Deferred"</formula>
    </cfRule>
    <cfRule type="cellIs" dxfId="108" priority="393" operator="equal">
      <formula>"Complete"</formula>
    </cfRule>
  </conditionalFormatting>
  <conditionalFormatting sqref="D97">
    <cfRule type="cellIs" dxfId="107" priority="387" operator="equal">
      <formula>"In Progress"</formula>
    </cfRule>
    <cfRule type="cellIs" dxfId="106" priority="388" operator="equal">
      <formula>"Deferred"</formula>
    </cfRule>
    <cfRule type="cellIs" dxfId="105" priority="389" operator="equal">
      <formula>"Complete"</formula>
    </cfRule>
  </conditionalFormatting>
  <conditionalFormatting sqref="D97">
    <cfRule type="cellIs" dxfId="104" priority="381" operator="equal">
      <formula>"In Progress"</formula>
    </cfRule>
    <cfRule type="cellIs" dxfId="103" priority="382" operator="equal">
      <formula>"Deferred"</formula>
    </cfRule>
    <cfRule type="cellIs" dxfId="102" priority="383" operator="equal">
      <formula>"Complete"</formula>
    </cfRule>
  </conditionalFormatting>
  <conditionalFormatting sqref="G98">
    <cfRule type="dataBar" priority="373">
      <dataBar>
        <cfvo type="min"/>
        <cfvo type="max"/>
        <color theme="3" tint="0.39997558519241921"/>
      </dataBar>
      <extLst>
        <ext xmlns:x14="http://schemas.microsoft.com/office/spreadsheetml/2009/9/main" uri="{B025F937-C7B1-47D3-B67F-A62EFF666E3E}">
          <x14:id>{A60D234C-DD1C-4CA1-B421-47C6372BCA4E}</x14:id>
        </ext>
      </extLst>
    </cfRule>
  </conditionalFormatting>
  <conditionalFormatting sqref="G104">
    <cfRule type="dataBar" priority="370">
      <dataBar>
        <cfvo type="min"/>
        <cfvo type="max"/>
        <color theme="3" tint="0.39997558519241921"/>
      </dataBar>
      <extLst>
        <ext xmlns:x14="http://schemas.microsoft.com/office/spreadsheetml/2009/9/main" uri="{B025F937-C7B1-47D3-B67F-A62EFF666E3E}">
          <x14:id>{8188D3FB-D323-4534-8BCB-EF23D124F33A}</x14:id>
        </ext>
      </extLst>
    </cfRule>
  </conditionalFormatting>
  <conditionalFormatting sqref="G86:G88 G94:G96">
    <cfRule type="dataBar" priority="727">
      <dataBar>
        <cfvo type="min"/>
        <cfvo type="max"/>
        <color theme="3" tint="0.39997558519241921"/>
      </dataBar>
      <extLst>
        <ext xmlns:x14="http://schemas.microsoft.com/office/spreadsheetml/2009/9/main" uri="{B025F937-C7B1-47D3-B67F-A62EFF666E3E}">
          <x14:id>{79CFF436-6C1A-4015-AC80-BCF256083C24}</x14:id>
        </ext>
      </extLst>
    </cfRule>
  </conditionalFormatting>
  <conditionalFormatting sqref="G96">
    <cfRule type="dataBar" priority="729">
      <dataBar>
        <cfvo type="min"/>
        <cfvo type="max"/>
        <color theme="3" tint="0.39997558519241921"/>
      </dataBar>
      <extLst>
        <ext xmlns:x14="http://schemas.microsoft.com/office/spreadsheetml/2009/9/main" uri="{B025F937-C7B1-47D3-B67F-A62EFF666E3E}">
          <x14:id>{A83062BF-EA99-46D4-8755-963CFED92372}</x14:id>
        </ext>
      </extLst>
    </cfRule>
  </conditionalFormatting>
  <conditionalFormatting sqref="G95:G96">
    <cfRule type="dataBar" priority="731">
      <dataBar>
        <cfvo type="min"/>
        <cfvo type="max"/>
        <color theme="3" tint="0.39997558519241921"/>
      </dataBar>
      <extLst>
        <ext xmlns:x14="http://schemas.microsoft.com/office/spreadsheetml/2009/9/main" uri="{B025F937-C7B1-47D3-B67F-A62EFF666E3E}">
          <x14:id>{B5336265-7486-4EA5-AAB9-8F4512838642}</x14:id>
        </ext>
      </extLst>
    </cfRule>
  </conditionalFormatting>
  <conditionalFormatting sqref="G97">
    <cfRule type="dataBar" priority="732">
      <dataBar>
        <cfvo type="min"/>
        <cfvo type="max"/>
        <color theme="3" tint="0.39997558519241921"/>
      </dataBar>
      <extLst>
        <ext xmlns:x14="http://schemas.microsoft.com/office/spreadsheetml/2009/9/main" uri="{B025F937-C7B1-47D3-B67F-A62EFF666E3E}">
          <x14:id>{0B0D0226-F7B9-4E26-AC71-1A79387F5540}</x14:id>
        </ext>
      </extLst>
    </cfRule>
  </conditionalFormatting>
  <conditionalFormatting sqref="D99">
    <cfRule type="cellIs" dxfId="101" priority="341" operator="equal">
      <formula>"In Progress"</formula>
    </cfRule>
    <cfRule type="cellIs" dxfId="100" priority="342" operator="equal">
      <formula>"Deferred"</formula>
    </cfRule>
    <cfRule type="cellIs" dxfId="99" priority="343" operator="equal">
      <formula>"Complete"</formula>
    </cfRule>
  </conditionalFormatting>
  <conditionalFormatting sqref="G100:G105">
    <cfRule type="dataBar" priority="741">
      <dataBar>
        <cfvo type="min"/>
        <cfvo type="max"/>
        <color theme="3" tint="0.39997558519241921"/>
      </dataBar>
      <extLst>
        <ext xmlns:x14="http://schemas.microsoft.com/office/spreadsheetml/2009/9/main" uri="{B025F937-C7B1-47D3-B67F-A62EFF666E3E}">
          <x14:id>{3668E7E1-8F65-49CD-BC66-3FA2276AFD9B}</x14:id>
        </ext>
      </extLst>
    </cfRule>
  </conditionalFormatting>
  <conditionalFormatting sqref="D91:D93 D78:D80 D51:D53 D35:D37">
    <cfRule type="cellIs" dxfId="98" priority="334" operator="equal">
      <formula>"In Progress"</formula>
    </cfRule>
    <cfRule type="cellIs" dxfId="97" priority="335" operator="equal">
      <formula>"Deferred"</formula>
    </cfRule>
    <cfRule type="cellIs" dxfId="96" priority="336" operator="equal">
      <formula>"Complete"</formula>
    </cfRule>
  </conditionalFormatting>
  <conditionalFormatting sqref="G91:G93 G78:G80">
    <cfRule type="dataBar" priority="332">
      <dataBar>
        <cfvo type="min"/>
        <cfvo type="max"/>
        <color theme="3" tint="0.39997558519241921"/>
      </dataBar>
      <extLst>
        <ext xmlns:x14="http://schemas.microsoft.com/office/spreadsheetml/2009/9/main" uri="{B025F937-C7B1-47D3-B67F-A62EFF666E3E}">
          <x14:id>{91035889-4DE8-42E0-851B-600D475BBF25}</x14:id>
        </ext>
      </extLst>
    </cfRule>
  </conditionalFormatting>
  <conditionalFormatting sqref="G91:G93 G78:G80">
    <cfRule type="dataBar" priority="333">
      <dataBar>
        <cfvo type="min"/>
        <cfvo type="max"/>
        <color theme="3" tint="0.39997558519241921"/>
      </dataBar>
      <extLst>
        <ext xmlns:x14="http://schemas.microsoft.com/office/spreadsheetml/2009/9/main" uri="{B025F937-C7B1-47D3-B67F-A62EFF666E3E}">
          <x14:id>{E51AB6E1-ED14-43D1-86A4-A57B18BFDB4F}</x14:id>
        </ext>
      </extLst>
    </cfRule>
  </conditionalFormatting>
  <conditionalFormatting sqref="D106">
    <cfRule type="cellIs" dxfId="95" priority="329" operator="equal">
      <formula>"In Progress"</formula>
    </cfRule>
    <cfRule type="cellIs" dxfId="94" priority="330" operator="equal">
      <formula>"Deferred"</formula>
    </cfRule>
    <cfRule type="cellIs" dxfId="93" priority="331" operator="equal">
      <formula>"Complete"</formula>
    </cfRule>
  </conditionalFormatting>
  <conditionalFormatting sqref="D106">
    <cfRule type="cellIs" dxfId="92" priority="326" operator="equal">
      <formula>"In Progress"</formula>
    </cfRule>
    <cfRule type="cellIs" dxfId="91" priority="327" operator="equal">
      <formula>"Deferred"</formula>
    </cfRule>
    <cfRule type="cellIs" dxfId="90" priority="328" operator="equal">
      <formula>"Complete"</formula>
    </cfRule>
  </conditionalFormatting>
  <conditionalFormatting sqref="G106">
    <cfRule type="dataBar" priority="324">
      <dataBar>
        <cfvo type="min"/>
        <cfvo type="max"/>
        <color theme="3" tint="0.39997558519241921"/>
      </dataBar>
      <extLst>
        <ext xmlns:x14="http://schemas.microsoft.com/office/spreadsheetml/2009/9/main" uri="{B025F937-C7B1-47D3-B67F-A62EFF666E3E}">
          <x14:id>{B0659398-CDF2-431E-AC80-1791804886B4}</x14:id>
        </ext>
      </extLst>
    </cfRule>
  </conditionalFormatting>
  <conditionalFormatting sqref="G106">
    <cfRule type="dataBar" priority="323">
      <dataBar>
        <cfvo type="min"/>
        <cfvo type="max"/>
        <color theme="3" tint="0.39997558519241921"/>
      </dataBar>
      <extLst>
        <ext xmlns:x14="http://schemas.microsoft.com/office/spreadsheetml/2009/9/main" uri="{B025F937-C7B1-47D3-B67F-A62EFF666E3E}">
          <x14:id>{B45E785F-1A15-4DCC-AAEA-7CD890710991}</x14:id>
        </ext>
      </extLst>
    </cfRule>
  </conditionalFormatting>
  <conditionalFormatting sqref="D106">
    <cfRule type="cellIs" dxfId="89" priority="320" operator="equal">
      <formula>"In Progress"</formula>
    </cfRule>
    <cfRule type="cellIs" dxfId="88" priority="321" operator="equal">
      <formula>"Deferred"</formula>
    </cfRule>
    <cfRule type="cellIs" dxfId="87" priority="322" operator="equal">
      <formula>"Complete"</formula>
    </cfRule>
  </conditionalFormatting>
  <conditionalFormatting sqref="G107">
    <cfRule type="dataBar" priority="310">
      <dataBar>
        <cfvo type="min"/>
        <cfvo type="max"/>
        <color theme="3" tint="0.39997558519241921"/>
      </dataBar>
      <extLst>
        <ext xmlns:x14="http://schemas.microsoft.com/office/spreadsheetml/2009/9/main" uri="{B025F937-C7B1-47D3-B67F-A62EFF666E3E}">
          <x14:id>{A7B4F896-F232-4CFE-8DF4-BC843867BE4F}</x14:id>
        </ext>
      </extLst>
    </cfRule>
  </conditionalFormatting>
  <conditionalFormatting sqref="G113">
    <cfRule type="dataBar" priority="308">
      <dataBar>
        <cfvo type="min"/>
        <cfvo type="max"/>
        <color theme="3" tint="0.39997558519241921"/>
      </dataBar>
      <extLst>
        <ext xmlns:x14="http://schemas.microsoft.com/office/spreadsheetml/2009/9/main" uri="{B025F937-C7B1-47D3-B67F-A62EFF666E3E}">
          <x14:id>{8672D1C9-C9BF-441B-A351-3E2A37848D94}</x14:id>
        </ext>
      </extLst>
    </cfRule>
  </conditionalFormatting>
  <conditionalFormatting sqref="G114">
    <cfRule type="dataBar" priority="312">
      <dataBar>
        <cfvo type="min"/>
        <cfvo type="max"/>
        <color theme="3" tint="0.39997558519241921"/>
      </dataBar>
      <extLst>
        <ext xmlns:x14="http://schemas.microsoft.com/office/spreadsheetml/2009/9/main" uri="{B025F937-C7B1-47D3-B67F-A62EFF666E3E}">
          <x14:id>{774117C8-368B-4861-A04D-31B3B8F28D9D}</x14:id>
        </ext>
      </extLst>
    </cfRule>
  </conditionalFormatting>
  <conditionalFormatting sqref="G113:G114">
    <cfRule type="dataBar" priority="306">
      <dataBar>
        <cfvo type="min"/>
        <cfvo type="max"/>
        <color theme="3" tint="0.39997558519241921"/>
      </dataBar>
      <extLst>
        <ext xmlns:x14="http://schemas.microsoft.com/office/spreadsheetml/2009/9/main" uri="{B025F937-C7B1-47D3-B67F-A62EFF666E3E}">
          <x14:id>{525DE30E-694F-4CD3-8AAC-02F1BB6F1FBA}</x14:id>
        </ext>
      </extLst>
    </cfRule>
  </conditionalFormatting>
  <conditionalFormatting sqref="G109:G114">
    <cfRule type="dataBar" priority="317">
      <dataBar>
        <cfvo type="min"/>
        <cfvo type="max"/>
        <color theme="3" tint="0.39997558519241921"/>
      </dataBar>
      <extLst>
        <ext xmlns:x14="http://schemas.microsoft.com/office/spreadsheetml/2009/9/main" uri="{B025F937-C7B1-47D3-B67F-A62EFF666E3E}">
          <x14:id>{B1BB440C-4A84-4899-B97F-B634037736B3}</x14:id>
        </ext>
      </extLst>
    </cfRule>
  </conditionalFormatting>
  <conditionalFormatting sqref="G105">
    <cfRule type="dataBar" priority="749">
      <dataBar>
        <cfvo type="min"/>
        <cfvo type="max"/>
        <color theme="3" tint="0.39997558519241921"/>
      </dataBar>
      <extLst>
        <ext xmlns:x14="http://schemas.microsoft.com/office/spreadsheetml/2009/9/main" uri="{B025F937-C7B1-47D3-B67F-A62EFF666E3E}">
          <x14:id>{A5F475BB-1D69-4ED1-AE76-82D30F864CFA}</x14:id>
        </ext>
      </extLst>
    </cfRule>
  </conditionalFormatting>
  <conditionalFormatting sqref="G104:G105">
    <cfRule type="dataBar" priority="750">
      <dataBar>
        <cfvo type="min"/>
        <cfvo type="max"/>
        <color theme="3" tint="0.39997558519241921"/>
      </dataBar>
      <extLst>
        <ext xmlns:x14="http://schemas.microsoft.com/office/spreadsheetml/2009/9/main" uri="{B025F937-C7B1-47D3-B67F-A62EFF666E3E}">
          <x14:id>{28775F83-624D-4DD1-817C-76A683739385}</x14:id>
        </ext>
      </extLst>
    </cfRule>
  </conditionalFormatting>
  <conditionalFormatting sqref="G100:G103">
    <cfRule type="dataBar" priority="759">
      <dataBar>
        <cfvo type="min"/>
        <cfvo type="max"/>
        <color theme="3" tint="0.39997558519241921"/>
      </dataBar>
      <extLst>
        <ext xmlns:x14="http://schemas.microsoft.com/office/spreadsheetml/2009/9/main" uri="{B025F937-C7B1-47D3-B67F-A62EFF666E3E}">
          <x14:id>{0A95ADA9-335C-4F8B-9166-7295A5EB9616}</x14:id>
        </ext>
      </extLst>
    </cfRule>
  </conditionalFormatting>
  <conditionalFormatting sqref="G99:G105">
    <cfRule type="dataBar" priority="763">
      <dataBar>
        <cfvo type="min"/>
        <cfvo type="max"/>
        <color theme="3" tint="0.39997558519241921"/>
      </dataBar>
      <extLst>
        <ext xmlns:x14="http://schemas.microsoft.com/office/spreadsheetml/2009/9/main" uri="{B025F937-C7B1-47D3-B67F-A62EFF666E3E}">
          <x14:id>{847D962E-17E1-44B1-98BF-4DDEAE9E26B5}</x14:id>
        </ext>
      </extLst>
    </cfRule>
  </conditionalFormatting>
  <conditionalFormatting sqref="G109:G112">
    <cfRule type="dataBar" priority="780">
      <dataBar>
        <cfvo type="min"/>
        <cfvo type="max"/>
        <color theme="3" tint="0.39997558519241921"/>
      </dataBar>
      <extLst>
        <ext xmlns:x14="http://schemas.microsoft.com/office/spreadsheetml/2009/9/main" uri="{B025F937-C7B1-47D3-B67F-A62EFF666E3E}">
          <x14:id>{5DEEF296-7408-4D6F-A2B3-DE7C68282DBA}</x14:id>
        </ext>
      </extLst>
    </cfRule>
  </conditionalFormatting>
  <conditionalFormatting sqref="G108:G114">
    <cfRule type="dataBar" priority="782">
      <dataBar>
        <cfvo type="min"/>
        <cfvo type="max"/>
        <color theme="3" tint="0.39997558519241921"/>
      </dataBar>
      <extLst>
        <ext xmlns:x14="http://schemas.microsoft.com/office/spreadsheetml/2009/9/main" uri="{B025F937-C7B1-47D3-B67F-A62EFF666E3E}">
          <x14:id>{8DE3A79C-526F-4E82-9967-DFC87AF1A3DF}</x14:id>
        </ext>
      </extLst>
    </cfRule>
  </conditionalFormatting>
  <conditionalFormatting sqref="D115">
    <cfRule type="cellIs" dxfId="86" priority="287" operator="equal">
      <formula>"In Progress"</formula>
    </cfRule>
    <cfRule type="cellIs" dxfId="85" priority="288" operator="equal">
      <formula>"Deferred"</formula>
    </cfRule>
    <cfRule type="cellIs" dxfId="84" priority="289" operator="equal">
      <formula>"Complete"</formula>
    </cfRule>
  </conditionalFormatting>
  <conditionalFormatting sqref="D115">
    <cfRule type="cellIs" dxfId="83" priority="284" operator="equal">
      <formula>"In Progress"</formula>
    </cfRule>
    <cfRule type="cellIs" dxfId="82" priority="285" operator="equal">
      <formula>"Deferred"</formula>
    </cfRule>
    <cfRule type="cellIs" dxfId="81" priority="286" operator="equal">
      <formula>"Complete"</formula>
    </cfRule>
  </conditionalFormatting>
  <conditionalFormatting sqref="G115">
    <cfRule type="dataBar" priority="282">
      <dataBar>
        <cfvo type="min"/>
        <cfvo type="max"/>
        <color theme="3" tint="0.39997558519241921"/>
      </dataBar>
      <extLst>
        <ext xmlns:x14="http://schemas.microsoft.com/office/spreadsheetml/2009/9/main" uri="{B025F937-C7B1-47D3-B67F-A62EFF666E3E}">
          <x14:id>{3C4DB3F4-10AD-49BD-82E8-E7E50FE7A24B}</x14:id>
        </ext>
      </extLst>
    </cfRule>
  </conditionalFormatting>
  <conditionalFormatting sqref="G115">
    <cfRule type="dataBar" priority="281">
      <dataBar>
        <cfvo type="min"/>
        <cfvo type="max"/>
        <color theme="3" tint="0.39997558519241921"/>
      </dataBar>
      <extLst>
        <ext xmlns:x14="http://schemas.microsoft.com/office/spreadsheetml/2009/9/main" uri="{B025F937-C7B1-47D3-B67F-A62EFF666E3E}">
          <x14:id>{9EFE72C0-69A3-4B9D-BDE8-2987E6213551}</x14:id>
        </ext>
      </extLst>
    </cfRule>
  </conditionalFormatting>
  <conditionalFormatting sqref="D115">
    <cfRule type="cellIs" dxfId="80" priority="278" operator="equal">
      <formula>"In Progress"</formula>
    </cfRule>
    <cfRule type="cellIs" dxfId="79" priority="279" operator="equal">
      <formula>"Deferred"</formula>
    </cfRule>
    <cfRule type="cellIs" dxfId="78" priority="280" operator="equal">
      <formula>"Complete"</formula>
    </cfRule>
  </conditionalFormatting>
  <conditionalFormatting sqref="D116:D124">
    <cfRule type="cellIs" dxfId="77" priority="272" operator="equal">
      <formula>"In Progress"</formula>
    </cfRule>
    <cfRule type="cellIs" dxfId="76" priority="273" operator="equal">
      <formula>"Deferred"</formula>
    </cfRule>
    <cfRule type="cellIs" dxfId="75" priority="274" operator="equal">
      <formula>"Complete"</formula>
    </cfRule>
  </conditionalFormatting>
  <conditionalFormatting sqref="G116">
    <cfRule type="dataBar" priority="267">
      <dataBar>
        <cfvo type="min"/>
        <cfvo type="max"/>
        <color theme="3" tint="0.39997558519241921"/>
      </dataBar>
      <extLst>
        <ext xmlns:x14="http://schemas.microsoft.com/office/spreadsheetml/2009/9/main" uri="{B025F937-C7B1-47D3-B67F-A62EFF666E3E}">
          <x14:id>{2F062024-386C-402C-8DA6-ABAF440EF074}</x14:id>
        </ext>
      </extLst>
    </cfRule>
  </conditionalFormatting>
  <conditionalFormatting sqref="G123">
    <cfRule type="dataBar" priority="265">
      <dataBar>
        <cfvo type="min"/>
        <cfvo type="max"/>
        <color theme="3" tint="0.39997558519241921"/>
      </dataBar>
      <extLst>
        <ext xmlns:x14="http://schemas.microsoft.com/office/spreadsheetml/2009/9/main" uri="{B025F937-C7B1-47D3-B67F-A62EFF666E3E}">
          <x14:id>{E2E268FB-EA5F-47FA-99AF-AFE72A8CC51E}</x14:id>
        </ext>
      </extLst>
    </cfRule>
  </conditionalFormatting>
  <conditionalFormatting sqref="G118:G122">
    <cfRule type="dataBar" priority="275">
      <dataBar>
        <cfvo type="min"/>
        <cfvo type="max"/>
        <color theme="3" tint="0.39997558519241921"/>
      </dataBar>
      <extLst>
        <ext xmlns:x14="http://schemas.microsoft.com/office/spreadsheetml/2009/9/main" uri="{B025F937-C7B1-47D3-B67F-A62EFF666E3E}">
          <x14:id>{E87FDB86-7927-4D54-AB85-32DBEB2F733E}</x14:id>
        </ext>
      </extLst>
    </cfRule>
  </conditionalFormatting>
  <conditionalFormatting sqref="G117:G124">
    <cfRule type="dataBar" priority="276">
      <dataBar>
        <cfvo type="min"/>
        <cfvo type="max"/>
        <color theme="3" tint="0.39997558519241921"/>
      </dataBar>
      <extLst>
        <ext xmlns:x14="http://schemas.microsoft.com/office/spreadsheetml/2009/9/main" uri="{B025F937-C7B1-47D3-B67F-A62EFF666E3E}">
          <x14:id>{AFF8B413-A49F-4D0C-9D47-65A5B6627CF5}</x14:id>
        </ext>
      </extLst>
    </cfRule>
  </conditionalFormatting>
  <conditionalFormatting sqref="G117">
    <cfRule type="dataBar" priority="249">
      <dataBar>
        <cfvo type="min"/>
        <cfvo type="max"/>
        <color theme="3" tint="0.39997558519241921"/>
      </dataBar>
      <extLst>
        <ext xmlns:x14="http://schemas.microsoft.com/office/spreadsheetml/2009/9/main" uri="{B025F937-C7B1-47D3-B67F-A62EFF666E3E}">
          <x14:id>{2FA96CB5-37B0-4177-8B1E-336304C6C3DB}</x14:id>
        </ext>
      </extLst>
    </cfRule>
  </conditionalFormatting>
  <conditionalFormatting sqref="G117">
    <cfRule type="dataBar" priority="248">
      <dataBar>
        <cfvo type="min"/>
        <cfvo type="max"/>
        <color theme="3" tint="0.39997558519241921"/>
      </dataBar>
      <extLst>
        <ext xmlns:x14="http://schemas.microsoft.com/office/spreadsheetml/2009/9/main" uri="{B025F937-C7B1-47D3-B67F-A62EFF666E3E}">
          <x14:id>{FD0472CE-D108-4C7E-9509-7FB277552E2C}</x14:id>
        </ext>
      </extLst>
    </cfRule>
  </conditionalFormatting>
  <conditionalFormatting sqref="G117">
    <cfRule type="dataBar" priority="250">
      <dataBar>
        <cfvo type="min"/>
        <cfvo type="max"/>
        <color theme="3" tint="0.39997558519241921"/>
      </dataBar>
      <extLst>
        <ext xmlns:x14="http://schemas.microsoft.com/office/spreadsheetml/2009/9/main" uri="{B025F937-C7B1-47D3-B67F-A62EFF666E3E}">
          <x14:id>{E900EF44-8F69-4BC0-8F02-08876F9A49B6}</x14:id>
        </ext>
      </extLst>
    </cfRule>
  </conditionalFormatting>
  <conditionalFormatting sqref="G117:G121">
    <cfRule type="dataBar" priority="247">
      <dataBar>
        <cfvo type="min"/>
        <cfvo type="max"/>
        <color theme="3" tint="0.39997558519241921"/>
      </dataBar>
      <extLst>
        <ext xmlns:x14="http://schemas.microsoft.com/office/spreadsheetml/2009/9/main" uri="{B025F937-C7B1-47D3-B67F-A62EFF666E3E}">
          <x14:id>{C281551C-D685-4995-A867-8BCC794144FB}</x14:id>
        </ext>
      </extLst>
    </cfRule>
  </conditionalFormatting>
  <conditionalFormatting sqref="G117:G121">
    <cfRule type="dataBar" priority="246">
      <dataBar>
        <cfvo type="min"/>
        <cfvo type="max"/>
        <color theme="3" tint="0.39997558519241921"/>
      </dataBar>
      <extLst>
        <ext xmlns:x14="http://schemas.microsoft.com/office/spreadsheetml/2009/9/main" uri="{B025F937-C7B1-47D3-B67F-A62EFF666E3E}">
          <x14:id>{0B32E749-F8BF-4F12-A9EC-E1C52EECD0A8}</x14:id>
        </ext>
      </extLst>
    </cfRule>
  </conditionalFormatting>
  <conditionalFormatting sqref="D125">
    <cfRule type="cellIs" dxfId="74" priority="243" operator="equal">
      <formula>"In Progress"</formula>
    </cfRule>
    <cfRule type="cellIs" dxfId="73" priority="244" operator="equal">
      <formula>"Deferred"</formula>
    </cfRule>
    <cfRule type="cellIs" dxfId="72" priority="245" operator="equal">
      <formula>"Complete"</formula>
    </cfRule>
  </conditionalFormatting>
  <conditionalFormatting sqref="D125">
    <cfRule type="cellIs" dxfId="71" priority="240" operator="equal">
      <formula>"In Progress"</formula>
    </cfRule>
    <cfRule type="cellIs" dxfId="70" priority="241" operator="equal">
      <formula>"Deferred"</formula>
    </cfRule>
    <cfRule type="cellIs" dxfId="69" priority="242" operator="equal">
      <formula>"Complete"</formula>
    </cfRule>
  </conditionalFormatting>
  <conditionalFormatting sqref="G125">
    <cfRule type="dataBar" priority="238">
      <dataBar>
        <cfvo type="min"/>
        <cfvo type="max"/>
        <color theme="3" tint="0.39997558519241921"/>
      </dataBar>
      <extLst>
        <ext xmlns:x14="http://schemas.microsoft.com/office/spreadsheetml/2009/9/main" uri="{B025F937-C7B1-47D3-B67F-A62EFF666E3E}">
          <x14:id>{E10FE25F-9484-4D00-949C-77C5567D1A6A}</x14:id>
        </ext>
      </extLst>
    </cfRule>
  </conditionalFormatting>
  <conditionalFormatting sqref="G125">
    <cfRule type="dataBar" priority="237">
      <dataBar>
        <cfvo type="min"/>
        <cfvo type="max"/>
        <color theme="3" tint="0.39997558519241921"/>
      </dataBar>
      <extLst>
        <ext xmlns:x14="http://schemas.microsoft.com/office/spreadsheetml/2009/9/main" uri="{B025F937-C7B1-47D3-B67F-A62EFF666E3E}">
          <x14:id>{67193C0F-CC4B-4BFB-AFCC-8F44E5C8C916}</x14:id>
        </ext>
      </extLst>
    </cfRule>
  </conditionalFormatting>
  <conditionalFormatting sqref="D125">
    <cfRule type="cellIs" dxfId="68" priority="234" operator="equal">
      <formula>"In Progress"</formula>
    </cfRule>
    <cfRule type="cellIs" dxfId="67" priority="235" operator="equal">
      <formula>"Deferred"</formula>
    </cfRule>
    <cfRule type="cellIs" dxfId="66" priority="236" operator="equal">
      <formula>"Complete"</formula>
    </cfRule>
  </conditionalFormatting>
  <conditionalFormatting sqref="G126">
    <cfRule type="dataBar" priority="223">
      <dataBar>
        <cfvo type="min"/>
        <cfvo type="max"/>
        <color theme="3" tint="0.39997558519241921"/>
      </dataBar>
      <extLst>
        <ext xmlns:x14="http://schemas.microsoft.com/office/spreadsheetml/2009/9/main" uri="{B025F937-C7B1-47D3-B67F-A62EFF666E3E}">
          <x14:id>{3FA76EB4-E787-46EE-A41A-8A8188E16FB8}</x14:id>
        </ext>
      </extLst>
    </cfRule>
  </conditionalFormatting>
  <conditionalFormatting sqref="G132">
    <cfRule type="dataBar" priority="221">
      <dataBar>
        <cfvo type="min"/>
        <cfvo type="max"/>
        <color theme="3" tint="0.39997558519241921"/>
      </dataBar>
      <extLst>
        <ext xmlns:x14="http://schemas.microsoft.com/office/spreadsheetml/2009/9/main" uri="{B025F937-C7B1-47D3-B67F-A62EFF666E3E}">
          <x14:id>{6753A047-12E7-4629-A3DE-32F5998C2D2D}</x14:id>
        </ext>
      </extLst>
    </cfRule>
  </conditionalFormatting>
  <conditionalFormatting sqref="G127:G131">
    <cfRule type="dataBar" priority="231">
      <dataBar>
        <cfvo type="min"/>
        <cfvo type="max"/>
        <color theme="3" tint="0.39997558519241921"/>
      </dataBar>
      <extLst>
        <ext xmlns:x14="http://schemas.microsoft.com/office/spreadsheetml/2009/9/main" uri="{B025F937-C7B1-47D3-B67F-A62EFF666E3E}">
          <x14:id>{2301BD64-2567-4655-8CCE-246C98DB5DF6}</x14:id>
        </ext>
      </extLst>
    </cfRule>
  </conditionalFormatting>
  <conditionalFormatting sqref="G124">
    <cfRule type="dataBar" priority="785">
      <dataBar>
        <cfvo type="min"/>
        <cfvo type="max"/>
        <color theme="3" tint="0.39997558519241921"/>
      </dataBar>
      <extLst>
        <ext xmlns:x14="http://schemas.microsoft.com/office/spreadsheetml/2009/9/main" uri="{B025F937-C7B1-47D3-B67F-A62EFF666E3E}">
          <x14:id>{9F673DC5-0CBD-4E27-9A90-91A1532CF8EF}</x14:id>
        </ext>
      </extLst>
    </cfRule>
  </conditionalFormatting>
  <conditionalFormatting sqref="G123:G124">
    <cfRule type="dataBar" priority="786">
      <dataBar>
        <cfvo type="min"/>
        <cfvo type="max"/>
        <color theme="3" tint="0.39997558519241921"/>
      </dataBar>
      <extLst>
        <ext xmlns:x14="http://schemas.microsoft.com/office/spreadsheetml/2009/9/main" uri="{B025F937-C7B1-47D3-B67F-A62EFF666E3E}">
          <x14:id>{FDA6869A-6196-4EF5-A812-2B9A66F8BDD8}</x14:id>
        </ext>
      </extLst>
    </cfRule>
  </conditionalFormatting>
  <conditionalFormatting sqref="G117:G124">
    <cfRule type="dataBar" priority="787">
      <dataBar>
        <cfvo type="min"/>
        <cfvo type="max"/>
        <color theme="3" tint="0.39997558519241921"/>
      </dataBar>
      <extLst>
        <ext xmlns:x14="http://schemas.microsoft.com/office/spreadsheetml/2009/9/main" uri="{B025F937-C7B1-47D3-B67F-A62EFF666E3E}">
          <x14:id>{AB576218-3E27-4B57-A581-84F9E1456F8E}</x14:id>
        </ext>
      </extLst>
    </cfRule>
  </conditionalFormatting>
  <conditionalFormatting sqref="D134">
    <cfRule type="cellIs" dxfId="65" priority="199" operator="equal">
      <formula>"In Progress"</formula>
    </cfRule>
    <cfRule type="cellIs" dxfId="64" priority="200" operator="equal">
      <formula>"Deferred"</formula>
    </cfRule>
    <cfRule type="cellIs" dxfId="63" priority="201" operator="equal">
      <formula>"Complete"</formula>
    </cfRule>
  </conditionalFormatting>
  <conditionalFormatting sqref="D134">
    <cfRule type="cellIs" dxfId="62" priority="196" operator="equal">
      <formula>"In Progress"</formula>
    </cfRule>
    <cfRule type="cellIs" dxfId="61" priority="197" operator="equal">
      <formula>"Deferred"</formula>
    </cfRule>
    <cfRule type="cellIs" dxfId="60" priority="198" operator="equal">
      <formula>"Complete"</formula>
    </cfRule>
  </conditionalFormatting>
  <conditionalFormatting sqref="G134">
    <cfRule type="dataBar" priority="194">
      <dataBar>
        <cfvo type="min"/>
        <cfvo type="max"/>
        <color theme="3" tint="0.39997558519241921"/>
      </dataBar>
      <extLst>
        <ext xmlns:x14="http://schemas.microsoft.com/office/spreadsheetml/2009/9/main" uri="{B025F937-C7B1-47D3-B67F-A62EFF666E3E}">
          <x14:id>{1F3C0D64-CA51-476C-8D62-9B03A265F5C6}</x14:id>
        </ext>
      </extLst>
    </cfRule>
  </conditionalFormatting>
  <conditionalFormatting sqref="G134">
    <cfRule type="dataBar" priority="193">
      <dataBar>
        <cfvo type="min"/>
        <cfvo type="max"/>
        <color theme="3" tint="0.39997558519241921"/>
      </dataBar>
      <extLst>
        <ext xmlns:x14="http://schemas.microsoft.com/office/spreadsheetml/2009/9/main" uri="{B025F937-C7B1-47D3-B67F-A62EFF666E3E}">
          <x14:id>{6CD7A3CB-AA45-4AFB-809C-C271876D36F8}</x14:id>
        </ext>
      </extLst>
    </cfRule>
  </conditionalFormatting>
  <conditionalFormatting sqref="D134">
    <cfRule type="cellIs" dxfId="59" priority="190" operator="equal">
      <formula>"In Progress"</formula>
    </cfRule>
    <cfRule type="cellIs" dxfId="58" priority="191" operator="equal">
      <formula>"Deferred"</formula>
    </cfRule>
    <cfRule type="cellIs" dxfId="57" priority="192" operator="equal">
      <formula>"Complete"</formula>
    </cfRule>
  </conditionalFormatting>
  <conditionalFormatting sqref="G135">
    <cfRule type="dataBar" priority="179">
      <dataBar>
        <cfvo type="min"/>
        <cfvo type="max"/>
        <color theme="3" tint="0.39997558519241921"/>
      </dataBar>
      <extLst>
        <ext xmlns:x14="http://schemas.microsoft.com/office/spreadsheetml/2009/9/main" uri="{B025F937-C7B1-47D3-B67F-A62EFF666E3E}">
          <x14:id>{2F9D9A3B-90FB-45BB-9A96-A2292AB7FAC0}</x14:id>
        </ext>
      </extLst>
    </cfRule>
  </conditionalFormatting>
  <conditionalFormatting sqref="G142">
    <cfRule type="dataBar" priority="177">
      <dataBar>
        <cfvo type="min"/>
        <cfvo type="max"/>
        <color theme="3" tint="0.39997558519241921"/>
      </dataBar>
      <extLst>
        <ext xmlns:x14="http://schemas.microsoft.com/office/spreadsheetml/2009/9/main" uri="{B025F937-C7B1-47D3-B67F-A62EFF666E3E}">
          <x14:id>{CB6EC7FE-EE5D-4B08-9111-61BAFF66EBD6}</x14:id>
        </ext>
      </extLst>
    </cfRule>
  </conditionalFormatting>
  <conditionalFormatting sqref="G138:G141 G136">
    <cfRule type="dataBar" priority="187">
      <dataBar>
        <cfvo type="min"/>
        <cfvo type="max"/>
        <color theme="3" tint="0.39997558519241921"/>
      </dataBar>
      <extLst>
        <ext xmlns:x14="http://schemas.microsoft.com/office/spreadsheetml/2009/9/main" uri="{B025F937-C7B1-47D3-B67F-A62EFF666E3E}">
          <x14:id>{CE397303-B022-496C-9463-426A25BA3E29}</x14:id>
        </ext>
      </extLst>
    </cfRule>
  </conditionalFormatting>
  <conditionalFormatting sqref="G133">
    <cfRule type="dataBar" priority="789">
      <dataBar>
        <cfvo type="min"/>
        <cfvo type="max"/>
        <color theme="3" tint="0.39997558519241921"/>
      </dataBar>
      <extLst>
        <ext xmlns:x14="http://schemas.microsoft.com/office/spreadsheetml/2009/9/main" uri="{B025F937-C7B1-47D3-B67F-A62EFF666E3E}">
          <x14:id>{33D3812D-3183-4CEE-96DC-DDE9DF480DFA}</x14:id>
        </ext>
      </extLst>
    </cfRule>
  </conditionalFormatting>
  <conditionalFormatting sqref="G132:G133">
    <cfRule type="dataBar" priority="790">
      <dataBar>
        <cfvo type="min"/>
        <cfvo type="max"/>
        <color theme="3" tint="0.39997558519241921"/>
      </dataBar>
      <extLst>
        <ext xmlns:x14="http://schemas.microsoft.com/office/spreadsheetml/2009/9/main" uri="{B025F937-C7B1-47D3-B67F-A62EFF666E3E}">
          <x14:id>{0102CEFD-D7F8-49BC-83BF-68CBB2069CBE}</x14:id>
        </ext>
      </extLst>
    </cfRule>
  </conditionalFormatting>
  <conditionalFormatting sqref="G127:G130">
    <cfRule type="dataBar" priority="800">
      <dataBar>
        <cfvo type="min"/>
        <cfvo type="max"/>
        <color theme="3" tint="0.39997558519241921"/>
      </dataBar>
      <extLst>
        <ext xmlns:x14="http://schemas.microsoft.com/office/spreadsheetml/2009/9/main" uri="{B025F937-C7B1-47D3-B67F-A62EFF666E3E}">
          <x14:id>{BD3E7F73-9ED3-4141-8CF7-E530F47EDEC2}</x14:id>
        </ext>
      </extLst>
    </cfRule>
  </conditionalFormatting>
  <conditionalFormatting sqref="G127:G133">
    <cfRule type="dataBar" priority="802">
      <dataBar>
        <cfvo type="min"/>
        <cfvo type="max"/>
        <color theme="3" tint="0.39997558519241921"/>
      </dataBar>
      <extLst>
        <ext xmlns:x14="http://schemas.microsoft.com/office/spreadsheetml/2009/9/main" uri="{B025F937-C7B1-47D3-B67F-A62EFF666E3E}">
          <x14:id>{47E8B1B6-C4DC-4600-B7EA-B3A32492FDF8}</x14:id>
        </ext>
      </extLst>
    </cfRule>
  </conditionalFormatting>
  <conditionalFormatting sqref="D144">
    <cfRule type="cellIs" dxfId="56" priority="155" operator="equal">
      <formula>"In Progress"</formula>
    </cfRule>
    <cfRule type="cellIs" dxfId="55" priority="156" operator="equal">
      <formula>"Deferred"</formula>
    </cfRule>
    <cfRule type="cellIs" dxfId="54" priority="157" operator="equal">
      <formula>"Complete"</formula>
    </cfRule>
  </conditionalFormatting>
  <conditionalFormatting sqref="D144">
    <cfRule type="cellIs" dxfId="53" priority="152" operator="equal">
      <formula>"In Progress"</formula>
    </cfRule>
    <cfRule type="cellIs" dxfId="52" priority="153" operator="equal">
      <formula>"Deferred"</formula>
    </cfRule>
    <cfRule type="cellIs" dxfId="51" priority="154" operator="equal">
      <formula>"Complete"</formula>
    </cfRule>
  </conditionalFormatting>
  <conditionalFormatting sqref="G144">
    <cfRule type="dataBar" priority="150">
      <dataBar>
        <cfvo type="min"/>
        <cfvo type="max"/>
        <color theme="3" tint="0.39997558519241921"/>
      </dataBar>
      <extLst>
        <ext xmlns:x14="http://schemas.microsoft.com/office/spreadsheetml/2009/9/main" uri="{B025F937-C7B1-47D3-B67F-A62EFF666E3E}">
          <x14:id>{8ED9FE60-12D0-43E8-AA09-6EA3E4F8310B}</x14:id>
        </ext>
      </extLst>
    </cfRule>
  </conditionalFormatting>
  <conditionalFormatting sqref="G144">
    <cfRule type="dataBar" priority="149">
      <dataBar>
        <cfvo type="min"/>
        <cfvo type="max"/>
        <color theme="3" tint="0.39997558519241921"/>
      </dataBar>
      <extLst>
        <ext xmlns:x14="http://schemas.microsoft.com/office/spreadsheetml/2009/9/main" uri="{B025F937-C7B1-47D3-B67F-A62EFF666E3E}">
          <x14:id>{FDEEAE07-22C8-4DDB-8D93-779A8BD664C3}</x14:id>
        </ext>
      </extLst>
    </cfRule>
  </conditionalFormatting>
  <conditionalFormatting sqref="D144">
    <cfRule type="cellIs" dxfId="50" priority="146" operator="equal">
      <formula>"In Progress"</formula>
    </cfRule>
    <cfRule type="cellIs" dxfId="49" priority="147" operator="equal">
      <formula>"Deferred"</formula>
    </cfRule>
    <cfRule type="cellIs" dxfId="48" priority="148" operator="equal">
      <formula>"Complete"</formula>
    </cfRule>
  </conditionalFormatting>
  <conditionalFormatting sqref="G145">
    <cfRule type="dataBar" priority="135">
      <dataBar>
        <cfvo type="min"/>
        <cfvo type="max"/>
        <color theme="3" tint="0.39997558519241921"/>
      </dataBar>
      <extLst>
        <ext xmlns:x14="http://schemas.microsoft.com/office/spreadsheetml/2009/9/main" uri="{B025F937-C7B1-47D3-B67F-A62EFF666E3E}">
          <x14:id>{B2867639-160C-4371-A9C7-A09719DB9920}</x14:id>
        </ext>
      </extLst>
    </cfRule>
  </conditionalFormatting>
  <conditionalFormatting sqref="G151">
    <cfRule type="dataBar" priority="133">
      <dataBar>
        <cfvo type="min"/>
        <cfvo type="max"/>
        <color theme="3" tint="0.39997558519241921"/>
      </dataBar>
      <extLst>
        <ext xmlns:x14="http://schemas.microsoft.com/office/spreadsheetml/2009/9/main" uri="{B025F937-C7B1-47D3-B67F-A62EFF666E3E}">
          <x14:id>{EE503972-E830-481E-A524-BE58613BCCFB}</x14:id>
        </ext>
      </extLst>
    </cfRule>
  </conditionalFormatting>
  <conditionalFormatting sqref="G146:G150">
    <cfRule type="dataBar" priority="143">
      <dataBar>
        <cfvo type="min"/>
        <cfvo type="max"/>
        <color theme="3" tint="0.39997558519241921"/>
      </dataBar>
      <extLst>
        <ext xmlns:x14="http://schemas.microsoft.com/office/spreadsheetml/2009/9/main" uri="{B025F937-C7B1-47D3-B67F-A62EFF666E3E}">
          <x14:id>{4D4F7635-D495-4027-9296-F7EDDB9D0531}</x14:id>
        </ext>
      </extLst>
    </cfRule>
  </conditionalFormatting>
  <conditionalFormatting sqref="G143">
    <cfRule type="dataBar" priority="803">
      <dataBar>
        <cfvo type="min"/>
        <cfvo type="max"/>
        <color theme="3" tint="0.39997558519241921"/>
      </dataBar>
      <extLst>
        <ext xmlns:x14="http://schemas.microsoft.com/office/spreadsheetml/2009/9/main" uri="{B025F937-C7B1-47D3-B67F-A62EFF666E3E}">
          <x14:id>{58358DE5-A13D-4B67-A02E-84AB0BBAA8BA}</x14:id>
        </ext>
      </extLst>
    </cfRule>
  </conditionalFormatting>
  <conditionalFormatting sqref="G142:G143">
    <cfRule type="dataBar" priority="804">
      <dataBar>
        <cfvo type="min"/>
        <cfvo type="max"/>
        <color theme="3" tint="0.39997558519241921"/>
      </dataBar>
      <extLst>
        <ext xmlns:x14="http://schemas.microsoft.com/office/spreadsheetml/2009/9/main" uri="{B025F937-C7B1-47D3-B67F-A62EFF666E3E}">
          <x14:id>{A9E0DAF6-3EB0-4F87-856C-67433922DD01}</x14:id>
        </ext>
      </extLst>
    </cfRule>
  </conditionalFormatting>
  <conditionalFormatting sqref="G138:G143 G136">
    <cfRule type="dataBar" priority="813">
      <dataBar>
        <cfvo type="min"/>
        <cfvo type="max"/>
        <color theme="3" tint="0.39997558519241921"/>
      </dataBar>
      <extLst>
        <ext xmlns:x14="http://schemas.microsoft.com/office/spreadsheetml/2009/9/main" uri="{B025F937-C7B1-47D3-B67F-A62EFF666E3E}">
          <x14:id>{32ECE442-B666-4E5D-A027-2FFC369087F1}</x14:id>
        </ext>
      </extLst>
    </cfRule>
  </conditionalFormatting>
  <conditionalFormatting sqref="G138:G140 G136">
    <cfRule type="dataBar" priority="814">
      <dataBar>
        <cfvo type="min"/>
        <cfvo type="max"/>
        <color theme="3" tint="0.39997558519241921"/>
      </dataBar>
      <extLst>
        <ext xmlns:x14="http://schemas.microsoft.com/office/spreadsheetml/2009/9/main" uri="{B025F937-C7B1-47D3-B67F-A62EFF666E3E}">
          <x14:id>{2707E54F-C2BC-42AE-9DC1-F92844484CA4}</x14:id>
        </ext>
      </extLst>
    </cfRule>
  </conditionalFormatting>
  <conditionalFormatting sqref="D137">
    <cfRule type="cellIs" dxfId="47" priority="109" operator="equal">
      <formula>"In Progress"</formula>
    </cfRule>
    <cfRule type="cellIs" dxfId="46" priority="110" operator="equal">
      <formula>"Deferred"</formula>
    </cfRule>
    <cfRule type="cellIs" dxfId="45" priority="111" operator="equal">
      <formula>"Complete"</formula>
    </cfRule>
  </conditionalFormatting>
  <conditionalFormatting sqref="G137">
    <cfRule type="dataBar" priority="107">
      <dataBar>
        <cfvo type="min"/>
        <cfvo type="max"/>
        <color theme="3" tint="0.39997558519241921"/>
      </dataBar>
      <extLst>
        <ext xmlns:x14="http://schemas.microsoft.com/office/spreadsheetml/2009/9/main" uri="{B025F937-C7B1-47D3-B67F-A62EFF666E3E}">
          <x14:id>{88533CF8-16D7-4E6E-965F-8B6422087767}</x14:id>
        </ext>
      </extLst>
    </cfRule>
  </conditionalFormatting>
  <conditionalFormatting sqref="G137">
    <cfRule type="dataBar" priority="112">
      <dataBar>
        <cfvo type="min"/>
        <cfvo type="max"/>
        <color theme="3" tint="0.39997558519241921"/>
      </dataBar>
      <extLst>
        <ext xmlns:x14="http://schemas.microsoft.com/office/spreadsheetml/2009/9/main" uri="{B025F937-C7B1-47D3-B67F-A62EFF666E3E}">
          <x14:id>{094ADAEA-19A2-4196-BDB7-56153892204C}</x14:id>
        </ext>
      </extLst>
    </cfRule>
  </conditionalFormatting>
  <conditionalFormatting sqref="G137">
    <cfRule type="dataBar" priority="113">
      <dataBar>
        <cfvo type="min"/>
        <cfvo type="max"/>
        <color theme="3" tint="0.39997558519241921"/>
      </dataBar>
      <extLst>
        <ext xmlns:x14="http://schemas.microsoft.com/office/spreadsheetml/2009/9/main" uri="{B025F937-C7B1-47D3-B67F-A62EFF666E3E}">
          <x14:id>{94DD498E-FA00-4CF3-8539-A1E5C78C9B3C}</x14:id>
        </ext>
      </extLst>
    </cfRule>
  </conditionalFormatting>
  <conditionalFormatting sqref="G146:G149">
    <cfRule type="dataBar" priority="823">
      <dataBar>
        <cfvo type="min"/>
        <cfvo type="max"/>
        <color theme="3" tint="0.39997558519241921"/>
      </dataBar>
      <extLst>
        <ext xmlns:x14="http://schemas.microsoft.com/office/spreadsheetml/2009/9/main" uri="{B025F937-C7B1-47D3-B67F-A62EFF666E3E}">
          <x14:id>{238F5D43-BDFF-455E-AB91-1C30FE38B4A3}</x14:id>
        </ext>
      </extLst>
    </cfRule>
  </conditionalFormatting>
  <conditionalFormatting sqref="D153">
    <cfRule type="cellIs" dxfId="44" priority="104" operator="equal">
      <formula>"In Progress"</formula>
    </cfRule>
    <cfRule type="cellIs" dxfId="43" priority="105" operator="equal">
      <formula>"Deferred"</formula>
    </cfRule>
    <cfRule type="cellIs" dxfId="42" priority="106" operator="equal">
      <formula>"Complete"</formula>
    </cfRule>
  </conditionalFormatting>
  <conditionalFormatting sqref="D153">
    <cfRule type="cellIs" dxfId="41" priority="101" operator="equal">
      <formula>"In Progress"</formula>
    </cfRule>
    <cfRule type="cellIs" dxfId="40" priority="102" operator="equal">
      <formula>"Deferred"</formula>
    </cfRule>
    <cfRule type="cellIs" dxfId="39" priority="103" operator="equal">
      <formula>"Complete"</formula>
    </cfRule>
  </conditionalFormatting>
  <conditionalFormatting sqref="G153">
    <cfRule type="dataBar" priority="99">
      <dataBar>
        <cfvo type="min"/>
        <cfvo type="max"/>
        <color theme="3" tint="0.39997558519241921"/>
      </dataBar>
      <extLst>
        <ext xmlns:x14="http://schemas.microsoft.com/office/spreadsheetml/2009/9/main" uri="{B025F937-C7B1-47D3-B67F-A62EFF666E3E}">
          <x14:id>{2FBE07FC-E1AF-447E-B4B0-A1ADCB368334}</x14:id>
        </ext>
      </extLst>
    </cfRule>
  </conditionalFormatting>
  <conditionalFormatting sqref="G153">
    <cfRule type="dataBar" priority="98">
      <dataBar>
        <cfvo type="min"/>
        <cfvo type="max"/>
        <color theme="3" tint="0.39997558519241921"/>
      </dataBar>
      <extLst>
        <ext xmlns:x14="http://schemas.microsoft.com/office/spreadsheetml/2009/9/main" uri="{B025F937-C7B1-47D3-B67F-A62EFF666E3E}">
          <x14:id>{AF00CC35-43A6-47E7-B1FB-56810EA2AF0F}</x14:id>
        </ext>
      </extLst>
    </cfRule>
  </conditionalFormatting>
  <conditionalFormatting sqref="D153">
    <cfRule type="cellIs" dxfId="38" priority="95" operator="equal">
      <formula>"In Progress"</formula>
    </cfRule>
    <cfRule type="cellIs" dxfId="37" priority="96" operator="equal">
      <formula>"Deferred"</formula>
    </cfRule>
    <cfRule type="cellIs" dxfId="36" priority="97" operator="equal">
      <formula>"Complete"</formula>
    </cfRule>
  </conditionalFormatting>
  <conditionalFormatting sqref="D174:D177 D154:D156 D158:D162">
    <cfRule type="cellIs" dxfId="35" priority="90" operator="equal">
      <formula>"In Progress"</formula>
    </cfRule>
    <cfRule type="cellIs" dxfId="34" priority="91" operator="equal">
      <formula>"Deferred"</formula>
    </cfRule>
    <cfRule type="cellIs" dxfId="33" priority="92" operator="equal">
      <formula>"Complete"</formula>
    </cfRule>
  </conditionalFormatting>
  <conditionalFormatting sqref="G154">
    <cfRule type="dataBar" priority="84">
      <dataBar>
        <cfvo type="min"/>
        <cfvo type="max"/>
        <color theme="3" tint="0.39997558519241921"/>
      </dataBar>
      <extLst>
        <ext xmlns:x14="http://schemas.microsoft.com/office/spreadsheetml/2009/9/main" uri="{B025F937-C7B1-47D3-B67F-A62EFF666E3E}">
          <x14:id>{BE2E74EB-2EDB-4ADB-98BB-9AE1F81A0A1A}</x14:id>
        </ext>
      </extLst>
    </cfRule>
  </conditionalFormatting>
  <conditionalFormatting sqref="G161">
    <cfRule type="dataBar" priority="82">
      <dataBar>
        <cfvo type="min"/>
        <cfvo type="max"/>
        <color theme="3" tint="0.39997558519241921"/>
      </dataBar>
      <extLst>
        <ext xmlns:x14="http://schemas.microsoft.com/office/spreadsheetml/2009/9/main" uri="{B025F937-C7B1-47D3-B67F-A62EFF666E3E}">
          <x14:id>{03B1F8DB-A960-42E2-96CE-BA2E8B29E700}</x14:id>
        </ext>
      </extLst>
    </cfRule>
  </conditionalFormatting>
  <conditionalFormatting sqref="G174:G177 G155:G156 G158:G162">
    <cfRule type="dataBar" priority="86">
      <dataBar>
        <cfvo type="min"/>
        <cfvo type="max"/>
        <color theme="3" tint="0.39997558519241921"/>
      </dataBar>
      <extLst>
        <ext xmlns:x14="http://schemas.microsoft.com/office/spreadsheetml/2009/9/main" uri="{B025F937-C7B1-47D3-B67F-A62EFF666E3E}">
          <x14:id>{3092B6DB-83AF-40D6-9BFE-3CEDF5CE6934}</x14:id>
        </ext>
      </extLst>
    </cfRule>
  </conditionalFormatting>
  <conditionalFormatting sqref="G155:G156 G158:G162">
    <cfRule type="dataBar" priority="81">
      <dataBar>
        <cfvo type="min"/>
        <cfvo type="max"/>
        <color theme="3" tint="0.39997558519241921"/>
      </dataBar>
      <extLst>
        <ext xmlns:x14="http://schemas.microsoft.com/office/spreadsheetml/2009/9/main" uri="{B025F937-C7B1-47D3-B67F-A62EFF666E3E}">
          <x14:id>{3ADA0560-977A-4EA0-8FD4-E5B5ABD73C5A}</x14:id>
        </ext>
      </extLst>
    </cfRule>
  </conditionalFormatting>
  <conditionalFormatting sqref="G155:G156 G158:G160">
    <cfRule type="dataBar" priority="88">
      <dataBar>
        <cfvo type="min"/>
        <cfvo type="max"/>
        <color theme="3" tint="0.39997558519241921"/>
      </dataBar>
      <extLst>
        <ext xmlns:x14="http://schemas.microsoft.com/office/spreadsheetml/2009/9/main" uri="{B025F937-C7B1-47D3-B67F-A62EFF666E3E}">
          <x14:id>{FB22A1F0-8FD8-4A85-B3F5-4B3A9D21FC94}</x14:id>
        </ext>
      </extLst>
    </cfRule>
  </conditionalFormatting>
  <conditionalFormatting sqref="G159:G162">
    <cfRule type="dataBar" priority="93">
      <dataBar>
        <cfvo type="min"/>
        <cfvo type="max"/>
        <color theme="3" tint="0.39997558519241921"/>
      </dataBar>
      <extLst>
        <ext xmlns:x14="http://schemas.microsoft.com/office/spreadsheetml/2009/9/main" uri="{B025F937-C7B1-47D3-B67F-A62EFF666E3E}">
          <x14:id>{FA182EED-5B9B-45FE-93FD-7A08B0ADC408}</x14:id>
        </ext>
      </extLst>
    </cfRule>
  </conditionalFormatting>
  <conditionalFormatting sqref="G155:G156 G158:G159">
    <cfRule type="dataBar" priority="94">
      <dataBar>
        <cfvo type="min"/>
        <cfvo type="max"/>
        <color theme="3" tint="0.39997558519241921"/>
      </dataBar>
      <extLst>
        <ext xmlns:x14="http://schemas.microsoft.com/office/spreadsheetml/2009/9/main" uri="{B025F937-C7B1-47D3-B67F-A62EFF666E3E}">
          <x14:id>{84A3DC77-7801-4532-8FB7-EB83DDA9C3F6}</x14:id>
        </ext>
      </extLst>
    </cfRule>
  </conditionalFormatting>
  <conditionalFormatting sqref="G152">
    <cfRule type="dataBar" priority="824">
      <dataBar>
        <cfvo type="min"/>
        <cfvo type="max"/>
        <color theme="3" tint="0.39997558519241921"/>
      </dataBar>
      <extLst>
        <ext xmlns:x14="http://schemas.microsoft.com/office/spreadsheetml/2009/9/main" uri="{B025F937-C7B1-47D3-B67F-A62EFF666E3E}">
          <x14:id>{2603DE93-8B38-4C52-8BA5-A8AF80BD7F8E}</x14:id>
        </ext>
      </extLst>
    </cfRule>
  </conditionalFormatting>
  <conditionalFormatting sqref="G151:G152">
    <cfRule type="dataBar" priority="825">
      <dataBar>
        <cfvo type="min"/>
        <cfvo type="max"/>
        <color theme="3" tint="0.39997558519241921"/>
      </dataBar>
      <extLst>
        <ext xmlns:x14="http://schemas.microsoft.com/office/spreadsheetml/2009/9/main" uri="{B025F937-C7B1-47D3-B67F-A62EFF666E3E}">
          <x14:id>{263F967C-1BB2-4515-960A-15837610A4DE}</x14:id>
        </ext>
      </extLst>
    </cfRule>
  </conditionalFormatting>
  <conditionalFormatting sqref="G146:G152">
    <cfRule type="dataBar" priority="826">
      <dataBar>
        <cfvo type="min"/>
        <cfvo type="max"/>
        <color theme="3" tint="0.39997558519241921"/>
      </dataBar>
      <extLst>
        <ext xmlns:x14="http://schemas.microsoft.com/office/spreadsheetml/2009/9/main" uri="{B025F937-C7B1-47D3-B67F-A62EFF666E3E}">
          <x14:id>{11C5F4B7-9BD5-4D4E-846F-C2BD73573480}</x14:id>
        </ext>
      </extLst>
    </cfRule>
  </conditionalFormatting>
  <conditionalFormatting sqref="G155">
    <cfRule type="dataBar" priority="68">
      <dataBar>
        <cfvo type="min"/>
        <cfvo type="max"/>
        <color theme="3" tint="0.39997558519241921"/>
      </dataBar>
      <extLst>
        <ext xmlns:x14="http://schemas.microsoft.com/office/spreadsheetml/2009/9/main" uri="{B025F937-C7B1-47D3-B67F-A62EFF666E3E}">
          <x14:id>{81FE6DE3-F7F1-47A4-A5BA-9137FECDC582}</x14:id>
        </ext>
      </extLst>
    </cfRule>
  </conditionalFormatting>
  <conditionalFormatting sqref="G155">
    <cfRule type="dataBar" priority="67">
      <dataBar>
        <cfvo type="min"/>
        <cfvo type="max"/>
        <color theme="3" tint="0.39997558519241921"/>
      </dataBar>
      <extLst>
        <ext xmlns:x14="http://schemas.microsoft.com/office/spreadsheetml/2009/9/main" uri="{B025F937-C7B1-47D3-B67F-A62EFF666E3E}">
          <x14:id>{A70694A7-918C-4B5D-8996-02FC326C6F83}</x14:id>
        </ext>
      </extLst>
    </cfRule>
  </conditionalFormatting>
  <conditionalFormatting sqref="D163">
    <cfRule type="cellIs" dxfId="32" priority="64" operator="equal">
      <formula>"In Progress"</formula>
    </cfRule>
    <cfRule type="cellIs" dxfId="31" priority="65" operator="equal">
      <formula>"Deferred"</formula>
    </cfRule>
    <cfRule type="cellIs" dxfId="30" priority="66" operator="equal">
      <formula>"Complete"</formula>
    </cfRule>
  </conditionalFormatting>
  <conditionalFormatting sqref="D163">
    <cfRule type="cellIs" dxfId="29" priority="61" operator="equal">
      <formula>"In Progress"</formula>
    </cfRule>
    <cfRule type="cellIs" dxfId="28" priority="62" operator="equal">
      <formula>"Deferred"</formula>
    </cfRule>
    <cfRule type="cellIs" dxfId="27" priority="63" operator="equal">
      <formula>"Complete"</formula>
    </cfRule>
  </conditionalFormatting>
  <conditionalFormatting sqref="G163">
    <cfRule type="dataBar" priority="59">
      <dataBar>
        <cfvo type="min"/>
        <cfvo type="max"/>
        <color theme="3" tint="0.39997558519241921"/>
      </dataBar>
      <extLst>
        <ext xmlns:x14="http://schemas.microsoft.com/office/spreadsheetml/2009/9/main" uri="{B025F937-C7B1-47D3-B67F-A62EFF666E3E}">
          <x14:id>{DEA15B34-327C-462B-AF51-B0066F76F267}</x14:id>
        </ext>
      </extLst>
    </cfRule>
  </conditionalFormatting>
  <conditionalFormatting sqref="G163">
    <cfRule type="dataBar" priority="58">
      <dataBar>
        <cfvo type="min"/>
        <cfvo type="max"/>
        <color theme="3" tint="0.39997558519241921"/>
      </dataBar>
      <extLst>
        <ext xmlns:x14="http://schemas.microsoft.com/office/spreadsheetml/2009/9/main" uri="{B025F937-C7B1-47D3-B67F-A62EFF666E3E}">
          <x14:id>{4791A2B9-855B-4386-A4D0-972B38CBAC4C}</x14:id>
        </ext>
      </extLst>
    </cfRule>
  </conditionalFormatting>
  <conditionalFormatting sqref="D163">
    <cfRule type="cellIs" dxfId="26" priority="55" operator="equal">
      <formula>"In Progress"</formula>
    </cfRule>
    <cfRule type="cellIs" dxfId="25" priority="56" operator="equal">
      <formula>"Deferred"</formula>
    </cfRule>
    <cfRule type="cellIs" dxfId="24" priority="57" operator="equal">
      <formula>"Complete"</formula>
    </cfRule>
  </conditionalFormatting>
  <conditionalFormatting sqref="D164:D166 D168:D172">
    <cfRule type="cellIs" dxfId="23" priority="50" operator="equal">
      <formula>"In Progress"</formula>
    </cfRule>
    <cfRule type="cellIs" dxfId="22" priority="51" operator="equal">
      <formula>"Deferred"</formula>
    </cfRule>
    <cfRule type="cellIs" dxfId="21" priority="52" operator="equal">
      <formula>"Complete"</formula>
    </cfRule>
  </conditionalFormatting>
  <conditionalFormatting sqref="G164">
    <cfRule type="dataBar" priority="44">
      <dataBar>
        <cfvo type="min"/>
        <cfvo type="max"/>
        <color theme="3" tint="0.39997558519241921"/>
      </dataBar>
      <extLst>
        <ext xmlns:x14="http://schemas.microsoft.com/office/spreadsheetml/2009/9/main" uri="{B025F937-C7B1-47D3-B67F-A62EFF666E3E}">
          <x14:id>{C9CB2DF6-C631-4B8D-B2AE-30185A58DBCE}</x14:id>
        </ext>
      </extLst>
    </cfRule>
  </conditionalFormatting>
  <conditionalFormatting sqref="G171">
    <cfRule type="dataBar" priority="42">
      <dataBar>
        <cfvo type="min"/>
        <cfvo type="max"/>
        <color theme="3" tint="0.39997558519241921"/>
      </dataBar>
      <extLst>
        <ext xmlns:x14="http://schemas.microsoft.com/office/spreadsheetml/2009/9/main" uri="{B025F937-C7B1-47D3-B67F-A62EFF666E3E}">
          <x14:id>{C6CCDB39-D255-4340-A701-3394F94679D8}</x14:id>
        </ext>
      </extLst>
    </cfRule>
  </conditionalFormatting>
  <conditionalFormatting sqref="G165:G166 G168:G172">
    <cfRule type="dataBar" priority="46">
      <dataBar>
        <cfvo type="min"/>
        <cfvo type="max"/>
        <color theme="3" tint="0.39997558519241921"/>
      </dataBar>
      <extLst>
        <ext xmlns:x14="http://schemas.microsoft.com/office/spreadsheetml/2009/9/main" uri="{B025F937-C7B1-47D3-B67F-A62EFF666E3E}">
          <x14:id>{7708DC81-BD8A-40C0-9E8C-9E40703D3344}</x14:id>
        </ext>
      </extLst>
    </cfRule>
  </conditionalFormatting>
  <conditionalFormatting sqref="G165:G166 G168:G172">
    <cfRule type="dataBar" priority="41">
      <dataBar>
        <cfvo type="min"/>
        <cfvo type="max"/>
        <color theme="3" tint="0.39997558519241921"/>
      </dataBar>
      <extLst>
        <ext xmlns:x14="http://schemas.microsoft.com/office/spreadsheetml/2009/9/main" uri="{B025F937-C7B1-47D3-B67F-A62EFF666E3E}">
          <x14:id>{E3D41D5F-0974-459A-B793-3A45227BC3DA}</x14:id>
        </ext>
      </extLst>
    </cfRule>
  </conditionalFormatting>
  <conditionalFormatting sqref="G165:G166 G168:G170">
    <cfRule type="dataBar" priority="48">
      <dataBar>
        <cfvo type="min"/>
        <cfvo type="max"/>
        <color theme="3" tint="0.39997558519241921"/>
      </dataBar>
      <extLst>
        <ext xmlns:x14="http://schemas.microsoft.com/office/spreadsheetml/2009/9/main" uri="{B025F937-C7B1-47D3-B67F-A62EFF666E3E}">
          <x14:id>{52689280-D85A-4CA4-8DB5-670FE86A6021}</x14:id>
        </ext>
      </extLst>
    </cfRule>
  </conditionalFormatting>
  <conditionalFormatting sqref="G165:G166 G168:G172">
    <cfRule type="dataBar" priority="53">
      <dataBar>
        <cfvo type="min"/>
        <cfvo type="max"/>
        <color theme="3" tint="0.39997558519241921"/>
      </dataBar>
      <extLst>
        <ext xmlns:x14="http://schemas.microsoft.com/office/spreadsheetml/2009/9/main" uri="{B025F937-C7B1-47D3-B67F-A62EFF666E3E}">
          <x14:id>{DD12B5B0-9AE0-4234-9672-665287094E2F}</x14:id>
        </ext>
      </extLst>
    </cfRule>
  </conditionalFormatting>
  <conditionalFormatting sqref="G165:G166 G168:G169">
    <cfRule type="dataBar" priority="54">
      <dataBar>
        <cfvo type="min"/>
        <cfvo type="max"/>
        <color theme="3" tint="0.39997558519241921"/>
      </dataBar>
      <extLst>
        <ext xmlns:x14="http://schemas.microsoft.com/office/spreadsheetml/2009/9/main" uri="{B025F937-C7B1-47D3-B67F-A62EFF666E3E}">
          <x14:id>{450B5C22-4658-471A-A7DC-A264E5B0EA08}</x14:id>
        </ext>
      </extLst>
    </cfRule>
  </conditionalFormatting>
  <conditionalFormatting sqref="G165">
    <cfRule type="dataBar" priority="40">
      <dataBar>
        <cfvo type="min"/>
        <cfvo type="max"/>
        <color theme="3" tint="0.39997558519241921"/>
      </dataBar>
      <extLst>
        <ext xmlns:x14="http://schemas.microsoft.com/office/spreadsheetml/2009/9/main" uri="{B025F937-C7B1-47D3-B67F-A62EFF666E3E}">
          <x14:id>{8185AA13-A99D-446B-B26F-4F3DBB1AE9A1}</x14:id>
        </ext>
      </extLst>
    </cfRule>
  </conditionalFormatting>
  <conditionalFormatting sqref="G165">
    <cfRule type="dataBar" priority="39">
      <dataBar>
        <cfvo type="min"/>
        <cfvo type="max"/>
        <color theme="3" tint="0.39997558519241921"/>
      </dataBar>
      <extLst>
        <ext xmlns:x14="http://schemas.microsoft.com/office/spreadsheetml/2009/9/main" uri="{B025F937-C7B1-47D3-B67F-A62EFF666E3E}">
          <x14:id>{69E3DED6-78D3-4A8F-9FC4-03D699E37265}</x14:id>
        </ext>
      </extLst>
    </cfRule>
  </conditionalFormatting>
  <conditionalFormatting sqref="D173">
    <cfRule type="cellIs" dxfId="20" priority="36" operator="equal">
      <formula>"In Progress"</formula>
    </cfRule>
    <cfRule type="cellIs" dxfId="19" priority="37" operator="equal">
      <formula>"Deferred"</formula>
    </cfRule>
    <cfRule type="cellIs" dxfId="18" priority="38" operator="equal">
      <formula>"Complete"</formula>
    </cfRule>
  </conditionalFormatting>
  <conditionalFormatting sqref="D173">
    <cfRule type="cellIs" dxfId="17" priority="33" operator="equal">
      <formula>"In Progress"</formula>
    </cfRule>
    <cfRule type="cellIs" dxfId="16" priority="34" operator="equal">
      <formula>"Deferred"</formula>
    </cfRule>
    <cfRule type="cellIs" dxfId="15" priority="35" operator="equal">
      <formula>"Complete"</formula>
    </cfRule>
  </conditionalFormatting>
  <conditionalFormatting sqref="G173">
    <cfRule type="dataBar" priority="31">
      <dataBar>
        <cfvo type="min"/>
        <cfvo type="max"/>
        <color theme="3" tint="0.39997558519241921"/>
      </dataBar>
      <extLst>
        <ext xmlns:x14="http://schemas.microsoft.com/office/spreadsheetml/2009/9/main" uri="{B025F937-C7B1-47D3-B67F-A62EFF666E3E}">
          <x14:id>{576645B7-6D74-4169-89C9-CA85682A4A30}</x14:id>
        </ext>
      </extLst>
    </cfRule>
  </conditionalFormatting>
  <conditionalFormatting sqref="G173">
    <cfRule type="dataBar" priority="30">
      <dataBar>
        <cfvo type="min"/>
        <cfvo type="max"/>
        <color theme="3" tint="0.39997558519241921"/>
      </dataBar>
      <extLst>
        <ext xmlns:x14="http://schemas.microsoft.com/office/spreadsheetml/2009/9/main" uri="{B025F937-C7B1-47D3-B67F-A62EFF666E3E}">
          <x14:id>{59226930-5E67-4273-BC32-190C637333FE}</x14:id>
        </ext>
      </extLst>
    </cfRule>
  </conditionalFormatting>
  <conditionalFormatting sqref="D173">
    <cfRule type="cellIs" dxfId="14" priority="27" operator="equal">
      <formula>"In Progress"</formula>
    </cfRule>
    <cfRule type="cellIs" dxfId="13" priority="28" operator="equal">
      <formula>"Deferred"</formula>
    </cfRule>
    <cfRule type="cellIs" dxfId="12" priority="29" operator="equal">
      <formula>"Complete"</formula>
    </cfRule>
  </conditionalFormatting>
  <conditionalFormatting sqref="D157">
    <cfRule type="cellIs" dxfId="11" priority="14" operator="equal">
      <formula>"In Progress"</formula>
    </cfRule>
    <cfRule type="cellIs" dxfId="10" priority="15" operator="equal">
      <formula>"Deferred"</formula>
    </cfRule>
    <cfRule type="cellIs" dxfId="9" priority="16" operator="equal">
      <formula>"Complete"</formula>
    </cfRule>
  </conditionalFormatting>
  <conditionalFormatting sqref="G157">
    <cfRule type="dataBar" priority="11">
      <dataBar>
        <cfvo type="min"/>
        <cfvo type="max"/>
        <color theme="3" tint="0.39997558519241921"/>
      </dataBar>
      <extLst>
        <ext xmlns:x14="http://schemas.microsoft.com/office/spreadsheetml/2009/9/main" uri="{B025F937-C7B1-47D3-B67F-A62EFF666E3E}">
          <x14:id>{413EEF0B-BE9E-4149-9693-4F89955DB995}</x14:id>
        </ext>
      </extLst>
    </cfRule>
  </conditionalFormatting>
  <conditionalFormatting sqref="G157">
    <cfRule type="dataBar" priority="10">
      <dataBar>
        <cfvo type="min"/>
        <cfvo type="max"/>
        <color theme="3" tint="0.39997558519241921"/>
      </dataBar>
      <extLst>
        <ext xmlns:x14="http://schemas.microsoft.com/office/spreadsheetml/2009/9/main" uri="{B025F937-C7B1-47D3-B67F-A62EFF666E3E}">
          <x14:id>{9B1C0EAA-2242-4DE7-B8D7-4051DF532531}</x14:id>
        </ext>
      </extLst>
    </cfRule>
  </conditionalFormatting>
  <conditionalFormatting sqref="G157">
    <cfRule type="dataBar" priority="12">
      <dataBar>
        <cfvo type="min"/>
        <cfvo type="max"/>
        <color theme="3" tint="0.39997558519241921"/>
      </dataBar>
      <extLst>
        <ext xmlns:x14="http://schemas.microsoft.com/office/spreadsheetml/2009/9/main" uri="{B025F937-C7B1-47D3-B67F-A62EFF666E3E}">
          <x14:id>{6A9B4F62-D2A2-446C-9CD1-CE7C86C58093}</x14:id>
        </ext>
      </extLst>
    </cfRule>
  </conditionalFormatting>
  <conditionalFormatting sqref="G157">
    <cfRule type="dataBar" priority="17">
      <dataBar>
        <cfvo type="min"/>
        <cfvo type="max"/>
        <color theme="3" tint="0.39997558519241921"/>
      </dataBar>
      <extLst>
        <ext xmlns:x14="http://schemas.microsoft.com/office/spreadsheetml/2009/9/main" uri="{B025F937-C7B1-47D3-B67F-A62EFF666E3E}">
          <x14:id>{D92B023C-10F6-4E4F-BDAB-B07734EAD61F}</x14:id>
        </ext>
      </extLst>
    </cfRule>
  </conditionalFormatting>
  <conditionalFormatting sqref="D167">
    <cfRule type="cellIs" dxfId="2" priority="5" operator="equal">
      <formula>"In Progress"</formula>
    </cfRule>
    <cfRule type="cellIs" dxfId="1" priority="6" operator="equal">
      <formula>"Deferred"</formula>
    </cfRule>
    <cfRule type="cellIs" dxfId="0" priority="7" operator="equal">
      <formula>"Complete"</formula>
    </cfRule>
  </conditionalFormatting>
  <conditionalFormatting sqref="G167">
    <cfRule type="dataBar" priority="2">
      <dataBar>
        <cfvo type="min"/>
        <cfvo type="max"/>
        <color theme="3" tint="0.39997558519241921"/>
      </dataBar>
      <extLst>
        <ext xmlns:x14="http://schemas.microsoft.com/office/spreadsheetml/2009/9/main" uri="{B025F937-C7B1-47D3-B67F-A62EFF666E3E}">
          <x14:id>{7AB384D5-89A5-44F0-80FC-1B2044EE0EC3}</x14:id>
        </ext>
      </extLst>
    </cfRule>
  </conditionalFormatting>
  <conditionalFormatting sqref="G167">
    <cfRule type="dataBar" priority="1">
      <dataBar>
        <cfvo type="min"/>
        <cfvo type="max"/>
        <color theme="3" tint="0.39997558519241921"/>
      </dataBar>
      <extLst>
        <ext xmlns:x14="http://schemas.microsoft.com/office/spreadsheetml/2009/9/main" uri="{B025F937-C7B1-47D3-B67F-A62EFF666E3E}">
          <x14:id>{DBDE2839-99A9-4B6E-95F0-2BDD6C2E5F03}</x14:id>
        </ext>
      </extLst>
    </cfRule>
  </conditionalFormatting>
  <conditionalFormatting sqref="G167">
    <cfRule type="dataBar" priority="3">
      <dataBar>
        <cfvo type="min"/>
        <cfvo type="max"/>
        <color theme="3" tint="0.39997558519241921"/>
      </dataBar>
      <extLst>
        <ext xmlns:x14="http://schemas.microsoft.com/office/spreadsheetml/2009/9/main" uri="{B025F937-C7B1-47D3-B67F-A62EFF666E3E}">
          <x14:id>{FB32E421-1EED-46FC-A0AE-11F5483CD73F}</x14:id>
        </ext>
      </extLst>
    </cfRule>
  </conditionalFormatting>
  <conditionalFormatting sqref="G167">
    <cfRule type="dataBar" priority="8">
      <dataBar>
        <cfvo type="min"/>
        <cfvo type="max"/>
        <color theme="3" tint="0.39997558519241921"/>
      </dataBar>
      <extLst>
        <ext xmlns:x14="http://schemas.microsoft.com/office/spreadsheetml/2009/9/main" uri="{B025F937-C7B1-47D3-B67F-A62EFF666E3E}">
          <x14:id>{7DEE6E5D-DEFA-4AB7-AD0D-8EE2752E9190}</x14:id>
        </ext>
      </extLst>
    </cfRule>
  </conditionalFormatting>
  <conditionalFormatting sqref="G167">
    <cfRule type="dataBar" priority="9">
      <dataBar>
        <cfvo type="min"/>
        <cfvo type="max"/>
        <color theme="3" tint="0.39997558519241921"/>
      </dataBar>
      <extLst>
        <ext xmlns:x14="http://schemas.microsoft.com/office/spreadsheetml/2009/9/main" uri="{B025F937-C7B1-47D3-B67F-A62EFF666E3E}">
          <x14:id>{1671A8C5-4937-4066-9AD1-9FCE9C8E0C91}</x14:id>
        </ext>
      </extLst>
    </cfRule>
  </conditionalFormatting>
  <dataValidations count="15">
    <dataValidation allowBlank="1" showInputMessage="1" showErrorMessage="1" prompt="Create a To-do list in this worksheet. Enter the year for this list in cell I1" sqref="A1"/>
    <dataValidation allowBlank="1" showInputMessage="1" showErrorMessage="1" prompt="Worksheet title is in this cell" sqref="B2"/>
    <dataValidation allowBlank="1" showInputMessage="1" showErrorMessage="1" prompt="Enter Task in this column under this heading. Use heading filters to find specific entry" sqref="B3:B4"/>
    <dataValidation allowBlank="1" showInputMessage="1" showErrorMessage="1" prompt="Select Priority in this column under this heading. Press ALT+DOWN ARROW to open the drop-down list, then ENTER to make selection" sqref="C3"/>
    <dataValidation allowBlank="1" showInputMessage="1" showErrorMessage="1" prompt="Select Status in this column under this heading.  Press ALT+DOWN ARROW to open the drop-down list, then ENTER to make selection" sqref="D3"/>
    <dataValidation allowBlank="1" showInputMessage="1" showErrorMessage="1" prompt="Enter Start Date in this column under this heading" sqref="E3"/>
    <dataValidation allowBlank="1" showInputMessage="1" showErrorMessage="1" prompt="Enter Due Date in this column under this heading" sqref="F3"/>
    <dataValidation allowBlank="1" showInputMessage="1" showErrorMessage="1" prompt="Select % Complete in this column. Press ALT+DOWN ARROW to open the drop-down list, then ENTER to make selection. A status bar indicates progress toward completion" sqref="G3"/>
    <dataValidation allowBlank="1" showInputMessage="1" showErrorMessage="1" prompt="Done/Overdue icon indicators in this column under this heading are automatically updated as tasks complete. Flag indicates overdue tasks. Check mark indicates completed tasks" sqref="H3"/>
    <dataValidation allowBlank="1" showInputMessage="1" showErrorMessage="1" prompt="Enter Notes in this column under this heading" sqref="I3"/>
    <dataValidation allowBlank="1" showInputMessage="1" showErrorMessage="1" prompt="Enter year for this to-do list in this cell" sqref="I1"/>
    <dataValidation type="list" errorStyle="warning" allowBlank="1" showInputMessage="1" showErrorMessage="1" error="Select entry from the list. Select CANCEL, then press ALT+DOWN ARROW to open the drop-down list, then ENTER to make selection" sqref="D4:D177">
      <formula1>"Not Started,In Progress, Deferred, Complete"</formula1>
    </dataValidation>
    <dataValidation type="list" errorStyle="warning" allowBlank="1" showInputMessage="1" showErrorMessage="1" error="Select entry from the list. Select CANCEL, then press ALT+DOWN ARROW to open the drop-down list, then ENTER to make selection" sqref="C4:C177">
      <formula1>"Low, Normal, High"</formula1>
    </dataValidation>
    <dataValidation type="list" errorStyle="warning" allowBlank="1" showInputMessage="1" showErrorMessage="1" error="Select entry from the list. Select CANCEL, then press ALT+DOWN ARROW to open the drop-down list, then ENTER to make selection" sqref="G4:G177">
      <formula1>"0%,25%,50%,75%,100%"</formula1>
    </dataValidation>
    <dataValidation type="custom" errorStyle="warning" allowBlank="1" showInputMessage="1" showErrorMessage="1" error="The Due Date needs to be greater than or equal to the Start Date. Select YES to keep the entry, NO to try again and CANCEL to clear the cell" sqref="F4:F177">
      <formula1>F4&gt;=E4</formula1>
    </dataValidation>
  </dataValidations>
  <printOptions horizontalCentered="1"/>
  <pageMargins left="0.7" right="0.7" top="0.75" bottom="0.75" header="0.3" footer="0.3"/>
  <pageSetup scale="68"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2EA4DA51-6809-419B-A671-5409F4864E74}">
            <x14:dataBar minLength="0" maxLength="100" border="1">
              <x14:cfvo type="autoMin"/>
              <x14:cfvo type="autoMax"/>
              <x14:borderColor theme="3" tint="0.39997558519241921"/>
              <x14:negativeFillColor rgb="FFFF0000"/>
              <x14:axisColor rgb="FF000000"/>
            </x14:dataBar>
          </x14:cfRule>
          <xm:sqref>G13</xm:sqref>
        </x14:conditionalFormatting>
        <x14:conditionalFormatting xmlns:xm="http://schemas.microsoft.com/office/excel/2006/main">
          <x14:cfRule type="dataBar" id="{188CB613-9332-4DC6-9DE8-E9F63BEC4859}">
            <x14:dataBar minLength="0" maxLength="100" border="1">
              <x14:cfvo type="autoMin"/>
              <x14:cfvo type="autoMax"/>
              <x14:borderColor theme="3" tint="0.39997558519241921"/>
              <x14:negativeFillColor rgb="FFFF0000"/>
              <x14:axisColor rgb="FF000000"/>
            </x14:dataBar>
          </x14:cfRule>
          <xm:sqref>G5:G12 G15</xm:sqref>
        </x14:conditionalFormatting>
        <x14:conditionalFormatting xmlns:xm="http://schemas.microsoft.com/office/excel/2006/main">
          <x14:cfRule type="dataBar" id="{8EDC1D1C-4267-41E8-A79E-CF48D55E4C45}">
            <x14:dataBar minLength="0" maxLength="100" border="1">
              <x14:cfvo type="autoMin"/>
              <x14:cfvo type="autoMax"/>
              <x14:borderColor theme="3" tint="0.39997558519241921"/>
              <x14:negativeFillColor rgb="FFFF0000"/>
              <x14:axisColor rgb="FF000000"/>
            </x14:dataBar>
          </x14:cfRule>
          <xm:sqref>G25</xm:sqref>
        </x14:conditionalFormatting>
        <x14:conditionalFormatting xmlns:xm="http://schemas.microsoft.com/office/excel/2006/main">
          <x14:cfRule type="dataBar" id="{CC639756-93BD-410D-A3FB-32B59ABF95DC}">
            <x14:dataBar minLength="0" maxLength="100" border="1">
              <x14:cfvo type="autoMin"/>
              <x14:cfvo type="autoMax"/>
              <x14:borderColor theme="3" tint="0.39997558519241921"/>
              <x14:negativeFillColor rgb="FFFF0000"/>
              <x14:axisColor rgb="FF000000"/>
            </x14:dataBar>
          </x14:cfRule>
          <xm:sqref>G4</xm:sqref>
        </x14:conditionalFormatting>
        <x14:conditionalFormatting xmlns:xm="http://schemas.microsoft.com/office/excel/2006/main">
          <x14:cfRule type="dataBar" id="{2A49726A-6AFC-4C56-B347-417D66EBF5E9}">
            <x14:dataBar minLength="0" maxLength="100" border="1">
              <x14:cfvo type="autoMin"/>
              <x14:cfvo type="autoMax"/>
              <x14:borderColor theme="3" tint="0.39997558519241921"/>
              <x14:negativeFillColor rgb="FFFF0000"/>
              <x14:axisColor rgb="FF000000"/>
            </x14:dataBar>
          </x14:cfRule>
          <xm:sqref>G14</xm:sqref>
        </x14:conditionalFormatting>
        <x14:conditionalFormatting xmlns:xm="http://schemas.microsoft.com/office/excel/2006/main">
          <x14:cfRule type="dataBar" id="{FA41C4E6-1E6B-4432-B366-50A864754D96}">
            <x14:dataBar minLength="0" maxLength="100" border="1">
              <x14:cfvo type="autoMin"/>
              <x14:cfvo type="autoMax"/>
              <x14:borderColor theme="3" tint="0.39997558519241921"/>
              <x14:negativeFillColor rgb="FFFF0000"/>
              <x14:axisColor rgb="FF000000"/>
            </x14:dataBar>
          </x14:cfRule>
          <xm:sqref>G26</xm:sqref>
        </x14:conditionalFormatting>
        <x14:conditionalFormatting xmlns:xm="http://schemas.microsoft.com/office/excel/2006/main">
          <x14:cfRule type="dataBar" id="{DCE7CF0D-F03D-4532-8188-1009AC8D482E}">
            <x14:dataBar minLength="0" maxLength="100" border="1">
              <x14:cfvo type="autoMin"/>
              <x14:cfvo type="autoMax"/>
              <x14:borderColor theme="3" tint="0.39997558519241921"/>
              <x14:negativeFillColor rgb="FFFF0000"/>
              <x14:axisColor rgb="FF000000"/>
            </x14:dataBar>
          </x14:cfRule>
          <xm:sqref>G16</xm:sqref>
        </x14:conditionalFormatting>
        <x14:conditionalFormatting xmlns:xm="http://schemas.microsoft.com/office/excel/2006/main">
          <x14:cfRule type="dataBar" id="{7F926561-F637-462C-9238-50FADF106C01}">
            <x14:dataBar minLength="0" maxLength="100" border="1">
              <x14:cfvo type="autoMin"/>
              <x14:cfvo type="autoMax"/>
              <x14:borderColor theme="3" tint="0.39997558519241921"/>
              <x14:negativeFillColor rgb="FFFF0000"/>
              <x14:axisColor rgb="FF000000"/>
            </x14:dataBar>
          </x14:cfRule>
          <xm:sqref>G17</xm:sqref>
        </x14:conditionalFormatting>
        <x14:conditionalFormatting xmlns:xm="http://schemas.microsoft.com/office/excel/2006/main">
          <x14:cfRule type="dataBar" id="{950BC3EC-5131-4E75-8127-51D27734ACE4}">
            <x14:dataBar minLength="0" maxLength="100" border="1">
              <x14:cfvo type="autoMin"/>
              <x14:cfvo type="autoMax"/>
              <x14:borderColor theme="3" tint="0.39997558519241921"/>
              <x14:negativeFillColor rgb="FFFF0000"/>
              <x14:axisColor rgb="FF000000"/>
            </x14:dataBar>
          </x14:cfRule>
          <xm:sqref>G17:G24</xm:sqref>
        </x14:conditionalFormatting>
        <x14:conditionalFormatting xmlns:xm="http://schemas.microsoft.com/office/excel/2006/main">
          <x14:cfRule type="dataBar" id="{9EA767D0-B307-4320-92CB-2818FF200CC9}">
            <x14:dataBar minLength="0" maxLength="100" border="1">
              <x14:cfvo type="autoMin"/>
              <x14:cfvo type="autoMax"/>
              <x14:borderColor theme="3" tint="0.39997558519241921"/>
              <x14:negativeFillColor rgb="FFFF0000"/>
              <x14:axisColor rgb="FF000000"/>
            </x14:dataBar>
          </x14:cfRule>
          <xm:sqref>G29</xm:sqref>
        </x14:conditionalFormatting>
        <x14:conditionalFormatting xmlns:xm="http://schemas.microsoft.com/office/excel/2006/main">
          <x14:cfRule type="dataBar" id="{88DD73A9-594C-41B1-9BB4-22C806EF0DE8}">
            <x14:dataBar minLength="0" maxLength="100" border="1">
              <x14:cfvo type="autoMin"/>
              <x14:cfvo type="autoMax"/>
              <x14:borderColor theme="3" tint="0.39997558519241921"/>
              <x14:negativeFillColor rgb="FFFF0000"/>
              <x14:axisColor rgb="FF000000"/>
            </x14:dataBar>
          </x14:cfRule>
          <xm:sqref>G39</xm:sqref>
        </x14:conditionalFormatting>
        <x14:conditionalFormatting xmlns:xm="http://schemas.microsoft.com/office/excel/2006/main">
          <x14:cfRule type="dataBar" id="{6F18C827-0999-4881-807B-BB69961D7356}">
            <x14:dataBar minLength="0" maxLength="100" border="1">
              <x14:cfvo type="autoMin"/>
              <x14:cfvo type="autoMax"/>
              <x14:borderColor theme="3" tint="0.39997558519241921"/>
              <x14:negativeFillColor rgb="FFFF0000"/>
              <x14:axisColor rgb="FF000000"/>
            </x14:dataBar>
          </x14:cfRule>
          <xm:sqref>G30:G33 G35:G40</xm:sqref>
        </x14:conditionalFormatting>
        <x14:conditionalFormatting xmlns:xm="http://schemas.microsoft.com/office/excel/2006/main">
          <x14:cfRule type="dataBar" id="{E4835221-A0B0-4F8A-9F2B-8781320E6AB5}">
            <x14:dataBar minLength="0" maxLength="100" border="1">
              <x14:cfvo type="autoMin"/>
              <x14:cfvo type="autoMax"/>
              <x14:borderColor theme="3" tint="0.39997558519241921"/>
              <x14:negativeFillColor rgb="FFFF0000"/>
              <x14:axisColor rgb="FF000000"/>
            </x14:dataBar>
          </x14:cfRule>
          <xm:sqref>G40</xm:sqref>
        </x14:conditionalFormatting>
        <x14:conditionalFormatting xmlns:xm="http://schemas.microsoft.com/office/excel/2006/main">
          <x14:cfRule type="dataBar" id="{EA0D176C-40A8-46A0-BB69-25BAFA244CF5}">
            <x14:dataBar minLength="0" maxLength="100" border="1">
              <x14:cfvo type="autoMin"/>
              <x14:cfvo type="autoMax"/>
              <x14:borderColor theme="3" tint="0.39997558519241921"/>
              <x14:negativeFillColor rgb="FFFF0000"/>
              <x14:axisColor rgb="FF000000"/>
            </x14:dataBar>
          </x14:cfRule>
          <xm:sqref>G30</xm:sqref>
        </x14:conditionalFormatting>
        <x14:conditionalFormatting xmlns:xm="http://schemas.microsoft.com/office/excel/2006/main">
          <x14:cfRule type="dataBar" id="{55DB5C22-A324-495A-9AE5-1721FF87E665}">
            <x14:dataBar minLength="0" maxLength="100" border="1">
              <x14:cfvo type="autoMin"/>
              <x14:cfvo type="autoMax"/>
              <x14:borderColor theme="3" tint="0.39997558519241921"/>
              <x14:negativeFillColor rgb="FFFF0000"/>
              <x14:axisColor rgb="FF000000"/>
            </x14:dataBar>
          </x14:cfRule>
          <xm:sqref>G30:G33 G35:G38</xm:sqref>
        </x14:conditionalFormatting>
        <x14:conditionalFormatting xmlns:xm="http://schemas.microsoft.com/office/excel/2006/main">
          <x14:cfRule type="dataBar" id="{BDF6BB78-88ED-405B-B5A1-17477E4A25F6}">
            <x14:dataBar minLength="0" maxLength="100" border="1">
              <x14:cfvo type="autoMin"/>
              <x14:cfvo type="autoMax"/>
              <x14:borderColor theme="3" tint="0.39997558519241921"/>
              <x14:negativeFillColor rgb="FFFF0000"/>
              <x14:axisColor rgb="FF000000"/>
            </x14:dataBar>
          </x14:cfRule>
          <xm:sqref>G28</xm:sqref>
        </x14:conditionalFormatting>
        <x14:conditionalFormatting xmlns:xm="http://schemas.microsoft.com/office/excel/2006/main">
          <x14:cfRule type="dataBar" id="{315CE00D-6F2F-4413-A7F1-1CF57CA07963}">
            <x14:dataBar minLength="0" maxLength="100" border="1">
              <x14:cfvo type="autoMin"/>
              <x14:cfvo type="autoMax"/>
              <x14:borderColor theme="3" tint="0.39997558519241921"/>
              <x14:negativeFillColor rgb="FFFF0000"/>
              <x14:axisColor rgb="FF000000"/>
            </x14:dataBar>
          </x14:cfRule>
          <xm:sqref>G42</xm:sqref>
        </x14:conditionalFormatting>
        <x14:conditionalFormatting xmlns:xm="http://schemas.microsoft.com/office/excel/2006/main">
          <x14:cfRule type="dataBar" id="{69016C30-4791-4084-8D9C-9C1E865D8584}">
            <x14:dataBar minLength="0" maxLength="100" border="1">
              <x14:cfvo type="autoMin"/>
              <x14:cfvo type="autoMax"/>
              <x14:borderColor theme="3" tint="0.39997558519241921"/>
              <x14:negativeFillColor rgb="FFFF0000"/>
              <x14:axisColor rgb="FF000000"/>
            </x14:dataBar>
          </x14:cfRule>
          <xm:sqref>G42</xm:sqref>
        </x14:conditionalFormatting>
        <x14:conditionalFormatting xmlns:xm="http://schemas.microsoft.com/office/excel/2006/main">
          <x14:cfRule type="dataBar" id="{FD570529-96A1-488B-AFBB-45CDCC055C1C}">
            <x14:dataBar minLength="0" maxLength="100" border="1">
              <x14:cfvo type="autoMin"/>
              <x14:cfvo type="autoMax"/>
              <x14:borderColor theme="3" tint="0.39997558519241921"/>
              <x14:negativeFillColor rgb="FFFF0000"/>
              <x14:axisColor rgb="FF000000"/>
            </x14:dataBar>
          </x14:cfRule>
          <xm:sqref>G27</xm:sqref>
        </x14:conditionalFormatting>
        <x14:conditionalFormatting xmlns:xm="http://schemas.microsoft.com/office/excel/2006/main">
          <x14:cfRule type="dataBar" id="{EF5289D8-0D2B-477B-887A-C035BCED1D2A}">
            <x14:dataBar minLength="0" maxLength="100" border="1">
              <x14:cfvo type="autoMin"/>
              <x14:cfvo type="autoMax"/>
              <x14:borderColor theme="3" tint="0.39997558519241921"/>
              <x14:negativeFillColor rgb="FFFF0000"/>
              <x14:axisColor rgb="FF000000"/>
            </x14:dataBar>
          </x14:cfRule>
          <xm:sqref>G27</xm:sqref>
        </x14:conditionalFormatting>
        <x14:conditionalFormatting xmlns:xm="http://schemas.microsoft.com/office/excel/2006/main">
          <x14:cfRule type="dataBar" id="{DFCED24E-9146-4C1B-B712-E2BB88900200}">
            <x14:dataBar minLength="0" maxLength="100" border="1">
              <x14:cfvo type="autoMin"/>
              <x14:cfvo type="autoMax"/>
              <x14:borderColor theme="3" tint="0.39997558519241921"/>
              <x14:negativeFillColor rgb="FFFF0000"/>
              <x14:axisColor rgb="FF000000"/>
            </x14:dataBar>
          </x14:cfRule>
          <xm:sqref>G41</xm:sqref>
        </x14:conditionalFormatting>
        <x14:conditionalFormatting xmlns:xm="http://schemas.microsoft.com/office/excel/2006/main">
          <x14:cfRule type="dataBar" id="{9E311A5A-108B-4479-9DC8-B400A58C71DB}">
            <x14:dataBar minLength="0" maxLength="100" border="1">
              <x14:cfvo type="autoMin"/>
              <x14:cfvo type="autoMax"/>
              <x14:borderColor theme="3" tint="0.39997558519241921"/>
              <x14:negativeFillColor rgb="FFFF0000"/>
              <x14:axisColor rgb="FF000000"/>
            </x14:dataBar>
          </x14:cfRule>
          <xm:sqref>G41</xm:sqref>
        </x14:conditionalFormatting>
        <x14:conditionalFormatting xmlns:xm="http://schemas.microsoft.com/office/excel/2006/main">
          <x14:cfRule type="dataBar" id="{3C7C0250-2FCA-45A3-A99F-86CB5750E22F}">
            <x14:dataBar minLength="0" maxLength="100" border="1">
              <x14:cfvo type="autoMin"/>
              <x14:cfvo type="autoMax"/>
              <x14:borderColor theme="3" tint="0.39997558519241921"/>
              <x14:negativeFillColor rgb="FFFF0000"/>
              <x14:axisColor rgb="FF000000"/>
            </x14:dataBar>
          </x14:cfRule>
          <xm:sqref>G34</xm:sqref>
        </x14:conditionalFormatting>
        <x14:conditionalFormatting xmlns:xm="http://schemas.microsoft.com/office/excel/2006/main">
          <x14:cfRule type="dataBar" id="{CB8CA3F3-D979-4D58-A69D-389E102111D4}">
            <x14:dataBar minLength="0" maxLength="100" border="1">
              <x14:cfvo type="autoMin"/>
              <x14:cfvo type="autoMax"/>
              <x14:borderColor theme="3" tint="0.39997558519241921"/>
              <x14:negativeFillColor rgb="FFFF0000"/>
              <x14:axisColor rgb="FF000000"/>
            </x14:dataBar>
          </x14:cfRule>
          <xm:sqref>G34</xm:sqref>
        </x14:conditionalFormatting>
        <x14:conditionalFormatting xmlns:xm="http://schemas.microsoft.com/office/excel/2006/main">
          <x14:cfRule type="dataBar" id="{447F3586-6E21-48DF-A710-64AAD7FAC7FB}">
            <x14:dataBar minLength="0" maxLength="100" border="1">
              <x14:cfvo type="autoMin"/>
              <x14:cfvo type="autoMax"/>
              <x14:borderColor theme="3" tint="0.39997558519241921"/>
              <x14:negativeFillColor rgb="FFFF0000"/>
              <x14:axisColor rgb="FF000000"/>
            </x14:dataBar>
          </x14:cfRule>
          <xm:sqref>G44</xm:sqref>
        </x14:conditionalFormatting>
        <x14:conditionalFormatting xmlns:xm="http://schemas.microsoft.com/office/excel/2006/main">
          <x14:cfRule type="dataBar" id="{C64CCEE5-6BBA-4E88-BE29-5AD2214AFE99}">
            <x14:dataBar minLength="0" maxLength="100" border="1">
              <x14:cfvo type="autoMin"/>
              <x14:cfvo type="autoMax"/>
              <x14:borderColor theme="3" tint="0.39997558519241921"/>
              <x14:negativeFillColor rgb="FFFF0000"/>
              <x14:axisColor rgb="FF000000"/>
            </x14:dataBar>
          </x14:cfRule>
          <xm:sqref>G55</xm:sqref>
        </x14:conditionalFormatting>
        <x14:conditionalFormatting xmlns:xm="http://schemas.microsoft.com/office/excel/2006/main">
          <x14:cfRule type="dataBar" id="{790F3E5D-B98B-43E4-B776-99FB4FDB194B}">
            <x14:dataBar minLength="0" maxLength="100" border="1">
              <x14:cfvo type="autoMin"/>
              <x14:cfvo type="autoMax"/>
              <x14:borderColor theme="3" tint="0.39997558519241921"/>
              <x14:negativeFillColor rgb="FFFF0000"/>
              <x14:axisColor rgb="FF000000"/>
            </x14:dataBar>
          </x14:cfRule>
          <xm:sqref>G45</xm:sqref>
        </x14:conditionalFormatting>
        <x14:conditionalFormatting xmlns:xm="http://schemas.microsoft.com/office/excel/2006/main">
          <x14:cfRule type="dataBar" id="{4D26F4B8-EF09-47FE-B5A3-018294CDAE8C}">
            <x14:dataBar minLength="0" maxLength="100" border="1">
              <x14:cfvo type="autoMin"/>
              <x14:cfvo type="autoMax"/>
              <x14:borderColor theme="3" tint="0.39997558519241921"/>
              <x14:negativeFillColor rgb="FFFF0000"/>
              <x14:axisColor rgb="FF000000"/>
            </x14:dataBar>
          </x14:cfRule>
          <xm:sqref>G45:G48 G51:G54</xm:sqref>
        </x14:conditionalFormatting>
        <x14:conditionalFormatting xmlns:xm="http://schemas.microsoft.com/office/excel/2006/main">
          <x14:cfRule type="dataBar" id="{DA8EFBF2-EC51-417E-89A9-A6440B4141A9}">
            <x14:dataBar minLength="0" maxLength="100" border="1">
              <x14:cfvo type="autoMin"/>
              <x14:cfvo type="autoMax"/>
              <x14:borderColor theme="3" tint="0.39997558519241921"/>
              <x14:negativeFillColor rgb="FFFF0000"/>
              <x14:axisColor rgb="FF000000"/>
            </x14:dataBar>
          </x14:cfRule>
          <xm:sqref>G50</xm:sqref>
        </x14:conditionalFormatting>
        <x14:conditionalFormatting xmlns:xm="http://schemas.microsoft.com/office/excel/2006/main">
          <x14:cfRule type="dataBar" id="{019D33FF-2E40-4146-9966-5C9BA03860A8}">
            <x14:dataBar minLength="0" maxLength="100" border="1">
              <x14:cfvo type="autoMin"/>
              <x14:cfvo type="autoMax"/>
              <x14:borderColor theme="3" tint="0.39997558519241921"/>
              <x14:negativeFillColor rgb="FFFF0000"/>
              <x14:axisColor rgb="FF000000"/>
            </x14:dataBar>
          </x14:cfRule>
          <xm:sqref>G50</xm:sqref>
        </x14:conditionalFormatting>
        <x14:conditionalFormatting xmlns:xm="http://schemas.microsoft.com/office/excel/2006/main">
          <x14:cfRule type="dataBar" id="{E105E78E-E4C2-4A9A-B329-624B3074363B}">
            <x14:dataBar minLength="0" maxLength="100" border="1">
              <x14:cfvo type="autoMin"/>
              <x14:cfvo type="autoMax"/>
              <x14:borderColor theme="3" tint="0.39997558519241921"/>
              <x14:negativeFillColor rgb="FFFF0000"/>
              <x14:axisColor rgb="FF000000"/>
            </x14:dataBar>
          </x14:cfRule>
          <xm:sqref>G17:G26</xm:sqref>
        </x14:conditionalFormatting>
        <x14:conditionalFormatting xmlns:xm="http://schemas.microsoft.com/office/excel/2006/main">
          <x14:cfRule type="dataBar" id="{6E7BF149-CAA8-439D-8E5B-9EA775865722}">
            <x14:dataBar minLength="0" maxLength="100" border="1">
              <x14:cfvo type="autoMin"/>
              <x14:cfvo type="autoMax"/>
              <x14:borderColor theme="3" tint="0.39997558519241921"/>
              <x14:negativeFillColor rgb="FFFF0000"/>
              <x14:axisColor rgb="FF000000"/>
            </x14:dataBar>
          </x14:cfRule>
          <xm:sqref>G43</xm:sqref>
        </x14:conditionalFormatting>
        <x14:conditionalFormatting xmlns:xm="http://schemas.microsoft.com/office/excel/2006/main">
          <x14:cfRule type="dataBar" id="{B89DDC10-2396-4DF5-9992-7335FD506D7E}">
            <x14:dataBar minLength="0" maxLength="100" border="1">
              <x14:cfvo type="autoMin"/>
              <x14:cfvo type="autoMax"/>
              <x14:borderColor theme="3" tint="0.39997558519241921"/>
              <x14:negativeFillColor rgb="FFFF0000"/>
              <x14:axisColor rgb="FF000000"/>
            </x14:dataBar>
          </x14:cfRule>
          <xm:sqref>G49</xm:sqref>
        </x14:conditionalFormatting>
        <x14:conditionalFormatting xmlns:xm="http://schemas.microsoft.com/office/excel/2006/main">
          <x14:cfRule type="dataBar" id="{D58A09B0-009B-431B-B64D-DC6AFED60188}">
            <x14:dataBar minLength="0" maxLength="100" border="1">
              <x14:cfvo type="autoMin"/>
              <x14:cfvo type="autoMax"/>
              <x14:borderColor theme="3" tint="0.39997558519241921"/>
              <x14:negativeFillColor rgb="FFFF0000"/>
              <x14:axisColor rgb="FF000000"/>
            </x14:dataBar>
          </x14:cfRule>
          <xm:sqref>G49</xm:sqref>
        </x14:conditionalFormatting>
        <x14:conditionalFormatting xmlns:xm="http://schemas.microsoft.com/office/excel/2006/main">
          <x14:cfRule type="dataBar" id="{2D46204B-E531-4A3E-9D7C-641E8906938C}">
            <x14:dataBar minLength="0" maxLength="100" border="1">
              <x14:cfvo type="autoMin"/>
              <x14:cfvo type="autoMax"/>
              <x14:borderColor theme="3" tint="0.39997558519241921"/>
              <x14:negativeFillColor rgb="FFFF0000"/>
              <x14:axisColor rgb="FF000000"/>
            </x14:dataBar>
          </x14:cfRule>
          <xm:sqref>G58</xm:sqref>
        </x14:conditionalFormatting>
        <x14:conditionalFormatting xmlns:xm="http://schemas.microsoft.com/office/excel/2006/main">
          <x14:cfRule type="dataBar" id="{E8A67982-F08A-4558-9747-E7E7278222B2}">
            <x14:dataBar minLength="0" maxLength="100" border="1">
              <x14:cfvo type="autoMin"/>
              <x14:cfvo type="autoMax"/>
              <x14:borderColor theme="3" tint="0.39997558519241921"/>
              <x14:negativeFillColor rgb="FFFF0000"/>
              <x14:axisColor rgb="FF000000"/>
            </x14:dataBar>
          </x14:cfRule>
          <xm:sqref>G69</xm:sqref>
        </x14:conditionalFormatting>
        <x14:conditionalFormatting xmlns:xm="http://schemas.microsoft.com/office/excel/2006/main">
          <x14:cfRule type="dataBar" id="{C0268C3C-53ED-4614-83B7-9CCF1FB6EF4C}">
            <x14:dataBar minLength="0" maxLength="100" border="1">
              <x14:cfvo type="autoMin"/>
              <x14:cfvo type="autoMax"/>
              <x14:borderColor theme="3" tint="0.39997558519241921"/>
              <x14:negativeFillColor rgb="FFFF0000"/>
              <x14:axisColor rgb="FF000000"/>
            </x14:dataBar>
          </x14:cfRule>
          <xm:sqref>G59</xm:sqref>
        </x14:conditionalFormatting>
        <x14:conditionalFormatting xmlns:xm="http://schemas.microsoft.com/office/excel/2006/main">
          <x14:cfRule type="dataBar" id="{02F8D31C-BEAE-49D9-9E5B-59C7B2BECFC3}">
            <x14:dataBar minLength="0" maxLength="100" border="1">
              <x14:cfvo type="autoMin"/>
              <x14:cfvo type="autoMax"/>
              <x14:borderColor theme="3" tint="0.39997558519241921"/>
              <x14:negativeFillColor rgb="FFFF0000"/>
              <x14:axisColor rgb="FF000000"/>
            </x14:dataBar>
          </x14:cfRule>
          <xm:sqref>G65:G68 G59:G63</xm:sqref>
        </x14:conditionalFormatting>
        <x14:conditionalFormatting xmlns:xm="http://schemas.microsoft.com/office/excel/2006/main">
          <x14:cfRule type="dataBar" id="{C30837FB-1A63-44CC-9361-69B91CFBF873}">
            <x14:dataBar minLength="0" maxLength="100" border="1">
              <x14:cfvo type="autoMin"/>
              <x14:cfvo type="autoMax"/>
              <x14:borderColor theme="3" tint="0.39997558519241921"/>
              <x14:negativeFillColor rgb="FFFF0000"/>
              <x14:axisColor rgb="FF000000"/>
            </x14:dataBar>
          </x14:cfRule>
          <xm:sqref>G64</xm:sqref>
        </x14:conditionalFormatting>
        <x14:conditionalFormatting xmlns:xm="http://schemas.microsoft.com/office/excel/2006/main">
          <x14:cfRule type="dataBar" id="{60349216-F58E-405B-8D04-5A92FD630B5E}">
            <x14:dataBar minLength="0" maxLength="100" border="1">
              <x14:cfvo type="autoMin"/>
              <x14:cfvo type="autoMax"/>
              <x14:borderColor theme="3" tint="0.39997558519241921"/>
              <x14:negativeFillColor rgb="FFFF0000"/>
              <x14:axisColor rgb="FF000000"/>
            </x14:dataBar>
          </x14:cfRule>
          <xm:sqref>G64</xm:sqref>
        </x14:conditionalFormatting>
        <x14:conditionalFormatting xmlns:xm="http://schemas.microsoft.com/office/excel/2006/main">
          <x14:cfRule type="dataBar" id="{C5125347-A4EE-4D34-A085-E121976B4266}">
            <x14:dataBar minLength="0" maxLength="100" border="1">
              <x14:cfvo type="autoMin"/>
              <x14:cfvo type="autoMax"/>
              <x14:borderColor theme="3" tint="0.39997558519241921"/>
              <x14:negativeFillColor rgb="FFFF0000"/>
              <x14:axisColor rgb="FF000000"/>
            </x14:dataBar>
          </x14:cfRule>
          <xm:sqref>G57</xm:sqref>
        </x14:conditionalFormatting>
        <x14:conditionalFormatting xmlns:xm="http://schemas.microsoft.com/office/excel/2006/main">
          <x14:cfRule type="dataBar" id="{16287EDA-5B9C-484B-8E7A-BF918F678EB2}">
            <x14:dataBar minLength="0" maxLength="100" border="1">
              <x14:cfvo type="autoMin"/>
              <x14:cfvo type="autoMax"/>
              <x14:borderColor theme="3" tint="0.39997558519241921"/>
              <x14:negativeFillColor rgb="FFFF0000"/>
              <x14:axisColor rgb="FF000000"/>
            </x14:dataBar>
          </x14:cfRule>
          <xm:sqref>G57</xm:sqref>
        </x14:conditionalFormatting>
        <x14:conditionalFormatting xmlns:xm="http://schemas.microsoft.com/office/excel/2006/main">
          <x14:cfRule type="dataBar" id="{0FC52AD5-26EF-413E-A630-B498F4130EB8}">
            <x14:dataBar minLength="0" maxLength="100" border="1">
              <x14:cfvo type="autoMin"/>
              <x14:cfvo type="autoMax"/>
              <x14:borderColor theme="3" tint="0.39997558519241921"/>
              <x14:negativeFillColor rgb="FFFF0000"/>
              <x14:axisColor rgb="FF000000"/>
            </x14:dataBar>
          </x14:cfRule>
          <xm:sqref>G45:G48 G51:G56</xm:sqref>
        </x14:conditionalFormatting>
        <x14:conditionalFormatting xmlns:xm="http://schemas.microsoft.com/office/excel/2006/main">
          <x14:cfRule type="dataBar" id="{926358F5-9C05-4AFE-88F7-B9A5922055D0}">
            <x14:dataBar minLength="0" maxLength="100" border="1">
              <x14:cfvo type="autoMin"/>
              <x14:cfvo type="autoMax"/>
              <x14:borderColor theme="3" tint="0.39997558519241921"/>
              <x14:negativeFillColor rgb="FFFF0000"/>
              <x14:axisColor rgb="FF000000"/>
            </x14:dataBar>
          </x14:cfRule>
          <xm:sqref>G56</xm:sqref>
        </x14:conditionalFormatting>
        <x14:conditionalFormatting xmlns:xm="http://schemas.microsoft.com/office/excel/2006/main">
          <x14:cfRule type="dataBar" id="{4E00DCEB-F246-4387-A57B-3766D3D6B1AC}">
            <x14:dataBar minLength="0" maxLength="100" border="1">
              <x14:cfvo type="autoMin"/>
              <x14:cfvo type="autoMax"/>
              <x14:borderColor theme="3" tint="0.39997558519241921"/>
              <x14:negativeFillColor rgb="FFFF0000"/>
              <x14:axisColor rgb="FF000000"/>
            </x14:dataBar>
          </x14:cfRule>
          <xm:sqref>G72</xm:sqref>
        </x14:conditionalFormatting>
        <x14:conditionalFormatting xmlns:xm="http://schemas.microsoft.com/office/excel/2006/main">
          <x14:cfRule type="dataBar" id="{0184EFB2-6681-42E6-B2D7-3F84CA5B9410}">
            <x14:dataBar minLength="0" maxLength="100" border="1">
              <x14:cfvo type="autoMin"/>
              <x14:cfvo type="autoMax"/>
              <x14:borderColor theme="3" tint="0.39997558519241921"/>
              <x14:negativeFillColor rgb="FFFF0000"/>
              <x14:axisColor rgb="FF000000"/>
            </x14:dataBar>
          </x14:cfRule>
          <xm:sqref>G82</xm:sqref>
        </x14:conditionalFormatting>
        <x14:conditionalFormatting xmlns:xm="http://schemas.microsoft.com/office/excel/2006/main">
          <x14:cfRule type="dataBar" id="{848718D8-3E4E-45B6-A2A1-AA2471160F1C}">
            <x14:dataBar minLength="0" maxLength="100" border="1">
              <x14:cfvo type="autoMin"/>
              <x14:cfvo type="autoMax"/>
              <x14:borderColor theme="3" tint="0.39997558519241921"/>
              <x14:negativeFillColor rgb="FFFF0000"/>
              <x14:axisColor rgb="FF000000"/>
            </x14:dataBar>
          </x14:cfRule>
          <xm:sqref>G73</xm:sqref>
        </x14:conditionalFormatting>
        <x14:conditionalFormatting xmlns:xm="http://schemas.microsoft.com/office/excel/2006/main">
          <x14:cfRule type="dataBar" id="{66AAC24C-600A-4FF1-B485-047B05389595}">
            <x14:dataBar minLength="0" maxLength="100" border="1">
              <x14:cfvo type="autoMin"/>
              <x14:cfvo type="autoMax"/>
              <x14:borderColor theme="3" tint="0.39997558519241921"/>
              <x14:negativeFillColor rgb="FFFF0000"/>
              <x14:axisColor rgb="FF000000"/>
            </x14:dataBar>
          </x14:cfRule>
          <xm:sqref>G73:G76 G81</xm:sqref>
        </x14:conditionalFormatting>
        <x14:conditionalFormatting xmlns:xm="http://schemas.microsoft.com/office/excel/2006/main">
          <x14:cfRule type="dataBar" id="{5BE0C837-A42B-40EE-A321-E8AE3BD5525F}">
            <x14:dataBar minLength="0" maxLength="100" border="1">
              <x14:cfvo type="autoMin"/>
              <x14:cfvo type="autoMax"/>
              <x14:borderColor theme="3" tint="0.39997558519241921"/>
              <x14:negativeFillColor rgb="FFFF0000"/>
              <x14:axisColor rgb="FF000000"/>
            </x14:dataBar>
          </x14:cfRule>
          <xm:sqref>G77</xm:sqref>
        </x14:conditionalFormatting>
        <x14:conditionalFormatting xmlns:xm="http://schemas.microsoft.com/office/excel/2006/main">
          <x14:cfRule type="dataBar" id="{7440DEB7-6616-4D53-88F1-83A48BDB26C2}">
            <x14:dataBar minLength="0" maxLength="100" border="1">
              <x14:cfvo type="autoMin"/>
              <x14:cfvo type="autoMax"/>
              <x14:borderColor theme="3" tint="0.39997558519241921"/>
              <x14:negativeFillColor rgb="FFFF0000"/>
              <x14:axisColor rgb="FF000000"/>
            </x14:dataBar>
          </x14:cfRule>
          <xm:sqref>G77</xm:sqref>
        </x14:conditionalFormatting>
        <x14:conditionalFormatting xmlns:xm="http://schemas.microsoft.com/office/excel/2006/main">
          <x14:cfRule type="dataBar" id="{B824E131-5FC5-43BA-B2A7-EBB5F63E76C1}">
            <x14:dataBar minLength="0" maxLength="100" border="1">
              <x14:cfvo type="autoMin"/>
              <x14:cfvo type="autoMax"/>
              <x14:borderColor theme="3" tint="0.39997558519241921"/>
              <x14:negativeFillColor rgb="FFFF0000"/>
              <x14:axisColor rgb="FF000000"/>
            </x14:dataBar>
          </x14:cfRule>
          <xm:sqref>G81:G83 G73:G76</xm:sqref>
        </x14:conditionalFormatting>
        <x14:conditionalFormatting xmlns:xm="http://schemas.microsoft.com/office/excel/2006/main">
          <x14:cfRule type="dataBar" id="{22FDE620-6CDE-4971-893F-E703D1748BF2}">
            <x14:dataBar minLength="0" maxLength="100" border="1">
              <x14:cfvo type="autoMin"/>
              <x14:cfvo type="autoMax"/>
              <x14:borderColor theme="3" tint="0.39997558519241921"/>
              <x14:negativeFillColor rgb="FFFF0000"/>
              <x14:axisColor rgb="FF000000"/>
            </x14:dataBar>
          </x14:cfRule>
          <xm:sqref>G83</xm:sqref>
        </x14:conditionalFormatting>
        <x14:conditionalFormatting xmlns:xm="http://schemas.microsoft.com/office/excel/2006/main">
          <x14:cfRule type="dataBar" id="{B8693DD9-A599-4D7D-8111-29C3C5991E84}">
            <x14:dataBar minLength="0" maxLength="100" border="1">
              <x14:cfvo type="autoMin"/>
              <x14:cfvo type="autoMax"/>
              <x14:borderColor theme="3" tint="0.39997558519241921"/>
              <x14:negativeFillColor rgb="FFFF0000"/>
              <x14:axisColor rgb="FF000000"/>
            </x14:dataBar>
          </x14:cfRule>
          <xm:sqref>G65:G70 G59:G63</xm:sqref>
        </x14:conditionalFormatting>
        <x14:conditionalFormatting xmlns:xm="http://schemas.microsoft.com/office/excel/2006/main">
          <x14:cfRule type="dataBar" id="{4E2F2829-17E7-48DF-8FF0-168EE82C471B}">
            <x14:dataBar minLength="0" maxLength="100" border="1">
              <x14:cfvo type="autoMin"/>
              <x14:cfvo type="autoMax"/>
              <x14:borderColor theme="3" tint="0.39997558519241921"/>
              <x14:negativeFillColor rgb="FFFF0000"/>
              <x14:axisColor rgb="FF000000"/>
            </x14:dataBar>
          </x14:cfRule>
          <xm:sqref>G70</xm:sqref>
        </x14:conditionalFormatting>
        <x14:conditionalFormatting xmlns:xm="http://schemas.microsoft.com/office/excel/2006/main">
          <x14:cfRule type="dataBar" id="{1290EA9C-A05F-4355-BAAA-112A755B0B72}">
            <x14:dataBar minLength="0" maxLength="100" border="1">
              <x14:cfvo type="autoMin"/>
              <x14:cfvo type="autoMax"/>
              <x14:borderColor theme="3" tint="0.39997558519241921"/>
              <x14:negativeFillColor rgb="FFFF0000"/>
              <x14:axisColor rgb="FF000000"/>
            </x14:dataBar>
          </x14:cfRule>
          <xm:sqref>G71</xm:sqref>
        </x14:conditionalFormatting>
        <x14:conditionalFormatting xmlns:xm="http://schemas.microsoft.com/office/excel/2006/main">
          <x14:cfRule type="dataBar" id="{5051AEEF-099C-4580-83AF-C1BA606F4D71}">
            <x14:dataBar minLength="0" maxLength="100" border="1">
              <x14:cfvo type="autoMin"/>
              <x14:cfvo type="autoMax"/>
              <x14:borderColor theme="3" tint="0.39997558519241921"/>
              <x14:negativeFillColor rgb="FFFF0000"/>
              <x14:axisColor rgb="FF000000"/>
            </x14:dataBar>
          </x14:cfRule>
          <xm:sqref>G84</xm:sqref>
        </x14:conditionalFormatting>
        <x14:conditionalFormatting xmlns:xm="http://schemas.microsoft.com/office/excel/2006/main">
          <x14:cfRule type="dataBar" id="{2AE6ADB1-2970-422F-BE07-5BB74FAE982E}">
            <x14:dataBar minLength="0" maxLength="100" border="1">
              <x14:cfvo type="autoMin"/>
              <x14:cfvo type="autoMax"/>
              <x14:borderColor theme="3" tint="0.39997558519241921"/>
              <x14:negativeFillColor rgb="FFFF0000"/>
              <x14:axisColor rgb="FF000000"/>
            </x14:dataBar>
          </x14:cfRule>
          <xm:sqref>G84</xm:sqref>
        </x14:conditionalFormatting>
        <x14:conditionalFormatting xmlns:xm="http://schemas.microsoft.com/office/excel/2006/main">
          <x14:cfRule type="dataBar" id="{19F4DA75-2D3E-4BD2-B2D8-31885EEFA401}">
            <x14:dataBar minLength="0" maxLength="100" border="1">
              <x14:cfvo type="autoMin"/>
              <x14:cfvo type="autoMax"/>
              <x14:borderColor theme="3" tint="0.39997558519241921"/>
              <x14:negativeFillColor rgb="FFFF0000"/>
              <x14:axisColor rgb="FF000000"/>
            </x14:dataBar>
          </x14:cfRule>
          <xm:sqref>G85</xm:sqref>
        </x14:conditionalFormatting>
        <x14:conditionalFormatting xmlns:xm="http://schemas.microsoft.com/office/excel/2006/main">
          <x14:cfRule type="dataBar" id="{C654C9FC-B9F9-42B2-9A78-4AE3A869BDBB}">
            <x14:dataBar minLength="0" maxLength="100" border="1">
              <x14:cfvo type="autoMin"/>
              <x14:cfvo type="autoMax"/>
              <x14:borderColor theme="3" tint="0.39997558519241921"/>
              <x14:negativeFillColor rgb="FFFF0000"/>
              <x14:axisColor rgb="FF000000"/>
            </x14:dataBar>
          </x14:cfRule>
          <xm:sqref>G95</xm:sqref>
        </x14:conditionalFormatting>
        <x14:conditionalFormatting xmlns:xm="http://schemas.microsoft.com/office/excel/2006/main">
          <x14:cfRule type="dataBar" id="{7F1C1194-19DB-49F6-AD04-08E9AE5B9633}">
            <x14:dataBar minLength="0" maxLength="100" border="1">
              <x14:cfvo type="autoMin"/>
              <x14:cfvo type="autoMax"/>
              <x14:borderColor theme="3" tint="0.39997558519241921"/>
              <x14:negativeFillColor rgb="FFFF0000"/>
              <x14:axisColor rgb="FF000000"/>
            </x14:dataBar>
          </x14:cfRule>
          <xm:sqref>G86:G88 G94</xm:sqref>
        </x14:conditionalFormatting>
        <x14:conditionalFormatting xmlns:xm="http://schemas.microsoft.com/office/excel/2006/main">
          <x14:cfRule type="dataBar" id="{27D42487-EAF9-4385-8155-9EC65C31DF86}">
            <x14:dataBar minLength="0" maxLength="100" border="1">
              <x14:cfvo type="autoMin"/>
              <x14:cfvo type="autoMax"/>
              <x14:borderColor theme="3" tint="0.39997558519241921"/>
              <x14:negativeFillColor rgb="FFFF0000"/>
              <x14:axisColor rgb="FF000000"/>
            </x14:dataBar>
          </x14:cfRule>
          <xm:sqref>G90</xm:sqref>
        </x14:conditionalFormatting>
        <x14:conditionalFormatting xmlns:xm="http://schemas.microsoft.com/office/excel/2006/main">
          <x14:cfRule type="dataBar" id="{40D76B60-6360-4911-B4AA-4D547B4649C0}">
            <x14:dataBar minLength="0" maxLength="100" border="1">
              <x14:cfvo type="autoMin"/>
              <x14:cfvo type="autoMax"/>
              <x14:borderColor theme="3" tint="0.39997558519241921"/>
              <x14:negativeFillColor rgb="FFFF0000"/>
              <x14:axisColor rgb="FF000000"/>
            </x14:dataBar>
          </x14:cfRule>
          <xm:sqref>G90</xm:sqref>
        </x14:conditionalFormatting>
        <x14:conditionalFormatting xmlns:xm="http://schemas.microsoft.com/office/excel/2006/main">
          <x14:cfRule type="dataBar" id="{08067957-B427-42AC-9B00-DAD16ACA3F51}">
            <x14:dataBar minLength="0" maxLength="100" border="1">
              <x14:cfvo type="autoMin"/>
              <x14:cfvo type="autoMax"/>
              <x14:borderColor theme="3" tint="0.39997558519241921"/>
              <x14:negativeFillColor rgb="FFFF0000"/>
              <x14:axisColor rgb="FF000000"/>
            </x14:dataBar>
          </x14:cfRule>
          <xm:sqref>G89</xm:sqref>
        </x14:conditionalFormatting>
        <x14:conditionalFormatting xmlns:xm="http://schemas.microsoft.com/office/excel/2006/main">
          <x14:cfRule type="dataBar" id="{56990EE5-83FF-4399-87F3-9EE974AAD3CD}">
            <x14:dataBar minLength="0" maxLength="100" border="1">
              <x14:cfvo type="autoMin"/>
              <x14:cfvo type="autoMax"/>
              <x14:borderColor theme="3" tint="0.39997558519241921"/>
              <x14:negativeFillColor rgb="FFFF0000"/>
              <x14:axisColor rgb="FF000000"/>
            </x14:dataBar>
          </x14:cfRule>
          <xm:sqref>G89</xm:sqref>
        </x14:conditionalFormatting>
        <x14:conditionalFormatting xmlns:xm="http://schemas.microsoft.com/office/excel/2006/main">
          <x14:cfRule type="dataBar" id="{A60D234C-DD1C-4CA1-B421-47C6372BCA4E}">
            <x14:dataBar minLength="0" maxLength="100" border="1">
              <x14:cfvo type="autoMin"/>
              <x14:cfvo type="autoMax"/>
              <x14:borderColor theme="3" tint="0.39997558519241921"/>
              <x14:negativeFillColor rgb="FFFF0000"/>
              <x14:axisColor rgb="FF000000"/>
            </x14:dataBar>
          </x14:cfRule>
          <xm:sqref>G98</xm:sqref>
        </x14:conditionalFormatting>
        <x14:conditionalFormatting xmlns:xm="http://schemas.microsoft.com/office/excel/2006/main">
          <x14:cfRule type="dataBar" id="{8188D3FB-D323-4534-8BCB-EF23D124F33A}">
            <x14:dataBar minLength="0" maxLength="100" border="1">
              <x14:cfvo type="autoMin"/>
              <x14:cfvo type="autoMax"/>
              <x14:borderColor theme="3" tint="0.39997558519241921"/>
              <x14:negativeFillColor rgb="FFFF0000"/>
              <x14:axisColor rgb="FF000000"/>
            </x14:dataBar>
          </x14:cfRule>
          <xm:sqref>G104</xm:sqref>
        </x14:conditionalFormatting>
        <x14:conditionalFormatting xmlns:xm="http://schemas.microsoft.com/office/excel/2006/main">
          <x14:cfRule type="dataBar" id="{79CFF436-6C1A-4015-AC80-BCF256083C24}">
            <x14:dataBar minLength="0" maxLength="100" border="1">
              <x14:cfvo type="autoMin"/>
              <x14:cfvo type="autoMax"/>
              <x14:borderColor theme="3" tint="0.39997558519241921"/>
              <x14:negativeFillColor rgb="FFFF0000"/>
              <x14:axisColor rgb="FF000000"/>
            </x14:dataBar>
          </x14:cfRule>
          <xm:sqref>G86:G88 G94:G96</xm:sqref>
        </x14:conditionalFormatting>
        <x14:conditionalFormatting xmlns:xm="http://schemas.microsoft.com/office/excel/2006/main">
          <x14:cfRule type="dataBar" id="{A83062BF-EA99-46D4-8755-963CFED92372}">
            <x14:dataBar minLength="0" maxLength="100" border="1">
              <x14:cfvo type="autoMin"/>
              <x14:cfvo type="autoMax"/>
              <x14:borderColor theme="3" tint="0.39997558519241921"/>
              <x14:negativeFillColor rgb="FFFF0000"/>
              <x14:axisColor rgb="FF000000"/>
            </x14:dataBar>
          </x14:cfRule>
          <xm:sqref>G96</xm:sqref>
        </x14:conditionalFormatting>
        <x14:conditionalFormatting xmlns:xm="http://schemas.microsoft.com/office/excel/2006/main">
          <x14:cfRule type="dataBar" id="{B5336265-7486-4EA5-AAB9-8F4512838642}">
            <x14:dataBar minLength="0" maxLength="100" border="1">
              <x14:cfvo type="autoMin"/>
              <x14:cfvo type="autoMax"/>
              <x14:borderColor theme="3" tint="0.39997558519241921"/>
              <x14:negativeFillColor rgb="FFFF0000"/>
              <x14:axisColor rgb="FF000000"/>
            </x14:dataBar>
          </x14:cfRule>
          <xm:sqref>G95:G96</xm:sqref>
        </x14:conditionalFormatting>
        <x14:conditionalFormatting xmlns:xm="http://schemas.microsoft.com/office/excel/2006/main">
          <x14:cfRule type="dataBar" id="{0B0D0226-F7B9-4E26-AC71-1A79387F5540}">
            <x14:dataBar minLength="0" maxLength="100" border="1">
              <x14:cfvo type="autoMin"/>
              <x14:cfvo type="autoMax"/>
              <x14:borderColor theme="3" tint="0.39997558519241921"/>
              <x14:negativeFillColor rgb="FFFF0000"/>
              <x14:axisColor rgb="FF000000"/>
            </x14:dataBar>
          </x14:cfRule>
          <xm:sqref>G97</xm:sqref>
        </x14:conditionalFormatting>
        <x14:conditionalFormatting xmlns:xm="http://schemas.microsoft.com/office/excel/2006/main">
          <x14:cfRule type="dataBar" id="{3668E7E1-8F65-49CD-BC66-3FA2276AFD9B}">
            <x14:dataBar minLength="0" maxLength="100" border="1">
              <x14:cfvo type="autoMin"/>
              <x14:cfvo type="autoMax"/>
              <x14:borderColor theme="3" tint="0.39997558519241921"/>
              <x14:negativeFillColor rgb="FFFF0000"/>
              <x14:axisColor rgb="FF000000"/>
            </x14:dataBar>
          </x14:cfRule>
          <xm:sqref>G100:G105</xm:sqref>
        </x14:conditionalFormatting>
        <x14:conditionalFormatting xmlns:xm="http://schemas.microsoft.com/office/excel/2006/main">
          <x14:cfRule type="dataBar" id="{91035889-4DE8-42E0-851B-600D475BBF25}">
            <x14:dataBar minLength="0" maxLength="100" border="1">
              <x14:cfvo type="autoMin"/>
              <x14:cfvo type="autoMax"/>
              <x14:borderColor theme="3" tint="0.39997558519241921"/>
              <x14:negativeFillColor rgb="FFFF0000"/>
              <x14:axisColor rgb="FF000000"/>
            </x14:dataBar>
          </x14:cfRule>
          <xm:sqref>G91:G93 G78:G80</xm:sqref>
        </x14:conditionalFormatting>
        <x14:conditionalFormatting xmlns:xm="http://schemas.microsoft.com/office/excel/2006/main">
          <x14:cfRule type="dataBar" id="{E51AB6E1-ED14-43D1-86A4-A57B18BFDB4F}">
            <x14:dataBar minLength="0" maxLength="100" border="1">
              <x14:cfvo type="autoMin"/>
              <x14:cfvo type="autoMax"/>
              <x14:borderColor theme="3" tint="0.39997558519241921"/>
              <x14:negativeFillColor rgb="FFFF0000"/>
              <x14:axisColor rgb="FF000000"/>
            </x14:dataBar>
          </x14:cfRule>
          <xm:sqref>G91:G93 G78:G80</xm:sqref>
        </x14:conditionalFormatting>
        <x14:conditionalFormatting xmlns:xm="http://schemas.microsoft.com/office/excel/2006/main">
          <x14:cfRule type="dataBar" id="{B0659398-CDF2-431E-AC80-1791804886B4}">
            <x14:dataBar minLength="0" maxLength="100" border="1">
              <x14:cfvo type="autoMin"/>
              <x14:cfvo type="autoMax"/>
              <x14:borderColor theme="3" tint="0.39997558519241921"/>
              <x14:negativeFillColor rgb="FFFF0000"/>
              <x14:axisColor rgb="FF000000"/>
            </x14:dataBar>
          </x14:cfRule>
          <xm:sqref>G106</xm:sqref>
        </x14:conditionalFormatting>
        <x14:conditionalFormatting xmlns:xm="http://schemas.microsoft.com/office/excel/2006/main">
          <x14:cfRule type="dataBar" id="{B45E785F-1A15-4DCC-AAEA-7CD890710991}">
            <x14:dataBar minLength="0" maxLength="100" border="1">
              <x14:cfvo type="autoMin"/>
              <x14:cfvo type="autoMax"/>
              <x14:borderColor theme="3" tint="0.39997558519241921"/>
              <x14:negativeFillColor rgb="FFFF0000"/>
              <x14:axisColor rgb="FF000000"/>
            </x14:dataBar>
          </x14:cfRule>
          <xm:sqref>G106</xm:sqref>
        </x14:conditionalFormatting>
        <x14:conditionalFormatting xmlns:xm="http://schemas.microsoft.com/office/excel/2006/main">
          <x14:cfRule type="dataBar" id="{A7B4F896-F232-4CFE-8DF4-BC843867BE4F}">
            <x14:dataBar minLength="0" maxLength="100" border="1">
              <x14:cfvo type="autoMin"/>
              <x14:cfvo type="autoMax"/>
              <x14:borderColor theme="3" tint="0.39997558519241921"/>
              <x14:negativeFillColor rgb="FFFF0000"/>
              <x14:axisColor rgb="FF000000"/>
            </x14:dataBar>
          </x14:cfRule>
          <xm:sqref>G107</xm:sqref>
        </x14:conditionalFormatting>
        <x14:conditionalFormatting xmlns:xm="http://schemas.microsoft.com/office/excel/2006/main">
          <x14:cfRule type="dataBar" id="{8672D1C9-C9BF-441B-A351-3E2A37848D94}">
            <x14:dataBar minLength="0" maxLength="100" border="1">
              <x14:cfvo type="autoMin"/>
              <x14:cfvo type="autoMax"/>
              <x14:borderColor theme="3" tint="0.39997558519241921"/>
              <x14:negativeFillColor rgb="FFFF0000"/>
              <x14:axisColor rgb="FF000000"/>
            </x14:dataBar>
          </x14:cfRule>
          <xm:sqref>G113</xm:sqref>
        </x14:conditionalFormatting>
        <x14:conditionalFormatting xmlns:xm="http://schemas.microsoft.com/office/excel/2006/main">
          <x14:cfRule type="dataBar" id="{774117C8-368B-4861-A04D-31B3B8F28D9D}">
            <x14:dataBar minLength="0" maxLength="100" border="1">
              <x14:cfvo type="autoMin"/>
              <x14:cfvo type="autoMax"/>
              <x14:borderColor theme="3" tint="0.39997558519241921"/>
              <x14:negativeFillColor rgb="FFFF0000"/>
              <x14:axisColor rgb="FF000000"/>
            </x14:dataBar>
          </x14:cfRule>
          <xm:sqref>G114</xm:sqref>
        </x14:conditionalFormatting>
        <x14:conditionalFormatting xmlns:xm="http://schemas.microsoft.com/office/excel/2006/main">
          <x14:cfRule type="dataBar" id="{525DE30E-694F-4CD3-8AAC-02F1BB6F1FBA}">
            <x14:dataBar minLength="0" maxLength="100" border="1">
              <x14:cfvo type="autoMin"/>
              <x14:cfvo type="autoMax"/>
              <x14:borderColor theme="3" tint="0.39997558519241921"/>
              <x14:negativeFillColor rgb="FFFF0000"/>
              <x14:axisColor rgb="FF000000"/>
            </x14:dataBar>
          </x14:cfRule>
          <xm:sqref>G113:G114</xm:sqref>
        </x14:conditionalFormatting>
        <x14:conditionalFormatting xmlns:xm="http://schemas.microsoft.com/office/excel/2006/main">
          <x14:cfRule type="dataBar" id="{B1BB440C-4A84-4899-B97F-B634037736B3}">
            <x14:dataBar minLength="0" maxLength="100" border="1">
              <x14:cfvo type="autoMin"/>
              <x14:cfvo type="autoMax"/>
              <x14:borderColor theme="3" tint="0.39997558519241921"/>
              <x14:negativeFillColor rgb="FFFF0000"/>
              <x14:axisColor rgb="FF000000"/>
            </x14:dataBar>
          </x14:cfRule>
          <xm:sqref>G109:G114</xm:sqref>
        </x14:conditionalFormatting>
        <x14:conditionalFormatting xmlns:xm="http://schemas.microsoft.com/office/excel/2006/main">
          <x14:cfRule type="dataBar" id="{A5F475BB-1D69-4ED1-AE76-82D30F864CFA}">
            <x14:dataBar minLength="0" maxLength="100" border="1">
              <x14:cfvo type="autoMin"/>
              <x14:cfvo type="autoMax"/>
              <x14:borderColor theme="3" tint="0.39997558519241921"/>
              <x14:negativeFillColor rgb="FFFF0000"/>
              <x14:axisColor rgb="FF000000"/>
            </x14:dataBar>
          </x14:cfRule>
          <xm:sqref>G105</xm:sqref>
        </x14:conditionalFormatting>
        <x14:conditionalFormatting xmlns:xm="http://schemas.microsoft.com/office/excel/2006/main">
          <x14:cfRule type="dataBar" id="{28775F83-624D-4DD1-817C-76A683739385}">
            <x14:dataBar minLength="0" maxLength="100" border="1">
              <x14:cfvo type="autoMin"/>
              <x14:cfvo type="autoMax"/>
              <x14:borderColor theme="3" tint="0.39997558519241921"/>
              <x14:negativeFillColor rgb="FFFF0000"/>
              <x14:axisColor rgb="FF000000"/>
            </x14:dataBar>
          </x14:cfRule>
          <xm:sqref>G104:G105</xm:sqref>
        </x14:conditionalFormatting>
        <x14:conditionalFormatting xmlns:xm="http://schemas.microsoft.com/office/excel/2006/main">
          <x14:cfRule type="dataBar" id="{0A95ADA9-335C-4F8B-9166-7295A5EB9616}">
            <x14:dataBar minLength="0" maxLength="100" border="1">
              <x14:cfvo type="autoMin"/>
              <x14:cfvo type="autoMax"/>
              <x14:borderColor theme="3" tint="0.39997558519241921"/>
              <x14:negativeFillColor rgb="FFFF0000"/>
              <x14:axisColor rgb="FF000000"/>
            </x14:dataBar>
          </x14:cfRule>
          <xm:sqref>G100:G103</xm:sqref>
        </x14:conditionalFormatting>
        <x14:conditionalFormatting xmlns:xm="http://schemas.microsoft.com/office/excel/2006/main">
          <x14:cfRule type="dataBar" id="{847D962E-17E1-44B1-98BF-4DDEAE9E26B5}">
            <x14:dataBar minLength="0" maxLength="100" border="1">
              <x14:cfvo type="autoMin"/>
              <x14:cfvo type="autoMax"/>
              <x14:borderColor theme="3" tint="0.39997558519241921"/>
              <x14:negativeFillColor rgb="FFFF0000"/>
              <x14:axisColor rgb="FF000000"/>
            </x14:dataBar>
          </x14:cfRule>
          <xm:sqref>G99:G105</xm:sqref>
        </x14:conditionalFormatting>
        <x14:conditionalFormatting xmlns:xm="http://schemas.microsoft.com/office/excel/2006/main">
          <x14:cfRule type="dataBar" id="{5DEEF296-7408-4D6F-A2B3-DE7C68282DBA}">
            <x14:dataBar minLength="0" maxLength="100" border="1">
              <x14:cfvo type="autoMin"/>
              <x14:cfvo type="autoMax"/>
              <x14:borderColor theme="3" tint="0.39997558519241921"/>
              <x14:negativeFillColor rgb="FFFF0000"/>
              <x14:axisColor rgb="FF000000"/>
            </x14:dataBar>
          </x14:cfRule>
          <xm:sqref>G109:G112</xm:sqref>
        </x14:conditionalFormatting>
        <x14:conditionalFormatting xmlns:xm="http://schemas.microsoft.com/office/excel/2006/main">
          <x14:cfRule type="dataBar" id="{8DE3A79C-526F-4E82-9967-DFC87AF1A3DF}">
            <x14:dataBar minLength="0" maxLength="100" border="1">
              <x14:cfvo type="autoMin"/>
              <x14:cfvo type="autoMax"/>
              <x14:borderColor theme="3" tint="0.39997558519241921"/>
              <x14:negativeFillColor rgb="FFFF0000"/>
              <x14:axisColor rgb="FF000000"/>
            </x14:dataBar>
          </x14:cfRule>
          <xm:sqref>G108:G114</xm:sqref>
        </x14:conditionalFormatting>
        <x14:conditionalFormatting xmlns:xm="http://schemas.microsoft.com/office/excel/2006/main">
          <x14:cfRule type="dataBar" id="{3C4DB3F4-10AD-49BD-82E8-E7E50FE7A24B}">
            <x14:dataBar minLength="0" maxLength="100" border="1">
              <x14:cfvo type="autoMin"/>
              <x14:cfvo type="autoMax"/>
              <x14:borderColor theme="3" tint="0.39997558519241921"/>
              <x14:negativeFillColor rgb="FFFF0000"/>
              <x14:axisColor rgb="FF000000"/>
            </x14:dataBar>
          </x14:cfRule>
          <xm:sqref>G115</xm:sqref>
        </x14:conditionalFormatting>
        <x14:conditionalFormatting xmlns:xm="http://schemas.microsoft.com/office/excel/2006/main">
          <x14:cfRule type="dataBar" id="{9EFE72C0-69A3-4B9D-BDE8-2987E6213551}">
            <x14:dataBar minLength="0" maxLength="100" border="1">
              <x14:cfvo type="autoMin"/>
              <x14:cfvo type="autoMax"/>
              <x14:borderColor theme="3" tint="0.39997558519241921"/>
              <x14:negativeFillColor rgb="FFFF0000"/>
              <x14:axisColor rgb="FF000000"/>
            </x14:dataBar>
          </x14:cfRule>
          <xm:sqref>G115</xm:sqref>
        </x14:conditionalFormatting>
        <x14:conditionalFormatting xmlns:xm="http://schemas.microsoft.com/office/excel/2006/main">
          <x14:cfRule type="dataBar" id="{2F062024-386C-402C-8DA6-ABAF440EF074}">
            <x14:dataBar minLength="0" maxLength="100" border="1">
              <x14:cfvo type="autoMin"/>
              <x14:cfvo type="autoMax"/>
              <x14:borderColor theme="3" tint="0.39997558519241921"/>
              <x14:negativeFillColor rgb="FFFF0000"/>
              <x14:axisColor rgb="FF000000"/>
            </x14:dataBar>
          </x14:cfRule>
          <xm:sqref>G116</xm:sqref>
        </x14:conditionalFormatting>
        <x14:conditionalFormatting xmlns:xm="http://schemas.microsoft.com/office/excel/2006/main">
          <x14:cfRule type="dataBar" id="{E2E268FB-EA5F-47FA-99AF-AFE72A8CC51E}">
            <x14:dataBar minLength="0" maxLength="100" border="1">
              <x14:cfvo type="autoMin"/>
              <x14:cfvo type="autoMax"/>
              <x14:borderColor theme="3" tint="0.39997558519241921"/>
              <x14:negativeFillColor rgb="FFFF0000"/>
              <x14:axisColor rgb="FF000000"/>
            </x14:dataBar>
          </x14:cfRule>
          <xm:sqref>G123</xm:sqref>
        </x14:conditionalFormatting>
        <x14:conditionalFormatting xmlns:xm="http://schemas.microsoft.com/office/excel/2006/main">
          <x14:cfRule type="dataBar" id="{E87FDB86-7927-4D54-AB85-32DBEB2F733E}">
            <x14:dataBar minLength="0" maxLength="100" border="1">
              <x14:cfvo type="autoMin"/>
              <x14:cfvo type="autoMax"/>
              <x14:borderColor theme="3" tint="0.39997558519241921"/>
              <x14:negativeFillColor rgb="FFFF0000"/>
              <x14:axisColor rgb="FF000000"/>
            </x14:dataBar>
          </x14:cfRule>
          <xm:sqref>G118:G122</xm:sqref>
        </x14:conditionalFormatting>
        <x14:conditionalFormatting xmlns:xm="http://schemas.microsoft.com/office/excel/2006/main">
          <x14:cfRule type="dataBar" id="{AFF8B413-A49F-4D0C-9D47-65A5B6627CF5}">
            <x14:dataBar minLength="0" maxLength="100" border="1">
              <x14:cfvo type="autoMin"/>
              <x14:cfvo type="autoMax"/>
              <x14:borderColor theme="3" tint="0.39997558519241921"/>
              <x14:negativeFillColor rgb="FFFF0000"/>
              <x14:axisColor rgb="FF000000"/>
            </x14:dataBar>
          </x14:cfRule>
          <xm:sqref>G117:G124</xm:sqref>
        </x14:conditionalFormatting>
        <x14:conditionalFormatting xmlns:xm="http://schemas.microsoft.com/office/excel/2006/main">
          <x14:cfRule type="dataBar" id="{2FA96CB5-37B0-4177-8B1E-336304C6C3DB}">
            <x14:dataBar minLength="0" maxLength="100" border="1">
              <x14:cfvo type="autoMin"/>
              <x14:cfvo type="autoMax"/>
              <x14:borderColor theme="3" tint="0.39997558519241921"/>
              <x14:negativeFillColor rgb="FFFF0000"/>
              <x14:axisColor rgb="FF000000"/>
            </x14:dataBar>
          </x14:cfRule>
          <xm:sqref>G117</xm:sqref>
        </x14:conditionalFormatting>
        <x14:conditionalFormatting xmlns:xm="http://schemas.microsoft.com/office/excel/2006/main">
          <x14:cfRule type="dataBar" id="{FD0472CE-D108-4C7E-9509-7FB277552E2C}">
            <x14:dataBar minLength="0" maxLength="100" border="1">
              <x14:cfvo type="autoMin"/>
              <x14:cfvo type="autoMax"/>
              <x14:borderColor theme="3" tint="0.39997558519241921"/>
              <x14:negativeFillColor rgb="FFFF0000"/>
              <x14:axisColor rgb="FF000000"/>
            </x14:dataBar>
          </x14:cfRule>
          <xm:sqref>G117</xm:sqref>
        </x14:conditionalFormatting>
        <x14:conditionalFormatting xmlns:xm="http://schemas.microsoft.com/office/excel/2006/main">
          <x14:cfRule type="dataBar" id="{E900EF44-8F69-4BC0-8F02-08876F9A49B6}">
            <x14:dataBar minLength="0" maxLength="100" border="1">
              <x14:cfvo type="autoMin"/>
              <x14:cfvo type="autoMax"/>
              <x14:borderColor theme="3" tint="0.39997558519241921"/>
              <x14:negativeFillColor rgb="FFFF0000"/>
              <x14:axisColor rgb="FF000000"/>
            </x14:dataBar>
          </x14:cfRule>
          <xm:sqref>G117</xm:sqref>
        </x14:conditionalFormatting>
        <x14:conditionalFormatting xmlns:xm="http://schemas.microsoft.com/office/excel/2006/main">
          <x14:cfRule type="dataBar" id="{C281551C-D685-4995-A867-8BCC794144FB}">
            <x14:dataBar minLength="0" maxLength="100" border="1">
              <x14:cfvo type="autoMin"/>
              <x14:cfvo type="autoMax"/>
              <x14:borderColor theme="3" tint="0.39997558519241921"/>
              <x14:negativeFillColor rgb="FFFF0000"/>
              <x14:axisColor rgb="FF000000"/>
            </x14:dataBar>
          </x14:cfRule>
          <xm:sqref>G117:G121</xm:sqref>
        </x14:conditionalFormatting>
        <x14:conditionalFormatting xmlns:xm="http://schemas.microsoft.com/office/excel/2006/main">
          <x14:cfRule type="dataBar" id="{0B32E749-F8BF-4F12-A9EC-E1C52EECD0A8}">
            <x14:dataBar minLength="0" maxLength="100" border="1">
              <x14:cfvo type="autoMin"/>
              <x14:cfvo type="autoMax"/>
              <x14:borderColor theme="3" tint="0.39997558519241921"/>
              <x14:negativeFillColor rgb="FFFF0000"/>
              <x14:axisColor rgb="FF000000"/>
            </x14:dataBar>
          </x14:cfRule>
          <xm:sqref>G117:G121</xm:sqref>
        </x14:conditionalFormatting>
        <x14:conditionalFormatting xmlns:xm="http://schemas.microsoft.com/office/excel/2006/main">
          <x14:cfRule type="dataBar" id="{E10FE25F-9484-4D00-949C-77C5567D1A6A}">
            <x14:dataBar minLength="0" maxLength="100" border="1">
              <x14:cfvo type="autoMin"/>
              <x14:cfvo type="autoMax"/>
              <x14:borderColor theme="3" tint="0.39997558519241921"/>
              <x14:negativeFillColor rgb="FFFF0000"/>
              <x14:axisColor rgb="FF000000"/>
            </x14:dataBar>
          </x14:cfRule>
          <xm:sqref>G125</xm:sqref>
        </x14:conditionalFormatting>
        <x14:conditionalFormatting xmlns:xm="http://schemas.microsoft.com/office/excel/2006/main">
          <x14:cfRule type="dataBar" id="{67193C0F-CC4B-4BFB-AFCC-8F44E5C8C916}">
            <x14:dataBar minLength="0" maxLength="100" border="1">
              <x14:cfvo type="autoMin"/>
              <x14:cfvo type="autoMax"/>
              <x14:borderColor theme="3" tint="0.39997558519241921"/>
              <x14:negativeFillColor rgb="FFFF0000"/>
              <x14:axisColor rgb="FF000000"/>
            </x14:dataBar>
          </x14:cfRule>
          <xm:sqref>G125</xm:sqref>
        </x14:conditionalFormatting>
        <x14:conditionalFormatting xmlns:xm="http://schemas.microsoft.com/office/excel/2006/main">
          <x14:cfRule type="dataBar" id="{3FA76EB4-E787-46EE-A41A-8A8188E16FB8}">
            <x14:dataBar minLength="0" maxLength="100" border="1">
              <x14:cfvo type="autoMin"/>
              <x14:cfvo type="autoMax"/>
              <x14:borderColor theme="3" tint="0.39997558519241921"/>
              <x14:negativeFillColor rgb="FFFF0000"/>
              <x14:axisColor rgb="FF000000"/>
            </x14:dataBar>
          </x14:cfRule>
          <xm:sqref>G126</xm:sqref>
        </x14:conditionalFormatting>
        <x14:conditionalFormatting xmlns:xm="http://schemas.microsoft.com/office/excel/2006/main">
          <x14:cfRule type="dataBar" id="{6753A047-12E7-4629-A3DE-32F5998C2D2D}">
            <x14:dataBar minLength="0" maxLength="100" border="1">
              <x14:cfvo type="autoMin"/>
              <x14:cfvo type="autoMax"/>
              <x14:borderColor theme="3" tint="0.39997558519241921"/>
              <x14:negativeFillColor rgb="FFFF0000"/>
              <x14:axisColor rgb="FF000000"/>
            </x14:dataBar>
          </x14:cfRule>
          <xm:sqref>G132</xm:sqref>
        </x14:conditionalFormatting>
        <x14:conditionalFormatting xmlns:xm="http://schemas.microsoft.com/office/excel/2006/main">
          <x14:cfRule type="dataBar" id="{2301BD64-2567-4655-8CCE-246C98DB5DF6}">
            <x14:dataBar minLength="0" maxLength="100" border="1">
              <x14:cfvo type="autoMin"/>
              <x14:cfvo type="autoMax"/>
              <x14:borderColor theme="3" tint="0.39997558519241921"/>
              <x14:negativeFillColor rgb="FFFF0000"/>
              <x14:axisColor rgb="FF000000"/>
            </x14:dataBar>
          </x14:cfRule>
          <xm:sqref>G127:G131</xm:sqref>
        </x14:conditionalFormatting>
        <x14:conditionalFormatting xmlns:xm="http://schemas.microsoft.com/office/excel/2006/main">
          <x14:cfRule type="dataBar" id="{9F673DC5-0CBD-4E27-9A90-91A1532CF8EF}">
            <x14:dataBar minLength="0" maxLength="100" border="1">
              <x14:cfvo type="autoMin"/>
              <x14:cfvo type="autoMax"/>
              <x14:borderColor theme="3" tint="0.39997558519241921"/>
              <x14:negativeFillColor rgb="FFFF0000"/>
              <x14:axisColor rgb="FF000000"/>
            </x14:dataBar>
          </x14:cfRule>
          <xm:sqref>G124</xm:sqref>
        </x14:conditionalFormatting>
        <x14:conditionalFormatting xmlns:xm="http://schemas.microsoft.com/office/excel/2006/main">
          <x14:cfRule type="dataBar" id="{FDA6869A-6196-4EF5-A812-2B9A66F8BDD8}">
            <x14:dataBar minLength="0" maxLength="100" border="1">
              <x14:cfvo type="autoMin"/>
              <x14:cfvo type="autoMax"/>
              <x14:borderColor theme="3" tint="0.39997558519241921"/>
              <x14:negativeFillColor rgb="FFFF0000"/>
              <x14:axisColor rgb="FF000000"/>
            </x14:dataBar>
          </x14:cfRule>
          <xm:sqref>G123:G124</xm:sqref>
        </x14:conditionalFormatting>
        <x14:conditionalFormatting xmlns:xm="http://schemas.microsoft.com/office/excel/2006/main">
          <x14:cfRule type="dataBar" id="{AB576218-3E27-4B57-A581-84F9E1456F8E}">
            <x14:dataBar minLength="0" maxLength="100" border="1">
              <x14:cfvo type="autoMin"/>
              <x14:cfvo type="autoMax"/>
              <x14:borderColor theme="3" tint="0.39997558519241921"/>
              <x14:negativeFillColor rgb="FFFF0000"/>
              <x14:axisColor rgb="FF000000"/>
            </x14:dataBar>
          </x14:cfRule>
          <xm:sqref>G117:G124</xm:sqref>
        </x14:conditionalFormatting>
        <x14:conditionalFormatting xmlns:xm="http://schemas.microsoft.com/office/excel/2006/main">
          <x14:cfRule type="dataBar" id="{1F3C0D64-CA51-476C-8D62-9B03A265F5C6}">
            <x14:dataBar minLength="0" maxLength="100" border="1">
              <x14:cfvo type="autoMin"/>
              <x14:cfvo type="autoMax"/>
              <x14:borderColor theme="3" tint="0.39997558519241921"/>
              <x14:negativeFillColor rgb="FFFF0000"/>
              <x14:axisColor rgb="FF000000"/>
            </x14:dataBar>
          </x14:cfRule>
          <xm:sqref>G134</xm:sqref>
        </x14:conditionalFormatting>
        <x14:conditionalFormatting xmlns:xm="http://schemas.microsoft.com/office/excel/2006/main">
          <x14:cfRule type="dataBar" id="{6CD7A3CB-AA45-4AFB-809C-C271876D36F8}">
            <x14:dataBar minLength="0" maxLength="100" border="1">
              <x14:cfvo type="autoMin"/>
              <x14:cfvo type="autoMax"/>
              <x14:borderColor theme="3" tint="0.39997558519241921"/>
              <x14:negativeFillColor rgb="FFFF0000"/>
              <x14:axisColor rgb="FF000000"/>
            </x14:dataBar>
          </x14:cfRule>
          <xm:sqref>G134</xm:sqref>
        </x14:conditionalFormatting>
        <x14:conditionalFormatting xmlns:xm="http://schemas.microsoft.com/office/excel/2006/main">
          <x14:cfRule type="dataBar" id="{2F9D9A3B-90FB-45BB-9A96-A2292AB7FAC0}">
            <x14:dataBar minLength="0" maxLength="100" border="1">
              <x14:cfvo type="autoMin"/>
              <x14:cfvo type="autoMax"/>
              <x14:borderColor theme="3" tint="0.39997558519241921"/>
              <x14:negativeFillColor rgb="FFFF0000"/>
              <x14:axisColor rgb="FF000000"/>
            </x14:dataBar>
          </x14:cfRule>
          <xm:sqref>G135</xm:sqref>
        </x14:conditionalFormatting>
        <x14:conditionalFormatting xmlns:xm="http://schemas.microsoft.com/office/excel/2006/main">
          <x14:cfRule type="dataBar" id="{CB6EC7FE-EE5D-4B08-9111-61BAFF66EBD6}">
            <x14:dataBar minLength="0" maxLength="100" border="1">
              <x14:cfvo type="autoMin"/>
              <x14:cfvo type="autoMax"/>
              <x14:borderColor theme="3" tint="0.39997558519241921"/>
              <x14:negativeFillColor rgb="FFFF0000"/>
              <x14:axisColor rgb="FF000000"/>
            </x14:dataBar>
          </x14:cfRule>
          <xm:sqref>G142</xm:sqref>
        </x14:conditionalFormatting>
        <x14:conditionalFormatting xmlns:xm="http://schemas.microsoft.com/office/excel/2006/main">
          <x14:cfRule type="dataBar" id="{CE397303-B022-496C-9463-426A25BA3E29}">
            <x14:dataBar minLength="0" maxLength="100" border="1">
              <x14:cfvo type="autoMin"/>
              <x14:cfvo type="autoMax"/>
              <x14:borderColor theme="3" tint="0.39997558519241921"/>
              <x14:negativeFillColor rgb="FFFF0000"/>
              <x14:axisColor rgb="FF000000"/>
            </x14:dataBar>
          </x14:cfRule>
          <xm:sqref>G138:G141 G136</xm:sqref>
        </x14:conditionalFormatting>
        <x14:conditionalFormatting xmlns:xm="http://schemas.microsoft.com/office/excel/2006/main">
          <x14:cfRule type="dataBar" id="{33D3812D-3183-4CEE-96DC-DDE9DF480DFA}">
            <x14:dataBar minLength="0" maxLength="100" border="1">
              <x14:cfvo type="autoMin"/>
              <x14:cfvo type="autoMax"/>
              <x14:borderColor theme="3" tint="0.39997558519241921"/>
              <x14:negativeFillColor rgb="FFFF0000"/>
              <x14:axisColor rgb="FF000000"/>
            </x14:dataBar>
          </x14:cfRule>
          <xm:sqref>G133</xm:sqref>
        </x14:conditionalFormatting>
        <x14:conditionalFormatting xmlns:xm="http://schemas.microsoft.com/office/excel/2006/main">
          <x14:cfRule type="dataBar" id="{0102CEFD-D7F8-49BC-83BF-68CBB2069CBE}">
            <x14:dataBar minLength="0" maxLength="100" border="1">
              <x14:cfvo type="autoMin"/>
              <x14:cfvo type="autoMax"/>
              <x14:borderColor theme="3" tint="0.39997558519241921"/>
              <x14:negativeFillColor rgb="FFFF0000"/>
              <x14:axisColor rgb="FF000000"/>
            </x14:dataBar>
          </x14:cfRule>
          <xm:sqref>G132:G133</xm:sqref>
        </x14:conditionalFormatting>
        <x14:conditionalFormatting xmlns:xm="http://schemas.microsoft.com/office/excel/2006/main">
          <x14:cfRule type="dataBar" id="{BD3E7F73-9ED3-4141-8CF7-E530F47EDEC2}">
            <x14:dataBar minLength="0" maxLength="100" border="1">
              <x14:cfvo type="autoMin"/>
              <x14:cfvo type="autoMax"/>
              <x14:borderColor theme="3" tint="0.39997558519241921"/>
              <x14:negativeFillColor rgb="FFFF0000"/>
              <x14:axisColor rgb="FF000000"/>
            </x14:dataBar>
          </x14:cfRule>
          <xm:sqref>G127:G130</xm:sqref>
        </x14:conditionalFormatting>
        <x14:conditionalFormatting xmlns:xm="http://schemas.microsoft.com/office/excel/2006/main">
          <x14:cfRule type="dataBar" id="{47E8B1B6-C4DC-4600-B7EA-B3A32492FDF8}">
            <x14:dataBar minLength="0" maxLength="100" border="1">
              <x14:cfvo type="autoMin"/>
              <x14:cfvo type="autoMax"/>
              <x14:borderColor theme="3" tint="0.39997558519241921"/>
              <x14:negativeFillColor rgb="FFFF0000"/>
              <x14:axisColor rgb="FF000000"/>
            </x14:dataBar>
          </x14:cfRule>
          <xm:sqref>G127:G133</xm:sqref>
        </x14:conditionalFormatting>
        <x14:conditionalFormatting xmlns:xm="http://schemas.microsoft.com/office/excel/2006/main">
          <x14:cfRule type="dataBar" id="{8ED9FE60-12D0-43E8-AA09-6EA3E4F8310B}">
            <x14:dataBar minLength="0" maxLength="100" border="1">
              <x14:cfvo type="autoMin"/>
              <x14:cfvo type="autoMax"/>
              <x14:borderColor theme="3" tint="0.39997558519241921"/>
              <x14:negativeFillColor rgb="FFFF0000"/>
              <x14:axisColor rgb="FF000000"/>
            </x14:dataBar>
          </x14:cfRule>
          <xm:sqref>G144</xm:sqref>
        </x14:conditionalFormatting>
        <x14:conditionalFormatting xmlns:xm="http://schemas.microsoft.com/office/excel/2006/main">
          <x14:cfRule type="dataBar" id="{FDEEAE07-22C8-4DDB-8D93-779A8BD664C3}">
            <x14:dataBar minLength="0" maxLength="100" border="1">
              <x14:cfvo type="autoMin"/>
              <x14:cfvo type="autoMax"/>
              <x14:borderColor theme="3" tint="0.39997558519241921"/>
              <x14:negativeFillColor rgb="FFFF0000"/>
              <x14:axisColor rgb="FF000000"/>
            </x14:dataBar>
          </x14:cfRule>
          <xm:sqref>G144</xm:sqref>
        </x14:conditionalFormatting>
        <x14:conditionalFormatting xmlns:xm="http://schemas.microsoft.com/office/excel/2006/main">
          <x14:cfRule type="dataBar" id="{B2867639-160C-4371-A9C7-A09719DB9920}">
            <x14:dataBar minLength="0" maxLength="100" border="1">
              <x14:cfvo type="autoMin"/>
              <x14:cfvo type="autoMax"/>
              <x14:borderColor theme="3" tint="0.39997558519241921"/>
              <x14:negativeFillColor rgb="FFFF0000"/>
              <x14:axisColor rgb="FF000000"/>
            </x14:dataBar>
          </x14:cfRule>
          <xm:sqref>G145</xm:sqref>
        </x14:conditionalFormatting>
        <x14:conditionalFormatting xmlns:xm="http://schemas.microsoft.com/office/excel/2006/main">
          <x14:cfRule type="dataBar" id="{EE503972-E830-481E-A524-BE58613BCCFB}">
            <x14:dataBar minLength="0" maxLength="100" border="1">
              <x14:cfvo type="autoMin"/>
              <x14:cfvo type="autoMax"/>
              <x14:borderColor theme="3" tint="0.39997558519241921"/>
              <x14:negativeFillColor rgb="FFFF0000"/>
              <x14:axisColor rgb="FF000000"/>
            </x14:dataBar>
          </x14:cfRule>
          <xm:sqref>G151</xm:sqref>
        </x14:conditionalFormatting>
        <x14:conditionalFormatting xmlns:xm="http://schemas.microsoft.com/office/excel/2006/main">
          <x14:cfRule type="dataBar" id="{4D4F7635-D495-4027-9296-F7EDDB9D0531}">
            <x14:dataBar minLength="0" maxLength="100" border="1">
              <x14:cfvo type="autoMin"/>
              <x14:cfvo type="autoMax"/>
              <x14:borderColor theme="3" tint="0.39997558519241921"/>
              <x14:negativeFillColor rgb="FFFF0000"/>
              <x14:axisColor rgb="FF000000"/>
            </x14:dataBar>
          </x14:cfRule>
          <xm:sqref>G146:G150</xm:sqref>
        </x14:conditionalFormatting>
        <x14:conditionalFormatting xmlns:xm="http://schemas.microsoft.com/office/excel/2006/main">
          <x14:cfRule type="dataBar" id="{58358DE5-A13D-4B67-A02E-84AB0BBAA8BA}">
            <x14:dataBar minLength="0" maxLength="100" border="1">
              <x14:cfvo type="autoMin"/>
              <x14:cfvo type="autoMax"/>
              <x14:borderColor theme="3" tint="0.39997558519241921"/>
              <x14:negativeFillColor rgb="FFFF0000"/>
              <x14:axisColor rgb="FF000000"/>
            </x14:dataBar>
          </x14:cfRule>
          <xm:sqref>G143</xm:sqref>
        </x14:conditionalFormatting>
        <x14:conditionalFormatting xmlns:xm="http://schemas.microsoft.com/office/excel/2006/main">
          <x14:cfRule type="dataBar" id="{A9E0DAF6-3EB0-4F87-856C-67433922DD01}">
            <x14:dataBar minLength="0" maxLength="100" border="1">
              <x14:cfvo type="autoMin"/>
              <x14:cfvo type="autoMax"/>
              <x14:borderColor theme="3" tint="0.39997558519241921"/>
              <x14:negativeFillColor rgb="FFFF0000"/>
              <x14:axisColor rgb="FF000000"/>
            </x14:dataBar>
          </x14:cfRule>
          <xm:sqref>G142:G143</xm:sqref>
        </x14:conditionalFormatting>
        <x14:conditionalFormatting xmlns:xm="http://schemas.microsoft.com/office/excel/2006/main">
          <x14:cfRule type="dataBar" id="{32ECE442-B666-4E5D-A027-2FFC369087F1}">
            <x14:dataBar minLength="0" maxLength="100" border="1">
              <x14:cfvo type="autoMin"/>
              <x14:cfvo type="autoMax"/>
              <x14:borderColor theme="3" tint="0.39997558519241921"/>
              <x14:negativeFillColor rgb="FFFF0000"/>
              <x14:axisColor rgb="FF000000"/>
            </x14:dataBar>
          </x14:cfRule>
          <xm:sqref>G138:G143 G136</xm:sqref>
        </x14:conditionalFormatting>
        <x14:conditionalFormatting xmlns:xm="http://schemas.microsoft.com/office/excel/2006/main">
          <x14:cfRule type="dataBar" id="{2707E54F-C2BC-42AE-9DC1-F92844484CA4}">
            <x14:dataBar minLength="0" maxLength="100" border="1">
              <x14:cfvo type="autoMin"/>
              <x14:cfvo type="autoMax"/>
              <x14:borderColor theme="3" tint="0.39997558519241921"/>
              <x14:negativeFillColor rgb="FFFF0000"/>
              <x14:axisColor rgb="FF000000"/>
            </x14:dataBar>
          </x14:cfRule>
          <xm:sqref>G138:G140 G136</xm:sqref>
        </x14:conditionalFormatting>
        <x14:conditionalFormatting xmlns:xm="http://schemas.microsoft.com/office/excel/2006/main">
          <x14:cfRule type="dataBar" id="{88533CF8-16D7-4E6E-965F-8B6422087767}">
            <x14:dataBar minLength="0" maxLength="100" border="1">
              <x14:cfvo type="autoMin"/>
              <x14:cfvo type="autoMax"/>
              <x14:borderColor theme="3" tint="0.39997558519241921"/>
              <x14:negativeFillColor rgb="FFFF0000"/>
              <x14:axisColor rgb="FF000000"/>
            </x14:dataBar>
          </x14:cfRule>
          <xm:sqref>G137</xm:sqref>
        </x14:conditionalFormatting>
        <x14:conditionalFormatting xmlns:xm="http://schemas.microsoft.com/office/excel/2006/main">
          <x14:cfRule type="dataBar" id="{094ADAEA-19A2-4196-BDB7-56153892204C}">
            <x14:dataBar minLength="0" maxLength="100" border="1">
              <x14:cfvo type="autoMin"/>
              <x14:cfvo type="autoMax"/>
              <x14:borderColor theme="3" tint="0.39997558519241921"/>
              <x14:negativeFillColor rgb="FFFF0000"/>
              <x14:axisColor rgb="FF000000"/>
            </x14:dataBar>
          </x14:cfRule>
          <xm:sqref>G137</xm:sqref>
        </x14:conditionalFormatting>
        <x14:conditionalFormatting xmlns:xm="http://schemas.microsoft.com/office/excel/2006/main">
          <x14:cfRule type="dataBar" id="{94DD498E-FA00-4CF3-8539-A1E5C78C9B3C}">
            <x14:dataBar minLength="0" maxLength="100" border="1">
              <x14:cfvo type="autoMin"/>
              <x14:cfvo type="autoMax"/>
              <x14:borderColor theme="3" tint="0.39997558519241921"/>
              <x14:negativeFillColor rgb="FFFF0000"/>
              <x14:axisColor rgb="FF000000"/>
            </x14:dataBar>
          </x14:cfRule>
          <xm:sqref>G137</xm:sqref>
        </x14:conditionalFormatting>
        <x14:conditionalFormatting xmlns:xm="http://schemas.microsoft.com/office/excel/2006/main">
          <x14:cfRule type="dataBar" id="{238F5D43-BDFF-455E-AB91-1C30FE38B4A3}">
            <x14:dataBar minLength="0" maxLength="100" border="1">
              <x14:cfvo type="autoMin"/>
              <x14:cfvo type="autoMax"/>
              <x14:borderColor theme="3" tint="0.39997558519241921"/>
              <x14:negativeFillColor rgb="FFFF0000"/>
              <x14:axisColor rgb="FF000000"/>
            </x14:dataBar>
          </x14:cfRule>
          <xm:sqref>G146:G149</xm:sqref>
        </x14:conditionalFormatting>
        <x14:conditionalFormatting xmlns:xm="http://schemas.microsoft.com/office/excel/2006/main">
          <x14:cfRule type="dataBar" id="{2FBE07FC-E1AF-447E-B4B0-A1ADCB368334}">
            <x14:dataBar minLength="0" maxLength="100" border="1">
              <x14:cfvo type="autoMin"/>
              <x14:cfvo type="autoMax"/>
              <x14:borderColor theme="3" tint="0.39997558519241921"/>
              <x14:negativeFillColor rgb="FFFF0000"/>
              <x14:axisColor rgb="FF000000"/>
            </x14:dataBar>
          </x14:cfRule>
          <xm:sqref>G153</xm:sqref>
        </x14:conditionalFormatting>
        <x14:conditionalFormatting xmlns:xm="http://schemas.microsoft.com/office/excel/2006/main">
          <x14:cfRule type="dataBar" id="{AF00CC35-43A6-47E7-B1FB-56810EA2AF0F}">
            <x14:dataBar minLength="0" maxLength="100" border="1">
              <x14:cfvo type="autoMin"/>
              <x14:cfvo type="autoMax"/>
              <x14:borderColor theme="3" tint="0.39997558519241921"/>
              <x14:negativeFillColor rgb="FFFF0000"/>
              <x14:axisColor rgb="FF000000"/>
            </x14:dataBar>
          </x14:cfRule>
          <xm:sqref>G153</xm:sqref>
        </x14:conditionalFormatting>
        <x14:conditionalFormatting xmlns:xm="http://schemas.microsoft.com/office/excel/2006/main">
          <x14:cfRule type="dataBar" id="{BE2E74EB-2EDB-4ADB-98BB-9AE1F81A0A1A}">
            <x14:dataBar minLength="0" maxLength="100" border="1">
              <x14:cfvo type="autoMin"/>
              <x14:cfvo type="autoMax"/>
              <x14:borderColor theme="3" tint="0.39997558519241921"/>
              <x14:negativeFillColor rgb="FFFF0000"/>
              <x14:axisColor rgb="FF000000"/>
            </x14:dataBar>
          </x14:cfRule>
          <xm:sqref>G154</xm:sqref>
        </x14:conditionalFormatting>
        <x14:conditionalFormatting xmlns:xm="http://schemas.microsoft.com/office/excel/2006/main">
          <x14:cfRule type="dataBar" id="{03B1F8DB-A960-42E2-96CE-BA2E8B29E700}">
            <x14:dataBar minLength="0" maxLength="100" border="1">
              <x14:cfvo type="autoMin"/>
              <x14:cfvo type="autoMax"/>
              <x14:borderColor theme="3" tint="0.39997558519241921"/>
              <x14:negativeFillColor rgb="FFFF0000"/>
              <x14:axisColor rgb="FF000000"/>
            </x14:dataBar>
          </x14:cfRule>
          <xm:sqref>G161</xm:sqref>
        </x14:conditionalFormatting>
        <x14:conditionalFormatting xmlns:xm="http://schemas.microsoft.com/office/excel/2006/main">
          <x14:cfRule type="dataBar" id="{3092B6DB-83AF-40D6-9BFE-3CEDF5CE6934}">
            <x14:dataBar minLength="0" maxLength="100" border="1">
              <x14:cfvo type="autoMin"/>
              <x14:cfvo type="autoMax"/>
              <x14:borderColor theme="3" tint="0.39997558519241921"/>
              <x14:negativeFillColor rgb="FFFF0000"/>
              <x14:axisColor rgb="FF000000"/>
            </x14:dataBar>
          </x14:cfRule>
          <xm:sqref>G174:G177 G155:G156 G158:G162</xm:sqref>
        </x14:conditionalFormatting>
        <x14:conditionalFormatting xmlns:xm="http://schemas.microsoft.com/office/excel/2006/main">
          <x14:cfRule type="dataBar" id="{3ADA0560-977A-4EA0-8FD4-E5B5ABD73C5A}">
            <x14:dataBar minLength="0" maxLength="100" border="1">
              <x14:cfvo type="autoMin"/>
              <x14:cfvo type="autoMax"/>
              <x14:borderColor theme="3" tint="0.39997558519241921"/>
              <x14:negativeFillColor rgb="FFFF0000"/>
              <x14:axisColor rgb="FF000000"/>
            </x14:dataBar>
          </x14:cfRule>
          <xm:sqref>G155:G156 G158:G162</xm:sqref>
        </x14:conditionalFormatting>
        <x14:conditionalFormatting xmlns:xm="http://schemas.microsoft.com/office/excel/2006/main">
          <x14:cfRule type="dataBar" id="{FB22A1F0-8FD8-4A85-B3F5-4B3A9D21FC94}">
            <x14:dataBar minLength="0" maxLength="100" border="1">
              <x14:cfvo type="autoMin"/>
              <x14:cfvo type="autoMax"/>
              <x14:borderColor theme="3" tint="0.39997558519241921"/>
              <x14:negativeFillColor rgb="FFFF0000"/>
              <x14:axisColor rgb="FF000000"/>
            </x14:dataBar>
          </x14:cfRule>
          <xm:sqref>G155:G156 G158:G160</xm:sqref>
        </x14:conditionalFormatting>
        <x14:conditionalFormatting xmlns:xm="http://schemas.microsoft.com/office/excel/2006/main">
          <x14:cfRule type="dataBar" id="{FA182EED-5B9B-45FE-93FD-7A08B0ADC408}">
            <x14:dataBar minLength="0" maxLength="100" border="1">
              <x14:cfvo type="autoMin"/>
              <x14:cfvo type="autoMax"/>
              <x14:borderColor theme="3" tint="0.39997558519241921"/>
              <x14:negativeFillColor rgb="FFFF0000"/>
              <x14:axisColor rgb="FF000000"/>
            </x14:dataBar>
          </x14:cfRule>
          <xm:sqref>G159:G162</xm:sqref>
        </x14:conditionalFormatting>
        <x14:conditionalFormatting xmlns:xm="http://schemas.microsoft.com/office/excel/2006/main">
          <x14:cfRule type="dataBar" id="{84A3DC77-7801-4532-8FB7-EB83DDA9C3F6}">
            <x14:dataBar minLength="0" maxLength="100" border="1">
              <x14:cfvo type="autoMin"/>
              <x14:cfvo type="autoMax"/>
              <x14:borderColor theme="3" tint="0.39997558519241921"/>
              <x14:negativeFillColor rgb="FFFF0000"/>
              <x14:axisColor rgb="FF000000"/>
            </x14:dataBar>
          </x14:cfRule>
          <xm:sqref>G155:G156 G158:G159</xm:sqref>
        </x14:conditionalFormatting>
        <x14:conditionalFormatting xmlns:xm="http://schemas.microsoft.com/office/excel/2006/main">
          <x14:cfRule type="dataBar" id="{2603DE93-8B38-4C52-8BA5-A8AF80BD7F8E}">
            <x14:dataBar minLength="0" maxLength="100" border="1">
              <x14:cfvo type="autoMin"/>
              <x14:cfvo type="autoMax"/>
              <x14:borderColor theme="3" tint="0.39997558519241921"/>
              <x14:negativeFillColor rgb="FFFF0000"/>
              <x14:axisColor rgb="FF000000"/>
            </x14:dataBar>
          </x14:cfRule>
          <xm:sqref>G152</xm:sqref>
        </x14:conditionalFormatting>
        <x14:conditionalFormatting xmlns:xm="http://schemas.microsoft.com/office/excel/2006/main">
          <x14:cfRule type="dataBar" id="{263F967C-1BB2-4515-960A-15837610A4DE}">
            <x14:dataBar minLength="0" maxLength="100" border="1">
              <x14:cfvo type="autoMin"/>
              <x14:cfvo type="autoMax"/>
              <x14:borderColor theme="3" tint="0.39997558519241921"/>
              <x14:negativeFillColor rgb="FFFF0000"/>
              <x14:axisColor rgb="FF000000"/>
            </x14:dataBar>
          </x14:cfRule>
          <xm:sqref>G151:G152</xm:sqref>
        </x14:conditionalFormatting>
        <x14:conditionalFormatting xmlns:xm="http://schemas.microsoft.com/office/excel/2006/main">
          <x14:cfRule type="dataBar" id="{11C5F4B7-9BD5-4D4E-846F-C2BD73573480}">
            <x14:dataBar minLength="0" maxLength="100" border="1">
              <x14:cfvo type="autoMin"/>
              <x14:cfvo type="autoMax"/>
              <x14:borderColor theme="3" tint="0.39997558519241921"/>
              <x14:negativeFillColor rgb="FFFF0000"/>
              <x14:axisColor rgb="FF000000"/>
            </x14:dataBar>
          </x14:cfRule>
          <xm:sqref>G146:G152</xm:sqref>
        </x14:conditionalFormatting>
        <x14:conditionalFormatting xmlns:xm="http://schemas.microsoft.com/office/excel/2006/main">
          <x14:cfRule type="dataBar" id="{81FE6DE3-F7F1-47A4-A5BA-9137FECDC582}">
            <x14:dataBar minLength="0" maxLength="100" border="1">
              <x14:cfvo type="autoMin"/>
              <x14:cfvo type="autoMax"/>
              <x14:borderColor theme="3" tint="0.39997558519241921"/>
              <x14:negativeFillColor rgb="FFFF0000"/>
              <x14:axisColor rgb="FF000000"/>
            </x14:dataBar>
          </x14:cfRule>
          <xm:sqref>G155</xm:sqref>
        </x14:conditionalFormatting>
        <x14:conditionalFormatting xmlns:xm="http://schemas.microsoft.com/office/excel/2006/main">
          <x14:cfRule type="dataBar" id="{A70694A7-918C-4B5D-8996-02FC326C6F83}">
            <x14:dataBar minLength="0" maxLength="100" border="1">
              <x14:cfvo type="autoMin"/>
              <x14:cfvo type="autoMax"/>
              <x14:borderColor theme="3" tint="0.39997558519241921"/>
              <x14:negativeFillColor rgb="FFFF0000"/>
              <x14:axisColor rgb="FF000000"/>
            </x14:dataBar>
          </x14:cfRule>
          <xm:sqref>G155</xm:sqref>
        </x14:conditionalFormatting>
        <x14:conditionalFormatting xmlns:xm="http://schemas.microsoft.com/office/excel/2006/main">
          <x14:cfRule type="dataBar" id="{DEA15B34-327C-462B-AF51-B0066F76F267}">
            <x14:dataBar minLength="0" maxLength="100" border="1">
              <x14:cfvo type="autoMin"/>
              <x14:cfvo type="autoMax"/>
              <x14:borderColor theme="3" tint="0.39997558519241921"/>
              <x14:negativeFillColor rgb="FFFF0000"/>
              <x14:axisColor rgb="FF000000"/>
            </x14:dataBar>
          </x14:cfRule>
          <xm:sqref>G163</xm:sqref>
        </x14:conditionalFormatting>
        <x14:conditionalFormatting xmlns:xm="http://schemas.microsoft.com/office/excel/2006/main">
          <x14:cfRule type="dataBar" id="{4791A2B9-855B-4386-A4D0-972B38CBAC4C}">
            <x14:dataBar minLength="0" maxLength="100" border="1">
              <x14:cfvo type="autoMin"/>
              <x14:cfvo type="autoMax"/>
              <x14:borderColor theme="3" tint="0.39997558519241921"/>
              <x14:negativeFillColor rgb="FFFF0000"/>
              <x14:axisColor rgb="FF000000"/>
            </x14:dataBar>
          </x14:cfRule>
          <xm:sqref>G163</xm:sqref>
        </x14:conditionalFormatting>
        <x14:conditionalFormatting xmlns:xm="http://schemas.microsoft.com/office/excel/2006/main">
          <x14:cfRule type="dataBar" id="{C9CB2DF6-C631-4B8D-B2AE-30185A58DBCE}">
            <x14:dataBar minLength="0" maxLength="100" border="1">
              <x14:cfvo type="autoMin"/>
              <x14:cfvo type="autoMax"/>
              <x14:borderColor theme="3" tint="0.39997558519241921"/>
              <x14:negativeFillColor rgb="FFFF0000"/>
              <x14:axisColor rgb="FF000000"/>
            </x14:dataBar>
          </x14:cfRule>
          <xm:sqref>G164</xm:sqref>
        </x14:conditionalFormatting>
        <x14:conditionalFormatting xmlns:xm="http://schemas.microsoft.com/office/excel/2006/main">
          <x14:cfRule type="dataBar" id="{C6CCDB39-D255-4340-A701-3394F94679D8}">
            <x14:dataBar minLength="0" maxLength="100" border="1">
              <x14:cfvo type="autoMin"/>
              <x14:cfvo type="autoMax"/>
              <x14:borderColor theme="3" tint="0.39997558519241921"/>
              <x14:negativeFillColor rgb="FFFF0000"/>
              <x14:axisColor rgb="FF000000"/>
            </x14:dataBar>
          </x14:cfRule>
          <xm:sqref>G171</xm:sqref>
        </x14:conditionalFormatting>
        <x14:conditionalFormatting xmlns:xm="http://schemas.microsoft.com/office/excel/2006/main">
          <x14:cfRule type="dataBar" id="{7708DC81-BD8A-40C0-9E8C-9E40703D3344}">
            <x14:dataBar minLength="0" maxLength="100" border="1">
              <x14:cfvo type="autoMin"/>
              <x14:cfvo type="autoMax"/>
              <x14:borderColor theme="3" tint="0.39997558519241921"/>
              <x14:negativeFillColor rgb="FFFF0000"/>
              <x14:axisColor rgb="FF000000"/>
            </x14:dataBar>
          </x14:cfRule>
          <xm:sqref>G165:G166 G168:G172</xm:sqref>
        </x14:conditionalFormatting>
        <x14:conditionalFormatting xmlns:xm="http://schemas.microsoft.com/office/excel/2006/main">
          <x14:cfRule type="dataBar" id="{E3D41D5F-0974-459A-B793-3A45227BC3DA}">
            <x14:dataBar minLength="0" maxLength="100" border="1">
              <x14:cfvo type="autoMin"/>
              <x14:cfvo type="autoMax"/>
              <x14:borderColor theme="3" tint="0.39997558519241921"/>
              <x14:negativeFillColor rgb="FFFF0000"/>
              <x14:axisColor rgb="FF000000"/>
            </x14:dataBar>
          </x14:cfRule>
          <xm:sqref>G165:G166 G168:G172</xm:sqref>
        </x14:conditionalFormatting>
        <x14:conditionalFormatting xmlns:xm="http://schemas.microsoft.com/office/excel/2006/main">
          <x14:cfRule type="dataBar" id="{52689280-D85A-4CA4-8DB5-670FE86A6021}">
            <x14:dataBar minLength="0" maxLength="100" border="1">
              <x14:cfvo type="autoMin"/>
              <x14:cfvo type="autoMax"/>
              <x14:borderColor theme="3" tint="0.39997558519241921"/>
              <x14:negativeFillColor rgb="FFFF0000"/>
              <x14:axisColor rgb="FF000000"/>
            </x14:dataBar>
          </x14:cfRule>
          <xm:sqref>G165:G166 G168:G170</xm:sqref>
        </x14:conditionalFormatting>
        <x14:conditionalFormatting xmlns:xm="http://schemas.microsoft.com/office/excel/2006/main">
          <x14:cfRule type="dataBar" id="{DD12B5B0-9AE0-4234-9672-665287094E2F}">
            <x14:dataBar minLength="0" maxLength="100" border="1">
              <x14:cfvo type="autoMin"/>
              <x14:cfvo type="autoMax"/>
              <x14:borderColor theme="3" tint="0.39997558519241921"/>
              <x14:negativeFillColor rgb="FFFF0000"/>
              <x14:axisColor rgb="FF000000"/>
            </x14:dataBar>
          </x14:cfRule>
          <xm:sqref>G165:G166 G168:G172</xm:sqref>
        </x14:conditionalFormatting>
        <x14:conditionalFormatting xmlns:xm="http://schemas.microsoft.com/office/excel/2006/main">
          <x14:cfRule type="dataBar" id="{450B5C22-4658-471A-A7DC-A264E5B0EA08}">
            <x14:dataBar minLength="0" maxLength="100" border="1">
              <x14:cfvo type="autoMin"/>
              <x14:cfvo type="autoMax"/>
              <x14:borderColor theme="3" tint="0.39997558519241921"/>
              <x14:negativeFillColor rgb="FFFF0000"/>
              <x14:axisColor rgb="FF000000"/>
            </x14:dataBar>
          </x14:cfRule>
          <xm:sqref>G165:G166 G168:G169</xm:sqref>
        </x14:conditionalFormatting>
        <x14:conditionalFormatting xmlns:xm="http://schemas.microsoft.com/office/excel/2006/main">
          <x14:cfRule type="dataBar" id="{8185AA13-A99D-446B-B26F-4F3DBB1AE9A1}">
            <x14:dataBar minLength="0" maxLength="100" border="1">
              <x14:cfvo type="autoMin"/>
              <x14:cfvo type="autoMax"/>
              <x14:borderColor theme="3" tint="0.39997558519241921"/>
              <x14:negativeFillColor rgb="FFFF0000"/>
              <x14:axisColor rgb="FF000000"/>
            </x14:dataBar>
          </x14:cfRule>
          <xm:sqref>G165</xm:sqref>
        </x14:conditionalFormatting>
        <x14:conditionalFormatting xmlns:xm="http://schemas.microsoft.com/office/excel/2006/main">
          <x14:cfRule type="dataBar" id="{69E3DED6-78D3-4A8F-9FC4-03D699E37265}">
            <x14:dataBar minLength="0" maxLength="100" border="1">
              <x14:cfvo type="autoMin"/>
              <x14:cfvo type="autoMax"/>
              <x14:borderColor theme="3" tint="0.39997558519241921"/>
              <x14:negativeFillColor rgb="FFFF0000"/>
              <x14:axisColor rgb="FF000000"/>
            </x14:dataBar>
          </x14:cfRule>
          <xm:sqref>G165</xm:sqref>
        </x14:conditionalFormatting>
        <x14:conditionalFormatting xmlns:xm="http://schemas.microsoft.com/office/excel/2006/main">
          <x14:cfRule type="dataBar" id="{576645B7-6D74-4169-89C9-CA85682A4A30}">
            <x14:dataBar minLength="0" maxLength="100" border="1">
              <x14:cfvo type="autoMin"/>
              <x14:cfvo type="autoMax"/>
              <x14:borderColor theme="3" tint="0.39997558519241921"/>
              <x14:negativeFillColor rgb="FFFF0000"/>
              <x14:axisColor rgb="FF000000"/>
            </x14:dataBar>
          </x14:cfRule>
          <xm:sqref>G173</xm:sqref>
        </x14:conditionalFormatting>
        <x14:conditionalFormatting xmlns:xm="http://schemas.microsoft.com/office/excel/2006/main">
          <x14:cfRule type="dataBar" id="{59226930-5E67-4273-BC32-190C637333FE}">
            <x14:dataBar minLength="0" maxLength="100" border="1">
              <x14:cfvo type="autoMin"/>
              <x14:cfvo type="autoMax"/>
              <x14:borderColor theme="3" tint="0.39997558519241921"/>
              <x14:negativeFillColor rgb="FFFF0000"/>
              <x14:axisColor rgb="FF000000"/>
            </x14:dataBar>
          </x14:cfRule>
          <xm:sqref>G173</xm:sqref>
        </x14:conditionalFormatting>
        <x14:conditionalFormatting xmlns:xm="http://schemas.microsoft.com/office/excel/2006/main">
          <x14:cfRule type="iconSet" priority="622" id="{D58C9AD5-020C-4E28-985E-B181CC96FA90}">
            <x14:iconSet iconSet="3Symbols2" custom="1">
              <x14:cfvo type="percent">
                <xm:f>0</xm:f>
              </x14:cfvo>
              <x14:cfvo type="num">
                <xm:f>0</xm:f>
              </x14:cfvo>
              <x14:cfvo type="num">
                <xm:f>1</xm:f>
              </x14:cfvo>
              <x14:cfIcon iconSet="NoIcons" iconId="0"/>
              <x14:cfIcon iconSet="3Flags" iconId="0"/>
              <x14:cfIcon iconSet="3Symbols2" iconId="2"/>
            </x14:iconSet>
          </x14:cfRule>
          <xm:sqref>H13</xm:sqref>
        </x14:conditionalFormatting>
        <x14:conditionalFormatting xmlns:xm="http://schemas.microsoft.com/office/excel/2006/main">
          <x14:cfRule type="iconSet" priority="693" id="{61976558-4184-4BD1-B78A-DCBE6FDA3BC9}">
            <x14:iconSet iconSet="3Symbols2" custom="1">
              <x14:cfvo type="percent">
                <xm:f>0</xm:f>
              </x14:cfvo>
              <x14:cfvo type="num">
                <xm:f>0</xm:f>
              </x14:cfvo>
              <x14:cfvo type="num">
                <xm:f>1</xm:f>
              </x14:cfvo>
              <x14:cfIcon iconSet="NoIcons" iconId="0"/>
              <x14:cfIcon iconSet="3Flags" iconId="0"/>
              <x14:cfIcon iconSet="3Symbols2" iconId="2"/>
            </x14:iconSet>
          </x14:cfRule>
          <xm:sqref>H5:H12 H15:H16</xm:sqref>
        </x14:conditionalFormatting>
        <x14:conditionalFormatting xmlns:xm="http://schemas.microsoft.com/office/excel/2006/main">
          <x14:cfRule type="iconSet" priority="618" id="{032868CA-CD1C-4878-90F5-2564CB7D2A9A}">
            <x14:iconSet iconSet="3Symbols2" custom="1">
              <x14:cfvo type="percent">
                <xm:f>0</xm:f>
              </x14:cfvo>
              <x14:cfvo type="num">
                <xm:f>0</xm:f>
              </x14:cfvo>
              <x14:cfvo type="num">
                <xm:f>1</xm:f>
              </x14:cfvo>
              <x14:cfIcon iconSet="NoIcons" iconId="0"/>
              <x14:cfIcon iconSet="3Flags" iconId="0"/>
              <x14:cfIcon iconSet="3Symbols2" iconId="2"/>
            </x14:iconSet>
          </x14:cfRule>
          <xm:sqref>H25</xm:sqref>
        </x14:conditionalFormatting>
        <x14:conditionalFormatting xmlns:xm="http://schemas.microsoft.com/office/excel/2006/main">
          <x14:cfRule type="iconSet" priority="616" id="{93CD2B76-09FA-470F-8811-A92087091F5F}">
            <x14:iconSet iconSet="3Symbols2" custom="1">
              <x14:cfvo type="percent">
                <xm:f>0</xm:f>
              </x14:cfvo>
              <x14:cfvo type="num">
                <xm:f>0</xm:f>
              </x14:cfvo>
              <x14:cfvo type="num">
                <xm:f>1</xm:f>
              </x14:cfvo>
              <x14:cfIcon iconSet="NoIcons" iconId="0"/>
              <x14:cfIcon iconSet="3Flags" iconId="0"/>
              <x14:cfIcon iconSet="3Symbols2" iconId="2"/>
            </x14:iconSet>
          </x14:cfRule>
          <xm:sqref>H4</xm:sqref>
        </x14:conditionalFormatting>
        <x14:conditionalFormatting xmlns:xm="http://schemas.microsoft.com/office/excel/2006/main">
          <x14:cfRule type="iconSet" priority="614" id="{A15C6004-8326-4EA7-8400-0C37F72D6618}">
            <x14:iconSet iconSet="3Symbols2" custom="1">
              <x14:cfvo type="percent">
                <xm:f>0</xm:f>
              </x14:cfvo>
              <x14:cfvo type="num">
                <xm:f>0</xm:f>
              </x14:cfvo>
              <x14:cfvo type="num">
                <xm:f>1</xm:f>
              </x14:cfvo>
              <x14:cfIcon iconSet="NoIcons" iconId="0"/>
              <x14:cfIcon iconSet="3Flags" iconId="0"/>
              <x14:cfIcon iconSet="3Symbols2" iconId="2"/>
            </x14:iconSet>
          </x14:cfRule>
          <xm:sqref>H14</xm:sqref>
        </x14:conditionalFormatting>
        <x14:conditionalFormatting xmlns:xm="http://schemas.microsoft.com/office/excel/2006/main">
          <x14:cfRule type="iconSet" priority="612" id="{020E768F-FD22-4D71-923A-4A99F0EB1478}">
            <x14:iconSet iconSet="3Symbols2" custom="1">
              <x14:cfvo type="percent">
                <xm:f>0</xm:f>
              </x14:cfvo>
              <x14:cfvo type="num">
                <xm:f>0</xm:f>
              </x14:cfvo>
              <x14:cfvo type="num">
                <xm:f>1</xm:f>
              </x14:cfvo>
              <x14:cfIcon iconSet="NoIcons" iconId="0"/>
              <x14:cfIcon iconSet="3Flags" iconId="0"/>
              <x14:cfIcon iconSet="3Symbols2" iconId="2"/>
            </x14:iconSet>
          </x14:cfRule>
          <xm:sqref>H26</xm:sqref>
        </x14:conditionalFormatting>
        <x14:conditionalFormatting xmlns:xm="http://schemas.microsoft.com/office/excel/2006/main">
          <x14:cfRule type="iconSet" priority="603" id="{DB40E23A-4955-4431-9D71-245224111316}">
            <x14:iconSet iconSet="3Symbols2" custom="1">
              <x14:cfvo type="percent">
                <xm:f>0</xm:f>
              </x14:cfvo>
              <x14:cfvo type="num">
                <xm:f>0</xm:f>
              </x14:cfvo>
              <x14:cfvo type="num">
                <xm:f>1</xm:f>
              </x14:cfvo>
              <x14:cfIcon iconSet="NoIcons" iconId="0"/>
              <x14:cfIcon iconSet="3Flags" iconId="0"/>
              <x14:cfIcon iconSet="3Symbols2" iconId="2"/>
            </x14:iconSet>
          </x14:cfRule>
          <xm:sqref>H29</xm:sqref>
        </x14:conditionalFormatting>
        <x14:conditionalFormatting xmlns:xm="http://schemas.microsoft.com/office/excel/2006/main">
          <x14:cfRule type="iconSet" priority="599" id="{62D6B88B-9D21-4AA8-82AB-AB1D9A80D5AD}">
            <x14:iconSet iconSet="3Symbols2" custom="1">
              <x14:cfvo type="percent">
                <xm:f>0</xm:f>
              </x14:cfvo>
              <x14:cfvo type="num">
                <xm:f>0</xm:f>
              </x14:cfvo>
              <x14:cfvo type="num">
                <xm:f>1</xm:f>
              </x14:cfvo>
              <x14:cfIcon iconSet="NoIcons" iconId="0"/>
              <x14:cfIcon iconSet="3Flags" iconId="0"/>
              <x14:cfIcon iconSet="3Symbols2" iconId="2"/>
            </x14:iconSet>
          </x14:cfRule>
          <xm:sqref>H39</xm:sqref>
        </x14:conditionalFormatting>
        <x14:conditionalFormatting xmlns:xm="http://schemas.microsoft.com/office/excel/2006/main">
          <x14:cfRule type="iconSet" priority="601" id="{54A553CB-A96E-4643-88F1-00287D2492EB}">
            <x14:iconSet iconSet="3Symbols2" custom="1">
              <x14:cfvo type="percent">
                <xm:f>0</xm:f>
              </x14:cfvo>
              <x14:cfvo type="num">
                <xm:f>0</xm:f>
              </x14:cfvo>
              <x14:cfvo type="num">
                <xm:f>1</xm:f>
              </x14:cfvo>
              <x14:cfIcon iconSet="NoIcons" iconId="0"/>
              <x14:cfIcon iconSet="3Flags" iconId="0"/>
              <x14:cfIcon iconSet="3Symbols2" iconId="2"/>
            </x14:iconSet>
          </x14:cfRule>
          <xm:sqref>H30:H33 H35:H38</xm:sqref>
        </x14:conditionalFormatting>
        <x14:conditionalFormatting xmlns:xm="http://schemas.microsoft.com/office/excel/2006/main">
          <x14:cfRule type="iconSet" priority="597" id="{C4D4D045-1737-4500-8DB1-350E9D1DAC4E}">
            <x14:iconSet iconSet="3Symbols2" custom="1">
              <x14:cfvo type="percent">
                <xm:f>0</xm:f>
              </x14:cfvo>
              <x14:cfvo type="num">
                <xm:f>0</xm:f>
              </x14:cfvo>
              <x14:cfvo type="num">
                <xm:f>1</xm:f>
              </x14:cfvo>
              <x14:cfIcon iconSet="NoIcons" iconId="0"/>
              <x14:cfIcon iconSet="3Flags" iconId="0"/>
              <x14:cfIcon iconSet="3Symbols2" iconId="2"/>
            </x14:iconSet>
          </x14:cfRule>
          <xm:sqref>H40</xm:sqref>
        </x14:conditionalFormatting>
        <x14:conditionalFormatting xmlns:xm="http://schemas.microsoft.com/office/excel/2006/main">
          <x14:cfRule type="iconSet" priority="697" id="{012E7A78-88FC-45AD-90A6-5FE14AEB0375}">
            <x14:iconSet iconSet="3Symbols2" custom="1">
              <x14:cfvo type="percent">
                <xm:f>0</xm:f>
              </x14:cfvo>
              <x14:cfvo type="num">
                <xm:f>0</xm:f>
              </x14:cfvo>
              <x14:cfvo type="num">
                <xm:f>1</xm:f>
              </x14:cfvo>
              <x14:cfIcon iconSet="NoIcons" iconId="0"/>
              <x14:cfIcon iconSet="3Flags" iconId="0"/>
              <x14:cfIcon iconSet="3Symbols2" iconId="2"/>
            </x14:iconSet>
          </x14:cfRule>
          <xm:sqref>H28</xm:sqref>
        </x14:conditionalFormatting>
        <x14:conditionalFormatting xmlns:xm="http://schemas.microsoft.com/office/excel/2006/main">
          <x14:cfRule type="iconSet" priority="585" id="{B628B036-0C77-45C8-B2C1-16CAA10B686A}">
            <x14:iconSet iconSet="3Symbols2" custom="1">
              <x14:cfvo type="percent">
                <xm:f>0</xm:f>
              </x14:cfvo>
              <x14:cfvo type="num">
                <xm:f>0</xm:f>
              </x14:cfvo>
              <x14:cfvo type="num">
                <xm:f>1</xm:f>
              </x14:cfvo>
              <x14:cfIcon iconSet="NoIcons" iconId="0"/>
              <x14:cfIcon iconSet="3Flags" iconId="0"/>
              <x14:cfIcon iconSet="3Symbols2" iconId="2"/>
            </x14:iconSet>
          </x14:cfRule>
          <xm:sqref>H42</xm:sqref>
        </x14:conditionalFormatting>
        <x14:conditionalFormatting xmlns:xm="http://schemas.microsoft.com/office/excel/2006/main">
          <x14:cfRule type="iconSet" priority="579" id="{D10AA92B-A68F-4B7A-96FE-EE2EC1B1AA78}">
            <x14:iconSet iconSet="3Symbols2" custom="1">
              <x14:cfvo type="percent">
                <xm:f>0</xm:f>
              </x14:cfvo>
              <x14:cfvo type="num">
                <xm:f>0</xm:f>
              </x14:cfvo>
              <x14:cfvo type="num">
                <xm:f>1</xm:f>
              </x14:cfvo>
              <x14:cfIcon iconSet="NoIcons" iconId="0"/>
              <x14:cfIcon iconSet="3Flags" iconId="0"/>
              <x14:cfIcon iconSet="3Symbols2" iconId="2"/>
            </x14:iconSet>
          </x14:cfRule>
          <xm:sqref>H27</xm:sqref>
        </x14:conditionalFormatting>
        <x14:conditionalFormatting xmlns:xm="http://schemas.microsoft.com/office/excel/2006/main">
          <x14:cfRule type="iconSet" priority="573" id="{9C071051-09D3-47FD-B263-7164F1337403}">
            <x14:iconSet iconSet="3Symbols2" custom="1">
              <x14:cfvo type="percent">
                <xm:f>0</xm:f>
              </x14:cfvo>
              <x14:cfvo type="num">
                <xm:f>0</xm:f>
              </x14:cfvo>
              <x14:cfvo type="num">
                <xm:f>1</xm:f>
              </x14:cfvo>
              <x14:cfIcon iconSet="NoIcons" iconId="0"/>
              <x14:cfIcon iconSet="3Flags" iconId="0"/>
              <x14:cfIcon iconSet="3Symbols2" iconId="2"/>
            </x14:iconSet>
          </x14:cfRule>
          <xm:sqref>H41</xm:sqref>
        </x14:conditionalFormatting>
        <x14:conditionalFormatting xmlns:xm="http://schemas.microsoft.com/office/excel/2006/main">
          <x14:cfRule type="iconSet" priority="568" id="{67EF7A37-F542-4178-9F13-936880230B01}">
            <x14:iconSet iconSet="3Symbols2" custom="1">
              <x14:cfvo type="percent">
                <xm:f>0</xm:f>
              </x14:cfvo>
              <x14:cfvo type="num">
                <xm:f>0</xm:f>
              </x14:cfvo>
              <x14:cfvo type="num">
                <xm:f>1</xm:f>
              </x14:cfvo>
              <x14:cfIcon iconSet="NoIcons" iconId="0"/>
              <x14:cfIcon iconSet="3Flags" iconId="0"/>
              <x14:cfIcon iconSet="3Symbols2" iconId="2"/>
            </x14:iconSet>
          </x14:cfRule>
          <xm:sqref>H34</xm:sqref>
        </x14:conditionalFormatting>
        <x14:conditionalFormatting xmlns:xm="http://schemas.microsoft.com/office/excel/2006/main">
          <x14:cfRule type="iconSet" priority="556" id="{8EAFAC3A-71D3-4B5C-9647-7318437E0C05}">
            <x14:iconSet iconSet="3Symbols2" custom="1">
              <x14:cfvo type="percent">
                <xm:f>0</xm:f>
              </x14:cfvo>
              <x14:cfvo type="num">
                <xm:f>0</xm:f>
              </x14:cfvo>
              <x14:cfvo type="num">
                <xm:f>1</xm:f>
              </x14:cfvo>
              <x14:cfIcon iconSet="NoIcons" iconId="0"/>
              <x14:cfIcon iconSet="3Flags" iconId="0"/>
              <x14:cfIcon iconSet="3Symbols2" iconId="2"/>
            </x14:iconSet>
          </x14:cfRule>
          <xm:sqref>H44</xm:sqref>
        </x14:conditionalFormatting>
        <x14:conditionalFormatting xmlns:xm="http://schemas.microsoft.com/office/excel/2006/main">
          <x14:cfRule type="iconSet" priority="552" id="{202ADCDE-AFA1-4EEE-A8B0-F470584B02D5}">
            <x14:iconSet iconSet="3Symbols2" custom="1">
              <x14:cfvo type="percent">
                <xm:f>0</xm:f>
              </x14:cfvo>
              <x14:cfvo type="num">
                <xm:f>0</xm:f>
              </x14:cfvo>
              <x14:cfvo type="num">
                <xm:f>1</xm:f>
              </x14:cfvo>
              <x14:cfIcon iconSet="NoIcons" iconId="0"/>
              <x14:cfIcon iconSet="3Flags" iconId="0"/>
              <x14:cfIcon iconSet="3Symbols2" iconId="2"/>
            </x14:iconSet>
          </x14:cfRule>
          <xm:sqref>H55</xm:sqref>
        </x14:conditionalFormatting>
        <x14:conditionalFormatting xmlns:xm="http://schemas.microsoft.com/office/excel/2006/main">
          <x14:cfRule type="iconSet" priority="554" id="{F4C6F62B-0308-488D-94C4-7F59682BE079}">
            <x14:iconSet iconSet="3Symbols2" custom="1">
              <x14:cfvo type="percent">
                <xm:f>0</xm:f>
              </x14:cfvo>
              <x14:cfvo type="num">
                <xm:f>0</xm:f>
              </x14:cfvo>
              <x14:cfvo type="num">
                <xm:f>1</xm:f>
              </x14:cfvo>
              <x14:cfIcon iconSet="NoIcons" iconId="0"/>
              <x14:cfIcon iconSet="3Flags" iconId="0"/>
              <x14:cfIcon iconSet="3Symbols2" iconId="2"/>
            </x14:iconSet>
          </x14:cfRule>
          <xm:sqref>H45:H48 H51:H54</xm:sqref>
        </x14:conditionalFormatting>
        <x14:conditionalFormatting xmlns:xm="http://schemas.microsoft.com/office/excel/2006/main">
          <x14:cfRule type="iconSet" priority="531" id="{64615C91-A772-46E4-87B6-08FAC9A97BCC}">
            <x14:iconSet iconSet="3Symbols2" custom="1">
              <x14:cfvo type="percent">
                <xm:f>0</xm:f>
              </x14:cfvo>
              <x14:cfvo type="num">
                <xm:f>0</xm:f>
              </x14:cfvo>
              <x14:cfvo type="num">
                <xm:f>1</xm:f>
              </x14:cfvo>
              <x14:cfIcon iconSet="NoIcons" iconId="0"/>
              <x14:cfIcon iconSet="3Flags" iconId="0"/>
              <x14:cfIcon iconSet="3Symbols2" iconId="2"/>
            </x14:iconSet>
          </x14:cfRule>
          <xm:sqref>H50</xm:sqref>
        </x14:conditionalFormatting>
        <x14:conditionalFormatting xmlns:xm="http://schemas.microsoft.com/office/excel/2006/main">
          <x14:cfRule type="iconSet" priority="699" id="{E3312BF9-10E4-4CB0-8605-8F1AE1BDF30E}">
            <x14:iconSet iconSet="3Symbols2" custom="1">
              <x14:cfvo type="percent">
                <xm:f>0</xm:f>
              </x14:cfvo>
              <x14:cfvo type="num">
                <xm:f>0</xm:f>
              </x14:cfvo>
              <x14:cfvo type="num">
                <xm:f>1</xm:f>
              </x14:cfvo>
              <x14:cfIcon iconSet="NoIcons" iconId="0"/>
              <x14:cfIcon iconSet="3Flags" iconId="0"/>
              <x14:cfIcon iconSet="3Symbols2" iconId="2"/>
            </x14:iconSet>
          </x14:cfRule>
          <xm:sqref>H17:H24</xm:sqref>
        </x14:conditionalFormatting>
        <x14:conditionalFormatting xmlns:xm="http://schemas.microsoft.com/office/excel/2006/main">
          <x14:cfRule type="iconSet" priority="702" id="{35FB78C7-441F-4CC7-ADE8-F0AEEDA79EFB}">
            <x14:iconSet iconSet="3Symbols2" custom="1">
              <x14:cfvo type="percent">
                <xm:f>0</xm:f>
              </x14:cfvo>
              <x14:cfvo type="num">
                <xm:f>0</xm:f>
              </x14:cfvo>
              <x14:cfvo type="num">
                <xm:f>1</xm:f>
              </x14:cfvo>
              <x14:cfIcon iconSet="NoIcons" iconId="0"/>
              <x14:cfIcon iconSet="3Flags" iconId="0"/>
              <x14:cfIcon iconSet="3Symbols2" iconId="2"/>
            </x14:iconSet>
          </x14:cfRule>
          <xm:sqref>H43</xm:sqref>
        </x14:conditionalFormatting>
        <x14:conditionalFormatting xmlns:xm="http://schemas.microsoft.com/office/excel/2006/main">
          <x14:cfRule type="iconSet" priority="519" id="{6054AFCD-3773-4E35-8F9A-B186D6314345}">
            <x14:iconSet iconSet="3Symbols2" custom="1">
              <x14:cfvo type="percent">
                <xm:f>0</xm:f>
              </x14:cfvo>
              <x14:cfvo type="num">
                <xm:f>0</xm:f>
              </x14:cfvo>
              <x14:cfvo type="num">
                <xm:f>1</xm:f>
              </x14:cfvo>
              <x14:cfIcon iconSet="NoIcons" iconId="0"/>
              <x14:cfIcon iconSet="3Flags" iconId="0"/>
              <x14:cfIcon iconSet="3Symbols2" iconId="2"/>
            </x14:iconSet>
          </x14:cfRule>
          <xm:sqref>H49</xm:sqref>
        </x14:conditionalFormatting>
        <x14:conditionalFormatting xmlns:xm="http://schemas.microsoft.com/office/excel/2006/main">
          <x14:cfRule type="iconSet" priority="504" id="{F685DC2A-5921-4B6D-9606-A7414FED6940}">
            <x14:iconSet iconSet="3Symbols2" custom="1">
              <x14:cfvo type="percent">
                <xm:f>0</xm:f>
              </x14:cfvo>
              <x14:cfvo type="num">
                <xm:f>0</xm:f>
              </x14:cfvo>
              <x14:cfvo type="num">
                <xm:f>1</xm:f>
              </x14:cfvo>
              <x14:cfIcon iconSet="NoIcons" iconId="0"/>
              <x14:cfIcon iconSet="3Flags" iconId="0"/>
              <x14:cfIcon iconSet="3Symbols2" iconId="2"/>
            </x14:iconSet>
          </x14:cfRule>
          <xm:sqref>H58</xm:sqref>
        </x14:conditionalFormatting>
        <x14:conditionalFormatting xmlns:xm="http://schemas.microsoft.com/office/excel/2006/main">
          <x14:cfRule type="iconSet" priority="500" id="{EEBAC912-9F34-466B-8FF3-D714EBA1418A}">
            <x14:iconSet iconSet="3Symbols2" custom="1">
              <x14:cfvo type="percent">
                <xm:f>0</xm:f>
              </x14:cfvo>
              <x14:cfvo type="num">
                <xm:f>0</xm:f>
              </x14:cfvo>
              <x14:cfvo type="num">
                <xm:f>1</xm:f>
              </x14:cfvo>
              <x14:cfIcon iconSet="NoIcons" iconId="0"/>
              <x14:cfIcon iconSet="3Flags" iconId="0"/>
              <x14:cfIcon iconSet="3Symbols2" iconId="2"/>
            </x14:iconSet>
          </x14:cfRule>
          <xm:sqref>H69</xm:sqref>
        </x14:conditionalFormatting>
        <x14:conditionalFormatting xmlns:xm="http://schemas.microsoft.com/office/excel/2006/main">
          <x14:cfRule type="iconSet" priority="502" id="{FD6D9034-1C34-46B1-B76E-1F1D5559E0DD}">
            <x14:iconSet iconSet="3Symbols2" custom="1">
              <x14:cfvo type="percent">
                <xm:f>0</xm:f>
              </x14:cfvo>
              <x14:cfvo type="num">
                <xm:f>0</xm:f>
              </x14:cfvo>
              <x14:cfvo type="num">
                <xm:f>1</xm:f>
              </x14:cfvo>
              <x14:cfIcon iconSet="NoIcons" iconId="0"/>
              <x14:cfIcon iconSet="3Flags" iconId="0"/>
              <x14:cfIcon iconSet="3Symbols2" iconId="2"/>
            </x14:iconSet>
          </x14:cfRule>
          <xm:sqref>H65:H68 H59:H63</xm:sqref>
        </x14:conditionalFormatting>
        <x14:conditionalFormatting xmlns:xm="http://schemas.microsoft.com/office/excel/2006/main">
          <x14:cfRule type="iconSet" priority="491" id="{B287672E-9797-4B22-A572-AC10C293B364}">
            <x14:iconSet iconSet="3Symbols2" custom="1">
              <x14:cfvo type="percent">
                <xm:f>0</xm:f>
              </x14:cfvo>
              <x14:cfvo type="num">
                <xm:f>0</xm:f>
              </x14:cfvo>
              <x14:cfvo type="num">
                <xm:f>1</xm:f>
              </x14:cfvo>
              <x14:cfIcon iconSet="NoIcons" iconId="0"/>
              <x14:cfIcon iconSet="3Flags" iconId="0"/>
              <x14:cfIcon iconSet="3Symbols2" iconId="2"/>
            </x14:iconSet>
          </x14:cfRule>
          <xm:sqref>H64</xm:sqref>
        </x14:conditionalFormatting>
        <x14:conditionalFormatting xmlns:xm="http://schemas.microsoft.com/office/excel/2006/main">
          <x14:cfRule type="iconSet" priority="709" id="{F409F52A-A583-43C9-87ED-49C6D2A0D6E7}">
            <x14:iconSet iconSet="3Symbols2" custom="1">
              <x14:cfvo type="percent">
                <xm:f>0</xm:f>
              </x14:cfvo>
              <x14:cfvo type="num">
                <xm:f>0</xm:f>
              </x14:cfvo>
              <x14:cfvo type="num">
                <xm:f>1</xm:f>
              </x14:cfvo>
              <x14:cfIcon iconSet="NoIcons" iconId="0"/>
              <x14:cfIcon iconSet="3Flags" iconId="0"/>
              <x14:cfIcon iconSet="3Symbols2" iconId="2"/>
            </x14:iconSet>
          </x14:cfRule>
          <xm:sqref>H57</xm:sqref>
        </x14:conditionalFormatting>
        <x14:conditionalFormatting xmlns:xm="http://schemas.microsoft.com/office/excel/2006/main">
          <x14:cfRule type="iconSet" priority="719" id="{1BA6382F-B860-403A-93FF-3BD35013D898}">
            <x14:iconSet iconSet="3Symbols2" custom="1">
              <x14:cfvo type="percent">
                <xm:f>0</xm:f>
              </x14:cfvo>
              <x14:cfvo type="num">
                <xm:f>0</xm:f>
              </x14:cfvo>
              <x14:cfvo type="num">
                <xm:f>1</xm:f>
              </x14:cfvo>
              <x14:cfIcon iconSet="NoIcons" iconId="0"/>
              <x14:cfIcon iconSet="3Flags" iconId="0"/>
              <x14:cfIcon iconSet="3Symbols2" iconId="2"/>
            </x14:iconSet>
          </x14:cfRule>
          <xm:sqref>H56</xm:sqref>
        </x14:conditionalFormatting>
        <x14:conditionalFormatting xmlns:xm="http://schemas.microsoft.com/office/excel/2006/main">
          <x14:cfRule type="iconSet" priority="461" id="{E688FAB8-B424-4796-9349-26D597696460}">
            <x14:iconSet iconSet="3Symbols2" custom="1">
              <x14:cfvo type="percent">
                <xm:f>0</xm:f>
              </x14:cfvo>
              <x14:cfvo type="num">
                <xm:f>0</xm:f>
              </x14:cfvo>
              <x14:cfvo type="num">
                <xm:f>1</xm:f>
              </x14:cfvo>
              <x14:cfIcon iconSet="NoIcons" iconId="0"/>
              <x14:cfIcon iconSet="3Flags" iconId="0"/>
              <x14:cfIcon iconSet="3Symbols2" iconId="2"/>
            </x14:iconSet>
          </x14:cfRule>
          <xm:sqref>H72</xm:sqref>
        </x14:conditionalFormatting>
        <x14:conditionalFormatting xmlns:xm="http://schemas.microsoft.com/office/excel/2006/main">
          <x14:cfRule type="iconSet" priority="458" id="{C94FA546-E9DD-4953-86AE-A02091E28F84}">
            <x14:iconSet iconSet="3Symbols2" custom="1">
              <x14:cfvo type="percent">
                <xm:f>0</xm:f>
              </x14:cfvo>
              <x14:cfvo type="num">
                <xm:f>0</xm:f>
              </x14:cfvo>
              <x14:cfvo type="num">
                <xm:f>1</xm:f>
              </x14:cfvo>
              <x14:cfIcon iconSet="NoIcons" iconId="0"/>
              <x14:cfIcon iconSet="3Flags" iconId="0"/>
              <x14:cfIcon iconSet="3Symbols2" iconId="2"/>
            </x14:iconSet>
          </x14:cfRule>
          <xm:sqref>H82</xm:sqref>
        </x14:conditionalFormatting>
        <x14:conditionalFormatting xmlns:xm="http://schemas.microsoft.com/office/excel/2006/main">
          <x14:cfRule type="iconSet" priority="459" id="{E0B9E7FB-91F0-4D26-9D4A-22E369E7557E}">
            <x14:iconSet iconSet="3Symbols2" custom="1">
              <x14:cfvo type="percent">
                <xm:f>0</xm:f>
              </x14:cfvo>
              <x14:cfvo type="num">
                <xm:f>0</xm:f>
              </x14:cfvo>
              <x14:cfvo type="num">
                <xm:f>1</xm:f>
              </x14:cfvo>
              <x14:cfIcon iconSet="NoIcons" iconId="0"/>
              <x14:cfIcon iconSet="3Flags" iconId="0"/>
              <x14:cfIcon iconSet="3Symbols2" iconId="2"/>
            </x14:iconSet>
          </x14:cfRule>
          <xm:sqref>H78:H81 H73:H76</xm:sqref>
        </x14:conditionalFormatting>
        <x14:conditionalFormatting xmlns:xm="http://schemas.microsoft.com/office/excel/2006/main">
          <x14:cfRule type="iconSet" priority="451" id="{0D007B4E-D57E-499F-B7DB-50B6D7EBF309}">
            <x14:iconSet iconSet="3Symbols2" custom="1">
              <x14:cfvo type="percent">
                <xm:f>0</xm:f>
              </x14:cfvo>
              <x14:cfvo type="num">
                <xm:f>0</xm:f>
              </x14:cfvo>
              <x14:cfvo type="num">
                <xm:f>1</xm:f>
              </x14:cfvo>
              <x14:cfIcon iconSet="NoIcons" iconId="0"/>
              <x14:cfIcon iconSet="3Flags" iconId="0"/>
              <x14:cfIcon iconSet="3Symbols2" iconId="2"/>
            </x14:iconSet>
          </x14:cfRule>
          <xm:sqref>H77</xm:sqref>
        </x14:conditionalFormatting>
        <x14:conditionalFormatting xmlns:xm="http://schemas.microsoft.com/office/excel/2006/main">
          <x14:cfRule type="iconSet" priority="464" id="{6C906BD9-C005-457D-A17B-2E59ED183D91}">
            <x14:iconSet iconSet="3Symbols2" custom="1">
              <x14:cfvo type="percent">
                <xm:f>0</xm:f>
              </x14:cfvo>
              <x14:cfvo type="num">
                <xm:f>0</xm:f>
              </x14:cfvo>
              <x14:cfvo type="num">
                <xm:f>1</xm:f>
              </x14:cfvo>
              <x14:cfIcon iconSet="NoIcons" iconId="0"/>
              <x14:cfIcon iconSet="3Flags" iconId="0"/>
              <x14:cfIcon iconSet="3Symbols2" iconId="2"/>
            </x14:iconSet>
          </x14:cfRule>
          <xm:sqref>H83</xm:sqref>
        </x14:conditionalFormatting>
        <x14:conditionalFormatting xmlns:xm="http://schemas.microsoft.com/office/excel/2006/main">
          <x14:cfRule type="iconSet" priority="723" id="{F5C9411F-FE82-4163-A3F3-02AA6640A526}">
            <x14:iconSet iconSet="3Symbols2" custom="1">
              <x14:cfvo type="percent">
                <xm:f>0</xm:f>
              </x14:cfvo>
              <x14:cfvo type="num">
                <xm:f>0</xm:f>
              </x14:cfvo>
              <x14:cfvo type="num">
                <xm:f>1</xm:f>
              </x14:cfvo>
              <x14:cfIcon iconSet="NoIcons" iconId="0"/>
              <x14:cfIcon iconSet="3Flags" iconId="0"/>
              <x14:cfIcon iconSet="3Symbols2" iconId="2"/>
            </x14:iconSet>
          </x14:cfRule>
          <xm:sqref>H70</xm:sqref>
        </x14:conditionalFormatting>
        <x14:conditionalFormatting xmlns:xm="http://schemas.microsoft.com/office/excel/2006/main">
          <x14:cfRule type="iconSet" priority="726" id="{05829C20-25E2-48BF-8E6E-B7D702770B8B}">
            <x14:iconSet iconSet="3Symbols2" custom="1">
              <x14:cfvo type="percent">
                <xm:f>0</xm:f>
              </x14:cfvo>
              <x14:cfvo type="num">
                <xm:f>0</xm:f>
              </x14:cfvo>
              <x14:cfvo type="num">
                <xm:f>1</xm:f>
              </x14:cfvo>
              <x14:cfIcon iconSet="NoIcons" iconId="0"/>
              <x14:cfIcon iconSet="3Flags" iconId="0"/>
              <x14:cfIcon iconSet="3Symbols2" iconId="2"/>
            </x14:iconSet>
          </x14:cfRule>
          <xm:sqref>H71</xm:sqref>
        </x14:conditionalFormatting>
        <x14:conditionalFormatting xmlns:xm="http://schemas.microsoft.com/office/excel/2006/main">
          <x14:cfRule type="iconSet" priority="436" id="{ED7F2813-06B5-41F1-A3DD-BC27DF2C1959}">
            <x14:iconSet iconSet="3Symbols2" custom="1">
              <x14:cfvo type="percent">
                <xm:f>0</xm:f>
              </x14:cfvo>
              <x14:cfvo type="num">
                <xm:f>0</xm:f>
              </x14:cfvo>
              <x14:cfvo type="num">
                <xm:f>1</xm:f>
              </x14:cfvo>
              <x14:cfIcon iconSet="NoIcons" iconId="0"/>
              <x14:cfIcon iconSet="3Flags" iconId="0"/>
              <x14:cfIcon iconSet="3Symbols2" iconId="2"/>
            </x14:iconSet>
          </x14:cfRule>
          <xm:sqref>H84</xm:sqref>
        </x14:conditionalFormatting>
        <x14:conditionalFormatting xmlns:xm="http://schemas.microsoft.com/office/excel/2006/main">
          <x14:cfRule type="iconSet" priority="424" id="{3B701010-5132-40BF-9683-BE85B8634B4C}">
            <x14:iconSet iconSet="3Symbols2" custom="1">
              <x14:cfvo type="percent">
                <xm:f>0</xm:f>
              </x14:cfvo>
              <x14:cfvo type="num">
                <xm:f>0</xm:f>
              </x14:cfvo>
              <x14:cfvo type="num">
                <xm:f>1</xm:f>
              </x14:cfvo>
              <x14:cfIcon iconSet="NoIcons" iconId="0"/>
              <x14:cfIcon iconSet="3Flags" iconId="0"/>
              <x14:cfIcon iconSet="3Symbols2" iconId="2"/>
            </x14:iconSet>
          </x14:cfRule>
          <xm:sqref>H85</xm:sqref>
        </x14:conditionalFormatting>
        <x14:conditionalFormatting xmlns:xm="http://schemas.microsoft.com/office/excel/2006/main">
          <x14:cfRule type="iconSet" priority="421" id="{773737AE-F351-49BB-A592-3D1BB91D12A6}">
            <x14:iconSet iconSet="3Symbols2" custom="1">
              <x14:cfvo type="percent">
                <xm:f>0</xm:f>
              </x14:cfvo>
              <x14:cfvo type="num">
                <xm:f>0</xm:f>
              </x14:cfvo>
              <x14:cfvo type="num">
                <xm:f>1</xm:f>
              </x14:cfvo>
              <x14:cfIcon iconSet="NoIcons" iconId="0"/>
              <x14:cfIcon iconSet="3Flags" iconId="0"/>
              <x14:cfIcon iconSet="3Symbols2" iconId="2"/>
            </x14:iconSet>
          </x14:cfRule>
          <xm:sqref>H95</xm:sqref>
        </x14:conditionalFormatting>
        <x14:conditionalFormatting xmlns:xm="http://schemas.microsoft.com/office/excel/2006/main">
          <x14:cfRule type="iconSet" priority="422" id="{0EE000DE-F12D-4F9C-91AD-6B685D383AD7}">
            <x14:iconSet iconSet="3Symbols2" custom="1">
              <x14:cfvo type="percent">
                <xm:f>0</xm:f>
              </x14:cfvo>
              <x14:cfvo type="num">
                <xm:f>0</xm:f>
              </x14:cfvo>
              <x14:cfvo type="num">
                <xm:f>1</xm:f>
              </x14:cfvo>
              <x14:cfIcon iconSet="NoIcons" iconId="0"/>
              <x14:cfIcon iconSet="3Flags" iconId="0"/>
              <x14:cfIcon iconSet="3Symbols2" iconId="2"/>
            </x14:iconSet>
          </x14:cfRule>
          <xm:sqref>H91:H94 H86:H88</xm:sqref>
        </x14:conditionalFormatting>
        <x14:conditionalFormatting xmlns:xm="http://schemas.microsoft.com/office/excel/2006/main">
          <x14:cfRule type="iconSet" priority="417" id="{BC435293-12A2-4B7F-A154-3F2123E2CB43}">
            <x14:iconSet iconSet="3Symbols2" custom="1">
              <x14:cfvo type="percent">
                <xm:f>0</xm:f>
              </x14:cfvo>
              <x14:cfvo type="num">
                <xm:f>0</xm:f>
              </x14:cfvo>
              <x14:cfvo type="num">
                <xm:f>1</xm:f>
              </x14:cfvo>
              <x14:cfIcon iconSet="NoIcons" iconId="0"/>
              <x14:cfIcon iconSet="3Flags" iconId="0"/>
              <x14:cfIcon iconSet="3Symbols2" iconId="2"/>
            </x14:iconSet>
          </x14:cfRule>
          <xm:sqref>H90</xm:sqref>
        </x14:conditionalFormatting>
        <x14:conditionalFormatting xmlns:xm="http://schemas.microsoft.com/office/excel/2006/main">
          <x14:cfRule type="iconSet" priority="396" id="{A824115C-A50E-4989-B554-7048899EEC61}">
            <x14:iconSet iconSet="3Symbols2" custom="1">
              <x14:cfvo type="percent">
                <xm:f>0</xm:f>
              </x14:cfvo>
              <x14:cfvo type="num">
                <xm:f>0</xm:f>
              </x14:cfvo>
              <x14:cfvo type="num">
                <xm:f>1</xm:f>
              </x14:cfvo>
              <x14:cfIcon iconSet="NoIcons" iconId="0"/>
              <x14:cfIcon iconSet="3Flags" iconId="0"/>
              <x14:cfIcon iconSet="3Symbols2" iconId="2"/>
            </x14:iconSet>
          </x14:cfRule>
          <xm:sqref>H89</xm:sqref>
        </x14:conditionalFormatting>
        <x14:conditionalFormatting xmlns:xm="http://schemas.microsoft.com/office/excel/2006/main">
          <x14:cfRule type="iconSet" priority="374" id="{412D2F26-9A6C-4C21-8204-3E6A06BB9378}">
            <x14:iconSet iconSet="3Symbols2" custom="1">
              <x14:cfvo type="percent">
                <xm:f>0</xm:f>
              </x14:cfvo>
              <x14:cfvo type="num">
                <xm:f>0</xm:f>
              </x14:cfvo>
              <x14:cfvo type="num">
                <xm:f>1</xm:f>
              </x14:cfvo>
              <x14:cfIcon iconSet="NoIcons" iconId="0"/>
              <x14:cfIcon iconSet="3Flags" iconId="0"/>
              <x14:cfIcon iconSet="3Symbols2" iconId="2"/>
            </x14:iconSet>
          </x14:cfRule>
          <xm:sqref>H98</xm:sqref>
        </x14:conditionalFormatting>
        <x14:conditionalFormatting xmlns:xm="http://schemas.microsoft.com/office/excel/2006/main">
          <x14:cfRule type="iconSet" priority="371" id="{F86FDF1F-9FBD-4742-A51C-B621FDD2E9DE}">
            <x14:iconSet iconSet="3Symbols2" custom="1">
              <x14:cfvo type="percent">
                <xm:f>0</xm:f>
              </x14:cfvo>
              <x14:cfvo type="num">
                <xm:f>0</xm:f>
              </x14:cfvo>
              <x14:cfvo type="num">
                <xm:f>1</xm:f>
              </x14:cfvo>
              <x14:cfIcon iconSet="NoIcons" iconId="0"/>
              <x14:cfIcon iconSet="3Flags" iconId="0"/>
              <x14:cfIcon iconSet="3Symbols2" iconId="2"/>
            </x14:iconSet>
          </x14:cfRule>
          <xm:sqref>H104</xm:sqref>
        </x14:conditionalFormatting>
        <x14:conditionalFormatting xmlns:xm="http://schemas.microsoft.com/office/excel/2006/main">
          <x14:cfRule type="iconSet" priority="730" id="{8A98A69E-21B8-4A10-9FEA-A8413678CDE3}">
            <x14:iconSet iconSet="3Symbols2" custom="1">
              <x14:cfvo type="percent">
                <xm:f>0</xm:f>
              </x14:cfvo>
              <x14:cfvo type="num">
                <xm:f>0</xm:f>
              </x14:cfvo>
              <x14:cfvo type="num">
                <xm:f>1</xm:f>
              </x14:cfvo>
              <x14:cfIcon iconSet="NoIcons" iconId="0"/>
              <x14:cfIcon iconSet="3Flags" iconId="0"/>
              <x14:cfIcon iconSet="3Symbols2" iconId="2"/>
            </x14:iconSet>
          </x14:cfRule>
          <xm:sqref>H96</xm:sqref>
        </x14:conditionalFormatting>
        <x14:conditionalFormatting xmlns:xm="http://schemas.microsoft.com/office/excel/2006/main">
          <x14:cfRule type="iconSet" priority="734" id="{96C9A605-3FA7-40D5-84AD-E3EE0B52D21D}">
            <x14:iconSet iconSet="3Symbols2" custom="1">
              <x14:cfvo type="percent">
                <xm:f>0</xm:f>
              </x14:cfvo>
              <x14:cfvo type="num">
                <xm:f>0</xm:f>
              </x14:cfvo>
              <x14:cfvo type="num">
                <xm:f>1</xm:f>
              </x14:cfvo>
              <x14:cfIcon iconSet="NoIcons" iconId="0"/>
              <x14:cfIcon iconSet="3Flags" iconId="0"/>
              <x14:cfIcon iconSet="3Symbols2" iconId="2"/>
            </x14:iconSet>
          </x14:cfRule>
          <xm:sqref>H97</xm:sqref>
        </x14:conditionalFormatting>
        <x14:conditionalFormatting xmlns:xm="http://schemas.microsoft.com/office/excel/2006/main">
          <x14:cfRule type="iconSet" priority="339" id="{6785FF24-0E18-4F07-8476-C3F7309AA415}">
            <x14:iconSet iconSet="3Symbols2" custom="1">
              <x14:cfvo type="percent">
                <xm:f>0</xm:f>
              </x14:cfvo>
              <x14:cfvo type="num">
                <xm:f>0</xm:f>
              </x14:cfvo>
              <x14:cfvo type="num">
                <xm:f>1</xm:f>
              </x14:cfvo>
              <x14:cfIcon iconSet="NoIcons" iconId="0"/>
              <x14:cfIcon iconSet="3Flags" iconId="0"/>
              <x14:cfIcon iconSet="3Symbols2" iconId="2"/>
            </x14:iconSet>
          </x14:cfRule>
          <xm:sqref>H99</xm:sqref>
        </x14:conditionalFormatting>
        <x14:conditionalFormatting xmlns:xm="http://schemas.microsoft.com/office/excel/2006/main">
          <x14:cfRule type="iconSet" priority="325" id="{3C9B952B-E40D-43E7-A2C7-3B4DD36A5979}">
            <x14:iconSet iconSet="3Symbols2" custom="1">
              <x14:cfvo type="percent">
                <xm:f>0</xm:f>
              </x14:cfvo>
              <x14:cfvo type="num">
                <xm:f>0</xm:f>
              </x14:cfvo>
              <x14:cfvo type="num">
                <xm:f>1</xm:f>
              </x14:cfvo>
              <x14:cfIcon iconSet="NoIcons" iconId="0"/>
              <x14:cfIcon iconSet="3Flags" iconId="0"/>
              <x14:cfIcon iconSet="3Symbols2" iconId="2"/>
            </x14:iconSet>
          </x14:cfRule>
          <xm:sqref>H106</xm:sqref>
        </x14:conditionalFormatting>
        <x14:conditionalFormatting xmlns:xm="http://schemas.microsoft.com/office/excel/2006/main">
          <x14:cfRule type="iconSet" priority="311" id="{625682AE-1C72-4CEA-8F5D-02578DD2B5E5}">
            <x14:iconSet iconSet="3Symbols2" custom="1">
              <x14:cfvo type="percent">
                <xm:f>0</xm:f>
              </x14:cfvo>
              <x14:cfvo type="num">
                <xm:f>0</xm:f>
              </x14:cfvo>
              <x14:cfvo type="num">
                <xm:f>1</xm:f>
              </x14:cfvo>
              <x14:cfIcon iconSet="NoIcons" iconId="0"/>
              <x14:cfIcon iconSet="3Flags" iconId="0"/>
              <x14:cfIcon iconSet="3Symbols2" iconId="2"/>
            </x14:iconSet>
          </x14:cfRule>
          <xm:sqref>H107</xm:sqref>
        </x14:conditionalFormatting>
        <x14:conditionalFormatting xmlns:xm="http://schemas.microsoft.com/office/excel/2006/main">
          <x14:cfRule type="iconSet" priority="309" id="{7786D4A0-CDF6-44A8-9451-34341F8EDB27}">
            <x14:iconSet iconSet="3Symbols2" custom="1">
              <x14:cfvo type="percent">
                <xm:f>0</xm:f>
              </x14:cfvo>
              <x14:cfvo type="num">
                <xm:f>0</xm:f>
              </x14:cfvo>
              <x14:cfvo type="num">
                <xm:f>1</xm:f>
              </x14:cfvo>
              <x14:cfIcon iconSet="NoIcons" iconId="0"/>
              <x14:cfIcon iconSet="3Flags" iconId="0"/>
              <x14:cfIcon iconSet="3Symbols2" iconId="2"/>
            </x14:iconSet>
          </x14:cfRule>
          <xm:sqref>H113</xm:sqref>
        </x14:conditionalFormatting>
        <x14:conditionalFormatting xmlns:xm="http://schemas.microsoft.com/office/excel/2006/main">
          <x14:cfRule type="iconSet" priority="313" id="{F86EF1FA-1FFD-44CE-B15A-809AC4885B4F}">
            <x14:iconSet iconSet="3Symbols2" custom="1">
              <x14:cfvo type="percent">
                <xm:f>0</xm:f>
              </x14:cfvo>
              <x14:cfvo type="num">
                <xm:f>0</xm:f>
              </x14:cfvo>
              <x14:cfvo type="num">
                <xm:f>1</xm:f>
              </x14:cfvo>
              <x14:cfIcon iconSet="NoIcons" iconId="0"/>
              <x14:cfIcon iconSet="3Flags" iconId="0"/>
              <x14:cfIcon iconSet="3Symbols2" iconId="2"/>
            </x14:iconSet>
          </x14:cfRule>
          <xm:sqref>H114</xm:sqref>
        </x14:conditionalFormatting>
        <x14:conditionalFormatting xmlns:xm="http://schemas.microsoft.com/office/excel/2006/main">
          <x14:cfRule type="iconSet" priority="302" id="{4D15DB1B-DF64-4C5F-8419-F118D0298345}">
            <x14:iconSet iconSet="3Symbols2" custom="1">
              <x14:cfvo type="percent">
                <xm:f>0</xm:f>
              </x14:cfvo>
              <x14:cfvo type="num">
                <xm:f>0</xm:f>
              </x14:cfvo>
              <x14:cfvo type="num">
                <xm:f>1</xm:f>
              </x14:cfvo>
              <x14:cfIcon iconSet="NoIcons" iconId="0"/>
              <x14:cfIcon iconSet="3Flags" iconId="0"/>
              <x14:cfIcon iconSet="3Symbols2" iconId="2"/>
            </x14:iconSet>
          </x14:cfRule>
          <xm:sqref>H108</xm:sqref>
        </x14:conditionalFormatting>
        <x14:conditionalFormatting xmlns:xm="http://schemas.microsoft.com/office/excel/2006/main">
          <x14:cfRule type="iconSet" priority="752" id="{1C4AAD8F-CE2F-458E-BAFB-993B3F2AEB33}">
            <x14:iconSet iconSet="3Symbols2" custom="1">
              <x14:cfvo type="percent">
                <xm:f>0</xm:f>
              </x14:cfvo>
              <x14:cfvo type="num">
                <xm:f>0</xm:f>
              </x14:cfvo>
              <x14:cfvo type="num">
                <xm:f>1</xm:f>
              </x14:cfvo>
              <x14:cfIcon iconSet="NoIcons" iconId="0"/>
              <x14:cfIcon iconSet="3Flags" iconId="0"/>
              <x14:cfIcon iconSet="3Symbols2" iconId="2"/>
            </x14:iconSet>
          </x14:cfRule>
          <xm:sqref>H105</xm:sqref>
        </x14:conditionalFormatting>
        <x14:conditionalFormatting xmlns:xm="http://schemas.microsoft.com/office/excel/2006/main">
          <x14:cfRule type="iconSet" priority="765" id="{293CD25F-F3B6-4E52-BB16-EB206B9F6555}">
            <x14:iconSet iconSet="3Symbols2" custom="1">
              <x14:cfvo type="percent">
                <xm:f>0</xm:f>
              </x14:cfvo>
              <x14:cfvo type="num">
                <xm:f>0</xm:f>
              </x14:cfvo>
              <x14:cfvo type="num">
                <xm:f>1</xm:f>
              </x14:cfvo>
              <x14:cfIcon iconSet="NoIcons" iconId="0"/>
              <x14:cfIcon iconSet="3Flags" iconId="0"/>
              <x14:cfIcon iconSet="3Symbols2" iconId="2"/>
            </x14:iconSet>
          </x14:cfRule>
          <xm:sqref>H100:H103</xm:sqref>
        </x14:conditionalFormatting>
        <x14:conditionalFormatting xmlns:xm="http://schemas.microsoft.com/office/excel/2006/main">
          <x14:cfRule type="iconSet" priority="784" id="{382C499D-0A3C-4D97-9CC8-825827B46505}">
            <x14:iconSet iconSet="3Symbols2" custom="1">
              <x14:cfvo type="percent">
                <xm:f>0</xm:f>
              </x14:cfvo>
              <x14:cfvo type="num">
                <xm:f>0</xm:f>
              </x14:cfvo>
              <x14:cfvo type="num">
                <xm:f>1</xm:f>
              </x14:cfvo>
              <x14:cfIcon iconSet="NoIcons" iconId="0"/>
              <x14:cfIcon iconSet="3Flags" iconId="0"/>
              <x14:cfIcon iconSet="3Symbols2" iconId="2"/>
            </x14:iconSet>
          </x14:cfRule>
          <xm:sqref>H109:H112</xm:sqref>
        </x14:conditionalFormatting>
        <x14:conditionalFormatting xmlns:xm="http://schemas.microsoft.com/office/excel/2006/main">
          <x14:cfRule type="iconSet" priority="283" id="{A308E5E6-A658-4221-B31A-F89435044FE7}">
            <x14:iconSet iconSet="3Symbols2" custom="1">
              <x14:cfvo type="percent">
                <xm:f>0</xm:f>
              </x14:cfvo>
              <x14:cfvo type="num">
                <xm:f>0</xm:f>
              </x14:cfvo>
              <x14:cfvo type="num">
                <xm:f>1</xm:f>
              </x14:cfvo>
              <x14:cfIcon iconSet="NoIcons" iconId="0"/>
              <x14:cfIcon iconSet="3Flags" iconId="0"/>
              <x14:cfIcon iconSet="3Symbols2" iconId="2"/>
            </x14:iconSet>
          </x14:cfRule>
          <xm:sqref>H115</xm:sqref>
        </x14:conditionalFormatting>
        <x14:conditionalFormatting xmlns:xm="http://schemas.microsoft.com/office/excel/2006/main">
          <x14:cfRule type="iconSet" priority="268" id="{E69AB2D9-A0AA-4F2A-AC85-DA276E8AC646}">
            <x14:iconSet iconSet="3Symbols2" custom="1">
              <x14:cfvo type="percent">
                <xm:f>0</xm:f>
              </x14:cfvo>
              <x14:cfvo type="num">
                <xm:f>0</xm:f>
              </x14:cfvo>
              <x14:cfvo type="num">
                <xm:f>1</xm:f>
              </x14:cfvo>
              <x14:cfIcon iconSet="NoIcons" iconId="0"/>
              <x14:cfIcon iconSet="3Flags" iconId="0"/>
              <x14:cfIcon iconSet="3Symbols2" iconId="2"/>
            </x14:iconSet>
          </x14:cfRule>
          <xm:sqref>H116</xm:sqref>
        </x14:conditionalFormatting>
        <x14:conditionalFormatting xmlns:xm="http://schemas.microsoft.com/office/excel/2006/main">
          <x14:cfRule type="iconSet" priority="266" id="{5F170627-2D69-455F-B4C8-636F1A186F85}">
            <x14:iconSet iconSet="3Symbols2" custom="1">
              <x14:cfvo type="percent">
                <xm:f>0</xm:f>
              </x14:cfvo>
              <x14:cfvo type="num">
                <xm:f>0</xm:f>
              </x14:cfvo>
              <x14:cfvo type="num">
                <xm:f>1</xm:f>
              </x14:cfvo>
              <x14:cfIcon iconSet="NoIcons" iconId="0"/>
              <x14:cfIcon iconSet="3Flags" iconId="0"/>
              <x14:cfIcon iconSet="3Symbols2" iconId="2"/>
            </x14:iconSet>
          </x14:cfRule>
          <xm:sqref>H123</xm:sqref>
        </x14:conditionalFormatting>
        <x14:conditionalFormatting xmlns:xm="http://schemas.microsoft.com/office/excel/2006/main">
          <x14:cfRule type="iconSet" priority="263" id="{CC312E0C-E867-44B0-A255-EB5324547AD4}">
            <x14:iconSet iconSet="3Symbols2" custom="1">
              <x14:cfvo type="percent">
                <xm:f>0</xm:f>
              </x14:cfvo>
              <x14:cfvo type="num">
                <xm:f>0</xm:f>
              </x14:cfvo>
              <x14:cfvo type="num">
                <xm:f>1</xm:f>
              </x14:cfvo>
              <x14:cfIcon iconSet="NoIcons" iconId="0"/>
              <x14:cfIcon iconSet="3Flags" iconId="0"/>
              <x14:cfIcon iconSet="3Symbols2" iconId="2"/>
            </x14:iconSet>
          </x14:cfRule>
          <xm:sqref>H117</xm:sqref>
        </x14:conditionalFormatting>
        <x14:conditionalFormatting xmlns:xm="http://schemas.microsoft.com/office/excel/2006/main">
          <x14:cfRule type="iconSet" priority="277" id="{16BDAC98-D542-4021-83AA-0894FCD4480E}">
            <x14:iconSet iconSet="3Symbols2" custom="1">
              <x14:cfvo type="percent">
                <xm:f>0</xm:f>
              </x14:cfvo>
              <x14:cfvo type="num">
                <xm:f>0</xm:f>
              </x14:cfvo>
              <x14:cfvo type="num">
                <xm:f>1</xm:f>
              </x14:cfvo>
              <x14:cfIcon iconSet="NoIcons" iconId="0"/>
              <x14:cfIcon iconSet="3Flags" iconId="0"/>
              <x14:cfIcon iconSet="3Symbols2" iconId="2"/>
            </x14:iconSet>
          </x14:cfRule>
          <xm:sqref>H118:H122</xm:sqref>
        </x14:conditionalFormatting>
        <x14:conditionalFormatting xmlns:xm="http://schemas.microsoft.com/office/excel/2006/main">
          <x14:cfRule type="iconSet" priority="239" id="{E93164F3-4F27-485B-8FDA-237C117384E2}">
            <x14:iconSet iconSet="3Symbols2" custom="1">
              <x14:cfvo type="percent">
                <xm:f>0</xm:f>
              </x14:cfvo>
              <x14:cfvo type="num">
                <xm:f>0</xm:f>
              </x14:cfvo>
              <x14:cfvo type="num">
                <xm:f>1</xm:f>
              </x14:cfvo>
              <x14:cfIcon iconSet="NoIcons" iconId="0"/>
              <x14:cfIcon iconSet="3Flags" iconId="0"/>
              <x14:cfIcon iconSet="3Symbols2" iconId="2"/>
            </x14:iconSet>
          </x14:cfRule>
          <xm:sqref>H125</xm:sqref>
        </x14:conditionalFormatting>
        <x14:conditionalFormatting xmlns:xm="http://schemas.microsoft.com/office/excel/2006/main">
          <x14:cfRule type="iconSet" priority="224" id="{FBFB31B8-38F6-4D64-BBBA-758CDACDAEC1}">
            <x14:iconSet iconSet="3Symbols2" custom="1">
              <x14:cfvo type="percent">
                <xm:f>0</xm:f>
              </x14:cfvo>
              <x14:cfvo type="num">
                <xm:f>0</xm:f>
              </x14:cfvo>
              <x14:cfvo type="num">
                <xm:f>1</xm:f>
              </x14:cfvo>
              <x14:cfIcon iconSet="NoIcons" iconId="0"/>
              <x14:cfIcon iconSet="3Flags" iconId="0"/>
              <x14:cfIcon iconSet="3Symbols2" iconId="2"/>
            </x14:iconSet>
          </x14:cfRule>
          <xm:sqref>H126</xm:sqref>
        </x14:conditionalFormatting>
        <x14:conditionalFormatting xmlns:xm="http://schemas.microsoft.com/office/excel/2006/main">
          <x14:cfRule type="iconSet" priority="222" id="{3AE452B4-CD3E-42A3-9669-0F4D8E6DBF85}">
            <x14:iconSet iconSet="3Symbols2" custom="1">
              <x14:cfvo type="percent">
                <xm:f>0</xm:f>
              </x14:cfvo>
              <x14:cfvo type="num">
                <xm:f>0</xm:f>
              </x14:cfvo>
              <x14:cfvo type="num">
                <xm:f>1</xm:f>
              </x14:cfvo>
              <x14:cfIcon iconSet="NoIcons" iconId="0"/>
              <x14:cfIcon iconSet="3Flags" iconId="0"/>
              <x14:cfIcon iconSet="3Symbols2" iconId="2"/>
            </x14:iconSet>
          </x14:cfRule>
          <xm:sqref>H132</xm:sqref>
        </x14:conditionalFormatting>
        <x14:conditionalFormatting xmlns:xm="http://schemas.microsoft.com/office/excel/2006/main">
          <x14:cfRule type="iconSet" priority="233" id="{47C311DD-02DF-4A81-81EF-422B8200C284}">
            <x14:iconSet iconSet="3Symbols2" custom="1">
              <x14:cfvo type="percent">
                <xm:f>0</xm:f>
              </x14:cfvo>
              <x14:cfvo type="num">
                <xm:f>0</xm:f>
              </x14:cfvo>
              <x14:cfvo type="num">
                <xm:f>1</xm:f>
              </x14:cfvo>
              <x14:cfIcon iconSet="NoIcons" iconId="0"/>
              <x14:cfIcon iconSet="3Flags" iconId="0"/>
              <x14:cfIcon iconSet="3Symbols2" iconId="2"/>
            </x14:iconSet>
          </x14:cfRule>
          <xm:sqref>H127:H131</xm:sqref>
        </x14:conditionalFormatting>
        <x14:conditionalFormatting xmlns:xm="http://schemas.microsoft.com/office/excel/2006/main">
          <x14:cfRule type="iconSet" priority="788" id="{554332C0-03DC-4AD1-8DA4-219B49F76E65}">
            <x14:iconSet iconSet="3Symbols2" custom="1">
              <x14:cfvo type="percent">
                <xm:f>0</xm:f>
              </x14:cfvo>
              <x14:cfvo type="num">
                <xm:f>0</xm:f>
              </x14:cfvo>
              <x14:cfvo type="num">
                <xm:f>1</xm:f>
              </x14:cfvo>
              <x14:cfIcon iconSet="NoIcons" iconId="0"/>
              <x14:cfIcon iconSet="3Flags" iconId="0"/>
              <x14:cfIcon iconSet="3Symbols2" iconId="2"/>
            </x14:iconSet>
          </x14:cfRule>
          <xm:sqref>H124</xm:sqref>
        </x14:conditionalFormatting>
        <x14:conditionalFormatting xmlns:xm="http://schemas.microsoft.com/office/excel/2006/main">
          <x14:cfRule type="iconSet" priority="195" id="{9C81B131-490D-4596-8C48-073E09769E97}">
            <x14:iconSet iconSet="3Symbols2" custom="1">
              <x14:cfvo type="percent">
                <xm:f>0</xm:f>
              </x14:cfvo>
              <x14:cfvo type="num">
                <xm:f>0</xm:f>
              </x14:cfvo>
              <x14:cfvo type="num">
                <xm:f>1</xm:f>
              </x14:cfvo>
              <x14:cfIcon iconSet="NoIcons" iconId="0"/>
              <x14:cfIcon iconSet="3Flags" iconId="0"/>
              <x14:cfIcon iconSet="3Symbols2" iconId="2"/>
            </x14:iconSet>
          </x14:cfRule>
          <xm:sqref>H134</xm:sqref>
        </x14:conditionalFormatting>
        <x14:conditionalFormatting xmlns:xm="http://schemas.microsoft.com/office/excel/2006/main">
          <x14:cfRule type="iconSet" priority="180" id="{5142B712-C343-4D30-BF6E-1CF6A6C891CE}">
            <x14:iconSet iconSet="3Symbols2" custom="1">
              <x14:cfvo type="percent">
                <xm:f>0</xm:f>
              </x14:cfvo>
              <x14:cfvo type="num">
                <xm:f>0</xm:f>
              </x14:cfvo>
              <x14:cfvo type="num">
                <xm:f>1</xm:f>
              </x14:cfvo>
              <x14:cfIcon iconSet="NoIcons" iconId="0"/>
              <x14:cfIcon iconSet="3Flags" iconId="0"/>
              <x14:cfIcon iconSet="3Symbols2" iconId="2"/>
            </x14:iconSet>
          </x14:cfRule>
          <xm:sqref>H135</xm:sqref>
        </x14:conditionalFormatting>
        <x14:conditionalFormatting xmlns:xm="http://schemas.microsoft.com/office/excel/2006/main">
          <x14:cfRule type="iconSet" priority="178" id="{8377D6FC-9B87-403E-85B8-D5D6734AE36B}">
            <x14:iconSet iconSet="3Symbols2" custom="1">
              <x14:cfvo type="percent">
                <xm:f>0</xm:f>
              </x14:cfvo>
              <x14:cfvo type="num">
                <xm:f>0</xm:f>
              </x14:cfvo>
              <x14:cfvo type="num">
                <xm:f>1</xm:f>
              </x14:cfvo>
              <x14:cfIcon iconSet="NoIcons" iconId="0"/>
              <x14:cfIcon iconSet="3Flags" iconId="0"/>
              <x14:cfIcon iconSet="3Symbols2" iconId="2"/>
            </x14:iconSet>
          </x14:cfRule>
          <xm:sqref>H142</xm:sqref>
        </x14:conditionalFormatting>
        <x14:conditionalFormatting xmlns:xm="http://schemas.microsoft.com/office/excel/2006/main">
          <x14:cfRule type="iconSet" priority="189" id="{5DD57C2D-8B31-45BB-8CD2-35C3202AB6E9}">
            <x14:iconSet iconSet="3Symbols2" custom="1">
              <x14:cfvo type="percent">
                <xm:f>0</xm:f>
              </x14:cfvo>
              <x14:cfvo type="num">
                <xm:f>0</xm:f>
              </x14:cfvo>
              <x14:cfvo type="num">
                <xm:f>1</xm:f>
              </x14:cfvo>
              <x14:cfIcon iconSet="NoIcons" iconId="0"/>
              <x14:cfIcon iconSet="3Flags" iconId="0"/>
              <x14:cfIcon iconSet="3Symbols2" iconId="2"/>
            </x14:iconSet>
          </x14:cfRule>
          <xm:sqref>H136 H138:H141</xm:sqref>
        </x14:conditionalFormatting>
        <x14:conditionalFormatting xmlns:xm="http://schemas.microsoft.com/office/excel/2006/main">
          <x14:cfRule type="iconSet" priority="793" id="{F28B2C17-11B5-4224-893A-6A71677FCFF5}">
            <x14:iconSet iconSet="3Symbols2" custom="1">
              <x14:cfvo type="percent">
                <xm:f>0</xm:f>
              </x14:cfvo>
              <x14:cfvo type="num">
                <xm:f>0</xm:f>
              </x14:cfvo>
              <x14:cfvo type="num">
                <xm:f>1</xm:f>
              </x14:cfvo>
              <x14:cfIcon iconSet="NoIcons" iconId="0"/>
              <x14:cfIcon iconSet="3Flags" iconId="0"/>
              <x14:cfIcon iconSet="3Symbols2" iconId="2"/>
            </x14:iconSet>
          </x14:cfRule>
          <xm:sqref>H133</xm:sqref>
        </x14:conditionalFormatting>
        <x14:conditionalFormatting xmlns:xm="http://schemas.microsoft.com/office/excel/2006/main">
          <x14:cfRule type="iconSet" priority="151" id="{C68E1920-AF65-4E40-8D22-162C3270ABD2}">
            <x14:iconSet iconSet="3Symbols2" custom="1">
              <x14:cfvo type="percent">
                <xm:f>0</xm:f>
              </x14:cfvo>
              <x14:cfvo type="num">
                <xm:f>0</xm:f>
              </x14:cfvo>
              <x14:cfvo type="num">
                <xm:f>1</xm:f>
              </x14:cfvo>
              <x14:cfIcon iconSet="NoIcons" iconId="0"/>
              <x14:cfIcon iconSet="3Flags" iconId="0"/>
              <x14:cfIcon iconSet="3Symbols2" iconId="2"/>
            </x14:iconSet>
          </x14:cfRule>
          <xm:sqref>H144</xm:sqref>
        </x14:conditionalFormatting>
        <x14:conditionalFormatting xmlns:xm="http://schemas.microsoft.com/office/excel/2006/main">
          <x14:cfRule type="iconSet" priority="136" id="{FF296A4E-7756-4833-9396-B24B892687C4}">
            <x14:iconSet iconSet="3Symbols2" custom="1">
              <x14:cfvo type="percent">
                <xm:f>0</xm:f>
              </x14:cfvo>
              <x14:cfvo type="num">
                <xm:f>0</xm:f>
              </x14:cfvo>
              <x14:cfvo type="num">
                <xm:f>1</xm:f>
              </x14:cfvo>
              <x14:cfIcon iconSet="NoIcons" iconId="0"/>
              <x14:cfIcon iconSet="3Flags" iconId="0"/>
              <x14:cfIcon iconSet="3Symbols2" iconId="2"/>
            </x14:iconSet>
          </x14:cfRule>
          <xm:sqref>H145</xm:sqref>
        </x14:conditionalFormatting>
        <x14:conditionalFormatting xmlns:xm="http://schemas.microsoft.com/office/excel/2006/main">
          <x14:cfRule type="iconSet" priority="134" id="{6DA6CA15-945E-44E8-9D74-C260D92AA43D}">
            <x14:iconSet iconSet="3Symbols2" custom="1">
              <x14:cfvo type="percent">
                <xm:f>0</xm:f>
              </x14:cfvo>
              <x14:cfvo type="num">
                <xm:f>0</xm:f>
              </x14:cfvo>
              <x14:cfvo type="num">
                <xm:f>1</xm:f>
              </x14:cfvo>
              <x14:cfIcon iconSet="NoIcons" iconId="0"/>
              <x14:cfIcon iconSet="3Flags" iconId="0"/>
              <x14:cfIcon iconSet="3Symbols2" iconId="2"/>
            </x14:iconSet>
          </x14:cfRule>
          <xm:sqref>H151</xm:sqref>
        </x14:conditionalFormatting>
        <x14:conditionalFormatting xmlns:xm="http://schemas.microsoft.com/office/excel/2006/main">
          <x14:cfRule type="iconSet" priority="145" id="{7D4A74E5-60F3-4DA7-B14B-8963FE6378FC}">
            <x14:iconSet iconSet="3Symbols2" custom="1">
              <x14:cfvo type="percent">
                <xm:f>0</xm:f>
              </x14:cfvo>
              <x14:cfvo type="num">
                <xm:f>0</xm:f>
              </x14:cfvo>
              <x14:cfvo type="num">
                <xm:f>1</xm:f>
              </x14:cfvo>
              <x14:cfIcon iconSet="NoIcons" iconId="0"/>
              <x14:cfIcon iconSet="3Flags" iconId="0"/>
              <x14:cfIcon iconSet="3Symbols2" iconId="2"/>
            </x14:iconSet>
          </x14:cfRule>
          <xm:sqref>H146:H150</xm:sqref>
        </x14:conditionalFormatting>
        <x14:conditionalFormatting xmlns:xm="http://schemas.microsoft.com/office/excel/2006/main">
          <x14:cfRule type="iconSet" priority="806" id="{00BC4154-758F-41A0-820E-B16D5052F224}">
            <x14:iconSet iconSet="3Symbols2" custom="1">
              <x14:cfvo type="percent">
                <xm:f>0</xm:f>
              </x14:cfvo>
              <x14:cfvo type="num">
                <xm:f>0</xm:f>
              </x14:cfvo>
              <x14:cfvo type="num">
                <xm:f>1</xm:f>
              </x14:cfvo>
              <x14:cfIcon iconSet="NoIcons" iconId="0"/>
              <x14:cfIcon iconSet="3Flags" iconId="0"/>
              <x14:cfIcon iconSet="3Symbols2" iconId="2"/>
            </x14:iconSet>
          </x14:cfRule>
          <xm:sqref>H143</xm:sqref>
        </x14:conditionalFormatting>
        <x14:conditionalFormatting xmlns:xm="http://schemas.microsoft.com/office/excel/2006/main">
          <x14:cfRule type="iconSet" priority="108" id="{76A7F758-F1AD-48EF-B24D-86716DBB37D8}">
            <x14:iconSet iconSet="3Symbols2" custom="1">
              <x14:cfvo type="percent">
                <xm:f>0</xm:f>
              </x14:cfvo>
              <x14:cfvo type="num">
                <xm:f>0</xm:f>
              </x14:cfvo>
              <x14:cfvo type="num">
                <xm:f>1</xm:f>
              </x14:cfvo>
              <x14:cfIcon iconSet="NoIcons" iconId="0"/>
              <x14:cfIcon iconSet="3Flags" iconId="0"/>
              <x14:cfIcon iconSet="3Symbols2" iconId="2"/>
            </x14:iconSet>
          </x14:cfRule>
          <xm:sqref>H137</xm:sqref>
        </x14:conditionalFormatting>
        <x14:conditionalFormatting xmlns:xm="http://schemas.microsoft.com/office/excel/2006/main">
          <x14:cfRule type="iconSet" priority="100" id="{18E67705-9C0E-4DA7-B047-DF338012185F}">
            <x14:iconSet iconSet="3Symbols2" custom="1">
              <x14:cfvo type="percent">
                <xm:f>0</xm:f>
              </x14:cfvo>
              <x14:cfvo type="num">
                <xm:f>0</xm:f>
              </x14:cfvo>
              <x14:cfvo type="num">
                <xm:f>1</xm:f>
              </x14:cfvo>
              <x14:cfIcon iconSet="NoIcons" iconId="0"/>
              <x14:cfIcon iconSet="3Flags" iconId="0"/>
              <x14:cfIcon iconSet="3Symbols2" iconId="2"/>
            </x14:iconSet>
          </x14:cfRule>
          <xm:sqref>H153</xm:sqref>
        </x14:conditionalFormatting>
        <x14:conditionalFormatting xmlns:xm="http://schemas.microsoft.com/office/excel/2006/main">
          <x14:cfRule type="iconSet" priority="85" id="{2AA8BA6F-869A-4A68-96F1-BDCCE3F0B92F}">
            <x14:iconSet iconSet="3Symbols2" custom="1">
              <x14:cfvo type="percent">
                <xm:f>0</xm:f>
              </x14:cfvo>
              <x14:cfvo type="num">
                <xm:f>0</xm:f>
              </x14:cfvo>
              <x14:cfvo type="num">
                <xm:f>1</xm:f>
              </x14:cfvo>
              <x14:cfIcon iconSet="NoIcons" iconId="0"/>
              <x14:cfIcon iconSet="3Flags" iconId="0"/>
              <x14:cfIcon iconSet="3Symbols2" iconId="2"/>
            </x14:iconSet>
          </x14:cfRule>
          <xm:sqref>H154</xm:sqref>
        </x14:conditionalFormatting>
        <x14:conditionalFormatting xmlns:xm="http://schemas.microsoft.com/office/excel/2006/main">
          <x14:cfRule type="iconSet" priority="83" id="{FDB849CE-C3B7-4163-9A6F-AF26A6B9B99D}">
            <x14:iconSet iconSet="3Symbols2" custom="1">
              <x14:cfvo type="percent">
                <xm:f>0</xm:f>
              </x14:cfvo>
              <x14:cfvo type="num">
                <xm:f>0</xm:f>
              </x14:cfvo>
              <x14:cfvo type="num">
                <xm:f>1</xm:f>
              </x14:cfvo>
              <x14:cfIcon iconSet="NoIcons" iconId="0"/>
              <x14:cfIcon iconSet="3Flags" iconId="0"/>
              <x14:cfIcon iconSet="3Symbols2" iconId="2"/>
            </x14:iconSet>
          </x14:cfRule>
          <xm:sqref>H161</xm:sqref>
        </x14:conditionalFormatting>
        <x14:conditionalFormatting xmlns:xm="http://schemas.microsoft.com/office/excel/2006/main">
          <x14:cfRule type="iconSet" priority="87" id="{A9DA115D-83E1-4B51-BB62-D6380C1F409C}">
            <x14:iconSet iconSet="3Symbols2" custom="1">
              <x14:cfvo type="percent">
                <xm:f>0</xm:f>
              </x14:cfvo>
              <x14:cfvo type="num">
                <xm:f>0</xm:f>
              </x14:cfvo>
              <x14:cfvo type="num">
                <xm:f>1</xm:f>
              </x14:cfvo>
              <x14:cfIcon iconSet="NoIcons" iconId="0"/>
              <x14:cfIcon iconSet="3Flags" iconId="0"/>
              <x14:cfIcon iconSet="3Symbols2" iconId="2"/>
            </x14:iconSet>
          </x14:cfRule>
          <xm:sqref>H162 H174:H177</xm:sqref>
        </x14:conditionalFormatting>
        <x14:conditionalFormatting xmlns:xm="http://schemas.microsoft.com/office/excel/2006/main">
          <x14:cfRule type="iconSet" priority="89" id="{ADEC225D-29A9-42B2-B685-1F46D12819E2}">
            <x14:iconSet iconSet="3Symbols2" custom="1">
              <x14:cfvo type="percent">
                <xm:f>0</xm:f>
              </x14:cfvo>
              <x14:cfvo type="num">
                <xm:f>0</xm:f>
              </x14:cfvo>
              <x14:cfvo type="num">
                <xm:f>1</xm:f>
              </x14:cfvo>
              <x14:cfIcon iconSet="NoIcons" iconId="0"/>
              <x14:cfIcon iconSet="3Flags" iconId="0"/>
              <x14:cfIcon iconSet="3Symbols2" iconId="2"/>
            </x14:iconSet>
          </x14:cfRule>
          <xm:sqref>H155:H156 H158:H160</xm:sqref>
        </x14:conditionalFormatting>
        <x14:conditionalFormatting xmlns:xm="http://schemas.microsoft.com/office/excel/2006/main">
          <x14:cfRule type="iconSet" priority="827" id="{F5340C74-38F1-4935-80EC-D5199B020510}">
            <x14:iconSet iconSet="3Symbols2" custom="1">
              <x14:cfvo type="percent">
                <xm:f>0</xm:f>
              </x14:cfvo>
              <x14:cfvo type="num">
                <xm:f>0</xm:f>
              </x14:cfvo>
              <x14:cfvo type="num">
                <xm:f>1</xm:f>
              </x14:cfvo>
              <x14:cfIcon iconSet="NoIcons" iconId="0"/>
              <x14:cfIcon iconSet="3Flags" iconId="0"/>
              <x14:cfIcon iconSet="3Symbols2" iconId="2"/>
            </x14:iconSet>
          </x14:cfRule>
          <xm:sqref>H152</xm:sqref>
        </x14:conditionalFormatting>
        <x14:conditionalFormatting xmlns:xm="http://schemas.microsoft.com/office/excel/2006/main">
          <x14:cfRule type="iconSet" priority="60" id="{B3771D89-4210-4938-8E32-815FF048B29C}">
            <x14:iconSet iconSet="3Symbols2" custom="1">
              <x14:cfvo type="percent">
                <xm:f>0</xm:f>
              </x14:cfvo>
              <x14:cfvo type="num">
                <xm:f>0</xm:f>
              </x14:cfvo>
              <x14:cfvo type="num">
                <xm:f>1</xm:f>
              </x14:cfvo>
              <x14:cfIcon iconSet="NoIcons" iconId="0"/>
              <x14:cfIcon iconSet="3Flags" iconId="0"/>
              <x14:cfIcon iconSet="3Symbols2" iconId="2"/>
            </x14:iconSet>
          </x14:cfRule>
          <xm:sqref>H163</xm:sqref>
        </x14:conditionalFormatting>
        <x14:conditionalFormatting xmlns:xm="http://schemas.microsoft.com/office/excel/2006/main">
          <x14:cfRule type="iconSet" priority="45" id="{56F7FECE-287F-420D-A128-15436E099502}">
            <x14:iconSet iconSet="3Symbols2" custom="1">
              <x14:cfvo type="percent">
                <xm:f>0</xm:f>
              </x14:cfvo>
              <x14:cfvo type="num">
                <xm:f>0</xm:f>
              </x14:cfvo>
              <x14:cfvo type="num">
                <xm:f>1</xm:f>
              </x14:cfvo>
              <x14:cfIcon iconSet="NoIcons" iconId="0"/>
              <x14:cfIcon iconSet="3Flags" iconId="0"/>
              <x14:cfIcon iconSet="3Symbols2" iconId="2"/>
            </x14:iconSet>
          </x14:cfRule>
          <xm:sqref>H164</xm:sqref>
        </x14:conditionalFormatting>
        <x14:conditionalFormatting xmlns:xm="http://schemas.microsoft.com/office/excel/2006/main">
          <x14:cfRule type="iconSet" priority="43" id="{BBE56C23-5558-4BD0-846E-3FCAF9C49DEE}">
            <x14:iconSet iconSet="3Symbols2" custom="1">
              <x14:cfvo type="percent">
                <xm:f>0</xm:f>
              </x14:cfvo>
              <x14:cfvo type="num">
                <xm:f>0</xm:f>
              </x14:cfvo>
              <x14:cfvo type="num">
                <xm:f>1</xm:f>
              </x14:cfvo>
              <x14:cfIcon iconSet="NoIcons" iconId="0"/>
              <x14:cfIcon iconSet="3Flags" iconId="0"/>
              <x14:cfIcon iconSet="3Symbols2" iconId="2"/>
            </x14:iconSet>
          </x14:cfRule>
          <xm:sqref>H171</xm:sqref>
        </x14:conditionalFormatting>
        <x14:conditionalFormatting xmlns:xm="http://schemas.microsoft.com/office/excel/2006/main">
          <x14:cfRule type="iconSet" priority="47" id="{9020A834-60C0-4E86-A138-D3C7808E1D9C}">
            <x14:iconSet iconSet="3Symbols2" custom="1">
              <x14:cfvo type="percent">
                <xm:f>0</xm:f>
              </x14:cfvo>
              <x14:cfvo type="num">
                <xm:f>0</xm:f>
              </x14:cfvo>
              <x14:cfvo type="num">
                <xm:f>1</xm:f>
              </x14:cfvo>
              <x14:cfIcon iconSet="NoIcons" iconId="0"/>
              <x14:cfIcon iconSet="3Flags" iconId="0"/>
              <x14:cfIcon iconSet="3Symbols2" iconId="2"/>
            </x14:iconSet>
          </x14:cfRule>
          <xm:sqref>H172</xm:sqref>
        </x14:conditionalFormatting>
        <x14:conditionalFormatting xmlns:xm="http://schemas.microsoft.com/office/excel/2006/main">
          <x14:cfRule type="iconSet" priority="49" id="{47742428-09CB-421D-A6FD-A37D6141DD7A}">
            <x14:iconSet iconSet="3Symbols2" custom="1">
              <x14:cfvo type="percent">
                <xm:f>0</xm:f>
              </x14:cfvo>
              <x14:cfvo type="num">
                <xm:f>0</xm:f>
              </x14:cfvo>
              <x14:cfvo type="num">
                <xm:f>1</xm:f>
              </x14:cfvo>
              <x14:cfIcon iconSet="NoIcons" iconId="0"/>
              <x14:cfIcon iconSet="3Flags" iconId="0"/>
              <x14:cfIcon iconSet="3Symbols2" iconId="2"/>
            </x14:iconSet>
          </x14:cfRule>
          <xm:sqref>H165:H166 H168:H170</xm:sqref>
        </x14:conditionalFormatting>
        <x14:conditionalFormatting xmlns:xm="http://schemas.microsoft.com/office/excel/2006/main">
          <x14:cfRule type="iconSet" priority="32" id="{B712E6E3-4159-4C9C-A6A2-099535C8CF58}">
            <x14:iconSet iconSet="3Symbols2" custom="1">
              <x14:cfvo type="percent">
                <xm:f>0</xm:f>
              </x14:cfvo>
              <x14:cfvo type="num">
                <xm:f>0</xm:f>
              </x14:cfvo>
              <x14:cfvo type="num">
                <xm:f>1</xm:f>
              </x14:cfvo>
              <x14:cfIcon iconSet="NoIcons" iconId="0"/>
              <x14:cfIcon iconSet="3Flags" iconId="0"/>
              <x14:cfIcon iconSet="3Symbols2" iconId="2"/>
            </x14:iconSet>
          </x14:cfRule>
          <xm:sqref>H173</xm:sqref>
        </x14:conditionalFormatting>
        <x14:conditionalFormatting xmlns:xm="http://schemas.microsoft.com/office/excel/2006/main">
          <x14:cfRule type="dataBar" id="{413EEF0B-BE9E-4149-9693-4F89955DB995}">
            <x14:dataBar minLength="0" maxLength="100" border="1">
              <x14:cfvo type="autoMin"/>
              <x14:cfvo type="autoMax"/>
              <x14:borderColor theme="3" tint="0.39997558519241921"/>
              <x14:negativeFillColor rgb="FFFF0000"/>
              <x14:axisColor rgb="FF000000"/>
            </x14:dataBar>
          </x14:cfRule>
          <xm:sqref>G157</xm:sqref>
        </x14:conditionalFormatting>
        <x14:conditionalFormatting xmlns:xm="http://schemas.microsoft.com/office/excel/2006/main">
          <x14:cfRule type="dataBar" id="{9B1C0EAA-2242-4DE7-B8D7-4051DF532531}">
            <x14:dataBar minLength="0" maxLength="100" border="1">
              <x14:cfvo type="autoMin"/>
              <x14:cfvo type="autoMax"/>
              <x14:borderColor theme="3" tint="0.39997558519241921"/>
              <x14:negativeFillColor rgb="FFFF0000"/>
              <x14:axisColor rgb="FF000000"/>
            </x14:dataBar>
          </x14:cfRule>
          <xm:sqref>G157</xm:sqref>
        </x14:conditionalFormatting>
        <x14:conditionalFormatting xmlns:xm="http://schemas.microsoft.com/office/excel/2006/main">
          <x14:cfRule type="dataBar" id="{6A9B4F62-D2A2-446C-9CD1-CE7C86C58093}">
            <x14:dataBar minLength="0" maxLength="100" border="1">
              <x14:cfvo type="autoMin"/>
              <x14:cfvo type="autoMax"/>
              <x14:borderColor theme="3" tint="0.39997558519241921"/>
              <x14:negativeFillColor rgb="FFFF0000"/>
              <x14:axisColor rgb="FF000000"/>
            </x14:dataBar>
          </x14:cfRule>
          <xm:sqref>G157</xm:sqref>
        </x14:conditionalFormatting>
        <x14:conditionalFormatting xmlns:xm="http://schemas.microsoft.com/office/excel/2006/main">
          <x14:cfRule type="dataBar" id="{D92B023C-10F6-4E4F-BDAB-B07734EAD61F}">
            <x14:dataBar minLength="0" maxLength="100" border="1">
              <x14:cfvo type="autoMin"/>
              <x14:cfvo type="autoMax"/>
              <x14:borderColor theme="3" tint="0.39997558519241921"/>
              <x14:negativeFillColor rgb="FFFF0000"/>
              <x14:axisColor rgb="FF000000"/>
            </x14:dataBar>
          </x14:cfRule>
          <xm:sqref>G157</xm:sqref>
        </x14:conditionalFormatting>
        <x14:conditionalFormatting xmlns:xm="http://schemas.microsoft.com/office/excel/2006/main">
          <x14:cfRule type="iconSet" priority="13" id="{19D4DFBE-B707-4050-9140-32E43BBBFFA4}">
            <x14:iconSet iconSet="3Symbols2" custom="1">
              <x14:cfvo type="percent">
                <xm:f>0</xm:f>
              </x14:cfvo>
              <x14:cfvo type="num">
                <xm:f>0</xm:f>
              </x14:cfvo>
              <x14:cfvo type="num">
                <xm:f>1</xm:f>
              </x14:cfvo>
              <x14:cfIcon iconSet="NoIcons" iconId="0"/>
              <x14:cfIcon iconSet="3Flags" iconId="0"/>
              <x14:cfIcon iconSet="3Symbols2" iconId="2"/>
            </x14:iconSet>
          </x14:cfRule>
          <xm:sqref>H157</xm:sqref>
        </x14:conditionalFormatting>
        <x14:conditionalFormatting xmlns:xm="http://schemas.microsoft.com/office/excel/2006/main">
          <x14:cfRule type="dataBar" id="{7AB384D5-89A5-44F0-80FC-1B2044EE0EC3}">
            <x14:dataBar minLength="0" maxLength="100" border="1">
              <x14:cfvo type="autoMin"/>
              <x14:cfvo type="autoMax"/>
              <x14:borderColor theme="3" tint="0.39997558519241921"/>
              <x14:negativeFillColor rgb="FFFF0000"/>
              <x14:axisColor rgb="FF000000"/>
            </x14:dataBar>
          </x14:cfRule>
          <xm:sqref>G167</xm:sqref>
        </x14:conditionalFormatting>
        <x14:conditionalFormatting xmlns:xm="http://schemas.microsoft.com/office/excel/2006/main">
          <x14:cfRule type="dataBar" id="{DBDE2839-99A9-4B6E-95F0-2BDD6C2E5F03}">
            <x14:dataBar minLength="0" maxLength="100" border="1">
              <x14:cfvo type="autoMin"/>
              <x14:cfvo type="autoMax"/>
              <x14:borderColor theme="3" tint="0.39997558519241921"/>
              <x14:negativeFillColor rgb="FFFF0000"/>
              <x14:axisColor rgb="FF000000"/>
            </x14:dataBar>
          </x14:cfRule>
          <xm:sqref>G167</xm:sqref>
        </x14:conditionalFormatting>
        <x14:conditionalFormatting xmlns:xm="http://schemas.microsoft.com/office/excel/2006/main">
          <x14:cfRule type="dataBar" id="{FB32E421-1EED-46FC-A0AE-11F5483CD73F}">
            <x14:dataBar minLength="0" maxLength="100" border="1">
              <x14:cfvo type="autoMin"/>
              <x14:cfvo type="autoMax"/>
              <x14:borderColor theme="3" tint="0.39997558519241921"/>
              <x14:negativeFillColor rgb="FFFF0000"/>
              <x14:axisColor rgb="FF000000"/>
            </x14:dataBar>
          </x14:cfRule>
          <xm:sqref>G167</xm:sqref>
        </x14:conditionalFormatting>
        <x14:conditionalFormatting xmlns:xm="http://schemas.microsoft.com/office/excel/2006/main">
          <x14:cfRule type="dataBar" id="{7DEE6E5D-DEFA-4AB7-AD0D-8EE2752E9190}">
            <x14:dataBar minLength="0" maxLength="100" border="1">
              <x14:cfvo type="autoMin"/>
              <x14:cfvo type="autoMax"/>
              <x14:borderColor theme="3" tint="0.39997558519241921"/>
              <x14:negativeFillColor rgb="FFFF0000"/>
              <x14:axisColor rgb="FF000000"/>
            </x14:dataBar>
          </x14:cfRule>
          <xm:sqref>G167</xm:sqref>
        </x14:conditionalFormatting>
        <x14:conditionalFormatting xmlns:xm="http://schemas.microsoft.com/office/excel/2006/main">
          <x14:cfRule type="dataBar" id="{1671A8C5-4937-4066-9AD1-9FCE9C8E0C91}">
            <x14:dataBar minLength="0" maxLength="100" border="1">
              <x14:cfvo type="autoMin"/>
              <x14:cfvo type="autoMax"/>
              <x14:borderColor theme="3" tint="0.39997558519241921"/>
              <x14:negativeFillColor rgb="FFFF0000"/>
              <x14:axisColor rgb="FF000000"/>
            </x14:dataBar>
          </x14:cfRule>
          <xm:sqref>G167</xm:sqref>
        </x14:conditionalFormatting>
        <x14:conditionalFormatting xmlns:xm="http://schemas.microsoft.com/office/excel/2006/main">
          <x14:cfRule type="iconSet" priority="4" id="{CEEFE982-6B8B-47DC-9791-C7BC8514E177}">
            <x14:iconSet iconSet="3Symbols2" custom="1">
              <x14:cfvo type="percent">
                <xm:f>0</xm:f>
              </x14:cfvo>
              <x14:cfvo type="num">
                <xm:f>0</xm:f>
              </x14:cfvo>
              <x14:cfvo type="num">
                <xm:f>1</xm:f>
              </x14:cfvo>
              <x14:cfIcon iconSet="NoIcons" iconId="0"/>
              <x14:cfIcon iconSet="3Flags" iconId="0"/>
              <x14:cfIcon iconSet="3Symbols2" iconId="2"/>
            </x14:iconSet>
          </x14:cfRule>
          <xm:sqref>H167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I11"/>
  <sheetViews>
    <sheetView showGridLines="0" zoomScaleNormal="100" workbookViewId="0">
      <selection activeCell="A3" sqref="A3"/>
    </sheetView>
  </sheetViews>
  <sheetFormatPr defaultColWidth="8.7109375" defaultRowHeight="30" customHeight="1"/>
  <cols>
    <col min="1" max="1" width="2.5703125" customWidth="1"/>
    <col min="2" max="2" width="20.5703125" style="8" customWidth="1"/>
    <col min="3" max="3" width="16.5703125" customWidth="1"/>
    <col min="4" max="4" width="18.28515625" customWidth="1"/>
    <col min="5" max="6" width="16.5703125" customWidth="1"/>
    <col min="7" max="7" width="18.5703125" customWidth="1"/>
    <col min="8" max="8" width="20.28515625" customWidth="1"/>
    <col min="9" max="9" width="46" customWidth="1"/>
    <col min="10" max="10" width="2.5703125" customWidth="1"/>
  </cols>
  <sheetData>
    <row r="1" spans="1:9" ht="30" customHeight="1">
      <c r="I1" s="2">
        <f ca="1">YEAR(TODAY())</f>
        <v>2018</v>
      </c>
    </row>
    <row r="2" spans="1:9" ht="84" customHeight="1">
      <c r="B2" s="62" t="s">
        <v>26</v>
      </c>
      <c r="C2" s="62"/>
      <c r="D2" s="62"/>
      <c r="E2" s="62"/>
      <c r="F2" s="62"/>
      <c r="G2" s="62"/>
      <c r="H2" s="62"/>
      <c r="I2" s="62"/>
    </row>
    <row r="3" spans="1:9" ht="30" customHeight="1">
      <c r="B3" s="8" t="s">
        <v>0</v>
      </c>
      <c r="C3" t="s">
        <v>1</v>
      </c>
      <c r="D3" t="s">
        <v>2</v>
      </c>
      <c r="E3" t="s">
        <v>4</v>
      </c>
      <c r="F3" t="s">
        <v>5</v>
      </c>
      <c r="G3" t="s">
        <v>3</v>
      </c>
      <c r="H3" t="s">
        <v>12</v>
      </c>
      <c r="I3" t="s">
        <v>10</v>
      </c>
    </row>
    <row r="4" spans="1:9" ht="30" customHeight="1">
      <c r="A4" s="29"/>
      <c r="B4" s="26" t="s">
        <v>29</v>
      </c>
      <c r="C4" t="s">
        <v>7</v>
      </c>
      <c r="D4" s="12" t="s">
        <v>24</v>
      </c>
      <c r="E4" s="1">
        <v>43313</v>
      </c>
      <c r="F4" s="1">
        <v>43343</v>
      </c>
      <c r="G4" s="3">
        <v>0.5</v>
      </c>
      <c r="H4" s="4">
        <f ca="1">IF(AND(ToDoList2[[#This Row],[Status ]]="Complete",ToDoList2[[#This Row],[% Complete]]=1),1,IF(ISBLANK(ToDoList2[[#This Row],[Due Date ]]),-1,IF(AND(ToDoList2[[#This Row],[Status ]]&lt;&gt;"Complete",TODAY()&gt;ToDoList2[[#This Row],[Due Date ]]),0,-1)))</f>
        <v>-1</v>
      </c>
      <c r="I4" t="s">
        <v>30</v>
      </c>
    </row>
    <row r="5" spans="1:9" ht="30" customHeight="1">
      <c r="A5" s="29"/>
      <c r="B5" s="26" t="s">
        <v>19</v>
      </c>
      <c r="C5" t="s">
        <v>7</v>
      </c>
      <c r="D5" s="12" t="s">
        <v>24</v>
      </c>
      <c r="E5" s="1">
        <v>43313</v>
      </c>
      <c r="F5" s="1">
        <v>43343</v>
      </c>
      <c r="G5" s="3">
        <v>0.5</v>
      </c>
      <c r="H5" s="4">
        <f ca="1">IF(AND(ToDoList2[[#This Row],[Status ]]="Complete",ToDoList2[[#This Row],[% Complete]]=1),1,IF(ISBLANK(ToDoList2[[#This Row],[Due Date ]]),-1,IF(AND(ToDoList2[[#This Row],[Status ]]&lt;&gt;"Complete",TODAY()&gt;ToDoList2[[#This Row],[Due Date ]]),0,-1)))</f>
        <v>-1</v>
      </c>
      <c r="I5" t="s">
        <v>33</v>
      </c>
    </row>
    <row r="6" spans="1:9" ht="30" customHeight="1">
      <c r="A6" s="29"/>
      <c r="B6" s="26" t="s">
        <v>20</v>
      </c>
      <c r="C6" t="s">
        <v>8</v>
      </c>
      <c r="D6" s="12" t="s">
        <v>24</v>
      </c>
      <c r="E6" s="1">
        <v>43313</v>
      </c>
      <c r="F6" s="1">
        <v>43343</v>
      </c>
      <c r="G6" s="3">
        <v>0.5</v>
      </c>
      <c r="H6" s="4">
        <f ca="1">IF(AND(ToDoList2[[#This Row],[Status ]]="Complete",ToDoList2[[#This Row],[% Complete]]=1),1,IF(ISBLANK(ToDoList2[[#This Row],[Due Date ]]),-1,IF(AND(ToDoList2[[#This Row],[Status ]]&lt;&gt;"Complete",TODAY()&gt;ToDoList2[[#This Row],[Due Date ]]),0,-1)))</f>
        <v>-1</v>
      </c>
      <c r="I6" t="s">
        <v>34</v>
      </c>
    </row>
    <row r="7" spans="1:9" ht="30" customHeight="1">
      <c r="A7" s="29"/>
      <c r="B7" s="26" t="s">
        <v>31</v>
      </c>
      <c r="C7" t="s">
        <v>6</v>
      </c>
      <c r="D7" s="12" t="s">
        <v>24</v>
      </c>
      <c r="E7" s="1">
        <v>43313</v>
      </c>
      <c r="F7" s="1">
        <v>43343</v>
      </c>
      <c r="G7" s="3">
        <v>0.5</v>
      </c>
      <c r="H7" s="4">
        <f ca="1">IF(AND(ToDoList2[[#This Row],[Status ]]="Complete",ToDoList2[[#This Row],[% Complete]]=1),1,IF(ISBLANK(ToDoList2[[#This Row],[Due Date ]]),-1,IF(AND(ToDoList2[[#This Row],[Status ]]&lt;&gt;"Complete",TODAY()&gt;ToDoList2[[#This Row],[Due Date ]]),0,-1)))</f>
        <v>-1</v>
      </c>
      <c r="I7" t="s">
        <v>35</v>
      </c>
    </row>
    <row r="8" spans="1:9" ht="30" customHeight="1">
      <c r="A8" s="29"/>
      <c r="B8" s="26" t="s">
        <v>32</v>
      </c>
      <c r="C8" t="s">
        <v>6</v>
      </c>
      <c r="D8" s="12" t="s">
        <v>24</v>
      </c>
      <c r="E8" s="1">
        <v>43313</v>
      </c>
      <c r="F8" s="1">
        <v>43343</v>
      </c>
      <c r="G8" s="3">
        <v>0.5</v>
      </c>
      <c r="H8" s="4">
        <f ca="1">IF(AND(ToDoList2[[#This Row],[Status ]]="Complete",ToDoList2[[#This Row],[% Complete]]=1),1,IF(ISBLANK(ToDoList2[[#This Row],[Due Date ]]),-1,IF(AND(ToDoList2[[#This Row],[Status ]]&lt;&gt;"Complete",TODAY()&gt;ToDoList2[[#This Row],[Due Date ]]),0,-1)))</f>
        <v>-1</v>
      </c>
      <c r="I8" t="s">
        <v>35</v>
      </c>
    </row>
    <row r="9" spans="1:9" ht="30" customHeight="1">
      <c r="A9" s="29"/>
      <c r="B9" s="26" t="s">
        <v>17</v>
      </c>
      <c r="C9" t="s">
        <v>6</v>
      </c>
      <c r="D9" s="12" t="s">
        <v>24</v>
      </c>
      <c r="E9" s="1">
        <v>43313</v>
      </c>
      <c r="F9" s="1">
        <v>43343</v>
      </c>
      <c r="G9" s="3">
        <v>0.5</v>
      </c>
      <c r="H9" s="4">
        <f ca="1">IF(AND(ToDoList2[[#This Row],[Status ]]="Complete",ToDoList2[[#This Row],[% Complete]]=1),1,IF(ISBLANK(ToDoList2[[#This Row],[Due Date ]]),-1,IF(AND(ToDoList2[[#This Row],[Status ]]&lt;&gt;"Complete",TODAY()&gt;ToDoList2[[#This Row],[Due Date ]]),0,-1)))</f>
        <v>-1</v>
      </c>
      <c r="I9" t="s">
        <v>44</v>
      </c>
    </row>
    <row r="10" spans="1:9" ht="30" customHeight="1">
      <c r="A10" s="29"/>
      <c r="B10" s="28" t="s">
        <v>45</v>
      </c>
      <c r="C10" s="5" t="s">
        <v>6</v>
      </c>
      <c r="D10" s="12" t="s">
        <v>24</v>
      </c>
      <c r="E10" s="6">
        <v>43319</v>
      </c>
      <c r="F10" s="6">
        <v>43343</v>
      </c>
      <c r="G10" s="3">
        <v>0.25</v>
      </c>
      <c r="H10" s="4">
        <f ca="1">IF(AND(ToDoList2[[#This Row],[Status ]]="Complete",ToDoList2[[#This Row],[% Complete]]=1),1,IF(ISBLANK(ToDoList2[[#This Row],[Due Date ]]),-1,IF(AND(ToDoList2[[#This Row],[Status ]]&lt;&gt;"Complete",TODAY()&gt;ToDoList2[[#This Row],[Due Date ]]),0,-1)))</f>
        <v>-1</v>
      </c>
      <c r="I10" s="5" t="s">
        <v>46</v>
      </c>
    </row>
    <row r="11" spans="1:9" s="21" customFormat="1" ht="30" customHeight="1" thickBot="1">
      <c r="A11" s="30"/>
      <c r="B11" s="27" t="s">
        <v>21</v>
      </c>
      <c r="C11" s="21" t="s">
        <v>8</v>
      </c>
      <c r="D11" s="22" t="s">
        <v>24</v>
      </c>
      <c r="E11" s="24">
        <v>43313</v>
      </c>
      <c r="F11" s="24">
        <v>43343</v>
      </c>
      <c r="G11" s="19">
        <v>0.5</v>
      </c>
      <c r="H11" s="25">
        <f ca="1">IF(AND(ToDoList2[[#This Row],[Status ]]="Complete",ToDoList2[[#This Row],[% Complete]]=1),1,IF(ISBLANK(ToDoList2[[#This Row],[Due Date ]]),-1,IF(AND(ToDoList2[[#This Row],[Status ]]&lt;&gt;"Complete",TODAY()&gt;ToDoList2[[#This Row],[Due Date ]]),0,-1)))</f>
        <v>-1</v>
      </c>
      <c r="I11" s="21" t="s">
        <v>36</v>
      </c>
    </row>
  </sheetData>
  <mergeCells count="1">
    <mergeCell ref="B2:I2"/>
  </mergeCells>
  <conditionalFormatting sqref="G4">
    <cfRule type="dataBar" priority="8">
      <dataBar>
        <cfvo type="min"/>
        <cfvo type="max"/>
        <color theme="3" tint="0.39997558519241921"/>
      </dataBar>
      <extLst>
        <ext xmlns:x14="http://schemas.microsoft.com/office/spreadsheetml/2009/9/main" uri="{B025F937-C7B1-47D3-B67F-A62EFF666E3E}">
          <x14:id>{EB34956D-AF1A-4DA7-B9C0-CEB74BC7E876}</x14:id>
        </ext>
      </extLst>
    </cfRule>
  </conditionalFormatting>
  <conditionalFormatting sqref="G5:G11">
    <cfRule type="dataBar" priority="94">
      <dataBar>
        <cfvo type="min"/>
        <cfvo type="max"/>
        <color theme="3" tint="0.39997558519241921"/>
      </dataBar>
      <extLst>
        <ext xmlns:x14="http://schemas.microsoft.com/office/spreadsheetml/2009/9/main" uri="{B025F937-C7B1-47D3-B67F-A62EFF666E3E}">
          <x14:id>{91D93CCA-7181-4FB5-A0A5-6C705EF71AC6}</x14:id>
        </ext>
      </extLst>
    </cfRule>
  </conditionalFormatting>
  <conditionalFormatting sqref="D4:D11">
    <cfRule type="cellIs" dxfId="8" priority="1" operator="equal">
      <formula>"In Progress"</formula>
    </cfRule>
    <cfRule type="cellIs" dxfId="7" priority="2" operator="equal">
      <formula>"Deferred"</formula>
    </cfRule>
    <cfRule type="cellIs" dxfId="6" priority="3" operator="equal">
      <formula>"Complete"</formula>
    </cfRule>
  </conditionalFormatting>
  <dataValidations count="15">
    <dataValidation type="list" errorStyle="warning" allowBlank="1" showInputMessage="1" showErrorMessage="1" error="Select entry from the list. Select CANCEL, then press ALT+DOWN ARROW to open the drop-down list, then ENTER to make selection" sqref="G4:G11">
      <formula1>"0%,25%,50%,75%,100%"</formula1>
    </dataValidation>
    <dataValidation type="list" errorStyle="warning" allowBlank="1" showInputMessage="1" showErrorMessage="1" error="Select entry from the list. Select CANCEL, then press ALT+DOWN ARROW to open the drop-down list, then ENTER to make selection" sqref="C4:C11">
      <formula1>"Low, Normal, High"</formula1>
    </dataValidation>
    <dataValidation type="list" errorStyle="warning" allowBlank="1" showInputMessage="1" showErrorMessage="1" error="Select entry from the list. Select CANCEL, then press ALT+DOWN ARROW to open the drop-down list, then ENTER to make selection" sqref="D4:D11">
      <formula1>"Not Started,In Progress, Deferred, Complete"</formula1>
    </dataValidation>
    <dataValidation allowBlank="1" showInputMessage="1" showErrorMessage="1" prompt="Enter year for this to-do list in this cell" sqref="I1"/>
    <dataValidation allowBlank="1" showInputMessage="1" showErrorMessage="1" prompt="Enter Notes in this column under this heading" sqref="I3"/>
    <dataValidation allowBlank="1" showInputMessage="1" showErrorMessage="1" prompt="Done/Overdue icon indicators in this column under this heading are automatically updated as tasks complete. Flag indicates overdue tasks. Check mark indicates completed tasks" sqref="H3"/>
    <dataValidation allowBlank="1" showInputMessage="1" showErrorMessage="1" prompt="Select % Complete in this column. Press ALT+DOWN ARROW to open the drop-down list, then ENTER to make selection. A status bar indicates progress toward completion" sqref="G3"/>
    <dataValidation allowBlank="1" showInputMessage="1" showErrorMessage="1" prompt="Enter Due Date in this column under this heading" sqref="F3"/>
    <dataValidation allowBlank="1" showInputMessage="1" showErrorMessage="1" prompt="Enter Start Date in this column under this heading" sqref="E3"/>
    <dataValidation allowBlank="1" showInputMessage="1" showErrorMessage="1" prompt="Select Status in this column under this heading.  Press ALT+DOWN ARROW to open the drop-down list, then ENTER to make selection" sqref="D3"/>
    <dataValidation allowBlank="1" showInputMessage="1" showErrorMessage="1" prompt="Select Priority in this column under this heading. Press ALT+DOWN ARROW to open the drop-down list, then ENTER to make selection" sqref="C3"/>
    <dataValidation allowBlank="1" showInputMessage="1" showErrorMessage="1" prompt="Enter Task in this column under this heading. Use heading filters to find specific entry" sqref="B3"/>
    <dataValidation allowBlank="1" showInputMessage="1" showErrorMessage="1" prompt="Worksheet title is in this cell" sqref="B2"/>
    <dataValidation allowBlank="1" showInputMessage="1" showErrorMessage="1" prompt="Create a To-do list in this worksheet. Enter the year for this list in cell I1" sqref="A1"/>
    <dataValidation type="custom" errorStyle="warning" allowBlank="1" showInputMessage="1" showErrorMessage="1" error="The Due Date needs to be greater than or equal to the Start Date. Select YES to keep the entry, NO to try again and CANCEL to clear the cell" sqref="F4:F11">
      <formula1>F4&gt;=E4</formula1>
    </dataValidation>
  </dataValidations>
  <printOptions horizontalCentered="1"/>
  <pageMargins left="0.7" right="0.7" top="0.75" bottom="0.75" header="0.3" footer="0.3"/>
  <pageSetup scale="68"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EB34956D-AF1A-4DA7-B9C0-CEB74BC7E876}">
            <x14:dataBar minLength="0" maxLength="100" border="1">
              <x14:cfvo type="autoMin"/>
              <x14:cfvo type="autoMax"/>
              <x14:borderColor theme="3" tint="0.39997558519241921"/>
              <x14:negativeFillColor rgb="FFFF0000"/>
              <x14:axisColor rgb="FF000000"/>
            </x14:dataBar>
          </x14:cfRule>
          <xm:sqref>G4</xm:sqref>
        </x14:conditionalFormatting>
        <x14:conditionalFormatting xmlns:xm="http://schemas.microsoft.com/office/excel/2006/main">
          <x14:cfRule type="dataBar" id="{91D93CCA-7181-4FB5-A0A5-6C705EF71AC6}">
            <x14:dataBar minLength="0" maxLength="100" border="1">
              <x14:cfvo type="autoMin"/>
              <x14:cfvo type="autoMax"/>
              <x14:borderColor theme="3" tint="0.39997558519241921"/>
              <x14:negativeFillColor rgb="FFFF0000"/>
              <x14:axisColor rgb="FF000000"/>
            </x14:dataBar>
          </x14:cfRule>
          <xm:sqref>G5:G11</xm:sqref>
        </x14:conditionalFormatting>
        <x14:conditionalFormatting xmlns:xm="http://schemas.microsoft.com/office/excel/2006/main">
          <x14:cfRule type="iconSet" priority="9" id="{6407EC52-3D42-4842-A69C-459520DC7E8F}">
            <x14:iconSet iconSet="3Symbols2" custom="1">
              <x14:cfvo type="percent">
                <xm:f>0</xm:f>
              </x14:cfvo>
              <x14:cfvo type="num">
                <xm:f>0</xm:f>
              </x14:cfvo>
              <x14:cfvo type="num">
                <xm:f>1</xm:f>
              </x14:cfvo>
              <x14:cfIcon iconSet="NoIcons" iconId="0"/>
              <x14:cfIcon iconSet="3Flags" iconId="0"/>
              <x14:cfIcon iconSet="3Symbols2" iconId="2"/>
            </x14:iconSet>
          </x14:cfRule>
          <xm:sqref>H4</xm:sqref>
        </x14:conditionalFormatting>
        <x14:conditionalFormatting xmlns:xm="http://schemas.microsoft.com/office/excel/2006/main">
          <x14:cfRule type="iconSet" priority="95" id="{3E663368-87DD-4A8E-8C54-2A43D4A37407}">
            <x14:iconSet iconSet="3Symbols2" custom="1">
              <x14:cfvo type="percent">
                <xm:f>0</xm:f>
              </x14:cfvo>
              <x14:cfvo type="num">
                <xm:f>0</xm:f>
              </x14:cfvo>
              <x14:cfvo type="num">
                <xm:f>1</xm:f>
              </x14:cfvo>
              <x14:cfIcon iconSet="NoIcons" iconId="0"/>
              <x14:cfIcon iconSet="3Flags" iconId="0"/>
              <x14:cfIcon iconSet="3Symbols2" iconId="2"/>
            </x14:iconSet>
          </x14:cfRule>
          <xm:sqref>H5:H11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I9"/>
  <sheetViews>
    <sheetView showGridLines="0" zoomScaleNormal="100" workbookViewId="0">
      <selection activeCell="A3" sqref="A3"/>
    </sheetView>
  </sheetViews>
  <sheetFormatPr defaultColWidth="8.7109375" defaultRowHeight="30" customHeight="1"/>
  <cols>
    <col min="1" max="1" width="2.5703125" customWidth="1"/>
    <col min="2" max="2" width="20.5703125" style="8" customWidth="1"/>
    <col min="3" max="3" width="12" bestFit="1" customWidth="1"/>
    <col min="4" max="4" width="18.28515625" customWidth="1"/>
    <col min="5" max="6" width="16.5703125" customWidth="1"/>
    <col min="7" max="7" width="18.5703125" customWidth="1"/>
    <col min="8" max="8" width="20.28515625" customWidth="1"/>
    <col min="9" max="9" width="62.28515625" customWidth="1"/>
    <col min="10" max="10" width="2.5703125" customWidth="1"/>
  </cols>
  <sheetData>
    <row r="1" spans="1:9" ht="30" customHeight="1">
      <c r="I1" s="2" t="s">
        <v>25</v>
      </c>
    </row>
    <row r="2" spans="1:9" ht="84" customHeight="1">
      <c r="B2" s="62" t="s">
        <v>28</v>
      </c>
      <c r="C2" s="62"/>
      <c r="D2" s="62"/>
      <c r="E2" s="62"/>
      <c r="F2" s="62"/>
      <c r="G2" s="62"/>
      <c r="H2" s="62"/>
      <c r="I2" s="62"/>
    </row>
    <row r="3" spans="1:9" ht="30" customHeight="1">
      <c r="B3" s="8" t="s">
        <v>0</v>
      </c>
      <c r="C3" t="s">
        <v>1</v>
      </c>
      <c r="D3" t="s">
        <v>2</v>
      </c>
      <c r="E3" t="s">
        <v>4</v>
      </c>
      <c r="F3" t="s">
        <v>5</v>
      </c>
      <c r="G3" t="s">
        <v>3</v>
      </c>
      <c r="H3" t="s">
        <v>12</v>
      </c>
      <c r="I3" t="s">
        <v>10</v>
      </c>
    </row>
    <row r="4" spans="1:9">
      <c r="A4" s="29"/>
      <c r="B4" s="8" t="s">
        <v>29</v>
      </c>
      <c r="C4" t="s">
        <v>7</v>
      </c>
      <c r="D4" s="12" t="s">
        <v>24</v>
      </c>
      <c r="E4" s="1">
        <v>43101</v>
      </c>
      <c r="F4" s="1">
        <v>43465</v>
      </c>
      <c r="G4" s="3">
        <v>0.25</v>
      </c>
      <c r="H4" s="4">
        <f ca="1">IF(AND(ToDoList3[[#This Row],[Status ]]="Complete",ToDoList3[[#This Row],[% Complete]]=1),1,IF(ISBLANK(ToDoList3[[#This Row],[Due Date ]]),-1,IF(AND(ToDoList3[[#This Row],[Status ]]&lt;&gt;"Complete",TODAY()&gt;ToDoList3[[#This Row],[Due Date ]]),0,-1)))</f>
        <v>-1</v>
      </c>
      <c r="I4" t="s">
        <v>37</v>
      </c>
    </row>
    <row r="5" spans="1:9" ht="75">
      <c r="A5" s="29"/>
      <c r="B5" s="9" t="s">
        <v>18</v>
      </c>
      <c r="C5" t="s">
        <v>6</v>
      </c>
      <c r="D5" s="12" t="s">
        <v>24</v>
      </c>
      <c r="E5" s="1">
        <v>43101</v>
      </c>
      <c r="F5" s="1">
        <v>43465</v>
      </c>
      <c r="G5" s="3">
        <v>0.25</v>
      </c>
      <c r="H5" s="4">
        <f ca="1">IF(AND(ToDoList3[[#This Row],[Status ]]="Complete",ToDoList3[[#This Row],[% Complete]]=1),1,IF(ISBLANK(ToDoList3[[#This Row],[Due Date ]]),-1,IF(AND(ToDoList3[[#This Row],[Status ]]&lt;&gt;"Complete",TODAY()&gt;ToDoList3[[#This Row],[Due Date ]]),0,-1)))</f>
        <v>-1</v>
      </c>
      <c r="I5" t="s">
        <v>39</v>
      </c>
    </row>
    <row r="6" spans="1:9" ht="91.5" customHeight="1">
      <c r="A6" s="29"/>
      <c r="B6" s="9" t="s">
        <v>17</v>
      </c>
      <c r="C6" t="s">
        <v>6</v>
      </c>
      <c r="D6" s="12" t="s">
        <v>24</v>
      </c>
      <c r="E6" s="1">
        <v>43101</v>
      </c>
      <c r="F6" s="1">
        <v>43465</v>
      </c>
      <c r="G6" s="3">
        <v>0.25</v>
      </c>
      <c r="H6" s="4">
        <f ca="1">IF(AND(ToDoList3[[#This Row],[Status ]]="Complete",ToDoList3[[#This Row],[% Complete]]=1),1,IF(ISBLANK(ToDoList3[[#This Row],[Due Date ]]),-1,IF(AND(ToDoList3[[#This Row],[Status ]]&lt;&gt;"Complete",TODAY()&gt;ToDoList3[[#This Row],[Due Date ]]),0,-1)))</f>
        <v>-1</v>
      </c>
      <c r="I6" t="s">
        <v>38</v>
      </c>
    </row>
    <row r="7" spans="1:9" ht="30" customHeight="1">
      <c r="A7" s="29"/>
      <c r="B7" s="9" t="s">
        <v>40</v>
      </c>
      <c r="C7" t="s">
        <v>8</v>
      </c>
      <c r="D7" s="12" t="s">
        <v>24</v>
      </c>
      <c r="E7" s="1">
        <v>43101</v>
      </c>
      <c r="F7" s="1">
        <v>43465</v>
      </c>
      <c r="G7" s="3">
        <v>0.5</v>
      </c>
      <c r="H7" s="4">
        <f ca="1">IF(AND(ToDoList3[[#This Row],[Status ]]="Complete",ToDoList3[[#This Row],[% Complete]]=1),1,IF(ISBLANK(ToDoList3[[#This Row],[Due Date ]]),-1,IF(AND(ToDoList3[[#This Row],[Status ]]&lt;&gt;"Complete",TODAY()&gt;ToDoList3[[#This Row],[Due Date ]]),0,-1)))</f>
        <v>-1</v>
      </c>
      <c r="I7" t="s">
        <v>41</v>
      </c>
    </row>
    <row r="8" spans="1:9" ht="30" customHeight="1">
      <c r="A8" s="29"/>
      <c r="B8" s="28" t="s">
        <v>47</v>
      </c>
      <c r="C8" s="5" t="s">
        <v>6</v>
      </c>
      <c r="D8" s="12" t="s">
        <v>24</v>
      </c>
      <c r="E8" s="6">
        <v>43313</v>
      </c>
      <c r="F8" s="6">
        <v>43344</v>
      </c>
      <c r="G8" s="3">
        <v>0.25</v>
      </c>
      <c r="H8" s="4">
        <f ca="1">IF(AND(ToDoList3[[#This Row],[Status ]]="Complete",ToDoList3[[#This Row],[% Complete]]=1),1,IF(ISBLANK(ToDoList3[[#This Row],[Due Date ]]),-1,IF(AND(ToDoList3[[#This Row],[Status ]]&lt;&gt;"Complete",TODAY()&gt;ToDoList3[[#This Row],[Due Date ]]),0,-1)))</f>
        <v>-1</v>
      </c>
      <c r="I8" s="5" t="s">
        <v>48</v>
      </c>
    </row>
    <row r="9" spans="1:9" s="21" customFormat="1" ht="30" customHeight="1" thickBot="1">
      <c r="A9" s="30"/>
      <c r="B9" s="15" t="s">
        <v>42</v>
      </c>
      <c r="C9" s="21" t="s">
        <v>8</v>
      </c>
      <c r="D9" s="22" t="s">
        <v>24</v>
      </c>
      <c r="E9" s="24">
        <v>43101</v>
      </c>
      <c r="F9" s="24">
        <v>43465</v>
      </c>
      <c r="G9" s="19">
        <v>0</v>
      </c>
      <c r="H9" s="25">
        <f ca="1">IF(AND(ToDoList3[[#This Row],[Status ]]="Complete",ToDoList3[[#This Row],[% Complete]]=1),1,IF(ISBLANK(ToDoList3[[#This Row],[Due Date ]]),-1,IF(AND(ToDoList3[[#This Row],[Status ]]&lt;&gt;"Complete",TODAY()&gt;ToDoList3[[#This Row],[Due Date ]]),0,-1)))</f>
        <v>-1</v>
      </c>
      <c r="I9" s="21" t="s">
        <v>43</v>
      </c>
    </row>
  </sheetData>
  <mergeCells count="1">
    <mergeCell ref="B2:I2"/>
  </mergeCells>
  <conditionalFormatting sqref="G7:G9 G4:G5">
    <cfRule type="dataBar" priority="100">
      <dataBar>
        <cfvo type="min"/>
        <cfvo type="max"/>
        <color theme="3" tint="0.39997558519241921"/>
      </dataBar>
      <extLst>
        <ext xmlns:x14="http://schemas.microsoft.com/office/spreadsheetml/2009/9/main" uri="{B025F937-C7B1-47D3-B67F-A62EFF666E3E}">
          <x14:id>{79EE4CBF-D39D-4626-810C-D5B0DC153A2F}</x14:id>
        </ext>
      </extLst>
    </cfRule>
  </conditionalFormatting>
  <conditionalFormatting sqref="G6">
    <cfRule type="dataBar" priority="4">
      <dataBar>
        <cfvo type="percent" val="0"/>
        <cfvo type="percent" val="25"/>
        <color theme="3" tint="0.39997558519241921"/>
      </dataBar>
      <extLst>
        <ext xmlns:x14="http://schemas.microsoft.com/office/spreadsheetml/2009/9/main" uri="{B025F937-C7B1-47D3-B67F-A62EFF666E3E}">
          <x14:id>{E704F020-F736-4A64-871C-5E35CE9114FB}</x14:id>
        </ext>
      </extLst>
    </cfRule>
  </conditionalFormatting>
  <conditionalFormatting sqref="D4:D9">
    <cfRule type="cellIs" dxfId="5" priority="1" operator="equal">
      <formula>"In Progress"</formula>
    </cfRule>
    <cfRule type="cellIs" dxfId="4" priority="2" operator="equal">
      <formula>"Deferred"</formula>
    </cfRule>
    <cfRule type="cellIs" dxfId="3" priority="3" operator="equal">
      <formula>"Complete"</formula>
    </cfRule>
  </conditionalFormatting>
  <dataValidations count="15">
    <dataValidation allowBlank="1" showInputMessage="1" showErrorMessage="1" prompt="Enter year for this to-do list in this cell" sqref="I1"/>
    <dataValidation allowBlank="1" showInputMessage="1" showErrorMessage="1" prompt="Enter Notes in this column under this heading" sqref="I3"/>
    <dataValidation allowBlank="1" showInputMessage="1" showErrorMessage="1" prompt="Done/Overdue icon indicators in this column under this heading are automatically updated as tasks complete. Flag indicates overdue tasks. Check mark indicates completed tasks" sqref="H3"/>
    <dataValidation allowBlank="1" showInputMessage="1" showErrorMessage="1" prompt="Select % Complete in this column. Press ALT+DOWN ARROW to open the drop-down list, then ENTER to make selection. A status bar indicates progress toward completion" sqref="G3"/>
    <dataValidation allowBlank="1" showInputMessage="1" showErrorMessage="1" prompt="Enter Due Date in this column under this heading" sqref="F3"/>
    <dataValidation allowBlank="1" showInputMessage="1" showErrorMessage="1" prompt="Enter Start Date in this column under this heading" sqref="E3"/>
    <dataValidation allowBlank="1" showInputMessage="1" showErrorMessage="1" prompt="Select Status in this column under this heading.  Press ALT+DOWN ARROW to open the drop-down list, then ENTER to make selection" sqref="D3"/>
    <dataValidation allowBlank="1" showInputMessage="1" showErrorMessage="1" prompt="Select Priority in this column under this heading. Press ALT+DOWN ARROW to open the drop-down list, then ENTER to make selection" sqref="C3"/>
    <dataValidation allowBlank="1" showInputMessage="1" showErrorMessage="1" prompt="Enter Task in this column under this heading. Use heading filters to find specific entry" sqref="B3"/>
    <dataValidation allowBlank="1" showInputMessage="1" showErrorMessage="1" prompt="Worksheet title is in this cell" sqref="B2"/>
    <dataValidation allowBlank="1" showInputMessage="1" showErrorMessage="1" prompt="Create a To-do list in this worksheet. Enter the year for this list in cell I1" sqref="A1"/>
    <dataValidation type="list" errorStyle="warning" allowBlank="1" showInputMessage="1" showErrorMessage="1" error="Select entry from the list. Select CANCEL, then press ALT+DOWN ARROW to open the drop-down list, then ENTER to make selection" sqref="G4:G9">
      <formula1>"0%,25%,50%,75%,100%"</formula1>
    </dataValidation>
    <dataValidation type="list" errorStyle="warning" allowBlank="1" showInputMessage="1" showErrorMessage="1" error="Select entry from the list. Select CANCEL, then press ALT+DOWN ARROW to open the drop-down list, then ENTER to make selection" sqref="C4:C9">
      <formula1>"Low, Normal, High"</formula1>
    </dataValidation>
    <dataValidation type="list" errorStyle="warning" allowBlank="1" showInputMessage="1" showErrorMessage="1" error="Select entry from the list. Select CANCEL, then press ALT+DOWN ARROW to open the drop-down list, then ENTER to make selection" sqref="D4:D9">
      <formula1>"Not Started,In Progress, Deferred, Complete"</formula1>
    </dataValidation>
    <dataValidation type="custom" errorStyle="warning" allowBlank="1" showInputMessage="1" showErrorMessage="1" error="The Due Date needs to be greater than or equal to the Start Date. Select YES to keep the entry, NO to try again and CANCEL to clear the cell" sqref="F4:F9">
      <formula1>F4&gt;=E4</formula1>
    </dataValidation>
  </dataValidations>
  <printOptions horizontalCentered="1"/>
  <pageMargins left="0.7" right="0.7" top="0.75" bottom="0.75" header="0.3" footer="0.3"/>
  <pageSetup scale="68"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9EE4CBF-D39D-4626-810C-D5B0DC153A2F}">
            <x14:dataBar minLength="0" maxLength="100" border="1">
              <x14:cfvo type="autoMin"/>
              <x14:cfvo type="autoMax"/>
              <x14:borderColor theme="3" tint="0.39997558519241921"/>
              <x14:negativeFillColor rgb="FFFF0000"/>
              <x14:axisColor rgb="FF000000"/>
            </x14:dataBar>
          </x14:cfRule>
          <xm:sqref>G7:G9 G4:G5</xm:sqref>
        </x14:conditionalFormatting>
        <x14:conditionalFormatting xmlns:xm="http://schemas.microsoft.com/office/excel/2006/main">
          <x14:cfRule type="dataBar" id="{E704F020-F736-4A64-871C-5E35CE9114FB}">
            <x14:dataBar minLength="0" maxLength="100" border="1">
              <x14:cfvo type="percent">
                <xm:f>0</xm:f>
              </x14:cfvo>
              <x14:cfvo type="percent">
                <xm:f>25</xm:f>
              </x14:cfvo>
              <x14:borderColor theme="3" tint="0.39997558519241921"/>
              <x14:negativeFillColor rgb="FFFF0000"/>
              <x14:axisColor rgb="FF000000"/>
            </x14:dataBar>
          </x14:cfRule>
          <xm:sqref>G6</xm:sqref>
        </x14:conditionalFormatting>
        <x14:conditionalFormatting xmlns:xm="http://schemas.microsoft.com/office/excel/2006/main">
          <x14:cfRule type="iconSet" priority="9" id="{1E8A3ECA-8FCD-482C-A309-38FF68789DD6}">
            <x14:iconSet iconSet="3Symbols2" custom="1">
              <x14:cfvo type="percent">
                <xm:f>0</xm:f>
              </x14:cfvo>
              <x14:cfvo type="num">
                <xm:f>0</xm:f>
              </x14:cfvo>
              <x14:cfvo type="num">
                <xm:f>1</xm:f>
              </x14:cfvo>
              <x14:cfIcon iconSet="NoIcons" iconId="0"/>
              <x14:cfIcon iconSet="3Flags" iconId="0"/>
              <x14:cfIcon iconSet="3Symbols2" iconId="2"/>
            </x14:iconSet>
          </x14:cfRule>
          <xm:sqref>H6</xm:sqref>
        </x14:conditionalFormatting>
        <x14:conditionalFormatting xmlns:xm="http://schemas.microsoft.com/office/excel/2006/main">
          <x14:cfRule type="iconSet" priority="102" id="{73CF64AE-DE44-4220-9C5B-831C40EAE1F6}">
            <x14:iconSet iconSet="3Symbols2" custom="1">
              <x14:cfvo type="percent">
                <xm:f>0</xm:f>
              </x14:cfvo>
              <x14:cfvo type="num">
                <xm:f>0</xm:f>
              </x14:cfvo>
              <x14:cfvo type="num">
                <xm:f>1</xm:f>
              </x14:cfvo>
              <x14:cfIcon iconSet="NoIcons" iconId="0"/>
              <x14:cfIcon iconSet="3Flags" iconId="0"/>
              <x14:cfIcon iconSet="3Symbols2" iconId="2"/>
            </x14:iconSet>
          </x14:cfRule>
          <xm:sqref>H7:H9 H4:H5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Days-2018</vt:lpstr>
      <vt:lpstr>Months-2018</vt:lpstr>
      <vt:lpstr>Years</vt:lpstr>
      <vt:lpstr>'Months-2018'!Calendar_Year</vt:lpstr>
      <vt:lpstr>Years!Calendar_Year</vt:lpstr>
      <vt:lpstr>Calendar_Year</vt:lpstr>
      <vt:lpstr>'Days-2018'!Print_Titles</vt:lpstr>
      <vt:lpstr>'Months-2018'!Print_Titles</vt:lpstr>
      <vt:lpstr>Years!Print_Titles</vt:lpstr>
      <vt:lpstr>'Months-2018'!Title1</vt:lpstr>
      <vt:lpstr>Years!Title1</vt:lpstr>
      <vt:lpstr>Title1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Tien Nguyen</dc:creator>
  <cp:lastModifiedBy>Tien Nguyen</cp:lastModifiedBy>
  <dcterms:created xsi:type="dcterms:W3CDTF">2016-12-15T07:11:03Z</dcterms:created>
  <dcterms:modified xsi:type="dcterms:W3CDTF">2018-09-01T06:10:27Z</dcterms:modified>
</cp:coreProperties>
</file>