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37" i="1" l="1"/>
  <c r="F137" i="1"/>
  <c r="F153" i="1"/>
  <c r="H153" i="1" s="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<sst xmlns="http://schemas.openxmlformats.org/spreadsheetml/2006/main" count="671" uniqueCount="125">
  <si>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</si>
  <si>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</si>
  <si>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</si>
  <si>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</si>
  <si>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</si>
  <si>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</si>
  <si>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</si>
  <si>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</si>
  <si>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</si>
  <si>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</si>
  <si>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</si>
  <si>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</si>
  <si>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</si>
  <si>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</si>
  <si>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</si>
  <si>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</si>
  <si>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</si>
  <si>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</si>
  <si>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</si>
  <si>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</si>
  <si>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</si>
  <si>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</si>
  <si>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</si>
  <si>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</si>
  <si>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</si>
  <si>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</si>
  <si>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</si>
  <si>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</si>
  <si>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</si>
  <si>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</si>
  <si>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</si>
  <si>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</si>
  <si>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</si>
  <si>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</si>
  <si>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</si>
  <si>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</si>
  <si>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</si>
  <si>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</si>
  <si>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</si>
  <si>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</si>
  <si>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</si>
  <si>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</si>
  <si>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</si>
  <si>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</si>
  <si>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</si>
  <si>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</si>
  <si>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</si>
  <si>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</si>
  <si>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</si>
  <si>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</si>
  <si>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</si>
  <si>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</si>
  <si>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</si>
  <si>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</si>
  <si>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</si>
  <si>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</si>
  <si>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</si>
  <si>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</si>
  <si>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</si>
  <si>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</si>
  <si>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</si>
  <si>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</si>
  <si>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</si>
  <si>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</si>
  <si>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</si>
  <si>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</si>
  <si>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</si>
  <si>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</si>
  <si>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</si>
  <si>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</si>
  <si>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</si>
  <si>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</si>
  <si>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</si>
  <si>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</si>
  <si>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</si>
  <si>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</si>
  <si>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</si>
  <si>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</si>
  <si>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</si>
  <si>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</si>
  <si>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</si>
  <si>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</si>
  <si>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</si>
  <si>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</si>
  <si>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</si>
  <si>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</si>
  <si>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</si>
  <si>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</si>
  <si>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</si>
  <si>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</si>
  <si>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</si>
  <si>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</si>
  <si>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</si>
  <si>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</si>
  <si>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</si>
  <si>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</si>
  <si>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</si>
  <si>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</si>
  <si>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</si>
  <si>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</si>
  <si>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</si>
  <si>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</si>
  <si>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</si>
  <si>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</si>
  <si>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</si>
  <si>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</si>
  <si>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</si>
  <si>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</si>
  <si>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</si>
  <si>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</si>
  <si>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</si>
  <si>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</si>
  <si>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</si>
  <si>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</si>
  <si>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</si>
  <si>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</si>
  <si>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</si>
  <si>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</si>
  <si>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</si>
  <si>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t>Deferred</t>
  </si>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</sst>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58">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57"/>
      <tableStyleElement type="headerRow" dxfId="156"/>
      <tableStyleElement type="secondRowStripe" dxfId="155"/>
    </tableStyle>
    <tableStyle name="To Do List Pivot" table="0" count="11">
      <tableStyleElement type="headerRow" dxfId="154"/>
      <tableStyleElement type="totalRow" dxfId="153"/>
      <tableStyleElement type="firstRowStripe" dxfId="152"/>
      <tableStyleElement type="firstColumnStripe" dxfId="151"/>
      <tableStyleElement type="firstSubtotalColumn" dxfId="150"/>
      <tableStyleElement type="firstSubtotalRow" dxfId="149"/>
      <tableStyleElement type="secondSubtotalRow" dxfId="148"/>
      <tableStyleElement type="firstRowSubheading" dxfId="147"/>
      <tableStyleElement type="secondRowSubheading" dxfId="146"/>
      <tableStyleElement type="pageFieldLabels" dxfId="145"/>
      <tableStyleElement type="pageFieldValues" dxfId="1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53" totalsRowShown="0" headerRowCellStyle="Normal" dataCellStyle="Normal">
  <autoFilter ref="B3:I153">
    <filterColumn colId="3">
      <filters>
        <dateGroupItem year="2018" month="8" day="29" dateTimeGrouping="day"/>
        <dateGroupItem year="2018" month="8" day="30" dateTimeGrouping="day"/>
      </filters>
    </filterColumn>
  </autoFilter>
  <tableColumns count="8">
    <tableColumn id="1" name="Task" dataDxfId="143" dataCellStyle="Normal"/>
    <tableColumn id="3" name="Priority " dataCellStyle="Normal"/>
    <tableColumn id="4" name="Status " dataDxfId="142" dataCellStyle="Normal"/>
    <tableColumn id="6" name="Start Date " dataDxfId="141" dataCellStyle="Date"/>
    <tableColumn id="7" name="Due Date " dataDxfId="140" dataCellStyle="Date">
      <calculatedColumnFormula>ToDoList[[#This Row],[Start Date ]]+0</calculatedColumnFormula>
    </tableColumn>
    <tableColumn id="5" name="% Complete" dataCellStyle="Percent"/>
    <tableColumn id="9" name="Done/Overdue?" dataDxfId="139"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138" dataCellStyle="Normal"/>
    <tableColumn id="3" name="Priority " dataCellStyle="Normal"/>
    <tableColumn id="4" name="Status " dataDxfId="137"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36" dataCellStyle="Normal"/>
    <tableColumn id="3" name="Priority " dataCellStyle="Normal"/>
    <tableColumn id="4" name="Status " dataDxfId="135"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53"/>
  <sheetViews>
    <sheetView showGridLines="0" tabSelected="1" topLeftCell="A141" zoomScaleNormal="100" workbookViewId="0">
      <selection activeCell="A145" sqref="A145"/>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27</v>
      </c>
      <c r="C2" s="61"/>
      <c r="D2" s="61"/>
      <c r="E2" s="61"/>
      <c r="F2" s="61"/>
      <c r="G2" s="61"/>
      <c r="H2" s="61"/>
      <c r="I2" s="61"/>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hidden="1" customHeight="1">
      <c r="A98" s="51"/>
      <c r="B98" s="9" t="s">
        <v>22</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hidden="1">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hidden="1" customHeight="1">
      <c r="A101" s="52"/>
      <c r="B101" s="9" t="s">
        <v>17</v>
      </c>
      <c r="C101" s="5" t="s">
        <v>6</v>
      </c>
      <c r="D101" s="12" t="s">
        <v>11</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80</v>
      </c>
    </row>
    <row r="102" spans="1:9" ht="30" hidden="1"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hidden="1"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hidden="1">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hidden="1"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hidden="1"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hidden="1" customHeight="1">
      <c r="A107" s="54"/>
      <c r="B107" s="9" t="s">
        <v>100</v>
      </c>
      <c r="C107" t="s">
        <v>6</v>
      </c>
      <c r="D107" s="12" t="s">
        <v>11</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13</v>
      </c>
      <c r="C108" s="5" t="s">
        <v>7</v>
      </c>
      <c r="D108" s="12" t="s">
        <v>11</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112</v>
      </c>
    </row>
    <row r="109" spans="1:9" ht="60" hidden="1">
      <c r="A109" s="55"/>
      <c r="B109" s="9" t="s">
        <v>106</v>
      </c>
      <c r="C109" s="5" t="s">
        <v>8</v>
      </c>
      <c r="D109" s="12" t="s">
        <v>11</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113</v>
      </c>
    </row>
    <row r="110" spans="1:9" ht="30" hidden="1" customHeight="1">
      <c r="A110" s="55"/>
      <c r="B110" s="9" t="s">
        <v>17</v>
      </c>
      <c r="C110" s="5" t="s">
        <v>6</v>
      </c>
      <c r="D110" s="12" t="s">
        <v>11</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111</v>
      </c>
    </row>
    <row r="111" spans="1:9" ht="45" hidden="1">
      <c r="A111" s="55"/>
      <c r="B111" s="28" t="s">
        <v>108</v>
      </c>
      <c r="C111" s="5" t="s">
        <v>6</v>
      </c>
      <c r="D111" s="12" t="s">
        <v>11</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114</v>
      </c>
    </row>
    <row r="112" spans="1:9" ht="30" hidden="1" customHeight="1">
      <c r="A112" s="55"/>
      <c r="B112" s="9" t="s">
        <v>19</v>
      </c>
      <c r="C112" s="5" t="s">
        <v>7</v>
      </c>
      <c r="D112" s="12" t="s">
        <v>11</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56</v>
      </c>
    </row>
    <row r="113" spans="1:9" ht="45" hidden="1">
      <c r="A113" s="55"/>
      <c r="B113" s="9" t="s">
        <v>20</v>
      </c>
      <c r="C113" s="5" t="s">
        <v>7</v>
      </c>
      <c r="D113" s="12" t="s">
        <v>11</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110</v>
      </c>
    </row>
    <row r="114" spans="1:9" ht="30" hidden="1" customHeight="1">
      <c r="A114" s="55"/>
      <c r="B114" s="9" t="s">
        <v>21</v>
      </c>
      <c r="C114" s="5" t="s">
        <v>8</v>
      </c>
      <c r="D114" s="12" t="s">
        <v>11</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62</v>
      </c>
    </row>
    <row r="115" spans="1:9" s="21" customFormat="1" ht="30" hidden="1" customHeight="1" thickBot="1">
      <c r="A115" s="56"/>
      <c r="B115" s="15" t="s">
        <v>23</v>
      </c>
      <c r="C115" s="16" t="s">
        <v>8</v>
      </c>
      <c r="D115" s="22" t="s">
        <v>11</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63</v>
      </c>
    </row>
    <row r="116" spans="1:9" s="11" customFormat="1" ht="30" hidden="1" customHeight="1">
      <c r="A116" s="57"/>
      <c r="B116" s="9" t="s">
        <v>100</v>
      </c>
      <c r="C116" t="s">
        <v>6</v>
      </c>
      <c r="D116" s="12" t="s">
        <v>11</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13</v>
      </c>
      <c r="C117" s="5" t="s">
        <v>7</v>
      </c>
      <c r="D117" s="12" t="s">
        <v>119</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0</v>
      </c>
      <c r="I117" s="5" t="s">
        <v>116</v>
      </c>
    </row>
    <row r="118" spans="1:9" ht="60" hidden="1">
      <c r="A118" s="58"/>
      <c r="B118" s="9" t="s">
        <v>106</v>
      </c>
      <c r="C118" s="5" t="s">
        <v>8</v>
      </c>
      <c r="D118" s="12" t="s">
        <v>11</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117</v>
      </c>
    </row>
    <row r="119" spans="1:9" ht="28.5" hidden="1">
      <c r="A119" s="58"/>
      <c r="B119" s="28" t="s">
        <v>52</v>
      </c>
      <c r="C119" s="5" t="s">
        <v>6</v>
      </c>
      <c r="D119" s="12" t="s">
        <v>11</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75</v>
      </c>
    </row>
    <row r="120" spans="1:9" ht="30" hidden="1" customHeight="1">
      <c r="A120" s="58"/>
      <c r="B120" s="9" t="s">
        <v>17</v>
      </c>
      <c r="C120" s="5" t="s">
        <v>6</v>
      </c>
      <c r="D120" s="12" t="s">
        <v>119</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0</v>
      </c>
      <c r="I120" s="5" t="s">
        <v>111</v>
      </c>
    </row>
    <row r="121" spans="1:9" ht="45" hidden="1">
      <c r="A121" s="58"/>
      <c r="B121" s="28" t="s">
        <v>108</v>
      </c>
      <c r="C121" s="5" t="s">
        <v>6</v>
      </c>
      <c r="D121" s="12" t="s">
        <v>11</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121</v>
      </c>
    </row>
    <row r="122" spans="1:9" ht="30" hidden="1" customHeight="1">
      <c r="A122" s="58"/>
      <c r="B122" s="9" t="s">
        <v>19</v>
      </c>
      <c r="C122" s="5" t="s">
        <v>7</v>
      </c>
      <c r="D122" s="12" t="s">
        <v>119</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0</v>
      </c>
      <c r="I122" s="5" t="s">
        <v>56</v>
      </c>
    </row>
    <row r="123" spans="1:9" ht="45" hidden="1">
      <c r="A123" s="58"/>
      <c r="B123" s="9" t="s">
        <v>20</v>
      </c>
      <c r="C123" s="5" t="s">
        <v>7</v>
      </c>
      <c r="D123" s="12" t="s">
        <v>119</v>
      </c>
      <c r="E123" s="13">
        <v>43339</v>
      </c>
      <c r="F123" s="6">
        <f>ToDoList[[#This Row],[Start Date ]]+0</f>
        <v>43339</v>
      </c>
      <c r="G123" s="3">
        <v>0.5</v>
      </c>
      <c r="H123" s="7">
        <f ca="1">IF(AND(ToDoList[[#This Row],[Status ]]="Complete",ToDoList[[#This Row],[% Complete]]=1),1,IF(ISBLANK(ToDoList[[#This Row],[Due Date ]]),-1,IF(AND(ToDoList[[#This Row],[Status ]]&lt;&gt;"Complete",TODAY()&gt;ToDoList[[#This Row],[Due Date ]]),0,-1)))</f>
        <v>0</v>
      </c>
      <c r="I123" s="5" t="s">
        <v>115</v>
      </c>
    </row>
    <row r="124" spans="1:9" ht="30" hidden="1" customHeight="1">
      <c r="A124" s="58"/>
      <c r="B124" s="9" t="s">
        <v>21</v>
      </c>
      <c r="C124" s="5" t="s">
        <v>8</v>
      </c>
      <c r="D124" s="12" t="s">
        <v>11</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62</v>
      </c>
    </row>
    <row r="125" spans="1:9" s="21" customFormat="1" ht="30" hidden="1" customHeight="1" thickBot="1">
      <c r="A125" s="59"/>
      <c r="B125" s="15" t="s">
        <v>23</v>
      </c>
      <c r="C125" s="16" t="s">
        <v>8</v>
      </c>
      <c r="D125" s="22" t="s">
        <v>11</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63</v>
      </c>
    </row>
    <row r="126" spans="1:9" s="11" customFormat="1" ht="30" hidden="1" customHeight="1">
      <c r="A126" s="60"/>
      <c r="B126" s="9" t="s">
        <v>100</v>
      </c>
      <c r="C126" t="s">
        <v>6</v>
      </c>
      <c r="D126" s="12" t="s">
        <v>11</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106</v>
      </c>
      <c r="C127" s="5" t="s">
        <v>8</v>
      </c>
      <c r="D127" s="12" t="s">
        <v>11</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118</v>
      </c>
    </row>
    <row r="128" spans="1:9" ht="28.5" hidden="1">
      <c r="A128" s="29"/>
      <c r="B128" s="28" t="s">
        <v>52</v>
      </c>
      <c r="C128" s="5" t="s">
        <v>6</v>
      </c>
      <c r="D128" s="12" t="s">
        <v>11</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75</v>
      </c>
    </row>
    <row r="129" spans="1:9" ht="30" hidden="1" customHeight="1">
      <c r="A129" s="29"/>
      <c r="B129" s="9" t="s">
        <v>17</v>
      </c>
      <c r="C129" s="5" t="s">
        <v>6</v>
      </c>
      <c r="D129" s="12" t="s">
        <v>119</v>
      </c>
      <c r="E129" s="13">
        <v>43340</v>
      </c>
      <c r="F129" s="6">
        <f>ToDoList[[#This Row],[Start Date ]]+0</f>
        <v>43340</v>
      </c>
      <c r="G129" s="3">
        <v>0</v>
      </c>
      <c r="H129" s="7">
        <f ca="1">IF(AND(ToDoList[[#This Row],[Status ]]="Complete",ToDoList[[#This Row],[% Complete]]=1),1,IF(ISBLANK(ToDoList[[#This Row],[Due Date ]]),-1,IF(AND(ToDoList[[#This Row],[Status ]]&lt;&gt;"Complete",TODAY()&gt;ToDoList[[#This Row],[Due Date ]]),0,-1)))</f>
        <v>0</v>
      </c>
      <c r="I129" s="5" t="s">
        <v>111</v>
      </c>
    </row>
    <row r="130" spans="1:9" ht="45" hidden="1">
      <c r="A130" s="29"/>
      <c r="B130" s="28" t="s">
        <v>108</v>
      </c>
      <c r="C130" s="5" t="s">
        <v>6</v>
      </c>
      <c r="D130" s="12" t="s">
        <v>119</v>
      </c>
      <c r="E130" s="13">
        <v>43340</v>
      </c>
      <c r="F130" s="43">
        <f>ToDoList[[#This Row],[Start Date ]]+0</f>
        <v>43340</v>
      </c>
      <c r="G130" s="3">
        <v>0</v>
      </c>
      <c r="H130" s="7">
        <f ca="1">IF(AND(ToDoList[[#This Row],[Status ]]="Complete",ToDoList[[#This Row],[% Complete]]=1),1,IF(ISBLANK(ToDoList[[#This Row],[Due Date ]]),-1,IF(AND(ToDoList[[#This Row],[Status ]]&lt;&gt;"Complete",TODAY()&gt;ToDoList[[#This Row],[Due Date ]]),0,-1)))</f>
        <v>0</v>
      </c>
      <c r="I130" s="5" t="s">
        <v>120</v>
      </c>
    </row>
    <row r="131" spans="1:9" ht="30" hidden="1" customHeight="1">
      <c r="A131" s="29"/>
      <c r="B131" s="9" t="s">
        <v>19</v>
      </c>
      <c r="C131" s="5" t="s">
        <v>7</v>
      </c>
      <c r="D131" s="12" t="s">
        <v>119</v>
      </c>
      <c r="E131" s="13">
        <v>43340</v>
      </c>
      <c r="F131" s="6">
        <f>ToDoList[[#This Row],[Start Date ]]+0</f>
        <v>43340</v>
      </c>
      <c r="G131" s="3">
        <v>0</v>
      </c>
      <c r="H131" s="7">
        <f ca="1">IF(AND(ToDoList[[#This Row],[Status ]]="Complete",ToDoList[[#This Row],[% Complete]]=1),1,IF(ISBLANK(ToDoList[[#This Row],[Due Date ]]),-1,IF(AND(ToDoList[[#This Row],[Status ]]&lt;&gt;"Complete",TODAY()&gt;ToDoList[[#This Row],[Due Date ]]),0,-1)))</f>
        <v>0</v>
      </c>
      <c r="I131" s="5" t="s">
        <v>56</v>
      </c>
    </row>
    <row r="132" spans="1:9" ht="45" hidden="1">
      <c r="A132" s="29"/>
      <c r="B132" s="9" t="s">
        <v>20</v>
      </c>
      <c r="C132" s="5" t="s">
        <v>7</v>
      </c>
      <c r="D132" s="12" t="s">
        <v>119</v>
      </c>
      <c r="E132" s="13">
        <v>43340</v>
      </c>
      <c r="F132" s="6">
        <f>ToDoList[[#This Row],[Start Date ]]+0</f>
        <v>43340</v>
      </c>
      <c r="G132" s="3">
        <v>0</v>
      </c>
      <c r="H132" s="7">
        <f ca="1">IF(AND(ToDoList[[#This Row],[Status ]]="Complete",ToDoList[[#This Row],[% Complete]]=1),1,IF(ISBLANK(ToDoList[[#This Row],[Due Date ]]),-1,IF(AND(ToDoList[[#This Row],[Status ]]&lt;&gt;"Complete",TODAY()&gt;ToDoList[[#This Row],[Due Date ]]),0,-1)))</f>
        <v>0</v>
      </c>
      <c r="I132" s="5" t="s">
        <v>115</v>
      </c>
    </row>
    <row r="133" spans="1:9" ht="30" hidden="1" customHeight="1">
      <c r="A133" s="29"/>
      <c r="B133" s="9" t="s">
        <v>21</v>
      </c>
      <c r="C133" s="5" t="s">
        <v>8</v>
      </c>
      <c r="D133" s="12" t="s">
        <v>11</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62</v>
      </c>
    </row>
    <row r="134" spans="1:9" s="21" customFormat="1" ht="30" hidden="1" customHeight="1" thickBot="1">
      <c r="A134" s="30"/>
      <c r="B134" s="15" t="s">
        <v>23</v>
      </c>
      <c r="C134" s="16" t="s">
        <v>8</v>
      </c>
      <c r="D134" s="22" t="s">
        <v>11</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63</v>
      </c>
    </row>
    <row r="135" spans="1:9" s="11" customFormat="1" ht="30" customHeight="1">
      <c r="A135" s="34"/>
      <c r="B135" s="9" t="s">
        <v>100</v>
      </c>
      <c r="C135" t="s">
        <v>6</v>
      </c>
      <c r="D135" s="12" t="s">
        <v>11</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c r="A136" s="35"/>
      <c r="B136" s="9" t="s">
        <v>106</v>
      </c>
      <c r="C136" s="5" t="s">
        <v>8</v>
      </c>
      <c r="D136" s="12" t="s">
        <v>11</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118</v>
      </c>
    </row>
    <row r="137" spans="1:9" ht="28.5" customHeight="1">
      <c r="A137" s="35"/>
      <c r="B137" s="28" t="s">
        <v>90</v>
      </c>
      <c r="C137" s="5" t="s">
        <v>6</v>
      </c>
      <c r="D137" s="12" t="s">
        <v>11</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91</v>
      </c>
    </row>
    <row r="138" spans="1:9" ht="28.5">
      <c r="A138" s="35"/>
      <c r="B138" s="28" t="s">
        <v>52</v>
      </c>
      <c r="C138" s="5" t="s">
        <v>6</v>
      </c>
      <c r="D138" s="12" t="s">
        <v>11</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75</v>
      </c>
    </row>
    <row r="139" spans="1:9" ht="30" customHeight="1">
      <c r="A139" s="35"/>
      <c r="B139" s="9" t="s">
        <v>17</v>
      </c>
      <c r="C139" s="5" t="s">
        <v>6</v>
      </c>
      <c r="D139" s="12" t="s">
        <v>119</v>
      </c>
      <c r="E139" s="13">
        <v>43341</v>
      </c>
      <c r="F139" s="6">
        <f>ToDoList[[#This Row],[Start Date ]]+0</f>
        <v>43341</v>
      </c>
      <c r="G139" s="3">
        <v>0</v>
      </c>
      <c r="H139" s="7">
        <f ca="1">IF(AND(ToDoList[[#This Row],[Status ]]="Complete",ToDoList[[#This Row],[% Complete]]=1),1,IF(ISBLANK(ToDoList[[#This Row],[Due Date ]]),-1,IF(AND(ToDoList[[#This Row],[Status ]]&lt;&gt;"Complete",TODAY()&gt;ToDoList[[#This Row],[Due Date ]]),0,-1)))</f>
        <v>-1</v>
      </c>
      <c r="I139" s="5" t="s">
        <v>111</v>
      </c>
    </row>
    <row r="140" spans="1:9">
      <c r="A140" s="35"/>
      <c r="B140" s="28" t="s">
        <v>108</v>
      </c>
      <c r="C140" s="5" t="s">
        <v>6</v>
      </c>
      <c r="D140" s="12" t="s">
        <v>11</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122</v>
      </c>
    </row>
    <row r="141" spans="1:9" ht="30" customHeight="1">
      <c r="A141" s="35"/>
      <c r="B141" s="9" t="s">
        <v>19</v>
      </c>
      <c r="C141" s="5" t="s">
        <v>7</v>
      </c>
      <c r="D141" s="12" t="s">
        <v>119</v>
      </c>
      <c r="E141" s="13">
        <v>43341</v>
      </c>
      <c r="F141" s="6">
        <f>ToDoList[[#This Row],[Start Date ]]+0</f>
        <v>43341</v>
      </c>
      <c r="G141" s="3">
        <v>0</v>
      </c>
      <c r="H141" s="7">
        <f ca="1">IF(AND(ToDoList[[#This Row],[Status ]]="Complete",ToDoList[[#This Row],[% Complete]]=1),1,IF(ISBLANK(ToDoList[[#This Row],[Due Date ]]),-1,IF(AND(ToDoList[[#This Row],[Status ]]&lt;&gt;"Complete",TODAY()&gt;ToDoList[[#This Row],[Due Date ]]),0,-1)))</f>
        <v>-1</v>
      </c>
      <c r="I141" s="5" t="s">
        <v>56</v>
      </c>
    </row>
    <row r="142" spans="1:9" ht="45">
      <c r="A142" s="35"/>
      <c r="B142" s="9" t="s">
        <v>20</v>
      </c>
      <c r="C142" s="5" t="s">
        <v>7</v>
      </c>
      <c r="D142" s="12" t="s">
        <v>119</v>
      </c>
      <c r="E142" s="13">
        <v>43341</v>
      </c>
      <c r="F142" s="6">
        <f>ToDoList[[#This Row],[Start Date ]]+0</f>
        <v>43341</v>
      </c>
      <c r="G142" s="3">
        <v>0</v>
      </c>
      <c r="H142" s="7">
        <f ca="1">IF(AND(ToDoList[[#This Row],[Status ]]="Complete",ToDoList[[#This Row],[% Complete]]=1),1,IF(ISBLANK(ToDoList[[#This Row],[Due Date ]]),-1,IF(AND(ToDoList[[#This Row],[Status ]]&lt;&gt;"Complete",TODAY()&gt;ToDoList[[#This Row],[Due Date ]]),0,-1)))</f>
        <v>-1</v>
      </c>
      <c r="I142" s="5" t="s">
        <v>115</v>
      </c>
    </row>
    <row r="143" spans="1:9" ht="30" customHeight="1">
      <c r="A143" s="35"/>
      <c r="B143" s="9" t="s">
        <v>21</v>
      </c>
      <c r="C143" s="5" t="s">
        <v>8</v>
      </c>
      <c r="D143" s="12" t="s">
        <v>11</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62</v>
      </c>
    </row>
    <row r="144" spans="1:9" s="21" customFormat="1" ht="30" customHeight="1" thickBot="1">
      <c r="A144" s="36"/>
      <c r="B144" s="15" t="s">
        <v>23</v>
      </c>
      <c r="C144" s="16" t="s">
        <v>8</v>
      </c>
      <c r="D144" s="22" t="s">
        <v>11</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63</v>
      </c>
    </row>
    <row r="145" spans="1:9" s="11" customFormat="1" ht="30" customHeight="1">
      <c r="A145" s="31"/>
      <c r="B145" s="9" t="s">
        <v>100</v>
      </c>
      <c r="C145" t="s">
        <v>6</v>
      </c>
      <c r="D145" s="12" t="s">
        <v>9</v>
      </c>
      <c r="E145" s="13">
        <v>43342</v>
      </c>
      <c r="F145" s="1">
        <f>ToDoList[[#This Row],[Start Date ]]+0</f>
        <v>43342</v>
      </c>
      <c r="G145" s="3">
        <v>0</v>
      </c>
      <c r="H145" s="10">
        <f ca="1">IF(AND(ToDoList[[#This Row],[Status ]]="Complete",ToDoList[[#This Row],[% Complete]]=1),1,IF(ISBLANK(ToDoList[[#This Row],[Due Date ]]),-1,IF(AND(ToDoList[[#This Row],[Status ]]&lt;&gt;"Complete",TODAY()&gt;ToDoList[[#This Row],[Due Date ]]),0,-1)))</f>
        <v>-1</v>
      </c>
      <c r="I145" s="5"/>
    </row>
    <row r="146" spans="1:9" ht="60">
      <c r="A146" s="32"/>
      <c r="B146" s="9" t="s">
        <v>106</v>
      </c>
      <c r="C146" s="5" t="s">
        <v>8</v>
      </c>
      <c r="D146" s="12" t="s">
        <v>9</v>
      </c>
      <c r="E146" s="13">
        <v>43342</v>
      </c>
      <c r="F146" s="6">
        <f>ToDoList[[#This Row],[Start Date ]]+0</f>
        <v>43342</v>
      </c>
      <c r="G146" s="3">
        <v>0</v>
      </c>
      <c r="H146" s="7">
        <f ca="1">IF(AND(ToDoList[[#This Row],[Status ]]="Complete",ToDoList[[#This Row],[% Complete]]=1),1,IF(ISBLANK(ToDoList[[#This Row],[Due Date ]]),-1,IF(AND(ToDoList[[#This Row],[Status ]]&lt;&gt;"Complete",TODAY()&gt;ToDoList[[#This Row],[Due Date ]]),0,-1)))</f>
        <v>-1</v>
      </c>
      <c r="I146" s="5" t="s">
        <v>123</v>
      </c>
    </row>
    <row r="147" spans="1:9" ht="28.5">
      <c r="A147" s="32"/>
      <c r="B147" s="28" t="s">
        <v>52</v>
      </c>
      <c r="C147" s="5" t="s">
        <v>6</v>
      </c>
      <c r="D147" s="12" t="s">
        <v>9</v>
      </c>
      <c r="E147" s="13">
        <v>43342</v>
      </c>
      <c r="F147" s="43">
        <f>ToDoList[[#This Row],[Start Date ]]+0</f>
        <v>43342</v>
      </c>
      <c r="G147" s="3">
        <v>0</v>
      </c>
      <c r="H147" s="7">
        <f ca="1">IF(AND(ToDoList[[#This Row],[Status ]]="Complete",ToDoList[[#This Row],[% Complete]]=1),1,IF(ISBLANK(ToDoList[[#This Row],[Due Date ]]),-1,IF(AND(ToDoList[[#This Row],[Status ]]&lt;&gt;"Complete",TODAY()&gt;ToDoList[[#This Row],[Due Date ]]),0,-1)))</f>
        <v>-1</v>
      </c>
      <c r="I147" s="5" t="s">
        <v>75</v>
      </c>
    </row>
    <row r="148" spans="1:9" ht="30" customHeight="1">
      <c r="A148" s="32"/>
      <c r="B148" s="9" t="s">
        <v>17</v>
      </c>
      <c r="C148" s="5" t="s">
        <v>6</v>
      </c>
      <c r="D148" s="12" t="s">
        <v>9</v>
      </c>
      <c r="E148" s="13">
        <v>43342</v>
      </c>
      <c r="F148" s="6">
        <f>ToDoList[[#This Row],[Start Date ]]+0</f>
        <v>43342</v>
      </c>
      <c r="G148" s="3">
        <v>0</v>
      </c>
      <c r="H148" s="7">
        <f ca="1">IF(AND(ToDoList[[#This Row],[Status ]]="Complete",ToDoList[[#This Row],[% Complete]]=1),1,IF(ISBLANK(ToDoList[[#This Row],[Due Date ]]),-1,IF(AND(ToDoList[[#This Row],[Status ]]&lt;&gt;"Complete",TODAY()&gt;ToDoList[[#This Row],[Due Date ]]),0,-1)))</f>
        <v>-1</v>
      </c>
      <c r="I148" s="5" t="s">
        <v>111</v>
      </c>
    </row>
    <row r="149" spans="1:9" ht="45">
      <c r="A149" s="32"/>
      <c r="B149" s="28" t="s">
        <v>108</v>
      </c>
      <c r="C149" s="5" t="s">
        <v>6</v>
      </c>
      <c r="D149" s="12" t="s">
        <v>9</v>
      </c>
      <c r="E149" s="13">
        <v>43342</v>
      </c>
      <c r="F149" s="43">
        <f>ToDoList[[#This Row],[Start Date ]]+0</f>
        <v>43342</v>
      </c>
      <c r="G149" s="3">
        <v>0</v>
      </c>
      <c r="H149" s="7">
        <f ca="1">IF(AND(ToDoList[[#This Row],[Status ]]="Complete",ToDoList[[#This Row],[% Complete]]=1),1,IF(ISBLANK(ToDoList[[#This Row],[Due Date ]]),-1,IF(AND(ToDoList[[#This Row],[Status ]]&lt;&gt;"Complete",TODAY()&gt;ToDoList[[#This Row],[Due Date ]]),0,-1)))</f>
        <v>-1</v>
      </c>
      <c r="I149" s="5" t="s">
        <v>124</v>
      </c>
    </row>
    <row r="150" spans="1:9" ht="30" customHeight="1">
      <c r="A150" s="32"/>
      <c r="B150" s="9" t="s">
        <v>19</v>
      </c>
      <c r="C150" s="5" t="s">
        <v>7</v>
      </c>
      <c r="D150" s="12" t="s">
        <v>9</v>
      </c>
      <c r="E150" s="13">
        <v>43342</v>
      </c>
      <c r="F150" s="6">
        <f>ToDoList[[#This Row],[Start Date ]]+0</f>
        <v>43342</v>
      </c>
      <c r="G150" s="3">
        <v>0</v>
      </c>
      <c r="H150" s="7">
        <f ca="1">IF(AND(ToDoList[[#This Row],[Status ]]="Complete",ToDoList[[#This Row],[% Complete]]=1),1,IF(ISBLANK(ToDoList[[#This Row],[Due Date ]]),-1,IF(AND(ToDoList[[#This Row],[Status ]]&lt;&gt;"Complete",TODAY()&gt;ToDoList[[#This Row],[Due Date ]]),0,-1)))</f>
        <v>-1</v>
      </c>
      <c r="I150" s="5" t="s">
        <v>56</v>
      </c>
    </row>
    <row r="151" spans="1:9" ht="45">
      <c r="A151" s="32"/>
      <c r="B151" s="9" t="s">
        <v>20</v>
      </c>
      <c r="C151" s="5" t="s">
        <v>7</v>
      </c>
      <c r="D151" s="12" t="s">
        <v>9</v>
      </c>
      <c r="E151" s="13">
        <v>43342</v>
      </c>
      <c r="F151" s="6">
        <f>ToDoList[[#This Row],[Start Date ]]+0</f>
        <v>43342</v>
      </c>
      <c r="G151" s="3">
        <v>0</v>
      </c>
      <c r="H151" s="7">
        <f ca="1">IF(AND(ToDoList[[#This Row],[Status ]]="Complete",ToDoList[[#This Row],[% Complete]]=1),1,IF(ISBLANK(ToDoList[[#This Row],[Due Date ]]),-1,IF(AND(ToDoList[[#This Row],[Status ]]&lt;&gt;"Complete",TODAY()&gt;ToDoList[[#This Row],[Due Date ]]),0,-1)))</f>
        <v>-1</v>
      </c>
      <c r="I151" s="5" t="s">
        <v>115</v>
      </c>
    </row>
    <row r="152" spans="1:9" ht="30" customHeight="1">
      <c r="A152" s="32"/>
      <c r="B152" s="9" t="s">
        <v>21</v>
      </c>
      <c r="C152" s="5" t="s">
        <v>8</v>
      </c>
      <c r="D152" s="12" t="s">
        <v>9</v>
      </c>
      <c r="E152" s="13">
        <v>43342</v>
      </c>
      <c r="F152" s="6">
        <f>ToDoList[[#This Row],[Start Date ]]+0</f>
        <v>43342</v>
      </c>
      <c r="G152" s="3">
        <v>0</v>
      </c>
      <c r="H152" s="7">
        <f ca="1">IF(AND(ToDoList[[#This Row],[Status ]]="Complete",ToDoList[[#This Row],[% Complete]]=1),1,IF(ISBLANK(ToDoList[[#This Row],[Due Date ]]),-1,IF(AND(ToDoList[[#This Row],[Status ]]&lt;&gt;"Complete",TODAY()&gt;ToDoList[[#This Row],[Due Date ]]),0,-1)))</f>
        <v>-1</v>
      </c>
      <c r="I152" s="5" t="s">
        <v>62</v>
      </c>
    </row>
    <row r="153" spans="1:9" s="21" customFormat="1" ht="30" customHeight="1" thickBot="1">
      <c r="A153" s="33"/>
      <c r="B153" s="15" t="s">
        <v>23</v>
      </c>
      <c r="C153" s="16" t="s">
        <v>8</v>
      </c>
      <c r="D153" s="22" t="s">
        <v>9</v>
      </c>
      <c r="E153" s="23">
        <v>43342</v>
      </c>
      <c r="F153" s="18">
        <f>ToDoList[[#This Row],[Start Date ]]+0</f>
        <v>43342</v>
      </c>
      <c r="G153" s="19">
        <v>0</v>
      </c>
      <c r="H153" s="20">
        <f ca="1">IF(AND(ToDoList[[#This Row],[Status ]]="Complete",ToDoList[[#This Row],[% Complete]]=1),1,IF(ISBLANK(ToDoList[[#This Row],[Due Date ]]),-1,IF(AND(ToDoList[[#This Row],[Status ]]&lt;&gt;"Complete",TODAY()&gt;ToDoList[[#This Row],[Due Date ]]),0,-1)))</f>
        <v>-1</v>
      </c>
      <c r="I153" s="16" t="s">
        <v>63</v>
      </c>
    </row>
  </sheetData>
  <mergeCells count="1">
    <mergeCell ref="B2:I2"/>
  </mergeCells>
  <phoneticPr fontId="1" type="noConversion"/>
  <conditionalFormatting sqref="G13">
    <cfRule type="dataBar" priority="515">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585">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511">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509">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507">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505">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504">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503">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502">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496">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492">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494">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490">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489">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488">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590">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33 D135:D136 D138:D143 D145:D152">
    <cfRule type="cellIs" dxfId="134" priority="484" operator="equal">
      <formula>"In Progress"</formula>
    </cfRule>
    <cfRule type="cellIs" dxfId="133" priority="485" operator="equal">
      <formula>"Deferred"</formula>
    </cfRule>
    <cfRule type="cellIs" dxfId="132" priority="486" operator="equal">
      <formula>"Complete"</formula>
    </cfRule>
  </conditionalFormatting>
  <conditionalFormatting sqref="G42">
    <cfRule type="dataBar" priority="480">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478">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31" priority="475" operator="equal">
      <formula>"In Progress"</formula>
    </cfRule>
    <cfRule type="cellIs" dxfId="130" priority="476" operator="equal">
      <formula>"Deferred"</formula>
    </cfRule>
    <cfRule type="cellIs" dxfId="129" priority="477" operator="equal">
      <formula>"Complete"</formula>
    </cfRule>
  </conditionalFormatting>
  <conditionalFormatting sqref="G27">
    <cfRule type="dataBar" priority="474">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472">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28" priority="469" operator="equal">
      <formula>"In Progress"</formula>
    </cfRule>
    <cfRule type="cellIs" dxfId="127" priority="470" operator="equal">
      <formula>"Deferred"</formula>
    </cfRule>
    <cfRule type="cellIs" dxfId="126" priority="471" operator="equal">
      <formula>"Complete"</formula>
    </cfRule>
  </conditionalFormatting>
  <conditionalFormatting sqref="G41">
    <cfRule type="dataBar" priority="468">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466">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25" priority="463" operator="equal">
      <formula>"In Progress"</formula>
    </cfRule>
    <cfRule type="cellIs" dxfId="124" priority="464" operator="equal">
      <formula>"Deferred"</formula>
    </cfRule>
    <cfRule type="cellIs" dxfId="123" priority="465" operator="equal">
      <formula>"Complete"</formula>
    </cfRule>
  </conditionalFormatting>
  <conditionalFormatting sqref="G34">
    <cfRule type="dataBar" priority="461">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460">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22" priority="457" operator="equal">
      <formula>"In Progress"</formula>
    </cfRule>
    <cfRule type="cellIs" dxfId="121" priority="458" operator="equal">
      <formula>"Deferred"</formula>
    </cfRule>
    <cfRule type="cellIs" dxfId="120" priority="459" operator="equal">
      <formula>"Complete"</formula>
    </cfRule>
  </conditionalFormatting>
  <conditionalFormatting sqref="D43">
    <cfRule type="cellIs" dxfId="119" priority="451" operator="equal">
      <formula>"In Progress"</formula>
    </cfRule>
    <cfRule type="cellIs" dxfId="118" priority="452" operator="equal">
      <formula>"Deferred"</formula>
    </cfRule>
    <cfRule type="cellIs" dxfId="117" priority="453" operator="equal">
      <formula>"Complete"</formula>
    </cfRule>
  </conditionalFormatting>
  <conditionalFormatting sqref="G44">
    <cfRule type="dataBar" priority="449">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445">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442">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441">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116" priority="438" operator="equal">
      <formula>"In Progress"</formula>
    </cfRule>
    <cfRule type="cellIs" dxfId="115" priority="439" operator="equal">
      <formula>"Deferred"</formula>
    </cfRule>
    <cfRule type="cellIs" dxfId="114" priority="440" operator="equal">
      <formula>"Complete"</formula>
    </cfRule>
  </conditionalFormatting>
  <conditionalFormatting sqref="G50">
    <cfRule type="dataBar" priority="424">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423">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113" priority="420" operator="equal">
      <formula>"In Progress"</formula>
    </cfRule>
    <cfRule type="cellIs" dxfId="112" priority="421" operator="equal">
      <formula>"Deferred"</formula>
    </cfRule>
    <cfRule type="cellIs" dxfId="111" priority="422" operator="equal">
      <formula>"Complete"</formula>
    </cfRule>
  </conditionalFormatting>
  <conditionalFormatting sqref="G17:G26">
    <cfRule type="dataBar" priority="592">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594">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412">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411">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10" priority="408" operator="equal">
      <formula>"In Progress"</formula>
    </cfRule>
    <cfRule type="cellIs" dxfId="109" priority="409" operator="equal">
      <formula>"Deferred"</formula>
    </cfRule>
    <cfRule type="cellIs" dxfId="108" priority="410" operator="equal">
      <formula>"Complete"</formula>
    </cfRule>
  </conditionalFormatting>
  <conditionalFormatting sqref="D57">
    <cfRule type="cellIs" dxfId="107" priority="399" operator="equal">
      <formula>"In Progress"</formula>
    </cfRule>
    <cfRule type="cellIs" dxfId="106" priority="400" operator="equal">
      <formula>"Deferred"</formula>
    </cfRule>
    <cfRule type="cellIs" dxfId="105" priority="401" operator="equal">
      <formula>"Complete"</formula>
    </cfRule>
  </conditionalFormatting>
  <conditionalFormatting sqref="G58">
    <cfRule type="dataBar" priority="397">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393">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390">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389">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104" priority="386" operator="equal">
      <formula>"In Progress"</formula>
    </cfRule>
    <cfRule type="cellIs" dxfId="103" priority="387" operator="equal">
      <formula>"Deferred"</formula>
    </cfRule>
    <cfRule type="cellIs" dxfId="102" priority="388" operator="equal">
      <formula>"Complete"</formula>
    </cfRule>
  </conditionalFormatting>
  <conditionalFormatting sqref="G64">
    <cfRule type="dataBar" priority="384">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383">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101" priority="380" operator="equal">
      <formula>"In Progress"</formula>
    </cfRule>
    <cfRule type="cellIs" dxfId="100" priority="381" operator="equal">
      <formula>"Deferred"</formula>
    </cfRule>
    <cfRule type="cellIs" dxfId="99" priority="382" operator="equal">
      <formula>"Complete"</formula>
    </cfRule>
  </conditionalFormatting>
  <conditionalFormatting sqref="G57">
    <cfRule type="dataBar" priority="601">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602">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610">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612">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98" priority="359" operator="equal">
      <formula>"In Progress"</formula>
    </cfRule>
    <cfRule type="cellIs" dxfId="97" priority="360" operator="equal">
      <formula>"Deferred"</formula>
    </cfRule>
    <cfRule type="cellIs" dxfId="96" priority="361" operator="equal">
      <formula>"Complete"</formula>
    </cfRule>
  </conditionalFormatting>
  <conditionalFormatting sqref="G72">
    <cfRule type="dataBar" priority="354">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351">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350">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349">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344">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343">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95" priority="340" operator="equal">
      <formula>"In Progress"</formula>
    </cfRule>
    <cfRule type="cellIs" dxfId="94" priority="341" operator="equal">
      <formula>"Deferred"</formula>
    </cfRule>
    <cfRule type="cellIs" dxfId="93" priority="342" operator="equal">
      <formula>"Complete"</formula>
    </cfRule>
  </conditionalFormatting>
  <conditionalFormatting sqref="G81:G83 G73:G76">
    <cfRule type="dataBar" priority="356">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357">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614">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616">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618">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92" priority="331" operator="equal">
      <formula>"In Progress"</formula>
    </cfRule>
    <cfRule type="cellIs" dxfId="91" priority="332" operator="equal">
      <formula>"Deferred"</formula>
    </cfRule>
    <cfRule type="cellIs" dxfId="90" priority="333" operator="equal">
      <formula>"Complete"</formula>
    </cfRule>
  </conditionalFormatting>
  <conditionalFormatting sqref="G84">
    <cfRule type="dataBar" priority="329">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328">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89" priority="325" operator="equal">
      <formula>"In Progress"</formula>
    </cfRule>
    <cfRule type="cellIs" dxfId="88" priority="326" operator="equal">
      <formula>"Deferred"</formula>
    </cfRule>
    <cfRule type="cellIs" dxfId="87" priority="327" operator="equal">
      <formula>"Complete"</formula>
    </cfRule>
  </conditionalFormatting>
  <conditionalFormatting sqref="G85">
    <cfRule type="dataBar" priority="317">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314">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312">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310">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309">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86" priority="306" operator="equal">
      <formula>"In Progress"</formula>
    </cfRule>
    <cfRule type="cellIs" dxfId="85" priority="307" operator="equal">
      <formula>"Deferred"</formula>
    </cfRule>
    <cfRule type="cellIs" dxfId="84" priority="308" operator="equal">
      <formula>"Complete"</formula>
    </cfRule>
  </conditionalFormatting>
  <conditionalFormatting sqref="D89">
    <cfRule type="cellIs" dxfId="83" priority="291" operator="equal">
      <formula>"In Progress"</formula>
    </cfRule>
    <cfRule type="cellIs" dxfId="82" priority="292" operator="equal">
      <formula>"Deferred"</formula>
    </cfRule>
    <cfRule type="cellIs" dxfId="81" priority="293" operator="equal">
      <formula>"Complete"</formula>
    </cfRule>
  </conditionalFormatting>
  <conditionalFormatting sqref="G89">
    <cfRule type="dataBar" priority="289">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288">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80" priority="285" operator="equal">
      <formula>"In Progress"</formula>
    </cfRule>
    <cfRule type="cellIs" dxfId="79" priority="286" operator="equal">
      <formula>"Deferred"</formula>
    </cfRule>
    <cfRule type="cellIs" dxfId="78" priority="287" operator="equal">
      <formula>"Complete"</formula>
    </cfRule>
  </conditionalFormatting>
  <conditionalFormatting sqref="D97">
    <cfRule type="cellIs" dxfId="77" priority="281" operator="equal">
      <formula>"In Progress"</formula>
    </cfRule>
    <cfRule type="cellIs" dxfId="76" priority="282" operator="equal">
      <formula>"Deferred"</formula>
    </cfRule>
    <cfRule type="cellIs" dxfId="75" priority="283" operator="equal">
      <formula>"Complete"</formula>
    </cfRule>
  </conditionalFormatting>
  <conditionalFormatting sqref="D97">
    <cfRule type="cellIs" dxfId="74" priority="275" operator="equal">
      <formula>"In Progress"</formula>
    </cfRule>
    <cfRule type="cellIs" dxfId="73" priority="276" operator="equal">
      <formula>"Deferred"</formula>
    </cfRule>
    <cfRule type="cellIs" dxfId="72" priority="277" operator="equal">
      <formula>"Complete"</formula>
    </cfRule>
  </conditionalFormatting>
  <conditionalFormatting sqref="G98">
    <cfRule type="dataBar" priority="267">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264">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621">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623">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625">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626">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71" priority="235" operator="equal">
      <formula>"In Progress"</formula>
    </cfRule>
    <cfRule type="cellIs" dxfId="70" priority="236" operator="equal">
      <formula>"Deferred"</formula>
    </cfRule>
    <cfRule type="cellIs" dxfId="69" priority="237" operator="equal">
      <formula>"Complete"</formula>
    </cfRule>
  </conditionalFormatting>
  <conditionalFormatting sqref="G100:G105">
    <cfRule type="dataBar" priority="635">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68" priority="228" operator="equal">
      <formula>"In Progress"</formula>
    </cfRule>
    <cfRule type="cellIs" dxfId="67" priority="229" operator="equal">
      <formula>"Deferred"</formula>
    </cfRule>
    <cfRule type="cellIs" dxfId="66" priority="230" operator="equal">
      <formula>"Complete"</formula>
    </cfRule>
  </conditionalFormatting>
  <conditionalFormatting sqref="G91:G93 G78:G80">
    <cfRule type="dataBar" priority="226">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227">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65" priority="223" operator="equal">
      <formula>"In Progress"</formula>
    </cfRule>
    <cfRule type="cellIs" dxfId="64" priority="224" operator="equal">
      <formula>"Deferred"</formula>
    </cfRule>
    <cfRule type="cellIs" dxfId="63" priority="225" operator="equal">
      <formula>"Complete"</formula>
    </cfRule>
  </conditionalFormatting>
  <conditionalFormatting sqref="D106">
    <cfRule type="cellIs" dxfId="62" priority="220" operator="equal">
      <formula>"In Progress"</formula>
    </cfRule>
    <cfRule type="cellIs" dxfId="61" priority="221" operator="equal">
      <formula>"Deferred"</formula>
    </cfRule>
    <cfRule type="cellIs" dxfId="60" priority="222" operator="equal">
      <formula>"Complete"</formula>
    </cfRule>
  </conditionalFormatting>
  <conditionalFormatting sqref="G106">
    <cfRule type="dataBar" priority="218">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217">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59" priority="214" operator="equal">
      <formula>"In Progress"</formula>
    </cfRule>
    <cfRule type="cellIs" dxfId="58" priority="215" operator="equal">
      <formula>"Deferred"</formula>
    </cfRule>
    <cfRule type="cellIs" dxfId="57" priority="216" operator="equal">
      <formula>"Complete"</formula>
    </cfRule>
  </conditionalFormatting>
  <conditionalFormatting sqref="G107">
    <cfRule type="dataBar" priority="204">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202">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206">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200">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211">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643">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644">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653">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657">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674">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676">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56" priority="181" operator="equal">
      <formula>"In Progress"</formula>
    </cfRule>
    <cfRule type="cellIs" dxfId="55" priority="182" operator="equal">
      <formula>"Deferred"</formula>
    </cfRule>
    <cfRule type="cellIs" dxfId="54" priority="183" operator="equal">
      <formula>"Complete"</formula>
    </cfRule>
  </conditionalFormatting>
  <conditionalFormatting sqref="D115">
    <cfRule type="cellIs" dxfId="53" priority="178" operator="equal">
      <formula>"In Progress"</formula>
    </cfRule>
    <cfRule type="cellIs" dxfId="52" priority="179" operator="equal">
      <formula>"Deferred"</formula>
    </cfRule>
    <cfRule type="cellIs" dxfId="51" priority="180" operator="equal">
      <formula>"Complete"</formula>
    </cfRule>
  </conditionalFormatting>
  <conditionalFormatting sqref="G115">
    <cfRule type="dataBar" priority="176">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175">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50" priority="172" operator="equal">
      <formula>"In Progress"</formula>
    </cfRule>
    <cfRule type="cellIs" dxfId="49" priority="173" operator="equal">
      <formula>"Deferred"</formula>
    </cfRule>
    <cfRule type="cellIs" dxfId="48" priority="174" operator="equal">
      <formula>"Complete"</formula>
    </cfRule>
  </conditionalFormatting>
  <conditionalFormatting sqref="D116:D124">
    <cfRule type="cellIs" dxfId="47" priority="166" operator="equal">
      <formula>"In Progress"</formula>
    </cfRule>
    <cfRule type="cellIs" dxfId="46" priority="167" operator="equal">
      <formula>"Deferred"</formula>
    </cfRule>
    <cfRule type="cellIs" dxfId="45" priority="168" operator="equal">
      <formula>"Complete"</formula>
    </cfRule>
  </conditionalFormatting>
  <conditionalFormatting sqref="G116">
    <cfRule type="dataBar" priority="161">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159">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2">
    <cfRule type="dataBar" priority="169">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170">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143">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142">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144">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141">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140">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44" priority="137" operator="equal">
      <formula>"In Progress"</formula>
    </cfRule>
    <cfRule type="cellIs" dxfId="43" priority="138" operator="equal">
      <formula>"Deferred"</formula>
    </cfRule>
    <cfRule type="cellIs" dxfId="42" priority="139" operator="equal">
      <formula>"Complete"</formula>
    </cfRule>
  </conditionalFormatting>
  <conditionalFormatting sqref="D125">
    <cfRule type="cellIs" dxfId="41" priority="134" operator="equal">
      <formula>"In Progress"</formula>
    </cfRule>
    <cfRule type="cellIs" dxfId="40" priority="135" operator="equal">
      <formula>"Deferred"</formula>
    </cfRule>
    <cfRule type="cellIs" dxfId="39" priority="136" operator="equal">
      <formula>"Complete"</formula>
    </cfRule>
  </conditionalFormatting>
  <conditionalFormatting sqref="G125">
    <cfRule type="dataBar" priority="132">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131">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38" priority="128" operator="equal">
      <formula>"In Progress"</formula>
    </cfRule>
    <cfRule type="cellIs" dxfId="37" priority="129" operator="equal">
      <formula>"Deferred"</formula>
    </cfRule>
    <cfRule type="cellIs" dxfId="36" priority="130" operator="equal">
      <formula>"Complete"</formula>
    </cfRule>
  </conditionalFormatting>
  <conditionalFormatting sqref="G126">
    <cfRule type="dataBar" priority="117">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32">
    <cfRule type="dataBar" priority="115">
      <dataBar>
        <cfvo type="min"/>
        <cfvo type="max"/>
        <color theme="3" tint="0.39997558519241921"/>
      </dataBar>
      <extLst>
        <ext xmlns:x14="http://schemas.microsoft.com/office/spreadsheetml/2009/9/main" uri="{B025F937-C7B1-47D3-B67F-A62EFF666E3E}">
          <x14:id>{6753A047-12E7-4629-A3DE-32F5998C2D2D}</x14:id>
        </ext>
      </extLst>
    </cfRule>
  </conditionalFormatting>
  <conditionalFormatting sqref="G127:G131">
    <cfRule type="dataBar" priority="125">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679">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680">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681">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35" priority="93" operator="equal">
      <formula>"In Progress"</formula>
    </cfRule>
    <cfRule type="cellIs" dxfId="34" priority="94" operator="equal">
      <formula>"Deferred"</formula>
    </cfRule>
    <cfRule type="cellIs" dxfId="33" priority="95" operator="equal">
      <formula>"Complete"</formula>
    </cfRule>
  </conditionalFormatting>
  <conditionalFormatting sqref="D134">
    <cfRule type="cellIs" dxfId="32" priority="90" operator="equal">
      <formula>"In Progress"</formula>
    </cfRule>
    <cfRule type="cellIs" dxfId="31" priority="91" operator="equal">
      <formula>"Deferred"</formula>
    </cfRule>
    <cfRule type="cellIs" dxfId="30" priority="92" operator="equal">
      <formula>"Complete"</formula>
    </cfRule>
  </conditionalFormatting>
  <conditionalFormatting sqref="G134">
    <cfRule type="dataBar" priority="88">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87">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29" priority="84" operator="equal">
      <formula>"In Progress"</formula>
    </cfRule>
    <cfRule type="cellIs" dxfId="28" priority="85" operator="equal">
      <formula>"Deferred"</formula>
    </cfRule>
    <cfRule type="cellIs" dxfId="27" priority="86" operator="equal">
      <formula>"Complete"</formula>
    </cfRule>
  </conditionalFormatting>
  <conditionalFormatting sqref="G135">
    <cfRule type="dataBar" priority="73">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42">
    <cfRule type="dataBar" priority="71">
      <dataBar>
        <cfvo type="min"/>
        <cfvo type="max"/>
        <color theme="3" tint="0.39997558519241921"/>
      </dataBar>
      <extLst>
        <ext xmlns:x14="http://schemas.microsoft.com/office/spreadsheetml/2009/9/main" uri="{B025F937-C7B1-47D3-B67F-A62EFF666E3E}">
          <x14:id>{CB6EC7FE-EE5D-4B08-9111-61BAFF66EBD6}</x14:id>
        </ext>
      </extLst>
    </cfRule>
  </conditionalFormatting>
  <conditionalFormatting sqref="G138:G141 G136">
    <cfRule type="dataBar" priority="81">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683">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2:G133">
    <cfRule type="dataBar" priority="684">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30">
    <cfRule type="dataBar" priority="694">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33">
    <cfRule type="dataBar" priority="696">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26" priority="49" operator="equal">
      <formula>"In Progress"</formula>
    </cfRule>
    <cfRule type="cellIs" dxfId="25" priority="50" operator="equal">
      <formula>"Deferred"</formula>
    </cfRule>
    <cfRule type="cellIs" dxfId="24" priority="51" operator="equal">
      <formula>"Complete"</formula>
    </cfRule>
  </conditionalFormatting>
  <conditionalFormatting sqref="D144">
    <cfRule type="cellIs" dxfId="23" priority="46" operator="equal">
      <formula>"In Progress"</formula>
    </cfRule>
    <cfRule type="cellIs" dxfId="22" priority="47" operator="equal">
      <formula>"Deferred"</formula>
    </cfRule>
    <cfRule type="cellIs" dxfId="21" priority="48" operator="equal">
      <formula>"Complete"</formula>
    </cfRule>
  </conditionalFormatting>
  <conditionalFormatting sqref="G144">
    <cfRule type="dataBar" priority="44">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43">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20" priority="40" operator="equal">
      <formula>"In Progress"</formula>
    </cfRule>
    <cfRule type="cellIs" dxfId="19" priority="41" operator="equal">
      <formula>"Deferred"</formula>
    </cfRule>
    <cfRule type="cellIs" dxfId="18" priority="42" operator="equal">
      <formula>"Complete"</formula>
    </cfRule>
  </conditionalFormatting>
  <conditionalFormatting sqref="G145">
    <cfRule type="dataBar" priority="29">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27">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52">
    <cfRule type="dataBar" priority="31">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26">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50">
    <cfRule type="dataBar" priority="37">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D153">
    <cfRule type="cellIs" dxfId="17" priority="17" operator="equal">
      <formula>"In Progress"</formula>
    </cfRule>
    <cfRule type="cellIs" dxfId="16" priority="18" operator="equal">
      <formula>"Deferred"</formula>
    </cfRule>
    <cfRule type="cellIs" dxfId="15" priority="19" operator="equal">
      <formula>"Complete"</formula>
    </cfRule>
  </conditionalFormatting>
  <conditionalFormatting sqref="D153">
    <cfRule type="cellIs" dxfId="14" priority="14" operator="equal">
      <formula>"In Progress"</formula>
    </cfRule>
    <cfRule type="cellIs" dxfId="13" priority="15" operator="equal">
      <formula>"Deferred"</formula>
    </cfRule>
    <cfRule type="cellIs" dxfId="12" priority="16" operator="equal">
      <formula>"Complete"</formula>
    </cfRule>
  </conditionalFormatting>
  <conditionalFormatting sqref="G153">
    <cfRule type="dataBar" priority="12">
      <dataBar>
        <cfvo type="min"/>
        <cfvo type="max"/>
        <color theme="3" tint="0.39997558519241921"/>
      </dataBar>
      <extLst>
        <ext xmlns:x14="http://schemas.microsoft.com/office/spreadsheetml/2009/9/main" uri="{B025F937-C7B1-47D3-B67F-A62EFF666E3E}">
          <x14:id>{4B058266-A610-463F-B747-77A048A05940}</x14:id>
        </ext>
      </extLst>
    </cfRule>
  </conditionalFormatting>
  <conditionalFormatting sqref="G153">
    <cfRule type="dataBar" priority="11">
      <dataBar>
        <cfvo type="min"/>
        <cfvo type="max"/>
        <color theme="3" tint="0.39997558519241921"/>
      </dataBar>
      <extLst>
        <ext xmlns:x14="http://schemas.microsoft.com/office/spreadsheetml/2009/9/main" uri="{B025F937-C7B1-47D3-B67F-A62EFF666E3E}">
          <x14:id>{D8AAD12C-251B-4ACC-B01A-1B57535C8A42}</x14:id>
        </ext>
      </extLst>
    </cfRule>
  </conditionalFormatting>
  <conditionalFormatting sqref="D153">
    <cfRule type="cellIs" dxfId="11" priority="8" operator="equal">
      <formula>"In Progress"</formula>
    </cfRule>
    <cfRule type="cellIs" dxfId="10" priority="9" operator="equal">
      <formula>"Deferred"</formula>
    </cfRule>
    <cfRule type="cellIs" dxfId="9" priority="10" operator="equal">
      <formula>"Complete"</formula>
    </cfRule>
  </conditionalFormatting>
  <conditionalFormatting sqref="G143">
    <cfRule type="dataBar" priority="697">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2:G143">
    <cfRule type="dataBar" priority="698">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8:G143 G136">
    <cfRule type="dataBar" priority="707">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8:G140 G136">
    <cfRule type="dataBar" priority="708">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8" priority="3" operator="equal">
      <formula>"In Progress"</formula>
    </cfRule>
    <cfRule type="cellIs" dxfId="7" priority="4" operator="equal">
      <formula>"Deferred"</formula>
    </cfRule>
    <cfRule type="cellIs" dxfId="6" priority="5" operator="equal">
      <formula>"Complete"</formula>
    </cfRule>
  </conditionalFormatting>
  <conditionalFormatting sqref="G137">
    <cfRule type="dataBar" priority="1">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6">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7">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52">
    <cfRule type="dataBar" priority="715">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46:G149">
    <cfRule type="dataBar" priority="717">
      <dataBar>
        <cfvo type="min"/>
        <cfvo type="max"/>
        <color theme="3" tint="0.39997558519241921"/>
      </dataBar>
      <extLst>
        <ext xmlns:x14="http://schemas.microsoft.com/office/spreadsheetml/2009/9/main" uri="{B025F937-C7B1-47D3-B67F-A62EFF666E3E}">
          <x14:id>{238F5D43-BDFF-455E-AB91-1C30FE38B4A3}</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53">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53">
      <formula1>"Low, Normal, High"</formula1>
    </dataValidation>
    <dataValidation type="list" errorStyle="warning" allowBlank="1" showInputMessage="1" showErrorMessage="1" error="Select entry from the list. Select CANCEL, then press ALT+DOWN ARROW to open the drop-down list, then ENTER to make selection" sqref="G4:G153">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53">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6753A047-12E7-4629-A3DE-32F5998C2D2D}">
            <x14:dataBar minLength="0" maxLength="100" border="1">
              <x14:cfvo type="autoMin"/>
              <x14:cfvo type="autoMax"/>
              <x14:borderColor theme="3" tint="0.39997558519241921"/>
              <x14:negativeFillColor rgb="FFFF0000"/>
              <x14:axisColor rgb="FF000000"/>
            </x14:dataBar>
          </x14:cfRule>
          <xm:sqref>G132</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B6EC7FE-EE5D-4B08-9111-61BAFF66EBD6}">
            <x14:dataBar minLength="0" maxLength="100" border="1">
              <x14:cfvo type="autoMin"/>
              <x14:cfvo type="autoMax"/>
              <x14:borderColor theme="3" tint="0.39997558519241921"/>
              <x14:negativeFillColor rgb="FFFF0000"/>
              <x14:axisColor rgb="FF000000"/>
            </x14:dataBar>
          </x14:cfRule>
          <xm:sqref>G142</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G138:G141 G136</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G132:G133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G127:G130</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G127:G133</xm:sqref>
        </x14:conditionalFormatting>
        <x14:conditionalFormatting xmlns:xm="http://schemas.microsoft.com/office/excel/2006/main">
          <x14:cfRule type="iconSet" priority="516"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587"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512"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510"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508"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506"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497"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493"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495"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491"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591"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479"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473"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467"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462"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450"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446"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448"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425"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593"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596"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413"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398"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394"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396"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385"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603"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613"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355"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352"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353"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345"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358"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617"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620"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330"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318"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315"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316"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311"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290"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268"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265"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624"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628"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233"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219"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205"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203"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207"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196"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646"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659"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678"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177"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162"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160"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157"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171"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133"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118"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116"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127"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682"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89"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74"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72"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83"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687"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iconSet" priority="45"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G146:G150</xm:sqref>
        </x14:conditionalFormatting>
        <x14:conditionalFormatting xmlns:xm="http://schemas.microsoft.com/office/excel/2006/main">
          <x14:cfRule type="iconSet" priority="30"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28"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32"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39"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dataBar" id="{4B058266-A610-463F-B747-77A048A05940}">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D8AAD12C-251B-4ACC-B01A-1B57535C8A42}">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iconSet" priority="13" id="{AB481490-CECD-49AE-AF06-461CCEC74048}">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G142:G143</xm:sqref>
        </x14:conditionalFormatting>
        <x14:conditionalFormatting xmlns:xm="http://schemas.microsoft.com/office/excel/2006/main">
          <x14:cfRule type="iconSet" priority="700"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G138:G143 G136</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G138:G140 G136</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iconSet" priority="2"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G146:G152</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61" t="s">
        <v>28</v>
      </c>
      <c r="C2" s="61"/>
      <c r="D2" s="61"/>
      <c r="E2" s="61"/>
      <c r="F2" s="61"/>
      <c r="G2" s="61"/>
      <c r="H2" s="61"/>
      <c r="I2" s="61"/>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2018-08-30T06:31:10Z</dcterms:modified>
</cp:coreProperties>
</file>