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ack Nguyen\Desktop\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227" i="1" l="1"/>
  <c r="F227" i="1"/>
  <c r="F235" i="1" l="1"/>
  <c r="H235" i="1" s="1"/>
  <c r="F234" i="1"/>
  <c r="H234" i="1" s="1"/>
  <c r="F233" i="1"/>
  <c r="H233" i="1" s="1"/>
  <c r="F232" i="1"/>
  <c r="H232" i="1" s="1"/>
  <c r="F231" i="1"/>
  <c r="H231" i="1" s="1"/>
  <c r="F230" i="1"/>
  <c r="H230" i="1" s="1"/>
  <c r="F229" i="1"/>
  <c r="H229" i="1" s="1"/>
  <c r="F228" i="1"/>
  <c r="H228" i="1" s="1"/>
  <c r="F226" i="1"/>
  <c r="H226" i="1" s="1"/>
  <c r="F225" i="1"/>
  <c r="H225" i="1" s="1"/>
  <c r="F224" i="1"/>
  <c r="H224" i="1" s="1"/>
  <c r="F223" i="1" l="1"/>
  <c r="H223" i="1" s="1"/>
  <c r="F222" i="1"/>
  <c r="H222" i="1" s="1"/>
  <c r="F221" i="1"/>
  <c r="H221" i="1" s="1"/>
  <c r="F220" i="1"/>
  <c r="H220" i="1" s="1"/>
  <c r="F219" i="1"/>
  <c r="H219" i="1" s="1"/>
  <c r="F218" i="1"/>
  <c r="H218" i="1" s="1"/>
  <c r="F217" i="1"/>
  <c r="H217" i="1" s="1"/>
  <c r="F216" i="1"/>
  <c r="H216" i="1" s="1"/>
  <c r="F215" i="1"/>
  <c r="H215" i="1" s="1"/>
  <c r="F214" i="1"/>
  <c r="H214" i="1" s="1"/>
  <c r="F213" i="1"/>
  <c r="H213" i="1" s="1"/>
  <c r="F207" i="1" l="1"/>
  <c r="H207" i="1"/>
  <c r="F205" i="1" l="1"/>
  <c r="H205" i="1" s="1"/>
  <c r="F212" i="1"/>
  <c r="H212" i="1" s="1"/>
  <c r="F211" i="1"/>
  <c r="H211" i="1" s="1"/>
  <c r="F210" i="1"/>
  <c r="H210" i="1" s="1"/>
  <c r="F209" i="1"/>
  <c r="H209" i="1" s="1"/>
  <c r="F208" i="1"/>
  <c r="H208" i="1" s="1"/>
  <c r="F206" i="1"/>
  <c r="H206" i="1" s="1"/>
  <c r="F204" i="1"/>
  <c r="H204" i="1" s="1"/>
  <c r="F203" i="1"/>
  <c r="H203" i="1" s="1"/>
  <c r="H202" i="1"/>
  <c r="F202" i="1"/>
  <c r="F201" i="1"/>
  <c r="H201" i="1" s="1"/>
  <c r="F193" i="1" l="1"/>
  <c r="H193" i="1" s="1"/>
  <c r="F194" i="1"/>
  <c r="H194" i="1" s="1"/>
  <c r="F200" i="1"/>
  <c r="H200" i="1" s="1"/>
  <c r="F199" i="1"/>
  <c r="H199" i="1" s="1"/>
  <c r="F198" i="1"/>
  <c r="H198" i="1" s="1"/>
  <c r="F197" i="1"/>
  <c r="H197" i="1" s="1"/>
  <c r="F196" i="1"/>
  <c r="H196" i="1" s="1"/>
  <c r="F195" i="1"/>
  <c r="H195" i="1" s="1"/>
  <c r="F192" i="1"/>
  <c r="H192" i="1" s="1"/>
  <c r="F191" i="1"/>
  <c r="H191" i="1" s="1"/>
  <c r="F180" i="1"/>
  <c r="F179" i="1"/>
  <c r="F178" i="1"/>
  <c r="F177" i="1"/>
  <c r="F176" i="1"/>
  <c r="F175" i="1"/>
  <c r="F173" i="1"/>
  <c r="F171" i="1"/>
  <c r="F170" i="1"/>
  <c r="F169" i="1"/>
  <c r="F168" i="1"/>
  <c r="F167" i="1"/>
  <c r="F166" i="1"/>
  <c r="F165" i="1"/>
  <c r="F164" i="1"/>
  <c r="H181" i="1"/>
  <c r="F181" i="1"/>
  <c r="H180" i="1"/>
  <c r="H179" i="1"/>
  <c r="H178" i="1"/>
  <c r="H177" i="1"/>
  <c r="H176" i="1"/>
  <c r="H175" i="1"/>
  <c r="H174" i="1"/>
  <c r="F174" i="1"/>
  <c r="H173" i="1"/>
  <c r="F182" i="1"/>
  <c r="F187" i="1"/>
  <c r="F186" i="1"/>
  <c r="F185" i="1"/>
  <c r="H185" i="1" s="1"/>
  <c r="F184" i="1"/>
  <c r="F183" i="1"/>
  <c r="H183" i="1" s="1"/>
  <c r="F190" i="1"/>
  <c r="H190" i="1" s="1"/>
  <c r="F189" i="1"/>
  <c r="H189" i="1" s="1"/>
  <c r="F188" i="1"/>
  <c r="H188" i="1" s="1"/>
  <c r="H187" i="1"/>
  <c r="H186" i="1"/>
  <c r="H184" i="1"/>
  <c r="H182" i="1"/>
  <c r="H172" i="1"/>
  <c r="F172" i="1"/>
  <c r="H16" i="5" l="1"/>
  <c r="H19" i="5"/>
  <c r="H18" i="5"/>
  <c r="H17" i="5"/>
  <c r="H15" i="5"/>
  <c r="H14" i="5"/>
  <c r="H13" i="5"/>
  <c r="H12" i="5"/>
  <c r="H11" i="5"/>
  <c r="H166" i="1" l="1"/>
  <c r="H157" i="1"/>
  <c r="F157" i="1"/>
  <c r="F159" i="1" l="1"/>
  <c r="H159" i="1"/>
  <c r="H171" i="1" l="1"/>
  <c r="H170" i="1"/>
  <c r="H169" i="1"/>
  <c r="H168" i="1"/>
  <c r="H167" i="1"/>
  <c r="H165" i="1"/>
  <c r="H164" i="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<sst xmlns="http://schemas.openxmlformats.org/spreadsheetml/2006/main" count="1023" uniqueCount="155">
  <si>
    <t>Task</t>
  </si>
  <si>
    <t xml:space="preserve">Priority </t>
  </si>
  <si>
    <t xml:space="preserve">Status </t>
  </si>
  <si>
    <t>% Complete</t>
  </si>
  <si>
    <t xml:space="preserve">Start Date </t>
  </si>
  <si>
    <t xml:space="preserve">Due Date </t>
  </si>
  <si>
    <t>High</t>
  </si>
  <si>
    <t>Normal</t>
  </si>
  <si>
    <t>Low</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</si>
  <si>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</si>
  <si>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</si>
  <si>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</si>
  <si>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</si>
  <si>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</si>
  <si>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</si>
  <si>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</si>
  <si>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</si>
  <si>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</si>
  <si>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</si>
  <si>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</si>
  <si>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</si>
  <si>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</si>
  <si>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</si>
  <si>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</si>
  <si>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</si>
  <si>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</si>
  <si>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</si>
  <si>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</si>
  <si>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</si>
  <si>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</si>
  <si>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</si>
  <si>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</si>
  <si>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</si>
  <si>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</si>
  <si>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</si>
  <si>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</si>
  <si>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</si>
  <si>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</si>
  <si>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</si>
  <si>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</si>
  <si>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</si>
  <si>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</si>
  <si>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</si>
  <si>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</si>
  <si>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</si>
  <si>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</si>
  <si>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</si>
  <si>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</si>
  <si>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</si>
  <si>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</si>
  <si>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</si>
  <si>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</si>
  <si>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</si>
  <si>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</si>
  <si>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</si>
  <si>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</si>
  <si>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</si>
  <si>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</si>
  <si>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</si>
  <si>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</si>
  <si>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</si>
  <si>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</si>
  <si>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</si>
  <si>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</si>
  <si>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</si>
  <si>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</si>
  <si>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</si>
  <si>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</si>
  <si>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</si>
  <si>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</si>
  <si>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</si>
  <si>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</si>
  <si>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</si>
  <si>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</si>
  <si>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</si>
  <si>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</si>
  <si>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</si>
  <si>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</si>
  <si>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</si>
  <si>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</si>
  <si>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</si>
  <si>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</si>
  <si>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</si>
  <si>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</si>
  <si>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</si>
  <si>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</si>
  <si>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</si>
  <si>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</si>
  <si>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</si>
  <si>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</si>
  <si>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</si>
  <si>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</si>
  <si>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</si>
  <si>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</si>
  <si>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</si>
  <si>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</si>
  <si>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</si>
  <si>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</si>
  <si>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</si>
  <si>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</si>
  <si>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</si>
  <si>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</si>
  <si>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</si>
  <si>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</si>
  <si>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</si>
  <si>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</si>
  <si>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</si>
  <si>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</si>
  <si>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</si>
  <si>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</si>
  <si>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</si>
  <si>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</si>
  <si>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</si>
  <si>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</si>
  <si>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</si>
  <si>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</si>
  <si>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</si>
  <si>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</si>
  <si>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</si>
  <si>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</si>
  <si>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</si>
  <si>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</si>
  <si>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</si>
  <si>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</si>
  <si>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</si>
  <si>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</si>
  <si>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</si>
  <si>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</si>
  <si>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Knee Push-up: 26 rep (times: 3)
Push-up: 8 rep (times: 6)
Plank: 2 minutes 20 second (times: 2)
Estimate: </t>
    </r>
    <r>
      <rPr>
        <b/>
        <sz val="11"/>
        <color theme="1" tint="4.9989318521683403E-2"/>
        <rFont val="Century Gothic"/>
        <scheme val="minor"/>
      </rPr>
      <t>7m</t>
    </r>
  </si>
  <si>
    <t>Participate everyday</t>
  </si>
  <si>
    <t>Complete Front End Libraries Certificate</t>
  </si>
  <si>
    <t>Complete the training</t>
  </si>
  <si>
    <t>Complete on Pluralsight</t>
  </si>
  <si>
    <t>Not Started</t>
  </si>
  <si>
    <r>
      <t xml:space="preserve">Uploading your project to GitHub
Migrating your repository to GitHub
Estimate: </t>
    </r>
    <r>
      <rPr>
        <b/>
        <sz val="11"/>
        <color theme="1" tint="4.9989318521683403E-2"/>
        <rFont val="Century Gothic"/>
        <scheme val="minor"/>
      </rPr>
      <t>1h</t>
    </r>
  </si>
  <si>
    <r>
      <t xml:space="preserve">Communicating using Markdown
Estimate: </t>
    </r>
    <r>
      <rPr>
        <b/>
        <sz val="11"/>
        <color theme="1" tint="4.9989318521683403E-2"/>
        <rFont val="Century Gothic"/>
        <scheme val="minor"/>
      </rPr>
      <t>1h</t>
    </r>
  </si>
  <si>
    <r>
      <t xml:space="preserve">GitHub Pages
Estimate: </t>
    </r>
    <r>
      <rPr>
        <b/>
        <sz val="11"/>
        <color theme="1" tint="4.9989318521683403E-2"/>
        <rFont val="Century Gothic"/>
        <scheme val="minor"/>
      </rPr>
      <t>1h</t>
    </r>
  </si>
  <si>
    <r>
      <t xml:space="preserve">Java: Data Structure (5/15)
Problem_Solving: Implementation (10/66)
Estimate: </t>
    </r>
    <r>
      <rPr>
        <b/>
        <sz val="11"/>
        <color theme="1" tint="4.9989318521683403E-2"/>
        <rFont val="Century Gothic"/>
        <scheme val="minor"/>
      </rPr>
      <t>1h</t>
    </r>
  </si>
  <si>
    <r>
      <t xml:space="preserve">Easy Japanese (Lesson 9)
Duolingo (15m)
Estimate: </t>
    </r>
    <r>
      <rPr>
        <b/>
        <sz val="11"/>
        <color theme="1" tint="4.9989318521683403E-2"/>
        <rFont val="Century Gothic"/>
        <scheme val="minor"/>
      </rPr>
      <t>30m</t>
    </r>
  </si>
  <si>
    <t>Stuff</t>
  </si>
  <si>
    <r>
      <t xml:space="preserve">Call to setup Stephen's dentist appointment in October (5PM)
Talk to the car deailer in in front of the house
Research for the DMV car driving sticker &amp; disability card
Estimate: </t>
    </r>
    <r>
      <rPr>
        <b/>
        <sz val="11"/>
        <color theme="1" tint="4.9989318521683403E-2"/>
        <rFont val="Century Gothic"/>
        <scheme val="minor"/>
      </rPr>
      <t>1h</t>
    </r>
  </si>
  <si>
    <r>
      <t xml:space="preserve">Easy Japanese (Lesson 8)
Duolingo (15m)
Estimate: </t>
    </r>
    <r>
      <rPr>
        <b/>
        <sz val="11"/>
        <color theme="1" tint="4.9989318521683403E-2"/>
        <rFont val="Century Gothic"/>
        <scheme val="minor"/>
      </rPr>
      <t>30m</t>
    </r>
  </si>
  <si>
    <r>
      <t xml:space="preserve">Knee Push-up: 28 rep (times: 1)
Push-up: 9 rep (times: 1)
Plank: 2 minutes 20 second (times: 3)
Estimate: </t>
    </r>
    <r>
      <rPr>
        <b/>
        <sz val="11"/>
        <color theme="1" tint="4.9989318521683403E-2"/>
        <rFont val="Century Gothic"/>
        <scheme val="minor"/>
      </rPr>
      <t>10m</t>
    </r>
  </si>
  <si>
    <r>
      <t xml:space="preserve">Managing merge conflicts
Introduction to HTML
Community Starter Kit
Estimate: </t>
    </r>
    <r>
      <rPr>
        <b/>
        <sz val="11"/>
        <color theme="1" tint="4.9989318521683403E-2"/>
        <rFont val="Century Gothic"/>
        <scheme val="minor"/>
      </rPr>
      <t>1h</t>
    </r>
  </si>
  <si>
    <r>
      <t xml:space="preserve">Knee Push-up: 28 rep (times: 2)
Push-up: 9 rep (times: 2)
Plank: 2 minutes 30 second (times: 1)
Estimate: </t>
    </r>
    <r>
      <rPr>
        <b/>
        <sz val="11"/>
        <color theme="1" tint="4.9989318521683403E-2"/>
        <rFont val="Century Gothic"/>
        <scheme val="minor"/>
      </rPr>
      <t>30m</t>
    </r>
  </si>
  <si>
    <r>
      <t xml:space="preserve">Knee Push-up: 28 rep (times: 3)
Push-up: 9 rep (times: 3)
Plank: 2 minutes 30 second (times: 2)
Estimate: </t>
    </r>
    <r>
      <rPr>
        <b/>
        <sz val="11"/>
        <color theme="1" tint="4.9989318521683403E-2"/>
        <rFont val="Century Gothic"/>
        <scheme val="minor"/>
      </rPr>
      <t>30m</t>
    </r>
  </si>
  <si>
    <t>Get up (5AM)
Sleep (12AM)</t>
  </si>
  <si>
    <t>Deferred</t>
  </si>
  <si>
    <r>
      <t xml:space="preserve">Talk to the car deailer from $1300 - 1500
Estimate: </t>
    </r>
    <r>
      <rPr>
        <b/>
        <sz val="11"/>
        <color theme="1" tint="4.9989318521683403E-2"/>
        <rFont val="Century Gothic"/>
        <scheme val="minor"/>
      </rPr>
      <t>1h</t>
    </r>
  </si>
  <si>
    <r>
      <t xml:space="preserve">Java: Data Structure (4/15)
Problem_Solving: Implementation (10/66)
Estimate: </t>
    </r>
    <r>
      <rPr>
        <b/>
        <sz val="11"/>
        <color theme="1" tint="4.9989318521683403E-2"/>
        <rFont val="Century Gothic"/>
        <scheme val="minor"/>
      </rPr>
      <t>1h</t>
    </r>
  </si>
  <si>
    <r>
      <t xml:space="preserve">Call to setup Stephen's dentist appointment to 11/14 - 4PM
Estimate: </t>
    </r>
    <r>
      <rPr>
        <b/>
        <sz val="11"/>
        <color theme="1" tint="4.9989318521683403E-2"/>
        <rFont val="Century Gothic"/>
        <scheme val="minor"/>
      </rPr>
      <t>1h</t>
    </r>
  </si>
  <si>
    <r>
      <t xml:space="preserve">Duolingo (15m)
Estimate: </t>
    </r>
    <r>
      <rPr>
        <b/>
        <sz val="11"/>
        <color theme="1" tint="4.9989318521683403E-2"/>
        <rFont val="Century Gothic"/>
        <scheme val="minor"/>
      </rPr>
      <t>30m</t>
    </r>
  </si>
  <si>
    <r>
      <t xml:space="preserve">Java: Data Structure (7/15)
Problem_Solving: Implementation (11/66)
Estimate: </t>
    </r>
    <r>
      <rPr>
        <b/>
        <sz val="11"/>
        <color theme="1" tint="4.9989318521683403E-2"/>
        <rFont val="Century Gothic"/>
        <scheme val="minor"/>
      </rPr>
      <t>1h</t>
    </r>
  </si>
  <si>
    <t>Get up (6AM)
Sleep (11AM)</t>
  </si>
  <si>
    <r>
      <t xml:space="preserve">NHK (10)
Estimate: </t>
    </r>
    <r>
      <rPr>
        <b/>
        <sz val="11"/>
        <color theme="1" tint="4.9989318521683403E-2"/>
        <rFont val="Century Gothic"/>
        <scheme val="minor"/>
      </rPr>
      <t>30m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</si>
</sst>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308">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numFmt numFmtId="164" formatCode="&quot;Done&quot;;&quot;&quot;;&quot;Overdue&quot;"/>
    </dxf>
    <dxf>
      <numFmt numFmtId="19" formatCode="m/d/yyyy"/>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307"/>
      <tableStyleElement type="headerRow" dxfId="306"/>
      <tableStyleElement type="secondRowStripe" dxfId="305"/>
    </tableStyle>
    <tableStyle name="To Do List Pivot" table="0" count="11">
      <tableStyleElement type="headerRow" dxfId="304"/>
      <tableStyleElement type="totalRow" dxfId="303"/>
      <tableStyleElement type="firstRowStripe" dxfId="302"/>
      <tableStyleElement type="firstColumnStripe" dxfId="301"/>
      <tableStyleElement type="firstSubtotalColumn" dxfId="300"/>
      <tableStyleElement type="firstSubtotalRow" dxfId="299"/>
      <tableStyleElement type="secondSubtotalRow" dxfId="298"/>
      <tableStyleElement type="firstRowSubheading" dxfId="297"/>
      <tableStyleElement type="secondRowSubheading" dxfId="296"/>
      <tableStyleElement type="pageFieldLabels" dxfId="295"/>
      <tableStyleElement type="pageFieldValues" dxfId="2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235" totalsRowShown="0" headerRowCellStyle="Normal" dataCellStyle="Normal">
  <autoFilter ref="B3:I235">
    <filterColumn colId="3">
      <filters>
        <dateGroupItem year="2018" month="9" day="13" dateTimeGrouping="day"/>
      </filters>
    </filterColumn>
  </autoFilter>
  <tableColumns count="8">
    <tableColumn id="1" name="Task" dataDxfId="26" dataCellStyle="Normal"/>
    <tableColumn id="3" name="Priority " dataCellStyle="Normal"/>
    <tableColumn id="4" name="Status " dataDxfId="25" dataCellStyle="Normal"/>
    <tableColumn id="6" name="Start Date " dataDxfId="24" dataCellStyle="Date"/>
    <tableColumn id="7" name="Due Date " dataDxfId="23" dataCellStyle="Date">
      <calculatedColumnFormula>ToDoList[[#This Row],[Start Date ]]+0</calculatedColumnFormula>
    </tableColumn>
    <tableColumn id="5" name="% Complete" dataCellStyle="Percent"/>
    <tableColumn id="9" name="Done/Overdue?" dataDxfId="22"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9" totalsRowShown="0" headerRowCellStyle="Normal" dataCellStyle="Normal">
  <autoFilter ref="B3:I19">
    <filterColumn colId="3">
      <filters>
        <dateGroupItem year="2018" month="9" dateTimeGrouping="month"/>
      </filters>
    </filterColumn>
  </autoFilter>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35"/>
  <sheetViews>
    <sheetView showGridLines="0" tabSelected="1"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s="12" t="s">
        <v>2</v>
      </c>
      <c r="E3" s="8" t="s">
        <v>4</v>
      </c>
      <c r="F3" t="s">
        <v>5</v>
      </c>
      <c r="G3" t="s">
        <v>3</v>
      </c>
      <c r="H3" t="s">
        <v>11</v>
      </c>
      <c r="I3" t="s">
        <v>9</v>
      </c>
    </row>
    <row r="4" spans="1:9" ht="30" hidden="1" customHeight="1">
      <c r="A4" s="29"/>
      <c r="B4" s="9" t="s">
        <v>21</v>
      </c>
      <c r="C4" t="s">
        <v>6</v>
      </c>
      <c r="D4" s="12" t="s">
        <v>10</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12</v>
      </c>
      <c r="C5" t="s">
        <v>7</v>
      </c>
      <c r="D5" s="12" t="s">
        <v>10</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54</v>
      </c>
    </row>
    <row r="6" spans="1:9" ht="30" hidden="1" customHeight="1">
      <c r="A6" s="29"/>
      <c r="B6" s="8" t="s">
        <v>15</v>
      </c>
      <c r="C6" t="s">
        <v>8</v>
      </c>
      <c r="D6" s="12" t="s">
        <v>10</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52</v>
      </c>
    </row>
    <row r="7" spans="1:9" ht="30" hidden="1" customHeight="1">
      <c r="A7" s="29"/>
      <c r="B7" s="8" t="s">
        <v>13</v>
      </c>
      <c r="C7" t="s">
        <v>8</v>
      </c>
      <c r="D7" s="12" t="s">
        <v>10</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52</v>
      </c>
    </row>
    <row r="8" spans="1:9" ht="30" hidden="1" customHeight="1">
      <c r="A8" s="29"/>
      <c r="B8" s="8" t="s">
        <v>14</v>
      </c>
      <c r="C8" t="s">
        <v>8</v>
      </c>
      <c r="D8" s="12" t="s">
        <v>10</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55</v>
      </c>
    </row>
    <row r="9" spans="1:9" ht="30" hidden="1" customHeight="1">
      <c r="A9" s="29"/>
      <c r="B9" s="9" t="s">
        <v>16</v>
      </c>
      <c r="C9" s="5" t="s">
        <v>6</v>
      </c>
      <c r="D9" s="12" t="s">
        <v>10</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56</v>
      </c>
    </row>
    <row r="10" spans="1:9" ht="30" hidden="1" customHeight="1">
      <c r="A10" s="29"/>
      <c r="B10" s="9" t="s">
        <v>17</v>
      </c>
      <c r="C10" s="5" t="s">
        <v>6</v>
      </c>
      <c r="D10" s="12" t="s">
        <v>10</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57</v>
      </c>
    </row>
    <row r="11" spans="1:9" ht="30" hidden="1" customHeight="1">
      <c r="A11" s="29"/>
      <c r="B11" s="9" t="s">
        <v>17</v>
      </c>
      <c r="C11" s="5" t="s">
        <v>6</v>
      </c>
      <c r="D11" s="12" t="s">
        <v>10</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58</v>
      </c>
    </row>
    <row r="12" spans="1:9" ht="30" hidden="1" customHeight="1">
      <c r="A12" s="29"/>
      <c r="B12" s="9" t="s">
        <v>18</v>
      </c>
      <c r="C12" s="5" t="s">
        <v>7</v>
      </c>
      <c r="D12" s="12" t="s">
        <v>10</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53</v>
      </c>
    </row>
    <row r="13" spans="1:9" ht="45" hidden="1">
      <c r="A13" s="29"/>
      <c r="B13" s="9" t="s">
        <v>19</v>
      </c>
      <c r="C13" s="5" t="s">
        <v>7</v>
      </c>
      <c r="D13" s="12" t="s">
        <v>10</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61</v>
      </c>
    </row>
    <row r="14" spans="1:9" ht="39.75" hidden="1" customHeight="1">
      <c r="A14" s="29"/>
      <c r="B14" s="9" t="s">
        <v>20</v>
      </c>
      <c r="C14" s="5" t="s">
        <v>7</v>
      </c>
      <c r="D14" s="12" t="s">
        <v>10</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59</v>
      </c>
    </row>
    <row r="15" spans="1:9" s="21" customFormat="1" ht="30" hidden="1" customHeight="1" thickBot="1">
      <c r="A15" s="30"/>
      <c r="B15" s="15" t="s">
        <v>22</v>
      </c>
      <c r="C15" s="16" t="s">
        <v>8</v>
      </c>
      <c r="D15" s="22" t="s">
        <v>10</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60</v>
      </c>
    </row>
    <row r="16" spans="1:9" s="11" customFormat="1" ht="30" hidden="1" customHeight="1">
      <c r="A16" s="34"/>
      <c r="B16" s="9" t="s">
        <v>21</v>
      </c>
      <c r="C16" t="s">
        <v>6</v>
      </c>
      <c r="D16" s="12" t="s">
        <v>10</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12</v>
      </c>
      <c r="C17" s="5" t="s">
        <v>7</v>
      </c>
      <c r="D17" s="12" t="s">
        <v>10</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62</v>
      </c>
    </row>
    <row r="18" spans="1:9" ht="30" hidden="1" customHeight="1">
      <c r="A18" s="35"/>
      <c r="B18" s="9" t="s">
        <v>15</v>
      </c>
      <c r="C18" s="5" t="s">
        <v>8</v>
      </c>
      <c r="D18" s="12" t="s">
        <v>10</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63</v>
      </c>
    </row>
    <row r="19" spans="1:9" ht="30" hidden="1" customHeight="1">
      <c r="A19" s="35"/>
      <c r="B19" s="9" t="s">
        <v>13</v>
      </c>
      <c r="C19" s="5" t="s">
        <v>8</v>
      </c>
      <c r="D19" s="12" t="s">
        <v>10</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63</v>
      </c>
    </row>
    <row r="20" spans="1:9" ht="30" hidden="1" customHeight="1">
      <c r="A20" s="35"/>
      <c r="B20" s="9" t="s">
        <v>14</v>
      </c>
      <c r="C20" s="5" t="s">
        <v>8</v>
      </c>
      <c r="D20" s="12" t="s">
        <v>10</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64</v>
      </c>
    </row>
    <row r="21" spans="1:9" ht="30" hidden="1" customHeight="1">
      <c r="A21" s="35"/>
      <c r="B21" s="9" t="s">
        <v>16</v>
      </c>
      <c r="C21" s="5" t="s">
        <v>6</v>
      </c>
      <c r="D21" s="12" t="s">
        <v>10</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65</v>
      </c>
    </row>
    <row r="22" spans="1:9" ht="30" hidden="1" customHeight="1">
      <c r="A22" s="35"/>
      <c r="B22" s="9" t="s">
        <v>17</v>
      </c>
      <c r="C22" s="5" t="s">
        <v>6</v>
      </c>
      <c r="D22" s="12" t="s">
        <v>10</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66</v>
      </c>
    </row>
    <row r="23" spans="1:9" ht="30" hidden="1" customHeight="1">
      <c r="A23" s="35"/>
      <c r="B23" s="9" t="s">
        <v>17</v>
      </c>
      <c r="C23" s="5" t="s">
        <v>6</v>
      </c>
      <c r="D23" s="12" t="s">
        <v>10</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67</v>
      </c>
    </row>
    <row r="24" spans="1:9" ht="30" hidden="1" customHeight="1">
      <c r="A24" s="35"/>
      <c r="B24" s="9" t="s">
        <v>18</v>
      </c>
      <c r="C24" s="5" t="s">
        <v>7</v>
      </c>
      <c r="D24" s="12" t="s">
        <v>10</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53</v>
      </c>
    </row>
    <row r="25" spans="1:9" ht="45" hidden="1">
      <c r="A25" s="35"/>
      <c r="B25" s="9" t="s">
        <v>19</v>
      </c>
      <c r="C25" s="5" t="s">
        <v>7</v>
      </c>
      <c r="D25" s="12" t="s">
        <v>10</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68</v>
      </c>
    </row>
    <row r="26" spans="1:9" ht="30" hidden="1" customHeight="1">
      <c r="A26" s="35"/>
      <c r="B26" s="9" t="s">
        <v>20</v>
      </c>
      <c r="C26" s="5" t="s">
        <v>8</v>
      </c>
      <c r="D26" s="12" t="s">
        <v>10</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59</v>
      </c>
    </row>
    <row r="27" spans="1:9" ht="30" hidden="1" customHeight="1">
      <c r="A27" s="35"/>
      <c r="B27" s="9" t="s">
        <v>47</v>
      </c>
      <c r="C27" s="5" t="s">
        <v>8</v>
      </c>
      <c r="D27" s="12" t="s">
        <v>10</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69</v>
      </c>
    </row>
    <row r="28" spans="1:9" s="21" customFormat="1" ht="30" hidden="1" customHeight="1" thickBot="1">
      <c r="A28" s="36"/>
      <c r="B28" s="15" t="s">
        <v>22</v>
      </c>
      <c r="C28" s="16" t="s">
        <v>8</v>
      </c>
      <c r="D28" s="22" t="s">
        <v>10</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60</v>
      </c>
    </row>
    <row r="29" spans="1:9" s="11" customFormat="1" ht="30" hidden="1" customHeight="1">
      <c r="A29" s="31"/>
      <c r="B29" s="9" t="s">
        <v>21</v>
      </c>
      <c r="C29" t="s">
        <v>6</v>
      </c>
      <c r="D29" s="12" t="s">
        <v>10</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12</v>
      </c>
      <c r="C30" s="5" t="s">
        <v>7</v>
      </c>
      <c r="D30" s="12" t="s">
        <v>10</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85</v>
      </c>
    </row>
    <row r="31" spans="1:9" ht="30" hidden="1" customHeight="1">
      <c r="A31" s="32"/>
      <c r="B31" s="9" t="s">
        <v>15</v>
      </c>
      <c r="C31" s="5" t="s">
        <v>8</v>
      </c>
      <c r="D31" s="12" t="s">
        <v>10</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84</v>
      </c>
    </row>
    <row r="32" spans="1:9" ht="30" hidden="1" customHeight="1">
      <c r="A32" s="32"/>
      <c r="B32" s="9" t="s">
        <v>13</v>
      </c>
      <c r="C32" s="5" t="s">
        <v>8</v>
      </c>
      <c r="D32" s="12" t="s">
        <v>10</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84</v>
      </c>
    </row>
    <row r="33" spans="1:9" ht="30" hidden="1" customHeight="1">
      <c r="A33" s="32"/>
      <c r="B33" s="9" t="s">
        <v>14</v>
      </c>
      <c r="C33" s="5" t="s">
        <v>8</v>
      </c>
      <c r="D33" s="12" t="s">
        <v>10</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83</v>
      </c>
    </row>
    <row r="34" spans="1:9" ht="30" hidden="1" customHeight="1">
      <c r="A34" s="32"/>
      <c r="B34" s="9" t="s">
        <v>49</v>
      </c>
      <c r="C34" s="5" t="s">
        <v>6</v>
      </c>
      <c r="D34" s="12" t="s">
        <v>10</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72</v>
      </c>
    </row>
    <row r="35" spans="1:9" ht="30" hidden="1" customHeight="1">
      <c r="A35" s="32"/>
      <c r="B35" s="9" t="s">
        <v>16</v>
      </c>
      <c r="C35" s="5" t="s">
        <v>6</v>
      </c>
      <c r="D35" s="12" t="s">
        <v>10</v>
      </c>
      <c r="E35" s="13">
        <v>43332</v>
      </c>
      <c r="F35" s="6">
        <v>43337</v>
      </c>
      <c r="G35" s="3">
        <v>1</v>
      </c>
      <c r="H35" s="7">
        <f ca="1">IF(AND(ToDoList[[#This Row],[Status ]]="Complete",ToDoList[[#This Row],[% Complete]]=1),1,IF(ISBLANK(ToDoList[[#This Row],[Due Date ]]),-1,IF(AND(ToDoList[[#This Row],[Status ]]&lt;&gt;"Complete",TODAY()&gt;ToDoList[[#This Row],[Due Date ]]),0,-1)))</f>
        <v>1</v>
      </c>
      <c r="I35" s="5" t="s">
        <v>77</v>
      </c>
    </row>
    <row r="36" spans="1:9" ht="30" hidden="1" customHeight="1">
      <c r="A36" s="32"/>
      <c r="B36" s="9" t="s">
        <v>17</v>
      </c>
      <c r="C36" s="5" t="s">
        <v>6</v>
      </c>
      <c r="D36" s="12" t="s">
        <v>10</v>
      </c>
      <c r="E36" s="13">
        <v>43332</v>
      </c>
      <c r="F36" s="6">
        <v>43337</v>
      </c>
      <c r="G36" s="3">
        <v>1</v>
      </c>
      <c r="H36" s="7">
        <f ca="1">IF(AND(ToDoList[[#This Row],[Status ]]="Complete",ToDoList[[#This Row],[% Complete]]=1),1,IF(ISBLANK(ToDoList[[#This Row],[Due Date ]]),-1,IF(AND(ToDoList[[#This Row],[Status ]]&lt;&gt;"Complete",TODAY()&gt;ToDoList[[#This Row],[Due Date ]]),0,-1)))</f>
        <v>1</v>
      </c>
      <c r="I36" s="5" t="s">
        <v>51</v>
      </c>
    </row>
    <row r="37" spans="1:9" ht="30" hidden="1" customHeight="1">
      <c r="A37" s="32"/>
      <c r="B37" s="9" t="s">
        <v>17</v>
      </c>
      <c r="C37" s="5" t="s">
        <v>6</v>
      </c>
      <c r="D37" s="12" t="s">
        <v>10</v>
      </c>
      <c r="E37" s="13">
        <v>43332</v>
      </c>
      <c r="F37" s="6">
        <v>43337</v>
      </c>
      <c r="G37" s="3">
        <v>1</v>
      </c>
      <c r="H37" s="7">
        <f ca="1">IF(AND(ToDoList[[#This Row],[Status ]]="Complete",ToDoList[[#This Row],[% Complete]]=1),1,IF(ISBLANK(ToDoList[[#This Row],[Due Date ]]),-1,IF(AND(ToDoList[[#This Row],[Status ]]&lt;&gt;"Complete",TODAY()&gt;ToDoList[[#This Row],[Due Date ]]),0,-1)))</f>
        <v>1</v>
      </c>
      <c r="I37" s="5" t="s">
        <v>101</v>
      </c>
    </row>
    <row r="38" spans="1:9" ht="30" hidden="1" customHeight="1">
      <c r="A38" s="32"/>
      <c r="B38" s="9" t="s">
        <v>18</v>
      </c>
      <c r="C38" s="5" t="s">
        <v>7</v>
      </c>
      <c r="D38" s="12" t="s">
        <v>10</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71</v>
      </c>
    </row>
    <row r="39" spans="1:9" ht="45" hidden="1">
      <c r="A39" s="32"/>
      <c r="B39" s="9" t="s">
        <v>19</v>
      </c>
      <c r="C39" s="5" t="s">
        <v>7</v>
      </c>
      <c r="D39" s="12" t="s">
        <v>10</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70</v>
      </c>
    </row>
    <row r="40" spans="1:9" ht="30" hidden="1" customHeight="1">
      <c r="A40" s="32"/>
      <c r="B40" s="9" t="s">
        <v>20</v>
      </c>
      <c r="C40" s="5" t="s">
        <v>8</v>
      </c>
      <c r="D40" s="12" t="s">
        <v>10</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59</v>
      </c>
    </row>
    <row r="41" spans="1:9" ht="30" hidden="1" customHeight="1">
      <c r="A41" s="32"/>
      <c r="B41" s="9" t="s">
        <v>48</v>
      </c>
      <c r="C41" s="5" t="s">
        <v>6</v>
      </c>
      <c r="D41" s="12" t="s">
        <v>10</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82</v>
      </c>
    </row>
    <row r="42" spans="1:9" ht="30" hidden="1" customHeight="1">
      <c r="A42" s="32"/>
      <c r="B42" s="9" t="s">
        <v>46</v>
      </c>
      <c r="C42" s="5" t="s">
        <v>8</v>
      </c>
      <c r="D42" s="12" t="s">
        <v>10</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69</v>
      </c>
    </row>
    <row r="43" spans="1:9" s="21" customFormat="1" ht="30" hidden="1" customHeight="1" thickBot="1">
      <c r="A43" s="33"/>
      <c r="B43" s="15" t="s">
        <v>22</v>
      </c>
      <c r="C43" s="16" t="s">
        <v>8</v>
      </c>
      <c r="D43" s="22" t="s">
        <v>10</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60</v>
      </c>
    </row>
    <row r="44" spans="1:9" s="11" customFormat="1" ht="30" hidden="1" customHeight="1">
      <c r="A44" s="37"/>
      <c r="B44" s="9" t="s">
        <v>21</v>
      </c>
      <c r="C44" t="s">
        <v>6</v>
      </c>
      <c r="D44" s="12" t="s">
        <v>10</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12</v>
      </c>
      <c r="C45" s="5" t="s">
        <v>7</v>
      </c>
      <c r="D45" s="12" t="s">
        <v>10</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76</v>
      </c>
    </row>
    <row r="46" spans="1:9" ht="30" hidden="1" customHeight="1">
      <c r="A46" s="38"/>
      <c r="B46" s="9" t="s">
        <v>15</v>
      </c>
      <c r="C46" s="5" t="s">
        <v>8</v>
      </c>
      <c r="D46" s="12" t="s">
        <v>10</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81</v>
      </c>
    </row>
    <row r="47" spans="1:9" ht="30" hidden="1" customHeight="1">
      <c r="A47" s="38"/>
      <c r="B47" s="9" t="s">
        <v>13</v>
      </c>
      <c r="C47" s="5" t="s">
        <v>8</v>
      </c>
      <c r="D47" s="12" t="s">
        <v>10</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80</v>
      </c>
    </row>
    <row r="48" spans="1:9" ht="30" hidden="1" customHeight="1">
      <c r="A48" s="38"/>
      <c r="B48" s="9" t="s">
        <v>14</v>
      </c>
      <c r="C48" s="5" t="s">
        <v>8</v>
      </c>
      <c r="D48" s="12" t="s">
        <v>10</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79</v>
      </c>
    </row>
    <row r="49" spans="1:9" ht="30" hidden="1" customHeight="1">
      <c r="A49" s="38"/>
      <c r="B49" s="9" t="s">
        <v>50</v>
      </c>
      <c r="C49" s="5" t="s">
        <v>8</v>
      </c>
      <c r="D49" s="12" t="s">
        <v>10</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78</v>
      </c>
    </row>
    <row r="50" spans="1:9" ht="30" hidden="1" customHeight="1">
      <c r="A50" s="38"/>
      <c r="B50" s="9" t="s">
        <v>49</v>
      </c>
      <c r="C50" s="5" t="s">
        <v>6</v>
      </c>
      <c r="D50" s="12" t="s">
        <v>10</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72</v>
      </c>
    </row>
    <row r="51" spans="1:9" ht="30" hidden="1" customHeight="1">
      <c r="A51" s="38"/>
      <c r="B51" s="9" t="s">
        <v>16</v>
      </c>
      <c r="C51" s="5" t="s">
        <v>6</v>
      </c>
      <c r="D51" s="12" t="s">
        <v>10</v>
      </c>
      <c r="E51" s="13">
        <v>43332</v>
      </c>
      <c r="F51" s="6">
        <v>43337</v>
      </c>
      <c r="G51" s="3">
        <v>1</v>
      </c>
      <c r="H51" s="7">
        <f ca="1">IF(AND(ToDoList[[#This Row],[Status ]]="Complete",ToDoList[[#This Row],[% Complete]]=1),1,IF(ISBLANK(ToDoList[[#This Row],[Due Date ]]),-1,IF(AND(ToDoList[[#This Row],[Status ]]&lt;&gt;"Complete",TODAY()&gt;ToDoList[[#This Row],[Due Date ]]),0,-1)))</f>
        <v>1</v>
      </c>
      <c r="I51" s="5" t="s">
        <v>77</v>
      </c>
    </row>
    <row r="52" spans="1:9" ht="30" hidden="1" customHeight="1">
      <c r="A52" s="38"/>
      <c r="B52" s="9" t="s">
        <v>17</v>
      </c>
      <c r="C52" s="5" t="s">
        <v>6</v>
      </c>
      <c r="D52" s="12" t="s">
        <v>10</v>
      </c>
      <c r="E52" s="13">
        <v>43332</v>
      </c>
      <c r="F52" s="6">
        <v>43337</v>
      </c>
      <c r="G52" s="3">
        <v>1</v>
      </c>
      <c r="H52" s="7">
        <f ca="1">IF(AND(ToDoList[[#This Row],[Status ]]="Complete",ToDoList[[#This Row],[% Complete]]=1),1,IF(ISBLANK(ToDoList[[#This Row],[Due Date ]]),-1,IF(AND(ToDoList[[#This Row],[Status ]]&lt;&gt;"Complete",TODAY()&gt;ToDoList[[#This Row],[Due Date ]]),0,-1)))</f>
        <v>1</v>
      </c>
      <c r="I52" s="5" t="s">
        <v>51</v>
      </c>
    </row>
    <row r="53" spans="1:9" ht="30" hidden="1" customHeight="1">
      <c r="A53" s="38"/>
      <c r="B53" s="9" t="s">
        <v>17</v>
      </c>
      <c r="C53" s="5" t="s">
        <v>6</v>
      </c>
      <c r="D53" s="12" t="s">
        <v>10</v>
      </c>
      <c r="E53" s="13">
        <v>43332</v>
      </c>
      <c r="F53" s="6">
        <v>43337</v>
      </c>
      <c r="G53" s="3">
        <v>1</v>
      </c>
      <c r="H53" s="7">
        <f ca="1">IF(AND(ToDoList[[#This Row],[Status ]]="Complete",ToDoList[[#This Row],[% Complete]]=1),1,IF(ISBLANK(ToDoList[[#This Row],[Due Date ]]),-1,IF(AND(ToDoList[[#This Row],[Status ]]&lt;&gt;"Complete",TODAY()&gt;ToDoList[[#This Row],[Due Date ]]),0,-1)))</f>
        <v>1</v>
      </c>
      <c r="I53" s="5" t="s">
        <v>101</v>
      </c>
    </row>
    <row r="54" spans="1:9" ht="30" hidden="1" customHeight="1">
      <c r="A54" s="38"/>
      <c r="B54" s="9" t="s">
        <v>18</v>
      </c>
      <c r="C54" s="5" t="s">
        <v>7</v>
      </c>
      <c r="D54" s="12" t="s">
        <v>10</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71</v>
      </c>
    </row>
    <row r="55" spans="1:9" ht="45" hidden="1">
      <c r="A55" s="38"/>
      <c r="B55" s="9" t="s">
        <v>19</v>
      </c>
      <c r="C55" s="5" t="s">
        <v>7</v>
      </c>
      <c r="D55" s="12" t="s">
        <v>10</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90</v>
      </c>
    </row>
    <row r="56" spans="1:9" ht="30" hidden="1" customHeight="1">
      <c r="A56" s="38"/>
      <c r="B56" s="9" t="s">
        <v>20</v>
      </c>
      <c r="C56" s="5" t="s">
        <v>8</v>
      </c>
      <c r="D56" s="12" t="s">
        <v>10</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59</v>
      </c>
    </row>
    <row r="57" spans="1:9" s="21" customFormat="1" ht="30" hidden="1" customHeight="1" thickBot="1">
      <c r="A57" s="39"/>
      <c r="B57" s="15" t="s">
        <v>22</v>
      </c>
      <c r="C57" s="16" t="s">
        <v>8</v>
      </c>
      <c r="D57" s="22" t="s">
        <v>10</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60</v>
      </c>
    </row>
    <row r="58" spans="1:9" s="11" customFormat="1" ht="30" hidden="1" customHeight="1">
      <c r="A58" s="40"/>
      <c r="B58" s="9" t="s">
        <v>21</v>
      </c>
      <c r="C58" t="s">
        <v>6</v>
      </c>
      <c r="D58" s="12" t="s">
        <v>10</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12</v>
      </c>
      <c r="C59" s="5" t="s">
        <v>7</v>
      </c>
      <c r="D59" s="12" t="s">
        <v>10</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86</v>
      </c>
    </row>
    <row r="60" spans="1:9" ht="30" hidden="1" customHeight="1">
      <c r="A60" s="41"/>
      <c r="B60" s="9" t="s">
        <v>15</v>
      </c>
      <c r="C60" s="5" t="s">
        <v>8</v>
      </c>
      <c r="D60" s="12" t="s">
        <v>10</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75</v>
      </c>
    </row>
    <row r="61" spans="1:9" ht="30" hidden="1" customHeight="1">
      <c r="A61" s="41"/>
      <c r="B61" s="9" t="s">
        <v>13</v>
      </c>
      <c r="C61" s="5" t="s">
        <v>8</v>
      </c>
      <c r="D61" s="12" t="s">
        <v>10</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74</v>
      </c>
    </row>
    <row r="62" spans="1:9" ht="30" hidden="1" customHeight="1">
      <c r="A62" s="41"/>
      <c r="B62" s="9" t="s">
        <v>14</v>
      </c>
      <c r="C62" s="5" t="s">
        <v>8</v>
      </c>
      <c r="D62" s="12" t="s">
        <v>10</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73</v>
      </c>
    </row>
    <row r="63" spans="1:9" ht="30" hidden="1" customHeight="1">
      <c r="A63" s="41"/>
      <c r="B63" s="28" t="s">
        <v>87</v>
      </c>
      <c r="C63" s="5" t="s">
        <v>6</v>
      </c>
      <c r="D63" s="12" t="s">
        <v>10</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88</v>
      </c>
    </row>
    <row r="64" spans="1:9" ht="30" hidden="1" customHeight="1">
      <c r="A64" s="41"/>
      <c r="B64" s="9" t="s">
        <v>49</v>
      </c>
      <c r="C64" s="5" t="s">
        <v>6</v>
      </c>
      <c r="D64" s="12" t="s">
        <v>10</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72</v>
      </c>
    </row>
    <row r="65" spans="1:9" ht="30" hidden="1" customHeight="1">
      <c r="A65" s="41"/>
      <c r="B65" s="9" t="s">
        <v>16</v>
      </c>
      <c r="C65" s="5" t="s">
        <v>6</v>
      </c>
      <c r="D65" s="12" t="s">
        <v>10</v>
      </c>
      <c r="E65" s="13">
        <v>43332</v>
      </c>
      <c r="F65" s="6">
        <v>43337</v>
      </c>
      <c r="G65" s="3">
        <v>1</v>
      </c>
      <c r="H65" s="7">
        <f ca="1">IF(AND(ToDoList[[#This Row],[Status ]]="Complete",ToDoList[[#This Row],[% Complete]]=1),1,IF(ISBLANK(ToDoList[[#This Row],[Due Date ]]),-1,IF(AND(ToDoList[[#This Row],[Status ]]&lt;&gt;"Complete",TODAY()&gt;ToDoList[[#This Row],[Due Date ]]),0,-1)))</f>
        <v>1</v>
      </c>
      <c r="I65" s="5" t="s">
        <v>77</v>
      </c>
    </row>
    <row r="66" spans="1:9" ht="30" hidden="1" customHeight="1">
      <c r="A66" s="41"/>
      <c r="B66" s="9" t="s">
        <v>17</v>
      </c>
      <c r="C66" s="5" t="s">
        <v>6</v>
      </c>
      <c r="D66" s="12" t="s">
        <v>10</v>
      </c>
      <c r="E66" s="13">
        <v>43332</v>
      </c>
      <c r="F66" s="6">
        <v>43337</v>
      </c>
      <c r="G66" s="3">
        <v>1</v>
      </c>
      <c r="H66" s="7">
        <f ca="1">IF(AND(ToDoList[[#This Row],[Status ]]="Complete",ToDoList[[#This Row],[% Complete]]=1),1,IF(ISBLANK(ToDoList[[#This Row],[Due Date ]]),-1,IF(AND(ToDoList[[#This Row],[Status ]]&lt;&gt;"Complete",TODAY()&gt;ToDoList[[#This Row],[Due Date ]]),0,-1)))</f>
        <v>1</v>
      </c>
      <c r="I66" s="5" t="s">
        <v>51</v>
      </c>
    </row>
    <row r="67" spans="1:9" ht="30" hidden="1" customHeight="1">
      <c r="A67" s="41"/>
      <c r="B67" s="9" t="s">
        <v>17</v>
      </c>
      <c r="C67" s="5" t="s">
        <v>6</v>
      </c>
      <c r="D67" s="12" t="s">
        <v>10</v>
      </c>
      <c r="E67" s="13">
        <v>43332</v>
      </c>
      <c r="F67" s="6">
        <v>43337</v>
      </c>
      <c r="G67" s="3">
        <v>1</v>
      </c>
      <c r="H67" s="7">
        <f ca="1">IF(AND(ToDoList[[#This Row],[Status ]]="Complete",ToDoList[[#This Row],[% Complete]]=1),1,IF(ISBLANK(ToDoList[[#This Row],[Due Date ]]),-1,IF(AND(ToDoList[[#This Row],[Status ]]&lt;&gt;"Complete",TODAY()&gt;ToDoList[[#This Row],[Due Date ]]),0,-1)))</f>
        <v>1</v>
      </c>
      <c r="I67" s="5" t="s">
        <v>101</v>
      </c>
    </row>
    <row r="68" spans="1:9" ht="30" hidden="1" customHeight="1">
      <c r="A68" s="41"/>
      <c r="B68" s="9" t="s">
        <v>18</v>
      </c>
      <c r="C68" s="5" t="s">
        <v>7</v>
      </c>
      <c r="D68" s="12" t="s">
        <v>10</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71</v>
      </c>
    </row>
    <row r="69" spans="1:9" ht="45" hidden="1">
      <c r="A69" s="41"/>
      <c r="B69" s="9" t="s">
        <v>19</v>
      </c>
      <c r="C69" s="5" t="s">
        <v>7</v>
      </c>
      <c r="D69" s="12" t="s">
        <v>10</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89</v>
      </c>
    </row>
    <row r="70" spans="1:9" ht="30" hidden="1" customHeight="1">
      <c r="A70" s="41"/>
      <c r="B70" s="9" t="s">
        <v>20</v>
      </c>
      <c r="C70" s="5" t="s">
        <v>8</v>
      </c>
      <c r="D70" s="12" t="s">
        <v>10</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59</v>
      </c>
    </row>
    <row r="71" spans="1:9" s="21" customFormat="1" ht="30" hidden="1" customHeight="1" thickBot="1">
      <c r="A71" s="42"/>
      <c r="B71" s="15" t="s">
        <v>22</v>
      </c>
      <c r="C71" s="16" t="s">
        <v>8</v>
      </c>
      <c r="D71" s="22" t="s">
        <v>10</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60</v>
      </c>
    </row>
    <row r="72" spans="1:9" s="11" customFormat="1" ht="30" hidden="1" customHeight="1">
      <c r="A72" s="45"/>
      <c r="B72" s="9" t="s">
        <v>97</v>
      </c>
      <c r="C72" t="s">
        <v>6</v>
      </c>
      <c r="D72" s="12" t="s">
        <v>10</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12</v>
      </c>
      <c r="C73" s="5" t="s">
        <v>7</v>
      </c>
      <c r="D73" s="12" t="s">
        <v>10</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91</v>
      </c>
    </row>
    <row r="74" spans="1:9" ht="30" hidden="1" customHeight="1">
      <c r="A74" s="44"/>
      <c r="B74" s="9" t="s">
        <v>15</v>
      </c>
      <c r="C74" s="5" t="s">
        <v>8</v>
      </c>
      <c r="D74" s="12" t="s">
        <v>10</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92</v>
      </c>
    </row>
    <row r="75" spans="1:9" ht="30" hidden="1" customHeight="1">
      <c r="A75" s="44"/>
      <c r="B75" s="9" t="s">
        <v>13</v>
      </c>
      <c r="C75" s="5" t="s">
        <v>8</v>
      </c>
      <c r="D75" s="12" t="s">
        <v>10</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93</v>
      </c>
    </row>
    <row r="76" spans="1:9" ht="30" hidden="1" customHeight="1">
      <c r="A76" s="44"/>
      <c r="B76" s="9" t="s">
        <v>14</v>
      </c>
      <c r="C76" s="5" t="s">
        <v>8</v>
      </c>
      <c r="D76" s="12" t="s">
        <v>10</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94</v>
      </c>
    </row>
    <row r="77" spans="1:9" ht="30" hidden="1" customHeight="1">
      <c r="A77" s="44"/>
      <c r="B77" s="9" t="s">
        <v>49</v>
      </c>
      <c r="C77" s="5" t="s">
        <v>6</v>
      </c>
      <c r="D77" s="12" t="s">
        <v>10</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72</v>
      </c>
    </row>
    <row r="78" spans="1:9" ht="30" hidden="1" customHeight="1">
      <c r="A78" s="44"/>
      <c r="B78" s="9" t="s">
        <v>16</v>
      </c>
      <c r="C78" s="5" t="s">
        <v>6</v>
      </c>
      <c r="D78" s="12" t="s">
        <v>10</v>
      </c>
      <c r="E78" s="13">
        <v>43335</v>
      </c>
      <c r="F78" s="6">
        <v>43337</v>
      </c>
      <c r="G78" s="3">
        <v>1</v>
      </c>
      <c r="H78" s="7">
        <f ca="1">IF(AND(ToDoList[[#This Row],[Status ]]="Complete",ToDoList[[#This Row],[% Complete]]=1),1,IF(ISBLANK(ToDoList[[#This Row],[Due Date ]]),-1,IF(AND(ToDoList[[#This Row],[Status ]]&lt;&gt;"Complete",TODAY()&gt;ToDoList[[#This Row],[Due Date ]]),0,-1)))</f>
        <v>1</v>
      </c>
      <c r="I78" s="5" t="s">
        <v>77</v>
      </c>
    </row>
    <row r="79" spans="1:9" ht="30" hidden="1" customHeight="1">
      <c r="A79" s="44"/>
      <c r="B79" s="9" t="s">
        <v>17</v>
      </c>
      <c r="C79" s="5" t="s">
        <v>6</v>
      </c>
      <c r="D79" s="12" t="s">
        <v>10</v>
      </c>
      <c r="E79" s="13">
        <v>43335</v>
      </c>
      <c r="F79" s="6">
        <v>43337</v>
      </c>
      <c r="G79" s="3">
        <v>1</v>
      </c>
      <c r="H79" s="7">
        <f ca="1">IF(AND(ToDoList[[#This Row],[Status ]]="Complete",ToDoList[[#This Row],[% Complete]]=1),1,IF(ISBLANK(ToDoList[[#This Row],[Due Date ]]),-1,IF(AND(ToDoList[[#This Row],[Status ]]&lt;&gt;"Complete",TODAY()&gt;ToDoList[[#This Row],[Due Date ]]),0,-1)))</f>
        <v>1</v>
      </c>
      <c r="I79" s="5" t="s">
        <v>51</v>
      </c>
    </row>
    <row r="80" spans="1:9" ht="30" hidden="1" customHeight="1">
      <c r="A80" s="44"/>
      <c r="B80" s="9" t="s">
        <v>17</v>
      </c>
      <c r="C80" s="5" t="s">
        <v>6</v>
      </c>
      <c r="D80" s="12" t="s">
        <v>10</v>
      </c>
      <c r="E80" s="13">
        <v>43335</v>
      </c>
      <c r="F80" s="6">
        <v>43337</v>
      </c>
      <c r="G80" s="3">
        <v>1</v>
      </c>
      <c r="H80" s="7">
        <f ca="1">IF(AND(ToDoList[[#This Row],[Status ]]="Complete",ToDoList[[#This Row],[% Complete]]=1),1,IF(ISBLANK(ToDoList[[#This Row],[Due Date ]]),-1,IF(AND(ToDoList[[#This Row],[Status ]]&lt;&gt;"Complete",TODAY()&gt;ToDoList[[#This Row],[Due Date ]]),0,-1)))</f>
        <v>1</v>
      </c>
      <c r="I80" s="5" t="s">
        <v>101</v>
      </c>
    </row>
    <row r="81" spans="1:9" ht="30" hidden="1" customHeight="1">
      <c r="A81" s="44"/>
      <c r="B81" s="9" t="s">
        <v>18</v>
      </c>
      <c r="C81" s="5" t="s">
        <v>7</v>
      </c>
      <c r="D81" s="12" t="s">
        <v>10</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96</v>
      </c>
    </row>
    <row r="82" spans="1:9" ht="45" hidden="1">
      <c r="A82" s="44"/>
      <c r="B82" s="9" t="s">
        <v>19</v>
      </c>
      <c r="C82" s="5" t="s">
        <v>7</v>
      </c>
      <c r="D82" s="12" t="s">
        <v>10</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95</v>
      </c>
    </row>
    <row r="83" spans="1:9" ht="30" hidden="1" customHeight="1">
      <c r="A83" s="44"/>
      <c r="B83" s="9" t="s">
        <v>20</v>
      </c>
      <c r="C83" s="5" t="s">
        <v>8</v>
      </c>
      <c r="D83" s="12" t="s">
        <v>10</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59</v>
      </c>
    </row>
    <row r="84" spans="1:9" s="21" customFormat="1" ht="30" hidden="1" customHeight="1" thickBot="1">
      <c r="A84" s="46"/>
      <c r="B84" s="15" t="s">
        <v>22</v>
      </c>
      <c r="C84" s="16" t="s">
        <v>8</v>
      </c>
      <c r="D84" s="22" t="s">
        <v>10</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60</v>
      </c>
    </row>
    <row r="85" spans="1:9" s="11" customFormat="1" ht="30" hidden="1" customHeight="1">
      <c r="A85" s="47"/>
      <c r="B85" s="9" t="s">
        <v>97</v>
      </c>
      <c r="C85" t="s">
        <v>6</v>
      </c>
      <c r="D85" s="12" t="s">
        <v>10</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15</v>
      </c>
      <c r="C86" s="5" t="s">
        <v>8</v>
      </c>
      <c r="D86" s="12" t="s">
        <v>10</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98</v>
      </c>
    </row>
    <row r="87" spans="1:9" ht="30" hidden="1" customHeight="1">
      <c r="A87" s="48"/>
      <c r="B87" s="9" t="s">
        <v>13</v>
      </c>
      <c r="C87" s="5" t="s">
        <v>8</v>
      </c>
      <c r="D87" s="12" t="s">
        <v>10</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99</v>
      </c>
    </row>
    <row r="88" spans="1:9" ht="30" hidden="1" customHeight="1">
      <c r="A88" s="48"/>
      <c r="B88" s="9" t="s">
        <v>14</v>
      </c>
      <c r="C88" s="5" t="s">
        <v>8</v>
      </c>
      <c r="D88" s="12" t="s">
        <v>10</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100</v>
      </c>
    </row>
    <row r="89" spans="1:9" ht="30" hidden="1" customHeight="1">
      <c r="A89" s="48"/>
      <c r="B89" s="28" t="s">
        <v>87</v>
      </c>
      <c r="C89" s="5" t="s">
        <v>6</v>
      </c>
      <c r="D89" s="12" t="s">
        <v>10</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88</v>
      </c>
    </row>
    <row r="90" spans="1:9" ht="30" hidden="1" customHeight="1">
      <c r="A90" s="48"/>
      <c r="B90" s="9" t="s">
        <v>49</v>
      </c>
      <c r="C90" s="5" t="s">
        <v>6</v>
      </c>
      <c r="D90" s="12" t="s">
        <v>10</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72</v>
      </c>
    </row>
    <row r="91" spans="1:9" ht="30" hidden="1" customHeight="1">
      <c r="A91" s="48"/>
      <c r="B91" s="9" t="s">
        <v>16</v>
      </c>
      <c r="C91" s="5" t="s">
        <v>6</v>
      </c>
      <c r="D91" s="12" t="s">
        <v>10</v>
      </c>
      <c r="E91" s="13">
        <v>43336</v>
      </c>
      <c r="F91" s="6">
        <v>43337</v>
      </c>
      <c r="G91" s="3">
        <v>1</v>
      </c>
      <c r="H91" s="7">
        <f ca="1">IF(AND(ToDoList[[#This Row],[Status ]]="Complete",ToDoList[[#This Row],[% Complete]]=1),1,IF(ISBLANK(ToDoList[[#This Row],[Due Date ]]),-1,IF(AND(ToDoList[[#This Row],[Status ]]&lt;&gt;"Complete",TODAY()&gt;ToDoList[[#This Row],[Due Date ]]),0,-1)))</f>
        <v>1</v>
      </c>
      <c r="I91" s="5" t="s">
        <v>77</v>
      </c>
    </row>
    <row r="92" spans="1:9" ht="30" hidden="1" customHeight="1">
      <c r="A92" s="48"/>
      <c r="B92" s="9" t="s">
        <v>17</v>
      </c>
      <c r="C92" s="5" t="s">
        <v>6</v>
      </c>
      <c r="D92" s="12" t="s">
        <v>10</v>
      </c>
      <c r="E92" s="13">
        <v>43336</v>
      </c>
      <c r="F92" s="6">
        <v>43337</v>
      </c>
      <c r="G92" s="3">
        <v>1</v>
      </c>
      <c r="H92" s="7">
        <f ca="1">IF(AND(ToDoList[[#This Row],[Status ]]="Complete",ToDoList[[#This Row],[% Complete]]=1),1,IF(ISBLANK(ToDoList[[#This Row],[Due Date ]]),-1,IF(AND(ToDoList[[#This Row],[Status ]]&lt;&gt;"Complete",TODAY()&gt;ToDoList[[#This Row],[Due Date ]]),0,-1)))</f>
        <v>1</v>
      </c>
      <c r="I92" s="5" t="s">
        <v>51</v>
      </c>
    </row>
    <row r="93" spans="1:9" ht="30" hidden="1" customHeight="1">
      <c r="A93" s="48"/>
      <c r="B93" s="9" t="s">
        <v>17</v>
      </c>
      <c r="C93" s="5" t="s">
        <v>6</v>
      </c>
      <c r="D93" s="12" t="s">
        <v>10</v>
      </c>
      <c r="E93" s="13">
        <v>43336</v>
      </c>
      <c r="F93" s="6">
        <v>43337</v>
      </c>
      <c r="G93" s="3">
        <v>1</v>
      </c>
      <c r="H93" s="7">
        <f ca="1">IF(AND(ToDoList[[#This Row],[Status ]]="Complete",ToDoList[[#This Row],[% Complete]]=1),1,IF(ISBLANK(ToDoList[[#This Row],[Due Date ]]),-1,IF(AND(ToDoList[[#This Row],[Status ]]&lt;&gt;"Complete",TODAY()&gt;ToDoList[[#This Row],[Due Date ]]),0,-1)))</f>
        <v>1</v>
      </c>
      <c r="I93" s="5" t="s">
        <v>101</v>
      </c>
    </row>
    <row r="94" spans="1:9" ht="30" hidden="1" customHeight="1">
      <c r="A94" s="48"/>
      <c r="B94" s="9" t="s">
        <v>18</v>
      </c>
      <c r="C94" s="5" t="s">
        <v>7</v>
      </c>
      <c r="D94" s="12" t="s">
        <v>10</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96</v>
      </c>
    </row>
    <row r="95" spans="1:9" ht="45" hidden="1">
      <c r="A95" s="48"/>
      <c r="B95" s="9" t="s">
        <v>19</v>
      </c>
      <c r="C95" s="5" t="s">
        <v>7</v>
      </c>
      <c r="D95" s="12" t="s">
        <v>10</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95</v>
      </c>
    </row>
    <row r="96" spans="1:9" ht="30" hidden="1" customHeight="1">
      <c r="A96" s="48"/>
      <c r="B96" s="9" t="s">
        <v>20</v>
      </c>
      <c r="C96" s="5" t="s">
        <v>8</v>
      </c>
      <c r="D96" s="12" t="s">
        <v>10</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59</v>
      </c>
    </row>
    <row r="97" spans="1:9" s="21" customFormat="1" ht="30" hidden="1" customHeight="1" thickBot="1">
      <c r="A97" s="49"/>
      <c r="B97" s="15" t="s">
        <v>22</v>
      </c>
      <c r="C97" s="16" t="s">
        <v>8</v>
      </c>
      <c r="D97" s="22" t="s">
        <v>10</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60</v>
      </c>
    </row>
    <row r="98" spans="1:9" s="11" customFormat="1" ht="30" hidden="1" customHeight="1">
      <c r="A98" s="51"/>
      <c r="B98" s="9" t="s">
        <v>21</v>
      </c>
      <c r="C98" t="s">
        <v>6</v>
      </c>
      <c r="D98" s="12" t="s">
        <v>10</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12</v>
      </c>
      <c r="C99" s="5" t="s">
        <v>7</v>
      </c>
      <c r="D99" s="12" t="s">
        <v>10</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102</v>
      </c>
    </row>
    <row r="100" spans="1:9" ht="60" hidden="1">
      <c r="A100" s="52"/>
      <c r="B100" s="9" t="s">
        <v>103</v>
      </c>
      <c r="C100" s="5" t="s">
        <v>8</v>
      </c>
      <c r="D100" s="12" t="s">
        <v>10</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104</v>
      </c>
    </row>
    <row r="101" spans="1:9" ht="30" hidden="1" customHeight="1">
      <c r="A101" s="52"/>
      <c r="B101" s="9" t="s">
        <v>16</v>
      </c>
      <c r="C101" s="5" t="s">
        <v>6</v>
      </c>
      <c r="D101" s="12" t="s">
        <v>10</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77</v>
      </c>
    </row>
    <row r="102" spans="1:9" ht="30" hidden="1" customHeight="1">
      <c r="A102" s="52"/>
      <c r="B102" s="28" t="s">
        <v>105</v>
      </c>
      <c r="C102" s="5" t="s">
        <v>6</v>
      </c>
      <c r="D102" s="50" t="s">
        <v>10</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106</v>
      </c>
    </row>
    <row r="103" spans="1:9" ht="30" hidden="1" customHeight="1">
      <c r="A103" s="52"/>
      <c r="B103" s="9" t="s">
        <v>18</v>
      </c>
      <c r="C103" s="5" t="s">
        <v>7</v>
      </c>
      <c r="D103" s="12" t="s">
        <v>10</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96</v>
      </c>
    </row>
    <row r="104" spans="1:9" ht="45" hidden="1">
      <c r="A104" s="52"/>
      <c r="B104" s="9" t="s">
        <v>19</v>
      </c>
      <c r="C104" s="5" t="s">
        <v>7</v>
      </c>
      <c r="D104" s="12" t="s">
        <v>10</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95</v>
      </c>
    </row>
    <row r="105" spans="1:9" ht="30" hidden="1" customHeight="1">
      <c r="A105" s="52"/>
      <c r="B105" s="9" t="s">
        <v>20</v>
      </c>
      <c r="C105" s="5" t="s">
        <v>8</v>
      </c>
      <c r="D105" s="12" t="s">
        <v>10</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59</v>
      </c>
    </row>
    <row r="106" spans="1:9" s="21" customFormat="1" ht="30" hidden="1" customHeight="1" thickBot="1">
      <c r="A106" s="53"/>
      <c r="B106" s="15" t="s">
        <v>22</v>
      </c>
      <c r="C106" s="16" t="s">
        <v>8</v>
      </c>
      <c r="D106" s="22" t="s">
        <v>10</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60</v>
      </c>
    </row>
    <row r="107" spans="1:9" s="11" customFormat="1" ht="30" hidden="1" customHeight="1">
      <c r="A107" s="54"/>
      <c r="B107" s="9" t="s">
        <v>97</v>
      </c>
      <c r="C107" t="s">
        <v>6</v>
      </c>
      <c r="D107" s="12" t="s">
        <v>10</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12</v>
      </c>
      <c r="C108" s="5" t="s">
        <v>7</v>
      </c>
      <c r="D108" s="12" t="s">
        <v>10</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109</v>
      </c>
    </row>
    <row r="109" spans="1:9" ht="60" hidden="1">
      <c r="A109" s="55"/>
      <c r="B109" s="9" t="s">
        <v>103</v>
      </c>
      <c r="C109" s="5" t="s">
        <v>8</v>
      </c>
      <c r="D109" s="12" t="s">
        <v>10</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110</v>
      </c>
    </row>
    <row r="110" spans="1:9" ht="30" hidden="1" customHeight="1">
      <c r="A110" s="55"/>
      <c r="B110" s="9" t="s">
        <v>16</v>
      </c>
      <c r="C110" s="5" t="s">
        <v>6</v>
      </c>
      <c r="D110" s="12" t="s">
        <v>10</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108</v>
      </c>
    </row>
    <row r="111" spans="1:9" ht="45" hidden="1">
      <c r="A111" s="55"/>
      <c r="B111" s="28" t="s">
        <v>105</v>
      </c>
      <c r="C111" s="5" t="s">
        <v>6</v>
      </c>
      <c r="D111" s="12" t="s">
        <v>10</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111</v>
      </c>
    </row>
    <row r="112" spans="1:9" ht="30" hidden="1" customHeight="1">
      <c r="A112" s="55"/>
      <c r="B112" s="9" t="s">
        <v>18</v>
      </c>
      <c r="C112" s="5" t="s">
        <v>7</v>
      </c>
      <c r="D112" s="12" t="s">
        <v>10</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53</v>
      </c>
    </row>
    <row r="113" spans="1:9" ht="45" hidden="1">
      <c r="A113" s="55"/>
      <c r="B113" s="9" t="s">
        <v>19</v>
      </c>
      <c r="C113" s="5" t="s">
        <v>7</v>
      </c>
      <c r="D113" s="12" t="s">
        <v>10</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107</v>
      </c>
    </row>
    <row r="114" spans="1:9" ht="30" hidden="1" customHeight="1">
      <c r="A114" s="55"/>
      <c r="B114" s="9" t="s">
        <v>20</v>
      </c>
      <c r="C114" s="5" t="s">
        <v>8</v>
      </c>
      <c r="D114" s="12" t="s">
        <v>10</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59</v>
      </c>
    </row>
    <row r="115" spans="1:9" s="21" customFormat="1" ht="30" hidden="1" customHeight="1" thickBot="1">
      <c r="A115" s="56"/>
      <c r="B115" s="15" t="s">
        <v>22</v>
      </c>
      <c r="C115" s="16" t="s">
        <v>8</v>
      </c>
      <c r="D115" s="22" t="s">
        <v>10</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60</v>
      </c>
    </row>
    <row r="116" spans="1:9" s="11" customFormat="1" ht="30" hidden="1" customHeight="1">
      <c r="A116" s="57"/>
      <c r="B116" s="9" t="s">
        <v>97</v>
      </c>
      <c r="C116" t="s">
        <v>6</v>
      </c>
      <c r="D116" s="12" t="s">
        <v>10</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12</v>
      </c>
      <c r="C117" s="5" t="s">
        <v>7</v>
      </c>
      <c r="D117" s="12" t="s">
        <v>10</v>
      </c>
      <c r="E117" s="13">
        <v>43339</v>
      </c>
      <c r="F117" s="6">
        <f>ToDoList[[#This Row],[Start Date ]]+0</f>
        <v>43339</v>
      </c>
      <c r="G117" s="3">
        <v>1</v>
      </c>
      <c r="H117" s="7">
        <f ca="1">IF(AND(ToDoList[[#This Row],[Status ]]="Complete",ToDoList[[#This Row],[% Complete]]=1),1,IF(ISBLANK(ToDoList[[#This Row],[Due Date ]]),-1,IF(AND(ToDoList[[#This Row],[Status ]]&lt;&gt;"Complete",TODAY()&gt;ToDoList[[#This Row],[Due Date ]]),0,-1)))</f>
        <v>1</v>
      </c>
      <c r="I117" s="5" t="s">
        <v>113</v>
      </c>
    </row>
    <row r="118" spans="1:9" ht="60" hidden="1">
      <c r="A118" s="58"/>
      <c r="B118" s="9" t="s">
        <v>103</v>
      </c>
      <c r="C118" s="5" t="s">
        <v>8</v>
      </c>
      <c r="D118" s="12" t="s">
        <v>10</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114</v>
      </c>
    </row>
    <row r="119" spans="1:9" ht="28.5" hidden="1">
      <c r="A119" s="58"/>
      <c r="B119" s="28" t="s">
        <v>49</v>
      </c>
      <c r="C119" s="5" t="s">
        <v>6</v>
      </c>
      <c r="D119" s="12" t="s">
        <v>10</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72</v>
      </c>
    </row>
    <row r="120" spans="1:9" ht="30" hidden="1" customHeight="1">
      <c r="A120" s="58"/>
      <c r="B120" s="9" t="s">
        <v>16</v>
      </c>
      <c r="C120" s="5" t="s">
        <v>6</v>
      </c>
      <c r="D120" s="12" t="s">
        <v>10</v>
      </c>
      <c r="E120" s="13">
        <v>43339</v>
      </c>
      <c r="F120" s="6">
        <f>ToDoList[[#This Row],[Start Date ]]+0</f>
        <v>43339</v>
      </c>
      <c r="G120" s="3">
        <v>1</v>
      </c>
      <c r="H120" s="7">
        <f ca="1">IF(AND(ToDoList[[#This Row],[Status ]]="Complete",ToDoList[[#This Row],[% Complete]]=1),1,IF(ISBLANK(ToDoList[[#This Row],[Due Date ]]),-1,IF(AND(ToDoList[[#This Row],[Status ]]&lt;&gt;"Complete",TODAY()&gt;ToDoList[[#This Row],[Due Date ]]),0,-1)))</f>
        <v>1</v>
      </c>
      <c r="I120" s="5" t="s">
        <v>108</v>
      </c>
    </row>
    <row r="121" spans="1:9" ht="45" hidden="1">
      <c r="A121" s="58"/>
      <c r="B121" s="28" t="s">
        <v>105</v>
      </c>
      <c r="C121" s="5" t="s">
        <v>6</v>
      </c>
      <c r="D121" s="12" t="s">
        <v>10</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117</v>
      </c>
    </row>
    <row r="122" spans="1:9" ht="30" hidden="1" customHeight="1">
      <c r="A122" s="58"/>
      <c r="B122" s="9" t="s">
        <v>18</v>
      </c>
      <c r="C122" s="5" t="s">
        <v>7</v>
      </c>
      <c r="D122" s="12" t="s">
        <v>10</v>
      </c>
      <c r="E122" s="13">
        <v>43339</v>
      </c>
      <c r="F122" s="6">
        <f>ToDoList[[#This Row],[Start Date ]]+0</f>
        <v>43339</v>
      </c>
      <c r="G122" s="3">
        <v>1</v>
      </c>
      <c r="H122" s="7">
        <f ca="1">IF(AND(ToDoList[[#This Row],[Status ]]="Complete",ToDoList[[#This Row],[% Complete]]=1),1,IF(ISBLANK(ToDoList[[#This Row],[Due Date ]]),-1,IF(AND(ToDoList[[#This Row],[Status ]]&lt;&gt;"Complete",TODAY()&gt;ToDoList[[#This Row],[Due Date ]]),0,-1)))</f>
        <v>1</v>
      </c>
      <c r="I122" s="5" t="s">
        <v>53</v>
      </c>
    </row>
    <row r="123" spans="1:9" ht="45" hidden="1">
      <c r="A123" s="58"/>
      <c r="B123" s="9" t="s">
        <v>19</v>
      </c>
      <c r="C123" s="5" t="s">
        <v>7</v>
      </c>
      <c r="D123" s="12" t="s">
        <v>10</v>
      </c>
      <c r="E123" s="13">
        <v>43339</v>
      </c>
      <c r="F123" s="6">
        <f>ToDoList[[#This Row],[Start Date ]]+0</f>
        <v>43339</v>
      </c>
      <c r="G123" s="3">
        <v>1</v>
      </c>
      <c r="H123" s="7">
        <f ca="1">IF(AND(ToDoList[[#This Row],[Status ]]="Complete",ToDoList[[#This Row],[% Complete]]=1),1,IF(ISBLANK(ToDoList[[#This Row],[Due Date ]]),-1,IF(AND(ToDoList[[#This Row],[Status ]]&lt;&gt;"Complete",TODAY()&gt;ToDoList[[#This Row],[Due Date ]]),0,-1)))</f>
        <v>1</v>
      </c>
      <c r="I123" s="5" t="s">
        <v>112</v>
      </c>
    </row>
    <row r="124" spans="1:9" ht="30" hidden="1" customHeight="1">
      <c r="A124" s="58"/>
      <c r="B124" s="9" t="s">
        <v>20</v>
      </c>
      <c r="C124" s="5" t="s">
        <v>8</v>
      </c>
      <c r="D124" s="12" t="s">
        <v>10</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59</v>
      </c>
    </row>
    <row r="125" spans="1:9" s="21" customFormat="1" ht="30" hidden="1" customHeight="1" thickBot="1">
      <c r="A125" s="59"/>
      <c r="B125" s="15" t="s">
        <v>22</v>
      </c>
      <c r="C125" s="16" t="s">
        <v>8</v>
      </c>
      <c r="D125" s="22" t="s">
        <v>10</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60</v>
      </c>
    </row>
    <row r="126" spans="1:9" s="11" customFormat="1" ht="30" hidden="1" customHeight="1">
      <c r="A126" s="60"/>
      <c r="B126" s="9" t="s">
        <v>97</v>
      </c>
      <c r="C126" t="s">
        <v>6</v>
      </c>
      <c r="D126" s="12" t="s">
        <v>10</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103</v>
      </c>
      <c r="C127" s="5" t="s">
        <v>8</v>
      </c>
      <c r="D127" s="12" t="s">
        <v>10</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115</v>
      </c>
    </row>
    <row r="128" spans="1:9" ht="28.5" hidden="1">
      <c r="A128" s="29"/>
      <c r="B128" s="28" t="s">
        <v>49</v>
      </c>
      <c r="C128" s="5" t="s">
        <v>6</v>
      </c>
      <c r="D128" s="12" t="s">
        <v>10</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72</v>
      </c>
    </row>
    <row r="129" spans="1:9" ht="30" hidden="1" customHeight="1">
      <c r="A129" s="29"/>
      <c r="B129" s="9" t="s">
        <v>16</v>
      </c>
      <c r="C129" s="5" t="s">
        <v>6</v>
      </c>
      <c r="D129" s="12" t="s">
        <v>10</v>
      </c>
      <c r="E129" s="13">
        <v>43340</v>
      </c>
      <c r="F129" s="6">
        <f>ToDoList[[#This Row],[Start Date ]]+0</f>
        <v>43340</v>
      </c>
      <c r="G129" s="3">
        <v>1</v>
      </c>
      <c r="H129" s="7">
        <f ca="1">IF(AND(ToDoList[[#This Row],[Status ]]="Complete",ToDoList[[#This Row],[% Complete]]=1),1,IF(ISBLANK(ToDoList[[#This Row],[Due Date ]]),-1,IF(AND(ToDoList[[#This Row],[Status ]]&lt;&gt;"Complete",TODAY()&gt;ToDoList[[#This Row],[Due Date ]]),0,-1)))</f>
        <v>1</v>
      </c>
      <c r="I129" s="5" t="s">
        <v>108</v>
      </c>
    </row>
    <row r="130" spans="1:9" ht="45" hidden="1">
      <c r="A130" s="29"/>
      <c r="B130" s="28" t="s">
        <v>105</v>
      </c>
      <c r="C130" s="5" t="s">
        <v>6</v>
      </c>
      <c r="D130" s="12" t="s">
        <v>10</v>
      </c>
      <c r="E130" s="13">
        <v>43340</v>
      </c>
      <c r="F130" s="43">
        <f>ToDoList[[#This Row],[Start Date ]]+0</f>
        <v>43340</v>
      </c>
      <c r="G130" s="3">
        <v>1</v>
      </c>
      <c r="H130" s="7">
        <f ca="1">IF(AND(ToDoList[[#This Row],[Status ]]="Complete",ToDoList[[#This Row],[% Complete]]=1),1,IF(ISBLANK(ToDoList[[#This Row],[Due Date ]]),-1,IF(AND(ToDoList[[#This Row],[Status ]]&lt;&gt;"Complete",TODAY()&gt;ToDoList[[#This Row],[Due Date ]]),0,-1)))</f>
        <v>1</v>
      </c>
      <c r="I130" s="5" t="s">
        <v>116</v>
      </c>
    </row>
    <row r="131" spans="1:9" ht="30" hidden="1" customHeight="1">
      <c r="A131" s="29"/>
      <c r="B131" s="9" t="s">
        <v>18</v>
      </c>
      <c r="C131" s="5" t="s">
        <v>7</v>
      </c>
      <c r="D131" s="12" t="s">
        <v>10</v>
      </c>
      <c r="E131" s="13">
        <v>43340</v>
      </c>
      <c r="F131" s="6">
        <f>ToDoList[[#This Row],[Start Date ]]+0</f>
        <v>43340</v>
      </c>
      <c r="G131" s="3">
        <v>1</v>
      </c>
      <c r="H131" s="7">
        <f ca="1">IF(AND(ToDoList[[#This Row],[Status ]]="Complete",ToDoList[[#This Row],[% Complete]]=1),1,IF(ISBLANK(ToDoList[[#This Row],[Due Date ]]),-1,IF(AND(ToDoList[[#This Row],[Status ]]&lt;&gt;"Complete",TODAY()&gt;ToDoList[[#This Row],[Due Date ]]),0,-1)))</f>
        <v>1</v>
      </c>
      <c r="I131" s="5" t="s">
        <v>53</v>
      </c>
    </row>
    <row r="132" spans="1:9" ht="45" hidden="1">
      <c r="A132" s="29"/>
      <c r="B132" s="9" t="s">
        <v>19</v>
      </c>
      <c r="C132" s="5" t="s">
        <v>7</v>
      </c>
      <c r="D132" s="12" t="s">
        <v>10</v>
      </c>
      <c r="E132" s="13">
        <v>43340</v>
      </c>
      <c r="F132" s="6">
        <f>ToDoList[[#This Row],[Start Date ]]+0</f>
        <v>43340</v>
      </c>
      <c r="G132" s="3">
        <v>1</v>
      </c>
      <c r="H132" s="7">
        <f ca="1">IF(AND(ToDoList[[#This Row],[Status ]]="Complete",ToDoList[[#This Row],[% Complete]]=1),1,IF(ISBLANK(ToDoList[[#This Row],[Due Date ]]),-1,IF(AND(ToDoList[[#This Row],[Status ]]&lt;&gt;"Complete",TODAY()&gt;ToDoList[[#This Row],[Due Date ]]),0,-1)))</f>
        <v>1</v>
      </c>
      <c r="I132" s="5" t="s">
        <v>112</v>
      </c>
    </row>
    <row r="133" spans="1:9" ht="30" hidden="1" customHeight="1">
      <c r="A133" s="29"/>
      <c r="B133" s="9" t="s">
        <v>20</v>
      </c>
      <c r="C133" s="5" t="s">
        <v>8</v>
      </c>
      <c r="D133" s="12" t="s">
        <v>10</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59</v>
      </c>
    </row>
    <row r="134" spans="1:9" s="21" customFormat="1" ht="30" hidden="1" customHeight="1" thickBot="1">
      <c r="A134" s="30"/>
      <c r="B134" s="15" t="s">
        <v>22</v>
      </c>
      <c r="C134" s="16" t="s">
        <v>8</v>
      </c>
      <c r="D134" s="22" t="s">
        <v>10</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60</v>
      </c>
    </row>
    <row r="135" spans="1:9" s="11" customFormat="1" ht="30" hidden="1" customHeight="1">
      <c r="A135" s="34"/>
      <c r="B135" s="9" t="s">
        <v>97</v>
      </c>
      <c r="C135" t="s">
        <v>6</v>
      </c>
      <c r="D135" s="12" t="s">
        <v>10</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103</v>
      </c>
      <c r="C136" s="5" t="s">
        <v>8</v>
      </c>
      <c r="D136" s="12" t="s">
        <v>10</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115</v>
      </c>
    </row>
    <row r="137" spans="1:9" ht="28.5" hidden="1" customHeight="1">
      <c r="A137" s="35"/>
      <c r="B137" s="28" t="s">
        <v>87</v>
      </c>
      <c r="C137" s="5" t="s">
        <v>6</v>
      </c>
      <c r="D137" s="12" t="s">
        <v>10</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88</v>
      </c>
    </row>
    <row r="138" spans="1:9" ht="28.5" hidden="1">
      <c r="A138" s="35"/>
      <c r="B138" s="28" t="s">
        <v>49</v>
      </c>
      <c r="C138" s="5" t="s">
        <v>6</v>
      </c>
      <c r="D138" s="12" t="s">
        <v>10</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72</v>
      </c>
    </row>
    <row r="139" spans="1:9" ht="30" hidden="1" customHeight="1">
      <c r="A139" s="35"/>
      <c r="B139" s="9" t="s">
        <v>16</v>
      </c>
      <c r="C139" s="5" t="s">
        <v>6</v>
      </c>
      <c r="D139" s="12" t="s">
        <v>10</v>
      </c>
      <c r="E139" s="13">
        <v>43341</v>
      </c>
      <c r="F139" s="6">
        <f>ToDoList[[#This Row],[Start Date ]]+0</f>
        <v>43341</v>
      </c>
      <c r="G139" s="3">
        <v>1</v>
      </c>
      <c r="H139" s="7">
        <f ca="1">IF(AND(ToDoList[[#This Row],[Status ]]="Complete",ToDoList[[#This Row],[% Complete]]=1),1,IF(ISBLANK(ToDoList[[#This Row],[Due Date ]]),-1,IF(AND(ToDoList[[#This Row],[Status ]]&lt;&gt;"Complete",TODAY()&gt;ToDoList[[#This Row],[Due Date ]]),0,-1)))</f>
        <v>1</v>
      </c>
      <c r="I139" s="5" t="s">
        <v>108</v>
      </c>
    </row>
    <row r="140" spans="1:9" hidden="1">
      <c r="A140" s="35"/>
      <c r="B140" s="28" t="s">
        <v>105</v>
      </c>
      <c r="C140" s="5" t="s">
        <v>6</v>
      </c>
      <c r="D140" s="12" t="s">
        <v>10</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118</v>
      </c>
    </row>
    <row r="141" spans="1:9" ht="30" hidden="1" customHeight="1">
      <c r="A141" s="35"/>
      <c r="B141" s="9" t="s">
        <v>18</v>
      </c>
      <c r="C141" s="5" t="s">
        <v>7</v>
      </c>
      <c r="D141" s="12" t="s">
        <v>10</v>
      </c>
      <c r="E141" s="13">
        <v>43341</v>
      </c>
      <c r="F141" s="6">
        <f>ToDoList[[#This Row],[Start Date ]]+0</f>
        <v>43341</v>
      </c>
      <c r="G141" s="3">
        <v>1</v>
      </c>
      <c r="H141" s="7">
        <f ca="1">IF(AND(ToDoList[[#This Row],[Status ]]="Complete",ToDoList[[#This Row],[% Complete]]=1),1,IF(ISBLANK(ToDoList[[#This Row],[Due Date ]]),-1,IF(AND(ToDoList[[#This Row],[Status ]]&lt;&gt;"Complete",TODAY()&gt;ToDoList[[#This Row],[Due Date ]]),0,-1)))</f>
        <v>1</v>
      </c>
      <c r="I141" s="5" t="s">
        <v>53</v>
      </c>
    </row>
    <row r="142" spans="1:9" ht="45" hidden="1">
      <c r="A142" s="35"/>
      <c r="B142" s="9" t="s">
        <v>19</v>
      </c>
      <c r="C142" s="5" t="s">
        <v>7</v>
      </c>
      <c r="D142" s="12" t="s">
        <v>10</v>
      </c>
      <c r="E142" s="13">
        <v>43341</v>
      </c>
      <c r="F142" s="6">
        <f>ToDoList[[#This Row],[Start Date ]]+0</f>
        <v>43341</v>
      </c>
      <c r="G142" s="3">
        <v>1</v>
      </c>
      <c r="H142" s="7">
        <f ca="1">IF(AND(ToDoList[[#This Row],[Status ]]="Complete",ToDoList[[#This Row],[% Complete]]=1),1,IF(ISBLANK(ToDoList[[#This Row],[Due Date ]]),-1,IF(AND(ToDoList[[#This Row],[Status ]]&lt;&gt;"Complete",TODAY()&gt;ToDoList[[#This Row],[Due Date ]]),0,-1)))</f>
        <v>1</v>
      </c>
      <c r="I142" s="5" t="s">
        <v>112</v>
      </c>
    </row>
    <row r="143" spans="1:9" ht="30" hidden="1" customHeight="1">
      <c r="A143" s="35"/>
      <c r="B143" s="9" t="s">
        <v>20</v>
      </c>
      <c r="C143" s="5" t="s">
        <v>8</v>
      </c>
      <c r="D143" s="12" t="s">
        <v>10</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59</v>
      </c>
    </row>
    <row r="144" spans="1:9" s="21" customFormat="1" ht="30" hidden="1" customHeight="1" thickBot="1">
      <c r="A144" s="36"/>
      <c r="B144" s="15" t="s">
        <v>22</v>
      </c>
      <c r="C144" s="16" t="s">
        <v>8</v>
      </c>
      <c r="D144" s="22" t="s">
        <v>10</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60</v>
      </c>
    </row>
    <row r="145" spans="1:9" s="11" customFormat="1" ht="30" hidden="1" customHeight="1">
      <c r="A145" s="31"/>
      <c r="B145" s="9" t="s">
        <v>97</v>
      </c>
      <c r="C145" t="s">
        <v>6</v>
      </c>
      <c r="D145" s="12" t="s">
        <v>10</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103</v>
      </c>
      <c r="C146" s="5" t="s">
        <v>8</v>
      </c>
      <c r="D146" s="12" t="s">
        <v>10</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119</v>
      </c>
    </row>
    <row r="147" spans="1:9" ht="28.5" hidden="1">
      <c r="A147" s="32"/>
      <c r="B147" s="28" t="s">
        <v>49</v>
      </c>
      <c r="C147" s="5" t="s">
        <v>6</v>
      </c>
      <c r="D147" s="12" t="s">
        <v>10</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72</v>
      </c>
    </row>
    <row r="148" spans="1:9" ht="30" hidden="1" customHeight="1">
      <c r="A148" s="32"/>
      <c r="B148" s="9" t="s">
        <v>16</v>
      </c>
      <c r="C148" s="5" t="s">
        <v>6</v>
      </c>
      <c r="D148" s="12" t="s">
        <v>10</v>
      </c>
      <c r="E148" s="13">
        <v>43342</v>
      </c>
      <c r="F148" s="6">
        <f>ToDoList[[#This Row],[Start Date ]]+0</f>
        <v>43342</v>
      </c>
      <c r="G148" s="3">
        <v>1</v>
      </c>
      <c r="H148" s="7">
        <f ca="1">IF(AND(ToDoList[[#This Row],[Status ]]="Complete",ToDoList[[#This Row],[% Complete]]=1),1,IF(ISBLANK(ToDoList[[#This Row],[Due Date ]]),-1,IF(AND(ToDoList[[#This Row],[Status ]]&lt;&gt;"Complete",TODAY()&gt;ToDoList[[#This Row],[Due Date ]]),0,-1)))</f>
        <v>1</v>
      </c>
      <c r="I148" s="5" t="s">
        <v>108</v>
      </c>
    </row>
    <row r="149" spans="1:9" ht="45" hidden="1">
      <c r="A149" s="32"/>
      <c r="B149" s="28" t="s">
        <v>105</v>
      </c>
      <c r="C149" s="5" t="s">
        <v>6</v>
      </c>
      <c r="D149" s="12" t="s">
        <v>10</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120</v>
      </c>
    </row>
    <row r="150" spans="1:9" ht="30" hidden="1" customHeight="1">
      <c r="A150" s="32"/>
      <c r="B150" s="9" t="s">
        <v>18</v>
      </c>
      <c r="C150" s="5" t="s">
        <v>7</v>
      </c>
      <c r="D150" s="12" t="s">
        <v>10</v>
      </c>
      <c r="E150" s="13">
        <v>43342</v>
      </c>
      <c r="F150" s="6">
        <f>ToDoList[[#This Row],[Start Date ]]+0</f>
        <v>43342</v>
      </c>
      <c r="G150" s="3">
        <v>1</v>
      </c>
      <c r="H150" s="7">
        <f ca="1">IF(AND(ToDoList[[#This Row],[Status ]]="Complete",ToDoList[[#This Row],[% Complete]]=1),1,IF(ISBLANK(ToDoList[[#This Row],[Due Date ]]),-1,IF(AND(ToDoList[[#This Row],[Status ]]&lt;&gt;"Complete",TODAY()&gt;ToDoList[[#This Row],[Due Date ]]),0,-1)))</f>
        <v>1</v>
      </c>
      <c r="I150" s="5" t="s">
        <v>53</v>
      </c>
    </row>
    <row r="151" spans="1:9" ht="45" hidden="1">
      <c r="A151" s="32"/>
      <c r="B151" s="9" t="s">
        <v>19</v>
      </c>
      <c r="C151" s="5" t="s">
        <v>7</v>
      </c>
      <c r="D151" s="12" t="s">
        <v>10</v>
      </c>
      <c r="E151" s="13">
        <v>43342</v>
      </c>
      <c r="F151" s="6">
        <f>ToDoList[[#This Row],[Start Date ]]+0</f>
        <v>43342</v>
      </c>
      <c r="G151" s="3">
        <v>1</v>
      </c>
      <c r="H151" s="7">
        <f ca="1">IF(AND(ToDoList[[#This Row],[Status ]]="Complete",ToDoList[[#This Row],[% Complete]]=1),1,IF(ISBLANK(ToDoList[[#This Row],[Due Date ]]),-1,IF(AND(ToDoList[[#This Row],[Status ]]&lt;&gt;"Complete",TODAY()&gt;ToDoList[[#This Row],[Due Date ]]),0,-1)))</f>
        <v>1</v>
      </c>
      <c r="I151" s="5" t="s">
        <v>112</v>
      </c>
    </row>
    <row r="152" spans="1:9" ht="30" hidden="1" customHeight="1">
      <c r="A152" s="32"/>
      <c r="B152" s="9" t="s">
        <v>20</v>
      </c>
      <c r="C152" s="5" t="s">
        <v>8</v>
      </c>
      <c r="D152" s="12" t="s">
        <v>10</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59</v>
      </c>
    </row>
    <row r="153" spans="1:9" s="21" customFormat="1" ht="30" hidden="1" customHeight="1" thickBot="1">
      <c r="A153" s="33"/>
      <c r="B153" s="15" t="s">
        <v>22</v>
      </c>
      <c r="C153" s="16" t="s">
        <v>8</v>
      </c>
      <c r="D153" s="22" t="s">
        <v>10</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60</v>
      </c>
    </row>
    <row r="154" spans="1:9" s="11" customFormat="1" ht="30" hidden="1" customHeight="1">
      <c r="A154" s="37"/>
      <c r="B154" s="9" t="s">
        <v>97</v>
      </c>
      <c r="C154" t="s">
        <v>6</v>
      </c>
      <c r="D154" s="12" t="s">
        <v>10</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hidden="1">
      <c r="A155" s="38"/>
      <c r="B155" s="9" t="s">
        <v>103</v>
      </c>
      <c r="C155" s="5" t="s">
        <v>8</v>
      </c>
      <c r="D155" s="12" t="s">
        <v>10</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121</v>
      </c>
    </row>
    <row r="156" spans="1:9" ht="28.5" hidden="1">
      <c r="A156" s="38"/>
      <c r="B156" s="28" t="s">
        <v>49</v>
      </c>
      <c r="C156" s="5" t="s">
        <v>6</v>
      </c>
      <c r="D156" s="12" t="s">
        <v>10</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72</v>
      </c>
    </row>
    <row r="157" spans="1:9" ht="30" hidden="1" customHeight="1">
      <c r="A157" s="38"/>
      <c r="B157" s="9" t="s">
        <v>127</v>
      </c>
      <c r="C157" s="5" t="s">
        <v>6</v>
      </c>
      <c r="D157" s="12" t="s">
        <v>10</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126</v>
      </c>
    </row>
    <row r="158" spans="1:9" ht="30" hidden="1" customHeight="1">
      <c r="A158" s="38"/>
      <c r="B158" s="9" t="s">
        <v>16</v>
      </c>
      <c r="C158" s="5" t="s">
        <v>6</v>
      </c>
      <c r="D158" s="12" t="s">
        <v>10</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108</v>
      </c>
    </row>
    <row r="159" spans="1:9" ht="45" hidden="1">
      <c r="A159" s="38"/>
      <c r="B159" s="28" t="s">
        <v>105</v>
      </c>
      <c r="C159" s="5" t="s">
        <v>6</v>
      </c>
      <c r="D159" s="12" t="s">
        <v>10</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122</v>
      </c>
    </row>
    <row r="160" spans="1:9" ht="30" hidden="1" customHeight="1">
      <c r="A160" s="38"/>
      <c r="B160" s="9" t="s">
        <v>18</v>
      </c>
      <c r="C160" s="5" t="s">
        <v>7</v>
      </c>
      <c r="D160" s="12" t="s">
        <v>10</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125</v>
      </c>
    </row>
    <row r="161" spans="1:9" ht="45" hidden="1">
      <c r="A161" s="38"/>
      <c r="B161" s="9" t="s">
        <v>19</v>
      </c>
      <c r="C161" s="5" t="s">
        <v>7</v>
      </c>
      <c r="D161" s="12" t="s">
        <v>10</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124</v>
      </c>
    </row>
    <row r="162" spans="1:9" ht="30" hidden="1" customHeight="1">
      <c r="A162" s="38"/>
      <c r="B162" s="9" t="s">
        <v>20</v>
      </c>
      <c r="C162" s="5" t="s">
        <v>8</v>
      </c>
      <c r="D162" s="12" t="s">
        <v>10</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59</v>
      </c>
    </row>
    <row r="163" spans="1:9" s="21" customFormat="1" ht="30" hidden="1" customHeight="1" thickBot="1">
      <c r="A163" s="39"/>
      <c r="B163" s="15" t="s">
        <v>22</v>
      </c>
      <c r="C163" s="16" t="s">
        <v>8</v>
      </c>
      <c r="D163" s="22" t="s">
        <v>10</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60</v>
      </c>
    </row>
    <row r="164" spans="1:9" s="11" customFormat="1" ht="30" hidden="1" customHeight="1">
      <c r="A164" s="40"/>
      <c r="B164" s="9" t="s">
        <v>21</v>
      </c>
      <c r="C164" t="s">
        <v>6</v>
      </c>
      <c r="D164" s="12" t="s">
        <v>10</v>
      </c>
      <c r="E164" s="13">
        <v>43344</v>
      </c>
      <c r="F164" s="1">
        <f>ToDoList[[#This Row],[Start Date ]]+0</f>
        <v>43344</v>
      </c>
      <c r="G164" s="3">
        <v>1</v>
      </c>
      <c r="H164" s="10">
        <f ca="1">IF(AND(ToDoList[[#This Row],[Status ]]="Complete",ToDoList[[#This Row],[% Complete]]=1),1,IF(ISBLANK(ToDoList[[#This Row],[Due Date ]]),-1,IF(AND(ToDoList[[#This Row],[Status ]]&lt;&gt;"Complete",TODAY()&gt;ToDoList[[#This Row],[Due Date ]]),0,-1)))</f>
        <v>1</v>
      </c>
      <c r="I164" s="5"/>
    </row>
    <row r="165" spans="1:9" ht="60" hidden="1">
      <c r="A165" s="41"/>
      <c r="B165" s="9" t="s">
        <v>103</v>
      </c>
      <c r="C165" s="5" t="s">
        <v>8</v>
      </c>
      <c r="D165" s="12" t="s">
        <v>10</v>
      </c>
      <c r="E165" s="13">
        <v>43344</v>
      </c>
      <c r="F165" s="6">
        <f>ToDoList[[#This Row],[Start Date ]]+0</f>
        <v>43344</v>
      </c>
      <c r="G165" s="3">
        <v>1</v>
      </c>
      <c r="H165" s="7">
        <f ca="1">IF(AND(ToDoList[[#This Row],[Status ]]="Complete",ToDoList[[#This Row],[% Complete]]=1),1,IF(ISBLANK(ToDoList[[#This Row],[Due Date ]]),-1,IF(AND(ToDoList[[#This Row],[Status ]]&lt;&gt;"Complete",TODAY()&gt;ToDoList[[#This Row],[Due Date ]]),0,-1)))</f>
        <v>1</v>
      </c>
      <c r="I165" s="5" t="s">
        <v>128</v>
      </c>
    </row>
    <row r="166" spans="1:9" hidden="1">
      <c r="A166" s="41"/>
      <c r="B166" s="9" t="s">
        <v>127</v>
      </c>
      <c r="C166" s="5" t="s">
        <v>6</v>
      </c>
      <c r="D166" s="12" t="s">
        <v>10</v>
      </c>
      <c r="E166" s="13">
        <v>43344</v>
      </c>
      <c r="F166" s="6">
        <f>ToDoList[[#This Row],[Start Date ]]+0</f>
        <v>43344</v>
      </c>
      <c r="G166" s="3">
        <v>1</v>
      </c>
      <c r="H166" s="7">
        <f ca="1">IF(AND(ToDoList[[#This Row],[Status ]]="Complete",ToDoList[[#This Row],[% Complete]]=1),1,IF(ISBLANK(ToDoList[[#This Row],[Due Date ]]),-1,IF(AND(ToDoList[[#This Row],[Status ]]&lt;&gt;"Complete",TODAY()&gt;ToDoList[[#This Row],[Due Date ]]),0,-1)))</f>
        <v>1</v>
      </c>
      <c r="I166" s="5" t="s">
        <v>135</v>
      </c>
    </row>
    <row r="167" spans="1:9" ht="30" hidden="1" customHeight="1">
      <c r="A167" s="41"/>
      <c r="B167" s="9" t="s">
        <v>16</v>
      </c>
      <c r="C167" s="5" t="s">
        <v>6</v>
      </c>
      <c r="D167" s="12" t="s">
        <v>10</v>
      </c>
      <c r="E167" s="13">
        <v>43344</v>
      </c>
      <c r="F167" s="6">
        <f>ToDoList[[#This Row],[Start Date ]]+0</f>
        <v>43344</v>
      </c>
      <c r="G167" s="3">
        <v>1</v>
      </c>
      <c r="H167" s="7">
        <f ca="1">IF(AND(ToDoList[[#This Row],[Status ]]="Complete",ToDoList[[#This Row],[% Complete]]=1),1,IF(ISBLANK(ToDoList[[#This Row],[Due Date ]]),-1,IF(AND(ToDoList[[#This Row],[Status ]]&lt;&gt;"Complete",TODAY()&gt;ToDoList[[#This Row],[Due Date ]]),0,-1)))</f>
        <v>1</v>
      </c>
      <c r="I167" s="5" t="s">
        <v>108</v>
      </c>
    </row>
    <row r="168" spans="1:9" ht="45" hidden="1">
      <c r="A168" s="41"/>
      <c r="B168" s="28" t="s">
        <v>105</v>
      </c>
      <c r="C168" s="5" t="s">
        <v>6</v>
      </c>
      <c r="D168" s="12" t="s">
        <v>10</v>
      </c>
      <c r="E168" s="13">
        <v>43344</v>
      </c>
      <c r="F168" s="6">
        <f>ToDoList[[#This Row],[Start Date ]]+0</f>
        <v>43344</v>
      </c>
      <c r="G168" s="3">
        <v>1</v>
      </c>
      <c r="H168" s="7">
        <f ca="1">IF(AND(ToDoList[[#This Row],[Status ]]="Complete",ToDoList[[#This Row],[% Complete]]=1),1,IF(ISBLANK(ToDoList[[#This Row],[Due Date ]]),-1,IF(AND(ToDoList[[#This Row],[Status ]]&lt;&gt;"Complete",TODAY()&gt;ToDoList[[#This Row],[Due Date ]]),0,-1)))</f>
        <v>1</v>
      </c>
      <c r="I168" s="5" t="s">
        <v>123</v>
      </c>
    </row>
    <row r="169" spans="1:9" ht="30" hidden="1" customHeight="1">
      <c r="A169" s="41"/>
      <c r="B169" s="9" t="s">
        <v>18</v>
      </c>
      <c r="C169" s="5" t="s">
        <v>7</v>
      </c>
      <c r="D169" s="12" t="s">
        <v>10</v>
      </c>
      <c r="E169" s="13">
        <v>43344</v>
      </c>
      <c r="F169" s="6">
        <f>ToDoList[[#This Row],[Start Date ]]+0</f>
        <v>43344</v>
      </c>
      <c r="G169" s="3">
        <v>1</v>
      </c>
      <c r="H169" s="7">
        <f ca="1">IF(AND(ToDoList[[#This Row],[Status ]]="Complete",ToDoList[[#This Row],[% Complete]]=1),1,IF(ISBLANK(ToDoList[[#This Row],[Due Date ]]),-1,IF(AND(ToDoList[[#This Row],[Status ]]&lt;&gt;"Complete",TODAY()&gt;ToDoList[[#This Row],[Due Date ]]),0,-1)))</f>
        <v>1</v>
      </c>
      <c r="I169" s="5" t="s">
        <v>53</v>
      </c>
    </row>
    <row r="170" spans="1:9" ht="45" hidden="1">
      <c r="A170" s="41"/>
      <c r="B170" s="9" t="s">
        <v>19</v>
      </c>
      <c r="C170" s="5" t="s">
        <v>7</v>
      </c>
      <c r="D170" s="12" t="s">
        <v>10</v>
      </c>
      <c r="E170" s="13">
        <v>43344</v>
      </c>
      <c r="F170" s="6">
        <f>ToDoList[[#This Row],[Start Date ]]+0</f>
        <v>43344</v>
      </c>
      <c r="G170" s="3">
        <v>1</v>
      </c>
      <c r="H170" s="7">
        <f ca="1">IF(AND(ToDoList[[#This Row],[Status ]]="Complete",ToDoList[[#This Row],[% Complete]]=1),1,IF(ISBLANK(ToDoList[[#This Row],[Due Date ]]),-1,IF(AND(ToDoList[[#This Row],[Status ]]&lt;&gt;"Complete",TODAY()&gt;ToDoList[[#This Row],[Due Date ]]),0,-1)))</f>
        <v>1</v>
      </c>
      <c r="I170" s="5" t="s">
        <v>112</v>
      </c>
    </row>
    <row r="171" spans="1:9" ht="30" hidden="1" customHeight="1">
      <c r="A171" s="41"/>
      <c r="B171" s="9" t="s">
        <v>20</v>
      </c>
      <c r="C171" s="5" t="s">
        <v>8</v>
      </c>
      <c r="D171" s="12" t="s">
        <v>10</v>
      </c>
      <c r="E171" s="13">
        <v>43344</v>
      </c>
      <c r="F171" s="6">
        <f>ToDoList[[#This Row],[Start Date ]]+0</f>
        <v>43344</v>
      </c>
      <c r="G171" s="3">
        <v>1</v>
      </c>
      <c r="H171" s="7">
        <f ca="1">IF(AND(ToDoList[[#This Row],[Status ]]="Complete",ToDoList[[#This Row],[% Complete]]=1),1,IF(ISBLANK(ToDoList[[#This Row],[Due Date ]]),-1,IF(AND(ToDoList[[#This Row],[Status ]]&lt;&gt;"Complete",TODAY()&gt;ToDoList[[#This Row],[Due Date ]]),0,-1)))</f>
        <v>1</v>
      </c>
      <c r="I171" s="5" t="s">
        <v>59</v>
      </c>
    </row>
    <row r="172" spans="1:9" s="21" customFormat="1" ht="30" hidden="1" customHeight="1" thickBot="1">
      <c r="A172" s="42"/>
      <c r="B172" s="15" t="s">
        <v>22</v>
      </c>
      <c r="C172" s="16" t="s">
        <v>8</v>
      </c>
      <c r="D172" s="22" t="s">
        <v>10</v>
      </c>
      <c r="E172" s="23">
        <v>43344</v>
      </c>
      <c r="F172" s="18">
        <f>ToDoList[[#This Row],[Start Date ]]+0</f>
        <v>43344</v>
      </c>
      <c r="G172" s="19">
        <v>1</v>
      </c>
      <c r="H172" s="20">
        <f ca="1">IF(AND(ToDoList[[#This Row],[Status ]]="Complete",ToDoList[[#This Row],[% Complete]]=1),1,IF(ISBLANK(ToDoList[[#This Row],[Due Date ]]),-1,IF(AND(ToDoList[[#This Row],[Status ]]&lt;&gt;"Complete",TODAY()&gt;ToDoList[[#This Row],[Due Date ]]),0,-1)))</f>
        <v>1</v>
      </c>
      <c r="I172" s="16" t="s">
        <v>60</v>
      </c>
    </row>
    <row r="173" spans="1:9" s="11" customFormat="1" ht="30" hidden="1" customHeight="1">
      <c r="A173" s="45"/>
      <c r="B173" s="9" t="s">
        <v>21</v>
      </c>
      <c r="C173" t="s">
        <v>6</v>
      </c>
      <c r="D173" s="12" t="s">
        <v>10</v>
      </c>
      <c r="E173" s="13">
        <v>43345</v>
      </c>
      <c r="F173" s="1">
        <f>ToDoList[[#This Row],[Start Date ]]+0</f>
        <v>43345</v>
      </c>
      <c r="G173" s="3">
        <v>1</v>
      </c>
      <c r="H173" s="10">
        <f ca="1">IF(AND(ToDoList[[#This Row],[Status ]]="Complete",ToDoList[[#This Row],[% Complete]]=1),1,IF(ISBLANK(ToDoList[[#This Row],[Due Date ]]),-1,IF(AND(ToDoList[[#This Row],[Status ]]&lt;&gt;"Complete",TODAY()&gt;ToDoList[[#This Row],[Due Date ]]),0,-1)))</f>
        <v>1</v>
      </c>
      <c r="I173" s="5"/>
    </row>
    <row r="174" spans="1:9" ht="60" hidden="1">
      <c r="A174" s="44"/>
      <c r="B174" s="9" t="s">
        <v>103</v>
      </c>
      <c r="C174" s="5" t="s">
        <v>8</v>
      </c>
      <c r="D174" s="12" t="s">
        <v>10</v>
      </c>
      <c r="E174" s="13">
        <v>43345</v>
      </c>
      <c r="F174" s="6">
        <f>ToDoList[[#This Row],[Start Date ]]+0</f>
        <v>43345</v>
      </c>
      <c r="G174" s="3">
        <v>1</v>
      </c>
      <c r="H174" s="7">
        <f ca="1">IF(AND(ToDoList[[#This Row],[Status ]]="Complete",ToDoList[[#This Row],[% Complete]]=1),1,IF(ISBLANK(ToDoList[[#This Row],[Due Date ]]),-1,IF(AND(ToDoList[[#This Row],[Status ]]&lt;&gt;"Complete",TODAY()&gt;ToDoList[[#This Row],[Due Date ]]),0,-1)))</f>
        <v>1</v>
      </c>
      <c r="I174" s="5" t="s">
        <v>128</v>
      </c>
    </row>
    <row r="175" spans="1:9" hidden="1">
      <c r="A175" s="44"/>
      <c r="B175" s="9" t="s">
        <v>127</v>
      </c>
      <c r="C175" s="5" t="s">
        <v>6</v>
      </c>
      <c r="D175" s="12" t="s">
        <v>10</v>
      </c>
      <c r="E175" s="13">
        <v>43345</v>
      </c>
      <c r="F175" s="6">
        <f>ToDoList[[#This Row],[Start Date ]]+0</f>
        <v>43345</v>
      </c>
      <c r="G175" s="3">
        <v>1</v>
      </c>
      <c r="H175" s="7">
        <f ca="1">IF(AND(ToDoList[[#This Row],[Status ]]="Complete",ToDoList[[#This Row],[% Complete]]=1),1,IF(ISBLANK(ToDoList[[#This Row],[Due Date ]]),-1,IF(AND(ToDoList[[#This Row],[Status ]]&lt;&gt;"Complete",TODAY()&gt;ToDoList[[#This Row],[Due Date ]]),0,-1)))</f>
        <v>1</v>
      </c>
      <c r="I175" s="5" t="s">
        <v>136</v>
      </c>
    </row>
    <row r="176" spans="1:9" ht="30" hidden="1" customHeight="1">
      <c r="A176" s="44"/>
      <c r="B176" s="9" t="s">
        <v>16</v>
      </c>
      <c r="C176" s="5" t="s">
        <v>6</v>
      </c>
      <c r="D176" s="12" t="s">
        <v>10</v>
      </c>
      <c r="E176" s="13">
        <v>43345</v>
      </c>
      <c r="F176" s="6">
        <f>ToDoList[[#This Row],[Start Date ]]+0</f>
        <v>43345</v>
      </c>
      <c r="G176" s="3">
        <v>1</v>
      </c>
      <c r="H176" s="7">
        <f ca="1">IF(AND(ToDoList[[#This Row],[Status ]]="Complete",ToDoList[[#This Row],[% Complete]]=1),1,IF(ISBLANK(ToDoList[[#This Row],[Due Date ]]),-1,IF(AND(ToDoList[[#This Row],[Status ]]&lt;&gt;"Complete",TODAY()&gt;ToDoList[[#This Row],[Due Date ]]),0,-1)))</f>
        <v>1</v>
      </c>
      <c r="I176" s="5" t="s">
        <v>108</v>
      </c>
    </row>
    <row r="177" spans="1:9" ht="45" hidden="1">
      <c r="A177" s="44"/>
      <c r="B177" s="28" t="s">
        <v>105</v>
      </c>
      <c r="C177" s="5" t="s">
        <v>6</v>
      </c>
      <c r="D177" s="12" t="s">
        <v>10</v>
      </c>
      <c r="E177" s="13">
        <v>43345</v>
      </c>
      <c r="F177" s="6">
        <f>ToDoList[[#This Row],[Start Date ]]+0</f>
        <v>43345</v>
      </c>
      <c r="G177" s="3">
        <v>1</v>
      </c>
      <c r="H177" s="7">
        <f ca="1">IF(AND(ToDoList[[#This Row],[Status ]]="Complete",ToDoList[[#This Row],[% Complete]]=1),1,IF(ISBLANK(ToDoList[[#This Row],[Due Date ]]),-1,IF(AND(ToDoList[[#This Row],[Status ]]&lt;&gt;"Complete",TODAY()&gt;ToDoList[[#This Row],[Due Date ]]),0,-1)))</f>
        <v>1</v>
      </c>
      <c r="I177" s="5" t="s">
        <v>123</v>
      </c>
    </row>
    <row r="178" spans="1:9" ht="30" hidden="1" customHeight="1">
      <c r="A178" s="44"/>
      <c r="B178" s="9" t="s">
        <v>18</v>
      </c>
      <c r="C178" s="5" t="s">
        <v>7</v>
      </c>
      <c r="D178" s="12" t="s">
        <v>10</v>
      </c>
      <c r="E178" s="13">
        <v>43345</v>
      </c>
      <c r="F178" s="6">
        <f>ToDoList[[#This Row],[Start Date ]]+0</f>
        <v>43345</v>
      </c>
      <c r="G178" s="3">
        <v>1</v>
      </c>
      <c r="H178" s="7">
        <f ca="1">IF(AND(ToDoList[[#This Row],[Status ]]="Complete",ToDoList[[#This Row],[% Complete]]=1),1,IF(ISBLANK(ToDoList[[#This Row],[Due Date ]]),-1,IF(AND(ToDoList[[#This Row],[Status ]]&lt;&gt;"Complete",TODAY()&gt;ToDoList[[#This Row],[Due Date ]]),0,-1)))</f>
        <v>1</v>
      </c>
      <c r="I178" s="5" t="s">
        <v>53</v>
      </c>
    </row>
    <row r="179" spans="1:9" ht="45" hidden="1">
      <c r="A179" s="44"/>
      <c r="B179" s="9" t="s">
        <v>19</v>
      </c>
      <c r="C179" s="5" t="s">
        <v>7</v>
      </c>
      <c r="D179" s="12" t="s">
        <v>10</v>
      </c>
      <c r="E179" s="13">
        <v>43345</v>
      </c>
      <c r="F179" s="6">
        <f>ToDoList[[#This Row],[Start Date ]]+0</f>
        <v>43345</v>
      </c>
      <c r="G179" s="3">
        <v>1</v>
      </c>
      <c r="H179" s="7">
        <f ca="1">IF(AND(ToDoList[[#This Row],[Status ]]="Complete",ToDoList[[#This Row],[% Complete]]=1),1,IF(ISBLANK(ToDoList[[#This Row],[Due Date ]]),-1,IF(AND(ToDoList[[#This Row],[Status ]]&lt;&gt;"Complete",TODAY()&gt;ToDoList[[#This Row],[Due Date ]]),0,-1)))</f>
        <v>1</v>
      </c>
      <c r="I179" s="5" t="s">
        <v>112</v>
      </c>
    </row>
    <row r="180" spans="1:9" ht="30" hidden="1" customHeight="1">
      <c r="A180" s="44"/>
      <c r="B180" s="9" t="s">
        <v>20</v>
      </c>
      <c r="C180" s="5" t="s">
        <v>8</v>
      </c>
      <c r="D180" s="12" t="s">
        <v>10</v>
      </c>
      <c r="E180" s="13">
        <v>43345</v>
      </c>
      <c r="F180" s="6">
        <f>ToDoList[[#This Row],[Start Date ]]+0</f>
        <v>43345</v>
      </c>
      <c r="G180" s="3">
        <v>1</v>
      </c>
      <c r="H180" s="7">
        <f ca="1">IF(AND(ToDoList[[#This Row],[Status ]]="Complete",ToDoList[[#This Row],[% Complete]]=1),1,IF(ISBLANK(ToDoList[[#This Row],[Due Date ]]),-1,IF(AND(ToDoList[[#This Row],[Status ]]&lt;&gt;"Complete",TODAY()&gt;ToDoList[[#This Row],[Due Date ]]),0,-1)))</f>
        <v>1</v>
      </c>
      <c r="I180" s="5" t="s">
        <v>59</v>
      </c>
    </row>
    <row r="181" spans="1:9" s="21" customFormat="1" ht="30" hidden="1" customHeight="1" thickBot="1">
      <c r="A181" s="46"/>
      <c r="B181" s="15" t="s">
        <v>22</v>
      </c>
      <c r="C181" s="16" t="s">
        <v>8</v>
      </c>
      <c r="D181" s="22" t="s">
        <v>10</v>
      </c>
      <c r="E181" s="23">
        <v>43345</v>
      </c>
      <c r="F181" s="18">
        <f>ToDoList[[#This Row],[Start Date ]]+0</f>
        <v>43345</v>
      </c>
      <c r="G181" s="19">
        <v>1</v>
      </c>
      <c r="H181" s="20">
        <f ca="1">IF(AND(ToDoList[[#This Row],[Status ]]="Complete",ToDoList[[#This Row],[% Complete]]=1),1,IF(ISBLANK(ToDoList[[#This Row],[Due Date ]]),-1,IF(AND(ToDoList[[#This Row],[Status ]]&lt;&gt;"Complete",TODAY()&gt;ToDoList[[#This Row],[Due Date ]]),0,-1)))</f>
        <v>1</v>
      </c>
      <c r="I181" s="16" t="s">
        <v>60</v>
      </c>
    </row>
    <row r="182" spans="1:9" s="11" customFormat="1" ht="30" hidden="1" customHeight="1">
      <c r="A182" s="47"/>
      <c r="B182" s="9" t="s">
        <v>97</v>
      </c>
      <c r="C182" t="s">
        <v>6</v>
      </c>
      <c r="D182" s="12" t="s">
        <v>10</v>
      </c>
      <c r="E182" s="13">
        <v>43346</v>
      </c>
      <c r="F182" s="1">
        <f>ToDoList[[#This Row],[Start Date ]]+0</f>
        <v>43346</v>
      </c>
      <c r="G182" s="3">
        <v>1</v>
      </c>
      <c r="H182" s="10">
        <f ca="1">IF(AND(ToDoList[[#This Row],[Status ]]="Complete",ToDoList[[#This Row],[% Complete]]=1),1,IF(ISBLANK(ToDoList[[#This Row],[Due Date ]]),-1,IF(AND(ToDoList[[#This Row],[Status ]]&lt;&gt;"Complete",TODAY()&gt;ToDoList[[#This Row],[Due Date ]]),0,-1)))</f>
        <v>1</v>
      </c>
      <c r="I182" s="5"/>
    </row>
    <row r="183" spans="1:9" ht="60" hidden="1">
      <c r="A183" s="48"/>
      <c r="B183" s="9" t="s">
        <v>103</v>
      </c>
      <c r="C183" s="5" t="s">
        <v>8</v>
      </c>
      <c r="D183" s="12" t="s">
        <v>10</v>
      </c>
      <c r="E183" s="13">
        <v>43346</v>
      </c>
      <c r="F183" s="6">
        <f>ToDoList[[#This Row],[Start Date ]]+0</f>
        <v>43346</v>
      </c>
      <c r="G183" s="3">
        <v>1</v>
      </c>
      <c r="H183" s="7">
        <f ca="1">IF(AND(ToDoList[[#This Row],[Status ]]="Complete",ToDoList[[#This Row],[% Complete]]=1),1,IF(ISBLANK(ToDoList[[#This Row],[Due Date ]]),-1,IF(AND(ToDoList[[#This Row],[Status ]]&lt;&gt;"Complete",TODAY()&gt;ToDoList[[#This Row],[Due Date ]]),0,-1)))</f>
        <v>1</v>
      </c>
      <c r="I183" s="5" t="s">
        <v>142</v>
      </c>
    </row>
    <row r="184" spans="1:9" ht="45" hidden="1">
      <c r="A184" s="48"/>
      <c r="B184" s="9" t="s">
        <v>127</v>
      </c>
      <c r="C184" s="5" t="s">
        <v>6</v>
      </c>
      <c r="D184" s="12" t="s">
        <v>10</v>
      </c>
      <c r="E184" s="13">
        <v>43346</v>
      </c>
      <c r="F184" s="6">
        <f>ToDoList[[#This Row],[Start Date ]]+0</f>
        <v>43346</v>
      </c>
      <c r="G184" s="3">
        <v>1</v>
      </c>
      <c r="H184" s="7">
        <f ca="1">IF(AND(ToDoList[[#This Row],[Status ]]="Complete",ToDoList[[#This Row],[% Complete]]=1),1,IF(ISBLANK(ToDoList[[#This Row],[Due Date ]]),-1,IF(AND(ToDoList[[#This Row],[Status ]]&lt;&gt;"Complete",TODAY()&gt;ToDoList[[#This Row],[Due Date ]]),0,-1)))</f>
        <v>1</v>
      </c>
      <c r="I184" s="5" t="s">
        <v>134</v>
      </c>
    </row>
    <row r="185" spans="1:9" ht="30" hidden="1" customHeight="1">
      <c r="A185" s="48"/>
      <c r="B185" s="9" t="s">
        <v>16</v>
      </c>
      <c r="C185" s="5" t="s">
        <v>6</v>
      </c>
      <c r="D185" s="12" t="s">
        <v>10</v>
      </c>
      <c r="E185" s="13">
        <v>43346</v>
      </c>
      <c r="F185" s="6">
        <f>ToDoList[[#This Row],[Start Date ]]+0</f>
        <v>43346</v>
      </c>
      <c r="G185" s="3">
        <v>0.5</v>
      </c>
      <c r="H185" s="7">
        <f ca="1">IF(AND(ToDoList[[#This Row],[Status ]]="Complete",ToDoList[[#This Row],[% Complete]]=1),1,IF(ISBLANK(ToDoList[[#This Row],[Due Date ]]),-1,IF(AND(ToDoList[[#This Row],[Status ]]&lt;&gt;"Complete",TODAY()&gt;ToDoList[[#This Row],[Due Date ]]),0,-1)))</f>
        <v>-1</v>
      </c>
      <c r="I185" s="5" t="s">
        <v>108</v>
      </c>
    </row>
    <row r="186" spans="1:9" ht="45" hidden="1">
      <c r="A186" s="48"/>
      <c r="B186" s="28" t="s">
        <v>105</v>
      </c>
      <c r="C186" s="5" t="s">
        <v>6</v>
      </c>
      <c r="D186" s="12" t="s">
        <v>10</v>
      </c>
      <c r="E186" s="13">
        <v>43346</v>
      </c>
      <c r="F186" s="6">
        <f>ToDoList[[#This Row],[Start Date ]]+0</f>
        <v>43346</v>
      </c>
      <c r="G186" s="3">
        <v>1</v>
      </c>
      <c r="H186" s="7">
        <f ca="1">IF(AND(ToDoList[[#This Row],[Status ]]="Complete",ToDoList[[#This Row],[% Complete]]=1),1,IF(ISBLANK(ToDoList[[#This Row],[Due Date ]]),-1,IF(AND(ToDoList[[#This Row],[Status ]]&lt;&gt;"Complete",TODAY()&gt;ToDoList[[#This Row],[Due Date ]]),0,-1)))</f>
        <v>1</v>
      </c>
      <c r="I186" s="5" t="s">
        <v>123</v>
      </c>
    </row>
    <row r="187" spans="1:9" ht="30" hidden="1" customHeight="1">
      <c r="A187" s="48"/>
      <c r="B187" s="9" t="s">
        <v>18</v>
      </c>
      <c r="C187" s="5" t="s">
        <v>7</v>
      </c>
      <c r="D187" s="12" t="s">
        <v>10</v>
      </c>
      <c r="E187" s="13">
        <v>43346</v>
      </c>
      <c r="F187" s="6">
        <f>ToDoList[[#This Row],[Start Date ]]+0</f>
        <v>43346</v>
      </c>
      <c r="G187" s="3">
        <v>1</v>
      </c>
      <c r="H187" s="7">
        <f ca="1">IF(AND(ToDoList[[#This Row],[Status ]]="Complete",ToDoList[[#This Row],[% Complete]]=1),1,IF(ISBLANK(ToDoList[[#This Row],[Due Date ]]),-1,IF(AND(ToDoList[[#This Row],[Status ]]&lt;&gt;"Complete",TODAY()&gt;ToDoList[[#This Row],[Due Date ]]),0,-1)))</f>
        <v>1</v>
      </c>
      <c r="I187" s="5" t="s">
        <v>53</v>
      </c>
    </row>
    <row r="188" spans="1:9" ht="45" hidden="1">
      <c r="A188" s="48"/>
      <c r="B188" s="9" t="s">
        <v>19</v>
      </c>
      <c r="C188" s="5" t="s">
        <v>7</v>
      </c>
      <c r="D188" s="12" t="s">
        <v>10</v>
      </c>
      <c r="E188" s="13">
        <v>43346</v>
      </c>
      <c r="F188" s="6">
        <f>ToDoList[[#This Row],[Start Date ]]+0</f>
        <v>43346</v>
      </c>
      <c r="G188" s="3">
        <v>1</v>
      </c>
      <c r="H188" s="7">
        <f ca="1">IF(AND(ToDoList[[#This Row],[Status ]]="Complete",ToDoList[[#This Row],[% Complete]]=1),1,IF(ISBLANK(ToDoList[[#This Row],[Due Date ]]),-1,IF(AND(ToDoList[[#This Row],[Status ]]&lt;&gt;"Complete",TODAY()&gt;ToDoList[[#This Row],[Due Date ]]),0,-1)))</f>
        <v>1</v>
      </c>
      <c r="I188" s="5" t="s">
        <v>141</v>
      </c>
    </row>
    <row r="189" spans="1:9" ht="30" hidden="1" customHeight="1">
      <c r="A189" s="48"/>
      <c r="B189" s="9" t="s">
        <v>20</v>
      </c>
      <c r="C189" s="5" t="s">
        <v>8</v>
      </c>
      <c r="D189" s="12" t="s">
        <v>10</v>
      </c>
      <c r="E189" s="13">
        <v>43346</v>
      </c>
      <c r="F189" s="6">
        <f>ToDoList[[#This Row],[Start Date ]]+0</f>
        <v>43346</v>
      </c>
      <c r="G189" s="3">
        <v>1</v>
      </c>
      <c r="H189" s="7">
        <f ca="1">IF(AND(ToDoList[[#This Row],[Status ]]="Complete",ToDoList[[#This Row],[% Complete]]=1),1,IF(ISBLANK(ToDoList[[#This Row],[Due Date ]]),-1,IF(AND(ToDoList[[#This Row],[Status ]]&lt;&gt;"Complete",TODAY()&gt;ToDoList[[#This Row],[Due Date ]]),0,-1)))</f>
        <v>1</v>
      </c>
      <c r="I189" s="5" t="s">
        <v>59</v>
      </c>
    </row>
    <row r="190" spans="1:9" s="21" customFormat="1" ht="30" hidden="1" customHeight="1" thickBot="1">
      <c r="A190" s="49"/>
      <c r="B190" s="15" t="s">
        <v>22</v>
      </c>
      <c r="C190" s="16" t="s">
        <v>8</v>
      </c>
      <c r="D190" s="22" t="s">
        <v>10</v>
      </c>
      <c r="E190" s="23">
        <v>43346</v>
      </c>
      <c r="F190" s="18">
        <f>ToDoList[[#This Row],[Start Date ]]+0</f>
        <v>43346</v>
      </c>
      <c r="G190" s="19">
        <v>1</v>
      </c>
      <c r="H190" s="20">
        <f ca="1">IF(AND(ToDoList[[#This Row],[Status ]]="Complete",ToDoList[[#This Row],[% Complete]]=1),1,IF(ISBLANK(ToDoList[[#This Row],[Due Date ]]),-1,IF(AND(ToDoList[[#This Row],[Status ]]&lt;&gt;"Complete",TODAY()&gt;ToDoList[[#This Row],[Due Date ]]),0,-1)))</f>
        <v>1</v>
      </c>
      <c r="I190" s="16" t="s">
        <v>60</v>
      </c>
    </row>
    <row r="191" spans="1:9" s="11" customFormat="1" ht="30" hidden="1" customHeight="1">
      <c r="A191" s="51"/>
      <c r="B191" s="9" t="s">
        <v>146</v>
      </c>
      <c r="C191" t="s">
        <v>6</v>
      </c>
      <c r="D191" s="12" t="s">
        <v>10</v>
      </c>
      <c r="E191" s="13">
        <v>43347</v>
      </c>
      <c r="F191" s="1">
        <f>ToDoList[[#This Row],[Start Date ]]+0</f>
        <v>43347</v>
      </c>
      <c r="G191" s="3">
        <v>1</v>
      </c>
      <c r="H191" s="10">
        <f ca="1">IF(AND(ToDoList[[#This Row],[Status ]]="Complete",ToDoList[[#This Row],[% Complete]]=1),1,IF(ISBLANK(ToDoList[[#This Row],[Due Date ]]),-1,IF(AND(ToDoList[[#This Row],[Status ]]&lt;&gt;"Complete",TODAY()&gt;ToDoList[[#This Row],[Due Date ]]),0,-1)))</f>
        <v>1</v>
      </c>
      <c r="I191" s="5"/>
    </row>
    <row r="192" spans="1:9" ht="60" hidden="1">
      <c r="A192" s="52"/>
      <c r="B192" s="9" t="s">
        <v>103</v>
      </c>
      <c r="C192" s="5" t="s">
        <v>8</v>
      </c>
      <c r="D192" s="12" t="s">
        <v>10</v>
      </c>
      <c r="E192" s="13">
        <v>43347</v>
      </c>
      <c r="F192" s="6">
        <f>ToDoList[[#This Row],[Start Date ]]+0</f>
        <v>43347</v>
      </c>
      <c r="G192" s="3">
        <v>1</v>
      </c>
      <c r="H192" s="7">
        <f ca="1">IF(AND(ToDoList[[#This Row],[Status ]]="Complete",ToDoList[[#This Row],[% Complete]]=1),1,IF(ISBLANK(ToDoList[[#This Row],[Due Date ]]),-1,IF(AND(ToDoList[[#This Row],[Status ]]&lt;&gt;"Complete",TODAY()&gt;ToDoList[[#This Row],[Due Date ]]),0,-1)))</f>
        <v>1</v>
      </c>
      <c r="I192" s="5" t="s">
        <v>144</v>
      </c>
    </row>
    <row r="193" spans="1:9" ht="60" hidden="1">
      <c r="A193" s="52"/>
      <c r="B193" s="28" t="s">
        <v>139</v>
      </c>
      <c r="C193" t="s">
        <v>8</v>
      </c>
      <c r="D193" s="12" t="s">
        <v>10</v>
      </c>
      <c r="E193" s="13">
        <v>43347</v>
      </c>
      <c r="F193" s="1">
        <f>ToDoList[[#This Row],[Start Date ]]+0</f>
        <v>43347</v>
      </c>
      <c r="G193" s="3">
        <v>1</v>
      </c>
      <c r="H193" s="7">
        <f ca="1">IF(AND(ToDoList[[#This Row],[Status ]]="Complete",ToDoList[[#This Row],[% Complete]]=1),1,IF(ISBLANK(ToDoList[[#This Row],[Due Date ]]),-1,IF(AND(ToDoList[[#This Row],[Status ]]&lt;&gt;"Complete",TODAY()&gt;ToDoList[[#This Row],[Due Date ]]),0,-1)))</f>
        <v>1</v>
      </c>
      <c r="I193" s="5" t="s">
        <v>140</v>
      </c>
    </row>
    <row r="194" spans="1:9" ht="28.5" hidden="1">
      <c r="A194" s="52"/>
      <c r="B194" s="28" t="s">
        <v>49</v>
      </c>
      <c r="C194" t="s">
        <v>6</v>
      </c>
      <c r="D194" s="12" t="s">
        <v>10</v>
      </c>
      <c r="E194" s="13">
        <v>43347</v>
      </c>
      <c r="F194" s="1">
        <f>ToDoList[[#This Row],[Start Date ]]+0</f>
        <v>43347</v>
      </c>
      <c r="G194" s="3">
        <v>1</v>
      </c>
      <c r="H194" s="7">
        <f ca="1">IF(AND(ToDoList[[#This Row],[Status ]]="Complete",ToDoList[[#This Row],[% Complete]]=1),1,IF(ISBLANK(ToDoList[[#This Row],[Due Date ]]),-1,IF(AND(ToDoList[[#This Row],[Status ]]&lt;&gt;"Complete",TODAY()&gt;ToDoList[[#This Row],[Due Date ]]),0,-1)))</f>
        <v>1</v>
      </c>
      <c r="I194" s="5" t="s">
        <v>72</v>
      </c>
    </row>
    <row r="195" spans="1:9" ht="60" hidden="1">
      <c r="A195" s="52"/>
      <c r="B195" s="9" t="s">
        <v>127</v>
      </c>
      <c r="C195" s="5" t="s">
        <v>6</v>
      </c>
      <c r="D195" s="12" t="s">
        <v>10</v>
      </c>
      <c r="E195" s="13">
        <v>43347</v>
      </c>
      <c r="F195" s="6">
        <f>ToDoList[[#This Row],[Start Date ]]+0</f>
        <v>43347</v>
      </c>
      <c r="G195" s="3">
        <v>1</v>
      </c>
      <c r="H195" s="7">
        <f ca="1">IF(AND(ToDoList[[#This Row],[Status ]]="Complete",ToDoList[[#This Row],[% Complete]]=1),1,IF(ISBLANK(ToDoList[[#This Row],[Due Date ]]),-1,IF(AND(ToDoList[[#This Row],[Status ]]&lt;&gt;"Complete",TODAY()&gt;ToDoList[[#This Row],[Due Date ]]),0,-1)))</f>
        <v>1</v>
      </c>
      <c r="I195" s="5" t="s">
        <v>143</v>
      </c>
    </row>
    <row r="196" spans="1:9" ht="30" hidden="1" customHeight="1">
      <c r="A196" s="52"/>
      <c r="B196" s="9" t="s">
        <v>16</v>
      </c>
      <c r="C196" s="5" t="s">
        <v>6</v>
      </c>
      <c r="D196" s="12" t="s">
        <v>147</v>
      </c>
      <c r="E196" s="13">
        <v>43347</v>
      </c>
      <c r="F196" s="6">
        <f>ToDoList[[#This Row],[Start Date ]]+0</f>
        <v>43347</v>
      </c>
      <c r="G196" s="3">
        <v>0</v>
      </c>
      <c r="H196" s="7">
        <f ca="1">IF(AND(ToDoList[[#This Row],[Status ]]="Complete",ToDoList[[#This Row],[% Complete]]=1),1,IF(ISBLANK(ToDoList[[#This Row],[Due Date ]]),-1,IF(AND(ToDoList[[#This Row],[Status ]]&lt;&gt;"Complete",TODAY()&gt;ToDoList[[#This Row],[Due Date ]]),0,-1)))</f>
        <v>0</v>
      </c>
      <c r="I196" s="5" t="s">
        <v>108</v>
      </c>
    </row>
    <row r="197" spans="1:9" ht="45" hidden="1">
      <c r="A197" s="52"/>
      <c r="B197" s="28" t="s">
        <v>105</v>
      </c>
      <c r="C197" s="5" t="s">
        <v>6</v>
      </c>
      <c r="D197" s="12" t="s">
        <v>147</v>
      </c>
      <c r="E197" s="13">
        <v>43347</v>
      </c>
      <c r="F197" s="6">
        <f>ToDoList[[#This Row],[Start Date ]]+0</f>
        <v>43347</v>
      </c>
      <c r="G197" s="3">
        <v>0</v>
      </c>
      <c r="H197" s="7">
        <f ca="1">IF(AND(ToDoList[[#This Row],[Status ]]="Complete",ToDoList[[#This Row],[% Complete]]=1),1,IF(ISBLANK(ToDoList[[#This Row],[Due Date ]]),-1,IF(AND(ToDoList[[#This Row],[Status ]]&lt;&gt;"Complete",TODAY()&gt;ToDoList[[#This Row],[Due Date ]]),0,-1)))</f>
        <v>0</v>
      </c>
      <c r="I197" s="5" t="s">
        <v>137</v>
      </c>
    </row>
    <row r="198" spans="1:9" ht="30" hidden="1" customHeight="1">
      <c r="A198" s="52"/>
      <c r="B198" s="9" t="s">
        <v>18</v>
      </c>
      <c r="C198" s="5" t="s">
        <v>7</v>
      </c>
      <c r="D198" s="12" t="s">
        <v>147</v>
      </c>
      <c r="E198" s="13">
        <v>43347</v>
      </c>
      <c r="F198" s="6">
        <f>ToDoList[[#This Row],[Start Date ]]+0</f>
        <v>43347</v>
      </c>
      <c r="G198" s="3">
        <v>0</v>
      </c>
      <c r="H198" s="7">
        <f ca="1">IF(AND(ToDoList[[#This Row],[Status ]]="Complete",ToDoList[[#This Row],[% Complete]]=1),1,IF(ISBLANK(ToDoList[[#This Row],[Due Date ]]),-1,IF(AND(ToDoList[[#This Row],[Status ]]&lt;&gt;"Complete",TODAY()&gt;ToDoList[[#This Row],[Due Date ]]),0,-1)))</f>
        <v>0</v>
      </c>
      <c r="I198" s="5" t="s">
        <v>53</v>
      </c>
    </row>
    <row r="199" spans="1:9" ht="45" hidden="1">
      <c r="A199" s="52"/>
      <c r="B199" s="9" t="s">
        <v>19</v>
      </c>
      <c r="C199" s="5" t="s">
        <v>7</v>
      </c>
      <c r="D199" s="12" t="s">
        <v>10</v>
      </c>
      <c r="E199" s="13">
        <v>43347</v>
      </c>
      <c r="F199" s="6">
        <f>ToDoList[[#This Row],[Start Date ]]+0</f>
        <v>43347</v>
      </c>
      <c r="G199" s="3">
        <v>1</v>
      </c>
      <c r="H199" s="7">
        <f ca="1">IF(AND(ToDoList[[#This Row],[Status ]]="Complete",ToDoList[[#This Row],[% Complete]]=1),1,IF(ISBLANK(ToDoList[[#This Row],[Due Date ]]),-1,IF(AND(ToDoList[[#This Row],[Status ]]&lt;&gt;"Complete",TODAY()&gt;ToDoList[[#This Row],[Due Date ]]),0,-1)))</f>
        <v>1</v>
      </c>
      <c r="I199" s="5" t="s">
        <v>138</v>
      </c>
    </row>
    <row r="200" spans="1:9" ht="30" hidden="1" customHeight="1">
      <c r="A200" s="52"/>
      <c r="B200" s="9" t="s">
        <v>20</v>
      </c>
      <c r="C200" s="5" t="s">
        <v>8</v>
      </c>
      <c r="D200" s="12" t="s">
        <v>10</v>
      </c>
      <c r="E200" s="13">
        <v>43347</v>
      </c>
      <c r="F200" s="6">
        <f>ToDoList[[#This Row],[Start Date ]]+0</f>
        <v>43347</v>
      </c>
      <c r="G200" s="3">
        <v>1</v>
      </c>
      <c r="H200" s="7">
        <f ca="1">IF(AND(ToDoList[[#This Row],[Status ]]="Complete",ToDoList[[#This Row],[% Complete]]=1),1,IF(ISBLANK(ToDoList[[#This Row],[Due Date ]]),-1,IF(AND(ToDoList[[#This Row],[Status ]]&lt;&gt;"Complete",TODAY()&gt;ToDoList[[#This Row],[Due Date ]]),0,-1)))</f>
        <v>1</v>
      </c>
      <c r="I200" s="5" t="s">
        <v>59</v>
      </c>
    </row>
    <row r="201" spans="1:9" s="21" customFormat="1" ht="30" hidden="1" customHeight="1" thickBot="1">
      <c r="A201" s="53"/>
      <c r="B201" s="15" t="s">
        <v>22</v>
      </c>
      <c r="C201" s="16" t="s">
        <v>8</v>
      </c>
      <c r="D201" s="22" t="s">
        <v>10</v>
      </c>
      <c r="E201" s="23">
        <v>43347</v>
      </c>
      <c r="F201" s="18">
        <f>ToDoList[[#This Row],[Start Date ]]+0</f>
        <v>43347</v>
      </c>
      <c r="G201" s="19">
        <v>1</v>
      </c>
      <c r="H201" s="20">
        <f ca="1">IF(AND(ToDoList[[#This Row],[Status ]]="Complete",ToDoList[[#This Row],[% Complete]]=1),1,IF(ISBLANK(ToDoList[[#This Row],[Due Date ]]),-1,IF(AND(ToDoList[[#This Row],[Status ]]&lt;&gt;"Complete",TODAY()&gt;ToDoList[[#This Row],[Due Date ]]),0,-1)))</f>
        <v>1</v>
      </c>
      <c r="I201" s="16" t="s">
        <v>60</v>
      </c>
    </row>
    <row r="202" spans="1:9" s="11" customFormat="1" ht="30" hidden="1" customHeight="1">
      <c r="A202" s="54"/>
      <c r="B202" s="9" t="s">
        <v>146</v>
      </c>
      <c r="C202" t="s">
        <v>6</v>
      </c>
      <c r="D202" s="12" t="s">
        <v>10</v>
      </c>
      <c r="E202" s="13">
        <v>43348</v>
      </c>
      <c r="F202" s="1">
        <f>ToDoList[[#This Row],[Start Date ]]+0</f>
        <v>43348</v>
      </c>
      <c r="G202" s="3">
        <v>1</v>
      </c>
      <c r="H202" s="10">
        <f ca="1">IF(AND(ToDoList[[#This Row],[Status ]]="Complete",ToDoList[[#This Row],[% Complete]]=1),1,IF(ISBLANK(ToDoList[[#This Row],[Due Date ]]),-1,IF(AND(ToDoList[[#This Row],[Status ]]&lt;&gt;"Complete",TODAY()&gt;ToDoList[[#This Row],[Due Date ]]),0,-1)))</f>
        <v>1</v>
      </c>
      <c r="I202" s="5"/>
    </row>
    <row r="203" spans="1:9" ht="60" hidden="1">
      <c r="A203" s="55"/>
      <c r="B203" s="9" t="s">
        <v>103</v>
      </c>
      <c r="C203" s="5" t="s">
        <v>8</v>
      </c>
      <c r="D203" s="12" t="s">
        <v>10</v>
      </c>
      <c r="E203" s="13">
        <v>43348</v>
      </c>
      <c r="F203" s="6">
        <f>ToDoList[[#This Row],[Start Date ]]+0</f>
        <v>43348</v>
      </c>
      <c r="G203" s="3">
        <v>1</v>
      </c>
      <c r="H203" s="7">
        <f ca="1">IF(AND(ToDoList[[#This Row],[Status ]]="Complete",ToDoList[[#This Row],[% Complete]]=1),1,IF(ISBLANK(ToDoList[[#This Row],[Due Date ]]),-1,IF(AND(ToDoList[[#This Row],[Status ]]&lt;&gt;"Complete",TODAY()&gt;ToDoList[[#This Row],[Due Date ]]),0,-1)))</f>
        <v>1</v>
      </c>
      <c r="I203" s="5" t="s">
        <v>145</v>
      </c>
    </row>
    <row r="204" spans="1:9" hidden="1">
      <c r="A204" s="55"/>
      <c r="B204" s="28" t="s">
        <v>139</v>
      </c>
      <c r="C204" t="s">
        <v>8</v>
      </c>
      <c r="D204" s="12" t="s">
        <v>10</v>
      </c>
      <c r="E204" s="13">
        <v>43348</v>
      </c>
      <c r="F204" s="1">
        <f>ToDoList[[#This Row],[Start Date ]]+0</f>
        <v>43348</v>
      </c>
      <c r="G204" s="3">
        <v>1</v>
      </c>
      <c r="H204" s="7">
        <f ca="1">IF(AND(ToDoList[[#This Row],[Status ]]="Complete",ToDoList[[#This Row],[% Complete]]=1),1,IF(ISBLANK(ToDoList[[#This Row],[Due Date ]]),-1,IF(AND(ToDoList[[#This Row],[Status ]]&lt;&gt;"Complete",TODAY()&gt;ToDoList[[#This Row],[Due Date ]]),0,-1)))</f>
        <v>1</v>
      </c>
      <c r="I204" s="5" t="s">
        <v>148</v>
      </c>
    </row>
    <row r="205" spans="1:9" ht="15" hidden="1">
      <c r="A205" s="55"/>
      <c r="B205" s="28" t="s">
        <v>87</v>
      </c>
      <c r="C205" t="s">
        <v>6</v>
      </c>
      <c r="D205" s="12" t="s">
        <v>10</v>
      </c>
      <c r="E205" s="13">
        <v>43348</v>
      </c>
      <c r="F205" s="1">
        <f>ToDoList[[#This Row],[Start Date ]]+0</f>
        <v>43348</v>
      </c>
      <c r="G205" s="3">
        <v>1</v>
      </c>
      <c r="H205" s="7">
        <f ca="1">IF(AND(ToDoList[[#This Row],[Status ]]="Complete",ToDoList[[#This Row],[% Complete]]=1),1,IF(ISBLANK(ToDoList[[#This Row],[Due Date ]]),-1,IF(AND(ToDoList[[#This Row],[Status ]]&lt;&gt;"Complete",TODAY()&gt;ToDoList[[#This Row],[Due Date ]]),0,-1)))</f>
        <v>1</v>
      </c>
      <c r="I205" s="5" t="s">
        <v>88</v>
      </c>
    </row>
    <row r="206" spans="1:9" ht="28.5" hidden="1">
      <c r="A206" s="55"/>
      <c r="B206" s="28" t="s">
        <v>49</v>
      </c>
      <c r="C206" t="s">
        <v>6</v>
      </c>
      <c r="D206" s="12" t="s">
        <v>10</v>
      </c>
      <c r="E206" s="13">
        <v>43348</v>
      </c>
      <c r="F206" s="1">
        <f>ToDoList[[#This Row],[Start Date ]]+0</f>
        <v>43348</v>
      </c>
      <c r="G206" s="3">
        <v>1</v>
      </c>
      <c r="H206" s="7">
        <f ca="1">IF(AND(ToDoList[[#This Row],[Status ]]="Complete",ToDoList[[#This Row],[% Complete]]=1),1,IF(ISBLANK(ToDoList[[#This Row],[Due Date ]]),-1,IF(AND(ToDoList[[#This Row],[Status ]]&lt;&gt;"Complete",TODAY()&gt;ToDoList[[#This Row],[Due Date ]]),0,-1)))</f>
        <v>1</v>
      </c>
      <c r="I206" s="5" t="s">
        <v>72</v>
      </c>
    </row>
    <row r="207" spans="1:9" ht="15" hidden="1">
      <c r="A207" s="55"/>
      <c r="B207" s="28" t="s">
        <v>31</v>
      </c>
      <c r="C207" s="5" t="s">
        <v>6</v>
      </c>
      <c r="D207" s="50" t="s">
        <v>10</v>
      </c>
      <c r="E207" s="13">
        <v>43348</v>
      </c>
      <c r="F207" s="43">
        <f>ToDoList[[#This Row],[Start Date ]]+0</f>
        <v>43348</v>
      </c>
      <c r="G207" s="3">
        <v>1</v>
      </c>
      <c r="H207" s="7">
        <f ca="1">IF(AND(ToDoList[[#This Row],[Status ]]="Complete",ToDoList[[#This Row],[% Complete]]=1),1,IF(ISBLANK(ToDoList[[#This Row],[Due Date ]]),-1,IF(AND(ToDoList[[#This Row],[Status ]]&lt;&gt;"Complete",TODAY()&gt;ToDoList[[#This Row],[Due Date ]]),0,-1)))</f>
        <v>1</v>
      </c>
      <c r="I207" s="5" t="s">
        <v>88</v>
      </c>
    </row>
    <row r="208" spans="1:9" ht="30" hidden="1" customHeight="1">
      <c r="A208" s="55"/>
      <c r="B208" s="9" t="s">
        <v>16</v>
      </c>
      <c r="C208" s="5" t="s">
        <v>6</v>
      </c>
      <c r="D208" s="12" t="s">
        <v>147</v>
      </c>
      <c r="E208" s="13">
        <v>43348</v>
      </c>
      <c r="F208" s="6">
        <f>ToDoList[[#This Row],[Start Date ]]+0</f>
        <v>43348</v>
      </c>
      <c r="G208" s="3">
        <v>0</v>
      </c>
      <c r="H208" s="7">
        <f ca="1">IF(AND(ToDoList[[#This Row],[Status ]]="Complete",ToDoList[[#This Row],[% Complete]]=1),1,IF(ISBLANK(ToDoList[[#This Row],[Due Date ]]),-1,IF(AND(ToDoList[[#This Row],[Status ]]&lt;&gt;"Complete",TODAY()&gt;ToDoList[[#This Row],[Due Date ]]),0,-1)))</f>
        <v>0</v>
      </c>
      <c r="I208" s="5" t="s">
        <v>77</v>
      </c>
    </row>
    <row r="209" spans="1:9" ht="45" hidden="1">
      <c r="A209" s="55"/>
      <c r="B209" s="28" t="s">
        <v>105</v>
      </c>
      <c r="C209" s="5" t="s">
        <v>6</v>
      </c>
      <c r="D209" s="12" t="s">
        <v>10</v>
      </c>
      <c r="E209" s="13">
        <v>43348</v>
      </c>
      <c r="F209" s="6">
        <f>ToDoList[[#This Row],[Start Date ]]+0</f>
        <v>43348</v>
      </c>
      <c r="G209" s="3">
        <v>1</v>
      </c>
      <c r="H209" s="7">
        <f ca="1">IF(AND(ToDoList[[#This Row],[Status ]]="Complete",ToDoList[[#This Row],[% Complete]]=1),1,IF(ISBLANK(ToDoList[[#This Row],[Due Date ]]),-1,IF(AND(ToDoList[[#This Row],[Status ]]&lt;&gt;"Complete",TODAY()&gt;ToDoList[[#This Row],[Due Date ]]),0,-1)))</f>
        <v>1</v>
      </c>
      <c r="I209" s="5" t="s">
        <v>149</v>
      </c>
    </row>
    <row r="210" spans="1:9" ht="30" hidden="1" customHeight="1">
      <c r="A210" s="55"/>
      <c r="B210" s="9" t="s">
        <v>18</v>
      </c>
      <c r="C210" s="5" t="s">
        <v>7</v>
      </c>
      <c r="D210" s="12" t="s">
        <v>10</v>
      </c>
      <c r="E210" s="13">
        <v>43348</v>
      </c>
      <c r="F210" s="6">
        <f>ToDoList[[#This Row],[Start Date ]]+0</f>
        <v>43348</v>
      </c>
      <c r="G210" s="3">
        <v>1</v>
      </c>
      <c r="H210" s="7">
        <f ca="1">IF(AND(ToDoList[[#This Row],[Status ]]="Complete",ToDoList[[#This Row],[% Complete]]=1),1,IF(ISBLANK(ToDoList[[#This Row],[Due Date ]]),-1,IF(AND(ToDoList[[#This Row],[Status ]]&lt;&gt;"Complete",TODAY()&gt;ToDoList[[#This Row],[Due Date ]]),0,-1)))</f>
        <v>1</v>
      </c>
      <c r="I210" s="5" t="s">
        <v>53</v>
      </c>
    </row>
    <row r="211" spans="1:9" hidden="1">
      <c r="A211" s="55"/>
      <c r="B211" s="9" t="s">
        <v>19</v>
      </c>
      <c r="C211" s="5" t="s">
        <v>7</v>
      </c>
      <c r="D211" s="12" t="s">
        <v>10</v>
      </c>
      <c r="E211" s="13">
        <v>43348</v>
      </c>
      <c r="F211" s="6">
        <f>ToDoList[[#This Row],[Start Date ]]+0</f>
        <v>43348</v>
      </c>
      <c r="G211" s="3">
        <v>1</v>
      </c>
      <c r="H211" s="7">
        <f ca="1">IF(AND(ToDoList[[#This Row],[Status ]]="Complete",ToDoList[[#This Row],[% Complete]]=1),1,IF(ISBLANK(ToDoList[[#This Row],[Due Date ]]),-1,IF(AND(ToDoList[[#This Row],[Status ]]&lt;&gt;"Complete",TODAY()&gt;ToDoList[[#This Row],[Due Date ]]),0,-1)))</f>
        <v>1</v>
      </c>
      <c r="I211" s="5" t="s">
        <v>151</v>
      </c>
    </row>
    <row r="212" spans="1:9" ht="30" hidden="1" customHeight="1">
      <c r="A212" s="55"/>
      <c r="B212" s="9" t="s">
        <v>20</v>
      </c>
      <c r="C212" s="5" t="s">
        <v>8</v>
      </c>
      <c r="D212" s="12" t="s">
        <v>10</v>
      </c>
      <c r="E212" s="13">
        <v>43348</v>
      </c>
      <c r="F212" s="6">
        <f>ToDoList[[#This Row],[Start Date ]]+0</f>
        <v>43348</v>
      </c>
      <c r="G212" s="3">
        <v>1</v>
      </c>
      <c r="H212" s="7">
        <f ca="1">IF(AND(ToDoList[[#This Row],[Status ]]="Complete",ToDoList[[#This Row],[% Complete]]=1),1,IF(ISBLANK(ToDoList[[#This Row],[Due Date ]]),-1,IF(AND(ToDoList[[#This Row],[Status ]]&lt;&gt;"Complete",TODAY()&gt;ToDoList[[#This Row],[Due Date ]]),0,-1)))</f>
        <v>1</v>
      </c>
      <c r="I212" s="5" t="s">
        <v>59</v>
      </c>
    </row>
    <row r="213" spans="1:9" s="21" customFormat="1" ht="30" hidden="1" customHeight="1" thickBot="1">
      <c r="A213" s="56"/>
      <c r="B213" s="15" t="s">
        <v>22</v>
      </c>
      <c r="C213" s="16" t="s">
        <v>8</v>
      </c>
      <c r="D213" s="22" t="s">
        <v>10</v>
      </c>
      <c r="E213" s="23">
        <v>43348</v>
      </c>
      <c r="F213" s="18">
        <f>ToDoList[[#This Row],[Start Date ]]+0</f>
        <v>43348</v>
      </c>
      <c r="G213" s="19">
        <v>1</v>
      </c>
      <c r="H213" s="20">
        <f ca="1">IF(AND(ToDoList[[#This Row],[Status ]]="Complete",ToDoList[[#This Row],[% Complete]]=1),1,IF(ISBLANK(ToDoList[[#This Row],[Due Date ]]),-1,IF(AND(ToDoList[[#This Row],[Status ]]&lt;&gt;"Complete",TODAY()&gt;ToDoList[[#This Row],[Due Date ]]),0,-1)))</f>
        <v>1</v>
      </c>
      <c r="I213" s="16" t="s">
        <v>60</v>
      </c>
    </row>
    <row r="214" spans="1:9" s="11" customFormat="1" ht="30" hidden="1" customHeight="1">
      <c r="A214" s="57"/>
      <c r="B214" s="9" t="s">
        <v>146</v>
      </c>
      <c r="C214" t="s">
        <v>6</v>
      </c>
      <c r="D214" s="12" t="s">
        <v>10</v>
      </c>
      <c r="E214" s="13">
        <v>43349</v>
      </c>
      <c r="F214" s="1">
        <f>ToDoList[[#This Row],[Start Date ]]+0</f>
        <v>43349</v>
      </c>
      <c r="G214" s="3">
        <v>1</v>
      </c>
      <c r="H214" s="10">
        <f ca="1">IF(AND(ToDoList[[#This Row],[Status ]]="Complete",ToDoList[[#This Row],[% Complete]]=1),1,IF(ISBLANK(ToDoList[[#This Row],[Due Date ]]),-1,IF(AND(ToDoList[[#This Row],[Status ]]&lt;&gt;"Complete",TODAY()&gt;ToDoList[[#This Row],[Due Date ]]),0,-1)))</f>
        <v>1</v>
      </c>
      <c r="I214" s="5"/>
    </row>
    <row r="215" spans="1:9" ht="60" hidden="1">
      <c r="A215" s="58"/>
      <c r="B215" s="9" t="s">
        <v>103</v>
      </c>
      <c r="C215" s="5" t="s">
        <v>8</v>
      </c>
      <c r="D215" s="12" t="s">
        <v>10</v>
      </c>
      <c r="E215" s="13">
        <v>43349</v>
      </c>
      <c r="F215" s="6">
        <f>ToDoList[[#This Row],[Start Date ]]+0</f>
        <v>43349</v>
      </c>
      <c r="G215" s="3">
        <v>1</v>
      </c>
      <c r="H215" s="7">
        <f ca="1">IF(AND(ToDoList[[#This Row],[Status ]]="Complete",ToDoList[[#This Row],[% Complete]]=1),1,IF(ISBLANK(ToDoList[[#This Row],[Due Date ]]),-1,IF(AND(ToDoList[[#This Row],[Status ]]&lt;&gt;"Complete",TODAY()&gt;ToDoList[[#This Row],[Due Date ]]),0,-1)))</f>
        <v>1</v>
      </c>
      <c r="I215" s="5" t="s">
        <v>145</v>
      </c>
    </row>
    <row r="216" spans="1:9" hidden="1">
      <c r="A216" s="58"/>
      <c r="B216" s="28" t="s">
        <v>139</v>
      </c>
      <c r="C216" t="s">
        <v>8</v>
      </c>
      <c r="D216" s="12" t="s">
        <v>10</v>
      </c>
      <c r="E216" s="13">
        <v>43349</v>
      </c>
      <c r="F216" s="1">
        <f>ToDoList[[#This Row],[Start Date ]]+0</f>
        <v>43349</v>
      </c>
      <c r="G216" s="3">
        <v>1</v>
      </c>
      <c r="H216" s="7">
        <f ca="1">IF(AND(ToDoList[[#This Row],[Status ]]="Complete",ToDoList[[#This Row],[% Complete]]=1),1,IF(ISBLANK(ToDoList[[#This Row],[Due Date ]]),-1,IF(AND(ToDoList[[#This Row],[Status ]]&lt;&gt;"Complete",TODAY()&gt;ToDoList[[#This Row],[Due Date ]]),0,-1)))</f>
        <v>1</v>
      </c>
      <c r="I216" s="5" t="s">
        <v>150</v>
      </c>
    </row>
    <row r="217" spans="1:9" ht="28.5" hidden="1">
      <c r="A217" s="58"/>
      <c r="B217" s="28" t="s">
        <v>49</v>
      </c>
      <c r="C217" t="s">
        <v>6</v>
      </c>
      <c r="D217" s="12" t="s">
        <v>10</v>
      </c>
      <c r="E217" s="13">
        <v>43349</v>
      </c>
      <c r="F217" s="1">
        <f>ToDoList[[#This Row],[Start Date ]]+0</f>
        <v>43349</v>
      </c>
      <c r="G217" s="3">
        <v>1</v>
      </c>
      <c r="H217" s="7">
        <f ca="1">IF(AND(ToDoList[[#This Row],[Status ]]="Complete",ToDoList[[#This Row],[% Complete]]=1),1,IF(ISBLANK(ToDoList[[#This Row],[Due Date ]]),-1,IF(AND(ToDoList[[#This Row],[Status ]]&lt;&gt;"Complete",TODAY()&gt;ToDoList[[#This Row],[Due Date ]]),0,-1)))</f>
        <v>1</v>
      </c>
      <c r="I217" s="5" t="s">
        <v>72</v>
      </c>
    </row>
    <row r="218" spans="1:9" ht="15" hidden="1">
      <c r="A218" s="58"/>
      <c r="B218" s="28" t="s">
        <v>31</v>
      </c>
      <c r="C218" s="5" t="s">
        <v>6</v>
      </c>
      <c r="D218" s="50" t="s">
        <v>147</v>
      </c>
      <c r="E218" s="13">
        <v>43349</v>
      </c>
      <c r="F218" s="43">
        <f>ToDoList[[#This Row],[Start Date ]]+0</f>
        <v>43349</v>
      </c>
      <c r="G218" s="3">
        <v>0</v>
      </c>
      <c r="H218" s="7">
        <f ca="1">IF(AND(ToDoList[[#This Row],[Status ]]="Complete",ToDoList[[#This Row],[% Complete]]=1),1,IF(ISBLANK(ToDoList[[#This Row],[Due Date ]]),-1,IF(AND(ToDoList[[#This Row],[Status ]]&lt;&gt;"Complete",TODAY()&gt;ToDoList[[#This Row],[Due Date ]]),0,-1)))</f>
        <v>0</v>
      </c>
      <c r="I218" s="5" t="s">
        <v>88</v>
      </c>
    </row>
    <row r="219" spans="1:9" ht="30" hidden="1" customHeight="1">
      <c r="A219" s="58"/>
      <c r="B219" s="9" t="s">
        <v>16</v>
      </c>
      <c r="C219" s="5" t="s">
        <v>6</v>
      </c>
      <c r="D219" s="50" t="s">
        <v>147</v>
      </c>
      <c r="E219" s="13">
        <v>43349</v>
      </c>
      <c r="F219" s="6">
        <f>ToDoList[[#This Row],[Start Date ]]+0</f>
        <v>43349</v>
      </c>
      <c r="G219" s="3">
        <v>0</v>
      </c>
      <c r="H219" s="7">
        <f ca="1">IF(AND(ToDoList[[#This Row],[Status ]]="Complete",ToDoList[[#This Row],[% Complete]]=1),1,IF(ISBLANK(ToDoList[[#This Row],[Due Date ]]),-1,IF(AND(ToDoList[[#This Row],[Status ]]&lt;&gt;"Complete",TODAY()&gt;ToDoList[[#This Row],[Due Date ]]),0,-1)))</f>
        <v>0</v>
      </c>
      <c r="I219" s="5" t="s">
        <v>77</v>
      </c>
    </row>
    <row r="220" spans="1:9" ht="45" hidden="1">
      <c r="A220" s="58"/>
      <c r="B220" s="28" t="s">
        <v>105</v>
      </c>
      <c r="C220" s="5" t="s">
        <v>6</v>
      </c>
      <c r="D220" s="50" t="s">
        <v>147</v>
      </c>
      <c r="E220" s="13">
        <v>43349</v>
      </c>
      <c r="F220" s="6">
        <f>ToDoList[[#This Row],[Start Date ]]+0</f>
        <v>43349</v>
      </c>
      <c r="G220" s="3">
        <v>0</v>
      </c>
      <c r="H220" s="7">
        <f ca="1">IF(AND(ToDoList[[#This Row],[Status ]]="Complete",ToDoList[[#This Row],[% Complete]]=1),1,IF(ISBLANK(ToDoList[[#This Row],[Due Date ]]),-1,IF(AND(ToDoList[[#This Row],[Status ]]&lt;&gt;"Complete",TODAY()&gt;ToDoList[[#This Row],[Due Date ]]),0,-1)))</f>
        <v>0</v>
      </c>
      <c r="I220" s="5" t="s">
        <v>152</v>
      </c>
    </row>
    <row r="221" spans="1:9" ht="30" hidden="1" customHeight="1">
      <c r="A221" s="58"/>
      <c r="B221" s="9" t="s">
        <v>18</v>
      </c>
      <c r="C221" s="5" t="s">
        <v>7</v>
      </c>
      <c r="D221" s="50" t="s">
        <v>147</v>
      </c>
      <c r="E221" s="13">
        <v>43349</v>
      </c>
      <c r="F221" s="6">
        <f>ToDoList[[#This Row],[Start Date ]]+0</f>
        <v>43349</v>
      </c>
      <c r="G221" s="3">
        <v>0</v>
      </c>
      <c r="H221" s="7">
        <f ca="1">IF(AND(ToDoList[[#This Row],[Status ]]="Complete",ToDoList[[#This Row],[% Complete]]=1),1,IF(ISBLANK(ToDoList[[#This Row],[Due Date ]]),-1,IF(AND(ToDoList[[#This Row],[Status ]]&lt;&gt;"Complete",TODAY()&gt;ToDoList[[#This Row],[Due Date ]]),0,-1)))</f>
        <v>0</v>
      </c>
      <c r="I221" s="5" t="s">
        <v>53</v>
      </c>
    </row>
    <row r="222" spans="1:9" hidden="1">
      <c r="A222" s="58"/>
      <c r="B222" s="9" t="s">
        <v>19</v>
      </c>
      <c r="C222" s="5" t="s">
        <v>7</v>
      </c>
      <c r="D222" s="50" t="s">
        <v>147</v>
      </c>
      <c r="E222" s="13">
        <v>43349</v>
      </c>
      <c r="F222" s="6">
        <f>ToDoList[[#This Row],[Start Date ]]+0</f>
        <v>43349</v>
      </c>
      <c r="G222" s="3">
        <v>0</v>
      </c>
      <c r="H222" s="7">
        <f ca="1">IF(AND(ToDoList[[#This Row],[Status ]]="Complete",ToDoList[[#This Row],[% Complete]]=1),1,IF(ISBLANK(ToDoList[[#This Row],[Due Date ]]),-1,IF(AND(ToDoList[[#This Row],[Status ]]&lt;&gt;"Complete",TODAY()&gt;ToDoList[[#This Row],[Due Date ]]),0,-1)))</f>
        <v>0</v>
      </c>
      <c r="I222" s="5" t="s">
        <v>151</v>
      </c>
    </row>
    <row r="223" spans="1:9" ht="30" hidden="1" customHeight="1">
      <c r="A223" s="58"/>
      <c r="B223" s="9" t="s">
        <v>20</v>
      </c>
      <c r="C223" s="5" t="s">
        <v>8</v>
      </c>
      <c r="D223" s="12" t="s">
        <v>10</v>
      </c>
      <c r="E223" s="13">
        <v>43349</v>
      </c>
      <c r="F223" s="6">
        <f>ToDoList[[#This Row],[Start Date ]]+0</f>
        <v>43349</v>
      </c>
      <c r="G223" s="3">
        <v>1</v>
      </c>
      <c r="H223" s="7">
        <f ca="1">IF(AND(ToDoList[[#This Row],[Status ]]="Complete",ToDoList[[#This Row],[% Complete]]=1),1,IF(ISBLANK(ToDoList[[#This Row],[Due Date ]]),-1,IF(AND(ToDoList[[#This Row],[Status ]]&lt;&gt;"Complete",TODAY()&gt;ToDoList[[#This Row],[Due Date ]]),0,-1)))</f>
        <v>1</v>
      </c>
      <c r="I223" s="5" t="s">
        <v>59</v>
      </c>
    </row>
    <row r="224" spans="1:9" s="21" customFormat="1" ht="30" hidden="1" customHeight="1" thickBot="1">
      <c r="A224" s="59"/>
      <c r="B224" s="15" t="s">
        <v>22</v>
      </c>
      <c r="C224" s="16" t="s">
        <v>8</v>
      </c>
      <c r="D224" s="22" t="s">
        <v>10</v>
      </c>
      <c r="E224" s="23">
        <v>43349</v>
      </c>
      <c r="F224" s="18">
        <f>ToDoList[[#This Row],[Start Date ]]+0</f>
        <v>43349</v>
      </c>
      <c r="G224" s="19">
        <v>1</v>
      </c>
      <c r="H224" s="20">
        <f ca="1">IF(AND(ToDoList[[#This Row],[Status ]]="Complete",ToDoList[[#This Row],[% Complete]]=1),1,IF(ISBLANK(ToDoList[[#This Row],[Due Date ]]),-1,IF(AND(ToDoList[[#This Row],[Status ]]&lt;&gt;"Complete",TODAY()&gt;ToDoList[[#This Row],[Due Date ]]),0,-1)))</f>
        <v>1</v>
      </c>
      <c r="I224" s="16" t="s">
        <v>60</v>
      </c>
    </row>
    <row r="225" spans="1:9" s="11" customFormat="1" ht="30" customHeight="1">
      <c r="A225" s="60"/>
      <c r="B225" s="9" t="s">
        <v>153</v>
      </c>
      <c r="C225" t="s">
        <v>6</v>
      </c>
      <c r="D225" s="12" t="s">
        <v>23</v>
      </c>
      <c r="E225" s="13">
        <v>43356</v>
      </c>
      <c r="F225" s="1">
        <f>ToDoList[[#This Row],[Start Date ]]+0</f>
        <v>43356</v>
      </c>
      <c r="G225" s="3">
        <v>0.5</v>
      </c>
      <c r="H225" s="10">
        <f ca="1">IF(AND(ToDoList[[#This Row],[Status ]]="Complete",ToDoList[[#This Row],[% Complete]]=1),1,IF(ISBLANK(ToDoList[[#This Row],[Due Date ]]),-1,IF(AND(ToDoList[[#This Row],[Status ]]&lt;&gt;"Complete",TODAY()&gt;ToDoList[[#This Row],[Due Date ]]),0,-1)))</f>
        <v>-1</v>
      </c>
      <c r="I225" s="5"/>
    </row>
    <row r="226" spans="1:9" ht="60">
      <c r="A226" s="29"/>
      <c r="B226" s="9" t="s">
        <v>103</v>
      </c>
      <c r="C226" s="5" t="s">
        <v>8</v>
      </c>
      <c r="D226" s="12" t="s">
        <v>133</v>
      </c>
      <c r="E226" s="13">
        <v>43356</v>
      </c>
      <c r="F226" s="6">
        <f>ToDoList[[#This Row],[Start Date ]]+0</f>
        <v>43356</v>
      </c>
      <c r="G226" s="3">
        <v>0</v>
      </c>
      <c r="H226" s="7">
        <f ca="1">IF(AND(ToDoList[[#This Row],[Status ]]="Complete",ToDoList[[#This Row],[% Complete]]=1),1,IF(ISBLANK(ToDoList[[#This Row],[Due Date ]]),-1,IF(AND(ToDoList[[#This Row],[Status ]]&lt;&gt;"Complete",TODAY()&gt;ToDoList[[#This Row],[Due Date ]]),0,-1)))</f>
        <v>-1</v>
      </c>
      <c r="I226" s="5" t="s">
        <v>145</v>
      </c>
    </row>
    <row r="227" spans="1:9" ht="15">
      <c r="A227" s="29"/>
      <c r="B227" s="28" t="s">
        <v>87</v>
      </c>
      <c r="C227" t="s">
        <v>6</v>
      </c>
      <c r="D227" s="12" t="s">
        <v>10</v>
      </c>
      <c r="E227" s="13">
        <v>43356</v>
      </c>
      <c r="F227" s="1">
        <f>ToDoList[[#This Row],[Start Date ]]+0</f>
        <v>43356</v>
      </c>
      <c r="G227" s="3">
        <v>1</v>
      </c>
      <c r="H227" s="7">
        <f ca="1">IF(AND(ToDoList[[#This Row],[Status ]]="Complete",ToDoList[[#This Row],[% Complete]]=1),1,IF(ISBLANK(ToDoList[[#This Row],[Due Date ]]),-1,IF(AND(ToDoList[[#This Row],[Status ]]&lt;&gt;"Complete",TODAY()&gt;ToDoList[[#This Row],[Due Date ]]),0,-1)))</f>
        <v>1</v>
      </c>
      <c r="I227" s="5" t="s">
        <v>88</v>
      </c>
    </row>
    <row r="228" spans="1:9" ht="28.5">
      <c r="A228" s="29"/>
      <c r="B228" s="28" t="s">
        <v>49</v>
      </c>
      <c r="C228" t="s">
        <v>6</v>
      </c>
      <c r="D228" s="12" t="s">
        <v>10</v>
      </c>
      <c r="E228" s="13">
        <v>43356</v>
      </c>
      <c r="F228" s="1">
        <f>ToDoList[[#This Row],[Start Date ]]+0</f>
        <v>43356</v>
      </c>
      <c r="G228" s="3">
        <v>1</v>
      </c>
      <c r="H228" s="7">
        <f ca="1">IF(AND(ToDoList[[#This Row],[Status ]]="Complete",ToDoList[[#This Row],[% Complete]]=1),1,IF(ISBLANK(ToDoList[[#This Row],[Due Date ]]),-1,IF(AND(ToDoList[[#This Row],[Status ]]&lt;&gt;"Complete",TODAY()&gt;ToDoList[[#This Row],[Due Date ]]),0,-1)))</f>
        <v>1</v>
      </c>
      <c r="I228" s="5" t="s">
        <v>72</v>
      </c>
    </row>
    <row r="229" spans="1:9" ht="15">
      <c r="A229" s="29"/>
      <c r="B229" s="28" t="s">
        <v>31</v>
      </c>
      <c r="C229" s="5" t="s">
        <v>6</v>
      </c>
      <c r="D229" s="50" t="s">
        <v>133</v>
      </c>
      <c r="E229" s="13">
        <v>43356</v>
      </c>
      <c r="F229" s="43">
        <f>ToDoList[[#This Row],[Start Date ]]+0</f>
        <v>43356</v>
      </c>
      <c r="G229" s="3">
        <v>0</v>
      </c>
      <c r="H229" s="7">
        <f ca="1">IF(AND(ToDoList[[#This Row],[Status ]]="Complete",ToDoList[[#This Row],[% Complete]]=1),1,IF(ISBLANK(ToDoList[[#This Row],[Due Date ]]),-1,IF(AND(ToDoList[[#This Row],[Status ]]&lt;&gt;"Complete",TODAY()&gt;ToDoList[[#This Row],[Due Date ]]),0,-1)))</f>
        <v>-1</v>
      </c>
      <c r="I229" s="5" t="s">
        <v>88</v>
      </c>
    </row>
    <row r="230" spans="1:9" ht="30" customHeight="1">
      <c r="A230" s="29"/>
      <c r="B230" s="9" t="s">
        <v>16</v>
      </c>
      <c r="C230" s="5" t="s">
        <v>6</v>
      </c>
      <c r="D230" s="12" t="s">
        <v>133</v>
      </c>
      <c r="E230" s="13">
        <v>43356</v>
      </c>
      <c r="F230" s="6">
        <f>ToDoList[[#This Row],[Start Date ]]+0</f>
        <v>43356</v>
      </c>
      <c r="G230" s="3">
        <v>0</v>
      </c>
      <c r="H230" s="7">
        <f ca="1">IF(AND(ToDoList[[#This Row],[Status ]]="Complete",ToDoList[[#This Row],[% Complete]]=1),1,IF(ISBLANK(ToDoList[[#This Row],[Due Date ]]),-1,IF(AND(ToDoList[[#This Row],[Status ]]&lt;&gt;"Complete",TODAY()&gt;ToDoList[[#This Row],[Due Date ]]),0,-1)))</f>
        <v>-1</v>
      </c>
      <c r="I230" s="5" t="s">
        <v>77</v>
      </c>
    </row>
    <row r="231" spans="1:9" ht="45">
      <c r="A231" s="29"/>
      <c r="B231" s="28" t="s">
        <v>105</v>
      </c>
      <c r="C231" s="5" t="s">
        <v>6</v>
      </c>
      <c r="D231" s="12" t="s">
        <v>133</v>
      </c>
      <c r="E231" s="13">
        <v>43356</v>
      </c>
      <c r="F231" s="6">
        <f>ToDoList[[#This Row],[Start Date ]]+0</f>
        <v>43356</v>
      </c>
      <c r="G231" s="3">
        <v>0</v>
      </c>
      <c r="H231" s="7">
        <f ca="1">IF(AND(ToDoList[[#This Row],[Status ]]="Complete",ToDoList[[#This Row],[% Complete]]=1),1,IF(ISBLANK(ToDoList[[#This Row],[Due Date ]]),-1,IF(AND(ToDoList[[#This Row],[Status ]]&lt;&gt;"Complete",TODAY()&gt;ToDoList[[#This Row],[Due Date ]]),0,-1)))</f>
        <v>-1</v>
      </c>
      <c r="I231" s="5" t="s">
        <v>152</v>
      </c>
    </row>
    <row r="232" spans="1:9" ht="30" customHeight="1">
      <c r="A232" s="29"/>
      <c r="B232" s="9" t="s">
        <v>18</v>
      </c>
      <c r="C232" s="5" t="s">
        <v>7</v>
      </c>
      <c r="D232" s="12" t="s">
        <v>133</v>
      </c>
      <c r="E232" s="13">
        <v>43356</v>
      </c>
      <c r="F232" s="6">
        <f>ToDoList[[#This Row],[Start Date ]]+0</f>
        <v>43356</v>
      </c>
      <c r="G232" s="3">
        <v>0</v>
      </c>
      <c r="H232" s="7">
        <f ca="1">IF(AND(ToDoList[[#This Row],[Status ]]="Complete",ToDoList[[#This Row],[% Complete]]=1),1,IF(ISBLANK(ToDoList[[#This Row],[Due Date ]]),-1,IF(AND(ToDoList[[#This Row],[Status ]]&lt;&gt;"Complete",TODAY()&gt;ToDoList[[#This Row],[Due Date ]]),0,-1)))</f>
        <v>-1</v>
      </c>
      <c r="I232" s="5" t="s">
        <v>53</v>
      </c>
    </row>
    <row r="233" spans="1:9">
      <c r="A233" s="29"/>
      <c r="B233" s="9" t="s">
        <v>19</v>
      </c>
      <c r="C233" s="5" t="s">
        <v>7</v>
      </c>
      <c r="D233" s="12" t="s">
        <v>133</v>
      </c>
      <c r="E233" s="13">
        <v>43356</v>
      </c>
      <c r="F233" s="6">
        <f>ToDoList[[#This Row],[Start Date ]]+0</f>
        <v>43356</v>
      </c>
      <c r="G233" s="3">
        <v>0</v>
      </c>
      <c r="H233" s="7">
        <f ca="1">IF(AND(ToDoList[[#This Row],[Status ]]="Complete",ToDoList[[#This Row],[% Complete]]=1),1,IF(ISBLANK(ToDoList[[#This Row],[Due Date ]]),-1,IF(AND(ToDoList[[#This Row],[Status ]]&lt;&gt;"Complete",TODAY()&gt;ToDoList[[#This Row],[Due Date ]]),0,-1)))</f>
        <v>-1</v>
      </c>
      <c r="I233" s="5" t="s">
        <v>154</v>
      </c>
    </row>
    <row r="234" spans="1:9" ht="30" customHeight="1">
      <c r="A234" s="29"/>
      <c r="B234" s="9" t="s">
        <v>20</v>
      </c>
      <c r="C234" s="5" t="s">
        <v>8</v>
      </c>
      <c r="D234" s="12" t="s">
        <v>23</v>
      </c>
      <c r="E234" s="13">
        <v>43356</v>
      </c>
      <c r="F234" s="6">
        <f>ToDoList[[#This Row],[Start Date ]]+0</f>
        <v>43356</v>
      </c>
      <c r="G234" s="3">
        <v>0.5</v>
      </c>
      <c r="H234" s="7">
        <f ca="1">IF(AND(ToDoList[[#This Row],[Status ]]="Complete",ToDoList[[#This Row],[% Complete]]=1),1,IF(ISBLANK(ToDoList[[#This Row],[Due Date ]]),-1,IF(AND(ToDoList[[#This Row],[Status ]]&lt;&gt;"Complete",TODAY()&gt;ToDoList[[#This Row],[Due Date ]]),0,-1)))</f>
        <v>-1</v>
      </c>
      <c r="I234" s="5" t="s">
        <v>59</v>
      </c>
    </row>
    <row r="235" spans="1:9" s="21" customFormat="1" ht="30" customHeight="1" thickBot="1">
      <c r="A235" s="30"/>
      <c r="B235" s="15" t="s">
        <v>22</v>
      </c>
      <c r="C235" s="16" t="s">
        <v>8</v>
      </c>
      <c r="D235" s="22" t="s">
        <v>133</v>
      </c>
      <c r="E235" s="23">
        <v>43356</v>
      </c>
      <c r="F235" s="18">
        <f>ToDoList[[#This Row],[Start Date ]]+0</f>
        <v>43356</v>
      </c>
      <c r="G235" s="19">
        <v>0</v>
      </c>
      <c r="H235" s="20">
        <f ca="1">IF(AND(ToDoList[[#This Row],[Status ]]="Complete",ToDoList[[#This Row],[% Complete]]=1),1,IF(ISBLANK(ToDoList[[#This Row],[Due Date ]]),-1,IF(AND(ToDoList[[#This Row],[Status ]]&lt;&gt;"Complete",TODAY()&gt;ToDoList[[#This Row],[Due Date ]]),0,-1)))</f>
        <v>-1</v>
      </c>
      <c r="I235" s="16" t="s">
        <v>60</v>
      </c>
    </row>
  </sheetData>
  <mergeCells count="1">
    <mergeCell ref="B2:I2"/>
  </mergeCells>
  <phoneticPr fontId="1" type="noConversion"/>
  <conditionalFormatting sqref="G13">
    <cfRule type="dataBar" priority="974">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1044">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970">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968">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966">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964">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963">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962">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961">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955">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951">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953">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949">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948">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947">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1049">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28 D135:D136 D138 D145:D147 D133 D140 D143 D149 D152 D194">
    <cfRule type="cellIs" dxfId="293" priority="943" operator="equal">
      <formula>"In Progress"</formula>
    </cfRule>
    <cfRule type="cellIs" dxfId="292" priority="944" operator="equal">
      <formula>"Deferred"</formula>
    </cfRule>
    <cfRule type="cellIs" dxfId="291" priority="945" operator="equal">
      <formula>"Complete"</formula>
    </cfRule>
  </conditionalFormatting>
  <conditionalFormatting sqref="G42">
    <cfRule type="dataBar" priority="939">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937">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290" priority="934" operator="equal">
      <formula>"In Progress"</formula>
    </cfRule>
    <cfRule type="cellIs" dxfId="289" priority="935" operator="equal">
      <formula>"Deferred"</formula>
    </cfRule>
    <cfRule type="cellIs" dxfId="288" priority="936" operator="equal">
      <formula>"Complete"</formula>
    </cfRule>
  </conditionalFormatting>
  <conditionalFormatting sqref="G27">
    <cfRule type="dataBar" priority="933">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931">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287" priority="928" operator="equal">
      <formula>"In Progress"</formula>
    </cfRule>
    <cfRule type="cellIs" dxfId="286" priority="929" operator="equal">
      <formula>"Deferred"</formula>
    </cfRule>
    <cfRule type="cellIs" dxfId="285" priority="930" operator="equal">
      <formula>"Complete"</formula>
    </cfRule>
  </conditionalFormatting>
  <conditionalFormatting sqref="G41">
    <cfRule type="dataBar" priority="927">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925">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284" priority="922" operator="equal">
      <formula>"In Progress"</formula>
    </cfRule>
    <cfRule type="cellIs" dxfId="283" priority="923" operator="equal">
      <formula>"Deferred"</formula>
    </cfRule>
    <cfRule type="cellIs" dxfId="282" priority="924" operator="equal">
      <formula>"Complete"</formula>
    </cfRule>
  </conditionalFormatting>
  <conditionalFormatting sqref="G34">
    <cfRule type="dataBar" priority="920">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919">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281" priority="916" operator="equal">
      <formula>"In Progress"</formula>
    </cfRule>
    <cfRule type="cellIs" dxfId="280" priority="917" operator="equal">
      <formula>"Deferred"</formula>
    </cfRule>
    <cfRule type="cellIs" dxfId="279" priority="918" operator="equal">
      <formula>"Complete"</formula>
    </cfRule>
  </conditionalFormatting>
  <conditionalFormatting sqref="D43">
    <cfRule type="cellIs" dxfId="278" priority="910" operator="equal">
      <formula>"In Progress"</formula>
    </cfRule>
    <cfRule type="cellIs" dxfId="277" priority="911" operator="equal">
      <formula>"Deferred"</formula>
    </cfRule>
    <cfRule type="cellIs" dxfId="276" priority="912" operator="equal">
      <formula>"Complete"</formula>
    </cfRule>
  </conditionalFormatting>
  <conditionalFormatting sqref="G44">
    <cfRule type="dataBar" priority="908">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904">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901">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900">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275" priority="897" operator="equal">
      <formula>"In Progress"</formula>
    </cfRule>
    <cfRule type="cellIs" dxfId="274" priority="898" operator="equal">
      <formula>"Deferred"</formula>
    </cfRule>
    <cfRule type="cellIs" dxfId="273" priority="899" operator="equal">
      <formula>"Complete"</formula>
    </cfRule>
  </conditionalFormatting>
  <conditionalFormatting sqref="G50">
    <cfRule type="dataBar" priority="883">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882">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72" priority="879" operator="equal">
      <formula>"In Progress"</formula>
    </cfRule>
    <cfRule type="cellIs" dxfId="271" priority="880" operator="equal">
      <formula>"Deferred"</formula>
    </cfRule>
    <cfRule type="cellIs" dxfId="270" priority="881" operator="equal">
      <formula>"Complete"</formula>
    </cfRule>
  </conditionalFormatting>
  <conditionalFormatting sqref="G17:G26">
    <cfRule type="dataBar" priority="1051">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1053">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871">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870">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269" priority="867" operator="equal">
      <formula>"In Progress"</formula>
    </cfRule>
    <cfRule type="cellIs" dxfId="268" priority="868" operator="equal">
      <formula>"Deferred"</formula>
    </cfRule>
    <cfRule type="cellIs" dxfId="267" priority="869" operator="equal">
      <formula>"Complete"</formula>
    </cfRule>
  </conditionalFormatting>
  <conditionalFormatting sqref="D57">
    <cfRule type="cellIs" dxfId="266" priority="858" operator="equal">
      <formula>"In Progress"</formula>
    </cfRule>
    <cfRule type="cellIs" dxfId="265" priority="859" operator="equal">
      <formula>"Deferred"</formula>
    </cfRule>
    <cfRule type="cellIs" dxfId="264" priority="860" operator="equal">
      <formula>"Complete"</formula>
    </cfRule>
  </conditionalFormatting>
  <conditionalFormatting sqref="G58">
    <cfRule type="dataBar" priority="856">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852">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849">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848">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263" priority="845" operator="equal">
      <formula>"In Progress"</formula>
    </cfRule>
    <cfRule type="cellIs" dxfId="262" priority="846" operator="equal">
      <formula>"Deferred"</formula>
    </cfRule>
    <cfRule type="cellIs" dxfId="261" priority="847" operator="equal">
      <formula>"Complete"</formula>
    </cfRule>
  </conditionalFormatting>
  <conditionalFormatting sqref="G64">
    <cfRule type="dataBar" priority="843">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842">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260" priority="839" operator="equal">
      <formula>"In Progress"</formula>
    </cfRule>
    <cfRule type="cellIs" dxfId="259" priority="840" operator="equal">
      <formula>"Deferred"</formula>
    </cfRule>
    <cfRule type="cellIs" dxfId="258" priority="841" operator="equal">
      <formula>"Complete"</formula>
    </cfRule>
  </conditionalFormatting>
  <conditionalFormatting sqref="G57">
    <cfRule type="dataBar" priority="1060">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1061">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1069">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1071">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257" priority="818" operator="equal">
      <formula>"In Progress"</formula>
    </cfRule>
    <cfRule type="cellIs" dxfId="256" priority="819" operator="equal">
      <formula>"Deferred"</formula>
    </cfRule>
    <cfRule type="cellIs" dxfId="255" priority="820" operator="equal">
      <formula>"Complete"</formula>
    </cfRule>
  </conditionalFormatting>
  <conditionalFormatting sqref="G72">
    <cfRule type="dataBar" priority="813">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810">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809">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808">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803">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802">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254" priority="799" operator="equal">
      <formula>"In Progress"</formula>
    </cfRule>
    <cfRule type="cellIs" dxfId="253" priority="800" operator="equal">
      <formula>"Deferred"</formula>
    </cfRule>
    <cfRule type="cellIs" dxfId="252" priority="801" operator="equal">
      <formula>"Complete"</formula>
    </cfRule>
  </conditionalFormatting>
  <conditionalFormatting sqref="G81:G83 G73:G76">
    <cfRule type="dataBar" priority="815">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816">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1073">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1075">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1077">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251" priority="790" operator="equal">
      <formula>"In Progress"</formula>
    </cfRule>
    <cfRule type="cellIs" dxfId="250" priority="791" operator="equal">
      <formula>"Deferred"</formula>
    </cfRule>
    <cfRule type="cellIs" dxfId="249" priority="792" operator="equal">
      <formula>"Complete"</formula>
    </cfRule>
  </conditionalFormatting>
  <conditionalFormatting sqref="G84">
    <cfRule type="dataBar" priority="788">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787">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248" priority="784" operator="equal">
      <formula>"In Progress"</formula>
    </cfRule>
    <cfRule type="cellIs" dxfId="247" priority="785" operator="equal">
      <formula>"Deferred"</formula>
    </cfRule>
    <cfRule type="cellIs" dxfId="246" priority="786" operator="equal">
      <formula>"Complete"</formula>
    </cfRule>
  </conditionalFormatting>
  <conditionalFormatting sqref="G85">
    <cfRule type="dataBar" priority="776">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773">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771">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769">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768">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245" priority="765" operator="equal">
      <formula>"In Progress"</formula>
    </cfRule>
    <cfRule type="cellIs" dxfId="244" priority="766" operator="equal">
      <formula>"Deferred"</formula>
    </cfRule>
    <cfRule type="cellIs" dxfId="243" priority="767" operator="equal">
      <formula>"Complete"</formula>
    </cfRule>
  </conditionalFormatting>
  <conditionalFormatting sqref="D89">
    <cfRule type="cellIs" dxfId="242" priority="750" operator="equal">
      <formula>"In Progress"</formula>
    </cfRule>
    <cfRule type="cellIs" dxfId="241" priority="751" operator="equal">
      <formula>"Deferred"</formula>
    </cfRule>
    <cfRule type="cellIs" dxfId="240" priority="752" operator="equal">
      <formula>"Complete"</formula>
    </cfRule>
  </conditionalFormatting>
  <conditionalFormatting sqref="G89">
    <cfRule type="dataBar" priority="748">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747">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239" priority="744" operator="equal">
      <formula>"In Progress"</formula>
    </cfRule>
    <cfRule type="cellIs" dxfId="238" priority="745" operator="equal">
      <formula>"Deferred"</formula>
    </cfRule>
    <cfRule type="cellIs" dxfId="237" priority="746" operator="equal">
      <formula>"Complete"</formula>
    </cfRule>
  </conditionalFormatting>
  <conditionalFormatting sqref="D97">
    <cfRule type="cellIs" dxfId="236" priority="740" operator="equal">
      <formula>"In Progress"</formula>
    </cfRule>
    <cfRule type="cellIs" dxfId="235" priority="741" operator="equal">
      <formula>"Deferred"</formula>
    </cfRule>
    <cfRule type="cellIs" dxfId="234" priority="742" operator="equal">
      <formula>"Complete"</formula>
    </cfRule>
  </conditionalFormatting>
  <conditionalFormatting sqref="D97">
    <cfRule type="cellIs" dxfId="233" priority="734" operator="equal">
      <formula>"In Progress"</formula>
    </cfRule>
    <cfRule type="cellIs" dxfId="232" priority="735" operator="equal">
      <formula>"Deferred"</formula>
    </cfRule>
    <cfRule type="cellIs" dxfId="231" priority="736" operator="equal">
      <formula>"Complete"</formula>
    </cfRule>
  </conditionalFormatting>
  <conditionalFormatting sqref="G98">
    <cfRule type="dataBar" priority="726">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723">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1080">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1082">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1084">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1085">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230" priority="694" operator="equal">
      <formula>"In Progress"</formula>
    </cfRule>
    <cfRule type="cellIs" dxfId="229" priority="695" operator="equal">
      <formula>"Deferred"</formula>
    </cfRule>
    <cfRule type="cellIs" dxfId="228" priority="696" operator="equal">
      <formula>"Complete"</formula>
    </cfRule>
  </conditionalFormatting>
  <conditionalFormatting sqref="G100:G105">
    <cfRule type="dataBar" priority="1094">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227" priority="687" operator="equal">
      <formula>"In Progress"</formula>
    </cfRule>
    <cfRule type="cellIs" dxfId="226" priority="688" operator="equal">
      <formula>"Deferred"</formula>
    </cfRule>
    <cfRule type="cellIs" dxfId="225" priority="689" operator="equal">
      <formula>"Complete"</formula>
    </cfRule>
  </conditionalFormatting>
  <conditionalFormatting sqref="G91:G93 G78:G80">
    <cfRule type="dataBar" priority="685">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686">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224" priority="682" operator="equal">
      <formula>"In Progress"</formula>
    </cfRule>
    <cfRule type="cellIs" dxfId="223" priority="683" operator="equal">
      <formula>"Deferred"</formula>
    </cfRule>
    <cfRule type="cellIs" dxfId="222" priority="684" operator="equal">
      <formula>"Complete"</formula>
    </cfRule>
  </conditionalFormatting>
  <conditionalFormatting sqref="D106">
    <cfRule type="cellIs" dxfId="221" priority="679" operator="equal">
      <formula>"In Progress"</formula>
    </cfRule>
    <cfRule type="cellIs" dxfId="220" priority="680" operator="equal">
      <formula>"Deferred"</formula>
    </cfRule>
    <cfRule type="cellIs" dxfId="219" priority="681" operator="equal">
      <formula>"Complete"</formula>
    </cfRule>
  </conditionalFormatting>
  <conditionalFormatting sqref="G106">
    <cfRule type="dataBar" priority="677">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676">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218" priority="673" operator="equal">
      <formula>"In Progress"</formula>
    </cfRule>
    <cfRule type="cellIs" dxfId="217" priority="674" operator="equal">
      <formula>"Deferred"</formula>
    </cfRule>
    <cfRule type="cellIs" dxfId="216" priority="675" operator="equal">
      <formula>"Complete"</formula>
    </cfRule>
  </conditionalFormatting>
  <conditionalFormatting sqref="G107">
    <cfRule type="dataBar" priority="663">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661">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665">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659">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670">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1102">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1103">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1112">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1116">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1133">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1135">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215" priority="640" operator="equal">
      <formula>"In Progress"</formula>
    </cfRule>
    <cfRule type="cellIs" dxfId="214" priority="641" operator="equal">
      <formula>"Deferred"</formula>
    </cfRule>
    <cfRule type="cellIs" dxfId="213" priority="642" operator="equal">
      <formula>"Complete"</formula>
    </cfRule>
  </conditionalFormatting>
  <conditionalFormatting sqref="D115">
    <cfRule type="cellIs" dxfId="212" priority="637" operator="equal">
      <formula>"In Progress"</formula>
    </cfRule>
    <cfRule type="cellIs" dxfId="211" priority="638" operator="equal">
      <formula>"Deferred"</formula>
    </cfRule>
    <cfRule type="cellIs" dxfId="210" priority="639" operator="equal">
      <formula>"Complete"</formula>
    </cfRule>
  </conditionalFormatting>
  <conditionalFormatting sqref="G115">
    <cfRule type="dataBar" priority="635">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634">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209" priority="631" operator="equal">
      <formula>"In Progress"</formula>
    </cfRule>
    <cfRule type="cellIs" dxfId="208" priority="632" operator="equal">
      <formula>"Deferred"</formula>
    </cfRule>
    <cfRule type="cellIs" dxfId="207" priority="633" operator="equal">
      <formula>"Complete"</formula>
    </cfRule>
  </conditionalFormatting>
  <conditionalFormatting sqref="D116:D124">
    <cfRule type="cellIs" dxfId="206" priority="625" operator="equal">
      <formula>"In Progress"</formula>
    </cfRule>
    <cfRule type="cellIs" dxfId="205" priority="626" operator="equal">
      <formula>"Deferred"</formula>
    </cfRule>
    <cfRule type="cellIs" dxfId="204" priority="627" operator="equal">
      <formula>"Complete"</formula>
    </cfRule>
  </conditionalFormatting>
  <conditionalFormatting sqref="G116">
    <cfRule type="dataBar" priority="620">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618">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3">
    <cfRule type="dataBar" priority="628">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629">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602">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601">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603">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600">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599">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203" priority="596" operator="equal">
      <formula>"In Progress"</formula>
    </cfRule>
    <cfRule type="cellIs" dxfId="202" priority="597" operator="equal">
      <formula>"Deferred"</formula>
    </cfRule>
    <cfRule type="cellIs" dxfId="201" priority="598" operator="equal">
      <formula>"Complete"</formula>
    </cfRule>
  </conditionalFormatting>
  <conditionalFormatting sqref="D125">
    <cfRule type="cellIs" dxfId="200" priority="593" operator="equal">
      <formula>"In Progress"</formula>
    </cfRule>
    <cfRule type="cellIs" dxfId="199" priority="594" operator="equal">
      <formula>"Deferred"</formula>
    </cfRule>
    <cfRule type="cellIs" dxfId="198" priority="595" operator="equal">
      <formula>"Complete"</formula>
    </cfRule>
  </conditionalFormatting>
  <conditionalFormatting sqref="G125">
    <cfRule type="dataBar" priority="591">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590">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197" priority="587" operator="equal">
      <formula>"In Progress"</formula>
    </cfRule>
    <cfRule type="cellIs" dxfId="196" priority="588" operator="equal">
      <formula>"Deferred"</formula>
    </cfRule>
    <cfRule type="cellIs" dxfId="195" priority="589" operator="equal">
      <formula>"Complete"</formula>
    </cfRule>
  </conditionalFormatting>
  <conditionalFormatting sqref="G126">
    <cfRule type="dataBar" priority="576">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27:G128">
    <cfRule type="dataBar" priority="584">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1138">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1139">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1140">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194" priority="552" operator="equal">
      <formula>"In Progress"</formula>
    </cfRule>
    <cfRule type="cellIs" dxfId="193" priority="553" operator="equal">
      <formula>"Deferred"</formula>
    </cfRule>
    <cfRule type="cellIs" dxfId="192" priority="554" operator="equal">
      <formula>"Complete"</formula>
    </cfRule>
  </conditionalFormatting>
  <conditionalFormatting sqref="D134">
    <cfRule type="cellIs" dxfId="191" priority="549" operator="equal">
      <formula>"In Progress"</formula>
    </cfRule>
    <cfRule type="cellIs" dxfId="190" priority="550" operator="equal">
      <formula>"Deferred"</formula>
    </cfRule>
    <cfRule type="cellIs" dxfId="189" priority="551" operator="equal">
      <formula>"Complete"</formula>
    </cfRule>
  </conditionalFormatting>
  <conditionalFormatting sqref="G134">
    <cfRule type="dataBar" priority="547">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546">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188" priority="543" operator="equal">
      <formula>"In Progress"</formula>
    </cfRule>
    <cfRule type="cellIs" dxfId="187" priority="544" operator="equal">
      <formula>"Deferred"</formula>
    </cfRule>
    <cfRule type="cellIs" dxfId="186" priority="545" operator="equal">
      <formula>"Complete"</formula>
    </cfRule>
  </conditionalFormatting>
  <conditionalFormatting sqref="G135">
    <cfRule type="dataBar" priority="532">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36 G138 G140">
    <cfRule type="dataBar" priority="540">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1142">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3">
    <cfRule type="dataBar" priority="1143">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28">
    <cfRule type="dataBar" priority="1153">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28 G133">
    <cfRule type="dataBar" priority="1155">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185" priority="508" operator="equal">
      <formula>"In Progress"</formula>
    </cfRule>
    <cfRule type="cellIs" dxfId="184" priority="509" operator="equal">
      <formula>"Deferred"</formula>
    </cfRule>
    <cfRule type="cellIs" dxfId="183" priority="510" operator="equal">
      <formula>"Complete"</formula>
    </cfRule>
  </conditionalFormatting>
  <conditionalFormatting sqref="D144">
    <cfRule type="cellIs" dxfId="182" priority="505" operator="equal">
      <formula>"In Progress"</formula>
    </cfRule>
    <cfRule type="cellIs" dxfId="181" priority="506" operator="equal">
      <formula>"Deferred"</formula>
    </cfRule>
    <cfRule type="cellIs" dxfId="180" priority="507" operator="equal">
      <formula>"Complete"</formula>
    </cfRule>
  </conditionalFormatting>
  <conditionalFormatting sqref="G144">
    <cfRule type="dataBar" priority="503">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502">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179" priority="499" operator="equal">
      <formula>"In Progress"</formula>
    </cfRule>
    <cfRule type="cellIs" dxfId="178" priority="500" operator="equal">
      <formula>"Deferred"</formula>
    </cfRule>
    <cfRule type="cellIs" dxfId="177" priority="501" operator="equal">
      <formula>"Complete"</formula>
    </cfRule>
  </conditionalFormatting>
  <conditionalFormatting sqref="G145">
    <cfRule type="dataBar" priority="488">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486">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47 G149">
    <cfRule type="dataBar" priority="496">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1156">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3">
    <cfRule type="dataBar" priority="1157">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6 G138 G140 G143">
    <cfRule type="dataBar" priority="1166">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6 G138 G140">
    <cfRule type="dataBar" priority="1167">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176" priority="462" operator="equal">
      <formula>"In Progress"</formula>
    </cfRule>
    <cfRule type="cellIs" dxfId="175" priority="463" operator="equal">
      <formula>"Deferred"</formula>
    </cfRule>
    <cfRule type="cellIs" dxfId="174" priority="464" operator="equal">
      <formula>"Complete"</formula>
    </cfRule>
  </conditionalFormatting>
  <conditionalFormatting sqref="G137">
    <cfRule type="dataBar" priority="460">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465">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466">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7 G149">
    <cfRule type="dataBar" priority="1176">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173" priority="457" operator="equal">
      <formula>"In Progress"</formula>
    </cfRule>
    <cfRule type="cellIs" dxfId="172" priority="458" operator="equal">
      <formula>"Deferred"</formula>
    </cfRule>
    <cfRule type="cellIs" dxfId="171" priority="459" operator="equal">
      <formula>"Complete"</formula>
    </cfRule>
  </conditionalFormatting>
  <conditionalFormatting sqref="D153">
    <cfRule type="cellIs" dxfId="170" priority="454" operator="equal">
      <formula>"In Progress"</formula>
    </cfRule>
    <cfRule type="cellIs" dxfId="169" priority="455" operator="equal">
      <formula>"Deferred"</formula>
    </cfRule>
    <cfRule type="cellIs" dxfId="168" priority="456" operator="equal">
      <formula>"Complete"</formula>
    </cfRule>
  </conditionalFormatting>
  <conditionalFormatting sqref="G153">
    <cfRule type="dataBar" priority="452">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451">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167" priority="448" operator="equal">
      <formula>"In Progress"</formula>
    </cfRule>
    <cfRule type="cellIs" dxfId="166" priority="449" operator="equal">
      <formula>"Deferred"</formula>
    </cfRule>
    <cfRule type="cellIs" dxfId="165" priority="450" operator="equal">
      <formula>"Complete"</formula>
    </cfRule>
  </conditionalFormatting>
  <conditionalFormatting sqref="D154:D156 D158:D162">
    <cfRule type="cellIs" dxfId="164" priority="443" operator="equal">
      <formula>"In Progress"</formula>
    </cfRule>
    <cfRule type="cellIs" dxfId="163" priority="444" operator="equal">
      <formula>"Deferred"</formula>
    </cfRule>
    <cfRule type="cellIs" dxfId="162" priority="445" operator="equal">
      <formula>"Complete"</formula>
    </cfRule>
  </conditionalFormatting>
  <conditionalFormatting sqref="G154">
    <cfRule type="dataBar" priority="437">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435">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55:G156 G158:G162">
    <cfRule type="dataBar" priority="434">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441">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446">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447">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1177">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1178">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47 G149 G151:G152">
    <cfRule type="dataBar" priority="1179">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421">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420">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161" priority="417" operator="equal">
      <formula>"In Progress"</formula>
    </cfRule>
    <cfRule type="cellIs" dxfId="160" priority="418" operator="equal">
      <formula>"Deferred"</formula>
    </cfRule>
    <cfRule type="cellIs" dxfId="159" priority="419" operator="equal">
      <formula>"Complete"</formula>
    </cfRule>
  </conditionalFormatting>
  <conditionalFormatting sqref="D163">
    <cfRule type="cellIs" dxfId="158" priority="414" operator="equal">
      <formula>"In Progress"</formula>
    </cfRule>
    <cfRule type="cellIs" dxfId="157" priority="415" operator="equal">
      <formula>"Deferred"</formula>
    </cfRule>
    <cfRule type="cellIs" dxfId="156" priority="416" operator="equal">
      <formula>"Complete"</formula>
    </cfRule>
  </conditionalFormatting>
  <conditionalFormatting sqref="G163">
    <cfRule type="dataBar" priority="412">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411">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155" priority="408" operator="equal">
      <formula>"In Progress"</formula>
    </cfRule>
    <cfRule type="cellIs" dxfId="154" priority="409" operator="equal">
      <formula>"Deferred"</formula>
    </cfRule>
    <cfRule type="cellIs" dxfId="153" priority="410" operator="equal">
      <formula>"Complete"</formula>
    </cfRule>
  </conditionalFormatting>
  <conditionalFormatting sqref="D164:D165 D167:D171">
    <cfRule type="cellIs" dxfId="152" priority="403" operator="equal">
      <formula>"In Progress"</formula>
    </cfRule>
    <cfRule type="cellIs" dxfId="151" priority="404" operator="equal">
      <formula>"Deferred"</formula>
    </cfRule>
    <cfRule type="cellIs" dxfId="150" priority="405" operator="equal">
      <formula>"Complete"</formula>
    </cfRule>
  </conditionalFormatting>
  <conditionalFormatting sqref="G164">
    <cfRule type="dataBar" priority="397">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0">
    <cfRule type="dataBar" priority="395">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7:G169 G165">
    <cfRule type="dataBar" priority="401">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7:G168 G165">
    <cfRule type="dataBar" priority="407">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393">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392">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57">
    <cfRule type="cellIs" dxfId="149" priority="367" operator="equal">
      <formula>"In Progress"</formula>
    </cfRule>
    <cfRule type="cellIs" dxfId="148" priority="368" operator="equal">
      <formula>"Deferred"</formula>
    </cfRule>
    <cfRule type="cellIs" dxfId="147" priority="369" operator="equal">
      <formula>"Complete"</formula>
    </cfRule>
  </conditionalFormatting>
  <conditionalFormatting sqref="G157">
    <cfRule type="dataBar" priority="364">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363">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365">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370">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6">
    <cfRule type="cellIs" dxfId="146" priority="358" operator="equal">
      <formula>"In Progress"</formula>
    </cfRule>
    <cfRule type="cellIs" dxfId="145" priority="359" operator="equal">
      <formula>"Deferred"</formula>
    </cfRule>
    <cfRule type="cellIs" dxfId="144" priority="360" operator="equal">
      <formula>"Complete"</formula>
    </cfRule>
  </conditionalFormatting>
  <conditionalFormatting sqref="G166">
    <cfRule type="dataBar" priority="355">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6">
    <cfRule type="dataBar" priority="354">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6">
    <cfRule type="dataBar" priority="356">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6">
    <cfRule type="dataBar" priority="361">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6">
    <cfRule type="dataBar" priority="362">
      <dataBar>
        <cfvo type="min"/>
        <cfvo type="max"/>
        <color theme="3" tint="0.39997558519241921"/>
      </dataBar>
      <extLst>
        <ext xmlns:x14="http://schemas.microsoft.com/office/spreadsheetml/2009/9/main" uri="{B025F937-C7B1-47D3-B67F-A62EFF666E3E}">
          <x14:id>{1671A8C5-4937-4066-9AD1-9FCE9C8E0C91}</x14:id>
        </ext>
      </extLst>
    </cfRule>
  </conditionalFormatting>
  <conditionalFormatting sqref="D172">
    <cfRule type="cellIs" dxfId="143" priority="292" operator="equal">
      <formula>"In Progress"</formula>
    </cfRule>
    <cfRule type="cellIs" dxfId="142" priority="293" operator="equal">
      <formula>"Deferred"</formula>
    </cfRule>
    <cfRule type="cellIs" dxfId="141" priority="294" operator="equal">
      <formula>"Complete"</formula>
    </cfRule>
  </conditionalFormatting>
  <conditionalFormatting sqref="D172">
    <cfRule type="cellIs" dxfId="140" priority="289" operator="equal">
      <formula>"In Progress"</formula>
    </cfRule>
    <cfRule type="cellIs" dxfId="139" priority="290" operator="equal">
      <formula>"Deferred"</formula>
    </cfRule>
    <cfRule type="cellIs" dxfId="138" priority="291" operator="equal">
      <formula>"Complete"</formula>
    </cfRule>
  </conditionalFormatting>
  <conditionalFormatting sqref="D172">
    <cfRule type="cellIs" dxfId="137" priority="283" operator="equal">
      <formula>"In Progress"</formula>
    </cfRule>
    <cfRule type="cellIs" dxfId="136" priority="284" operator="equal">
      <formula>"Deferred"</formula>
    </cfRule>
    <cfRule type="cellIs" dxfId="135" priority="285" operator="equal">
      <formula>"Complete"</formula>
    </cfRule>
  </conditionalFormatting>
  <conditionalFormatting sqref="D182:D183 D185:D189">
    <cfRule type="cellIs" dxfId="134" priority="277" operator="equal">
      <formula>"In Progress"</formula>
    </cfRule>
    <cfRule type="cellIs" dxfId="133" priority="278" operator="equal">
      <formula>"Deferred"</formula>
    </cfRule>
    <cfRule type="cellIs" dxfId="132" priority="279" operator="equal">
      <formula>"Complete"</formula>
    </cfRule>
  </conditionalFormatting>
  <conditionalFormatting sqref="G182">
    <cfRule type="dataBar" priority="273">
      <dataBar>
        <cfvo type="min"/>
        <cfvo type="max"/>
        <color theme="3" tint="0.39997558519241921"/>
      </dataBar>
      <extLst>
        <ext xmlns:x14="http://schemas.microsoft.com/office/spreadsheetml/2009/9/main" uri="{B025F937-C7B1-47D3-B67F-A62EFF666E3E}">
          <x14:id>{D0C21B6E-807E-401F-BD1B-17C4265F25BF}</x14:id>
        </ext>
      </extLst>
    </cfRule>
  </conditionalFormatting>
  <conditionalFormatting sqref="G188">
    <cfRule type="dataBar" priority="271">
      <dataBar>
        <cfvo type="min"/>
        <cfvo type="max"/>
        <color theme="3" tint="0.39997558519241921"/>
      </dataBar>
      <extLst>
        <ext xmlns:x14="http://schemas.microsoft.com/office/spreadsheetml/2009/9/main" uri="{B025F937-C7B1-47D3-B67F-A62EFF666E3E}">
          <x14:id>{00D69B1D-02B0-4886-AC84-CAA73A5B51EE}</x14:id>
        </ext>
      </extLst>
    </cfRule>
  </conditionalFormatting>
  <conditionalFormatting sqref="G187">
    <cfRule type="dataBar" priority="275">
      <dataBar>
        <cfvo type="min"/>
        <cfvo type="max"/>
        <color theme="3" tint="0.39997558519241921"/>
      </dataBar>
      <extLst>
        <ext xmlns:x14="http://schemas.microsoft.com/office/spreadsheetml/2009/9/main" uri="{B025F937-C7B1-47D3-B67F-A62EFF666E3E}">
          <x14:id>{57244D62-B34D-4ED1-BA4D-4F3373EBAF0E}</x14:id>
        </ext>
      </extLst>
    </cfRule>
  </conditionalFormatting>
  <conditionalFormatting sqref="D184">
    <cfRule type="cellIs" dxfId="131" priority="264" operator="equal">
      <formula>"In Progress"</formula>
    </cfRule>
    <cfRule type="cellIs" dxfId="130" priority="265" operator="equal">
      <formula>"Deferred"</formula>
    </cfRule>
    <cfRule type="cellIs" dxfId="129" priority="266" operator="equal">
      <formula>"Complete"</formula>
    </cfRule>
  </conditionalFormatting>
  <conditionalFormatting sqref="G187:G189">
    <cfRule type="dataBar" priority="281">
      <dataBar>
        <cfvo type="min"/>
        <cfvo type="max"/>
        <color theme="3" tint="0.39997558519241921"/>
      </dataBar>
      <extLst>
        <ext xmlns:x14="http://schemas.microsoft.com/office/spreadsheetml/2009/9/main" uri="{B025F937-C7B1-47D3-B67F-A62EFF666E3E}">
          <x14:id>{BEABF4EA-2C9F-449B-A94A-43820CF4BEDC}</x14:id>
        </ext>
      </extLst>
    </cfRule>
  </conditionalFormatting>
  <conditionalFormatting sqref="D190">
    <cfRule type="cellIs" dxfId="128" priority="252" operator="equal">
      <formula>"In Progress"</formula>
    </cfRule>
    <cfRule type="cellIs" dxfId="127" priority="253" operator="equal">
      <formula>"Deferred"</formula>
    </cfRule>
    <cfRule type="cellIs" dxfId="126" priority="254" operator="equal">
      <formula>"Complete"</formula>
    </cfRule>
  </conditionalFormatting>
  <conditionalFormatting sqref="D190">
    <cfRule type="cellIs" dxfId="125" priority="249" operator="equal">
      <formula>"In Progress"</formula>
    </cfRule>
    <cfRule type="cellIs" dxfId="124" priority="250" operator="equal">
      <formula>"Deferred"</formula>
    </cfRule>
    <cfRule type="cellIs" dxfId="123" priority="251" operator="equal">
      <formula>"Complete"</formula>
    </cfRule>
  </conditionalFormatting>
  <conditionalFormatting sqref="G190">
    <cfRule type="dataBar" priority="247">
      <dataBar>
        <cfvo type="min"/>
        <cfvo type="max"/>
        <color theme="3" tint="0.39997558519241921"/>
      </dataBar>
      <extLst>
        <ext xmlns:x14="http://schemas.microsoft.com/office/spreadsheetml/2009/9/main" uri="{B025F937-C7B1-47D3-B67F-A62EFF666E3E}">
          <x14:id>{4B761B91-8BF0-4FF8-9811-FA5ABB94CCA7}</x14:id>
        </ext>
      </extLst>
    </cfRule>
  </conditionalFormatting>
  <conditionalFormatting sqref="G190">
    <cfRule type="dataBar" priority="246">
      <dataBar>
        <cfvo type="min"/>
        <cfvo type="max"/>
        <color theme="3" tint="0.39997558519241921"/>
      </dataBar>
      <extLst>
        <ext xmlns:x14="http://schemas.microsoft.com/office/spreadsheetml/2009/9/main" uri="{B025F937-C7B1-47D3-B67F-A62EFF666E3E}">
          <x14:id>{C48D448D-B37F-425D-A076-8A484AF2562B}</x14:id>
        </ext>
      </extLst>
    </cfRule>
  </conditionalFormatting>
  <conditionalFormatting sqref="D190">
    <cfRule type="cellIs" dxfId="122" priority="243" operator="equal">
      <formula>"In Progress"</formula>
    </cfRule>
    <cfRule type="cellIs" dxfId="121" priority="244" operator="equal">
      <formula>"Deferred"</formula>
    </cfRule>
    <cfRule type="cellIs" dxfId="120" priority="245" operator="equal">
      <formula>"Complete"</formula>
    </cfRule>
  </conditionalFormatting>
  <conditionalFormatting sqref="G167:G171 G165">
    <cfRule type="dataBar" priority="1189">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G183:G186">
    <cfRule type="dataBar" priority="241">
      <dataBar>
        <cfvo type="min"/>
        <cfvo type="max"/>
        <color theme="3" tint="0.39997558519241921"/>
      </dataBar>
      <extLst>
        <ext xmlns:x14="http://schemas.microsoft.com/office/spreadsheetml/2009/9/main" uri="{B025F937-C7B1-47D3-B67F-A62EFF666E3E}">
          <x14:id>{A4F3B052-AC96-4340-9238-61C1C4055AF4}</x14:id>
        </ext>
      </extLst>
    </cfRule>
  </conditionalFormatting>
  <conditionalFormatting sqref="G183:G186">
    <cfRule type="dataBar" priority="242">
      <dataBar>
        <cfvo type="min"/>
        <cfvo type="max"/>
        <color theme="3" tint="0.39997558519241921"/>
      </dataBar>
      <extLst>
        <ext xmlns:x14="http://schemas.microsoft.com/office/spreadsheetml/2009/9/main" uri="{B025F937-C7B1-47D3-B67F-A62EFF666E3E}">
          <x14:id>{57BCCC5A-D491-47B8-B327-C10ED6C5519F}</x14:id>
        </ext>
      </extLst>
    </cfRule>
  </conditionalFormatting>
  <conditionalFormatting sqref="D173:D174 D176:D180">
    <cfRule type="cellIs" dxfId="119" priority="235" operator="equal">
      <formula>"In Progress"</formula>
    </cfRule>
    <cfRule type="cellIs" dxfId="118" priority="236" operator="equal">
      <formula>"Deferred"</formula>
    </cfRule>
    <cfRule type="cellIs" dxfId="117" priority="237" operator="equal">
      <formula>"Complete"</formula>
    </cfRule>
  </conditionalFormatting>
  <conditionalFormatting sqref="G173">
    <cfRule type="dataBar" priority="231">
      <dataBar>
        <cfvo type="min"/>
        <cfvo type="max"/>
        <color theme="3" tint="0.39997558519241921"/>
      </dataBar>
      <extLst>
        <ext xmlns:x14="http://schemas.microsoft.com/office/spreadsheetml/2009/9/main" uri="{B025F937-C7B1-47D3-B67F-A62EFF666E3E}">
          <x14:id>{0DD2F9BA-7396-4FDF-B64F-54418BBF082E}</x14:id>
        </ext>
      </extLst>
    </cfRule>
  </conditionalFormatting>
  <conditionalFormatting sqref="G179">
    <cfRule type="dataBar" priority="229">
      <dataBar>
        <cfvo type="min"/>
        <cfvo type="max"/>
        <color theme="3" tint="0.39997558519241921"/>
      </dataBar>
      <extLst>
        <ext xmlns:x14="http://schemas.microsoft.com/office/spreadsheetml/2009/9/main" uri="{B025F937-C7B1-47D3-B67F-A62EFF666E3E}">
          <x14:id>{B7A30FC3-D8E7-407E-8AF3-346C3E9FC08C}</x14:id>
        </ext>
      </extLst>
    </cfRule>
  </conditionalFormatting>
  <conditionalFormatting sqref="G176:G178 G174">
    <cfRule type="dataBar" priority="233">
      <dataBar>
        <cfvo type="min"/>
        <cfvo type="max"/>
        <color theme="3" tint="0.39997558519241921"/>
      </dataBar>
      <extLst>
        <ext xmlns:x14="http://schemas.microsoft.com/office/spreadsheetml/2009/9/main" uri="{B025F937-C7B1-47D3-B67F-A62EFF666E3E}">
          <x14:id>{B78BB566-853C-4EF9-8A5E-AF5469894EB7}</x14:id>
        </ext>
      </extLst>
    </cfRule>
  </conditionalFormatting>
  <conditionalFormatting sqref="G176:G177 G174">
    <cfRule type="dataBar" priority="238">
      <dataBar>
        <cfvo type="min"/>
        <cfvo type="max"/>
        <color theme="3" tint="0.39997558519241921"/>
      </dataBar>
      <extLst>
        <ext xmlns:x14="http://schemas.microsoft.com/office/spreadsheetml/2009/9/main" uri="{B025F937-C7B1-47D3-B67F-A62EFF666E3E}">
          <x14:id>{91301846-B24E-48D6-82C8-5F4C92D471B7}</x14:id>
        </ext>
      </extLst>
    </cfRule>
  </conditionalFormatting>
  <conditionalFormatting sqref="G174">
    <cfRule type="dataBar" priority="228">
      <dataBar>
        <cfvo type="min"/>
        <cfvo type="max"/>
        <color theme="3" tint="0.39997558519241921"/>
      </dataBar>
      <extLst>
        <ext xmlns:x14="http://schemas.microsoft.com/office/spreadsheetml/2009/9/main" uri="{B025F937-C7B1-47D3-B67F-A62EFF666E3E}">
          <x14:id>{876542EB-84CE-42E9-ABD2-F8CEBE7B4E7C}</x14:id>
        </ext>
      </extLst>
    </cfRule>
  </conditionalFormatting>
  <conditionalFormatting sqref="G174">
    <cfRule type="dataBar" priority="227">
      <dataBar>
        <cfvo type="min"/>
        <cfvo type="max"/>
        <color theme="3" tint="0.39997558519241921"/>
      </dataBar>
      <extLst>
        <ext xmlns:x14="http://schemas.microsoft.com/office/spreadsheetml/2009/9/main" uri="{B025F937-C7B1-47D3-B67F-A62EFF666E3E}">
          <x14:id>{C85A3062-FE64-40BD-9760-0F89129C8704}</x14:id>
        </ext>
      </extLst>
    </cfRule>
  </conditionalFormatting>
  <conditionalFormatting sqref="D175">
    <cfRule type="cellIs" dxfId="116" priority="222" operator="equal">
      <formula>"In Progress"</formula>
    </cfRule>
    <cfRule type="cellIs" dxfId="115" priority="223" operator="equal">
      <formula>"Deferred"</formula>
    </cfRule>
    <cfRule type="cellIs" dxfId="114" priority="224" operator="equal">
      <formula>"Complete"</formula>
    </cfRule>
  </conditionalFormatting>
  <conditionalFormatting sqref="G175">
    <cfRule type="dataBar" priority="219">
      <dataBar>
        <cfvo type="min"/>
        <cfvo type="max"/>
        <color theme="3" tint="0.39997558519241921"/>
      </dataBar>
      <extLst>
        <ext xmlns:x14="http://schemas.microsoft.com/office/spreadsheetml/2009/9/main" uri="{B025F937-C7B1-47D3-B67F-A62EFF666E3E}">
          <x14:id>{C6C26DB4-0713-449D-95E5-3C125B477438}</x14:id>
        </ext>
      </extLst>
    </cfRule>
  </conditionalFormatting>
  <conditionalFormatting sqref="G175">
    <cfRule type="dataBar" priority="218">
      <dataBar>
        <cfvo type="min"/>
        <cfvo type="max"/>
        <color theme="3" tint="0.39997558519241921"/>
      </dataBar>
      <extLst>
        <ext xmlns:x14="http://schemas.microsoft.com/office/spreadsheetml/2009/9/main" uri="{B025F937-C7B1-47D3-B67F-A62EFF666E3E}">
          <x14:id>{76E5B179-69FB-43E4-9D53-257738D69A5D}</x14:id>
        </ext>
      </extLst>
    </cfRule>
  </conditionalFormatting>
  <conditionalFormatting sqref="G175">
    <cfRule type="dataBar" priority="220">
      <dataBar>
        <cfvo type="min"/>
        <cfvo type="max"/>
        <color theme="3" tint="0.39997558519241921"/>
      </dataBar>
      <extLst>
        <ext xmlns:x14="http://schemas.microsoft.com/office/spreadsheetml/2009/9/main" uri="{B025F937-C7B1-47D3-B67F-A62EFF666E3E}">
          <x14:id>{E6378B99-126C-4440-9BC4-E219D79E68DB}</x14:id>
        </ext>
      </extLst>
    </cfRule>
  </conditionalFormatting>
  <conditionalFormatting sqref="G175">
    <cfRule type="dataBar" priority="225">
      <dataBar>
        <cfvo type="min"/>
        <cfvo type="max"/>
        <color theme="3" tint="0.39997558519241921"/>
      </dataBar>
      <extLst>
        <ext xmlns:x14="http://schemas.microsoft.com/office/spreadsheetml/2009/9/main" uri="{B025F937-C7B1-47D3-B67F-A62EFF666E3E}">
          <x14:id>{98B99AF7-2040-4081-B04D-91D1DADC6E19}</x14:id>
        </ext>
      </extLst>
    </cfRule>
  </conditionalFormatting>
  <conditionalFormatting sqref="G175">
    <cfRule type="dataBar" priority="226">
      <dataBar>
        <cfvo type="min"/>
        <cfvo type="max"/>
        <color theme="3" tint="0.39997558519241921"/>
      </dataBar>
      <extLst>
        <ext xmlns:x14="http://schemas.microsoft.com/office/spreadsheetml/2009/9/main" uri="{B025F937-C7B1-47D3-B67F-A62EFF666E3E}">
          <x14:id>{4AED7306-8915-4FF4-AE00-383008788337}</x14:id>
        </ext>
      </extLst>
    </cfRule>
  </conditionalFormatting>
  <conditionalFormatting sqref="D181">
    <cfRule type="cellIs" dxfId="113" priority="210" operator="equal">
      <formula>"In Progress"</formula>
    </cfRule>
    <cfRule type="cellIs" dxfId="112" priority="211" operator="equal">
      <formula>"Deferred"</formula>
    </cfRule>
    <cfRule type="cellIs" dxfId="111" priority="212" operator="equal">
      <formula>"Complete"</formula>
    </cfRule>
  </conditionalFormatting>
  <conditionalFormatting sqref="D181">
    <cfRule type="cellIs" dxfId="110" priority="207" operator="equal">
      <formula>"In Progress"</formula>
    </cfRule>
    <cfRule type="cellIs" dxfId="109" priority="208" operator="equal">
      <formula>"Deferred"</formula>
    </cfRule>
    <cfRule type="cellIs" dxfId="108" priority="209" operator="equal">
      <formula>"Complete"</formula>
    </cfRule>
  </conditionalFormatting>
  <conditionalFormatting sqref="G181">
    <cfRule type="dataBar" priority="205">
      <dataBar>
        <cfvo type="min"/>
        <cfvo type="max"/>
        <color theme="3" tint="0.39997558519241921"/>
      </dataBar>
      <extLst>
        <ext xmlns:x14="http://schemas.microsoft.com/office/spreadsheetml/2009/9/main" uri="{B025F937-C7B1-47D3-B67F-A62EFF666E3E}">
          <x14:id>{6AFEE375-BFAF-4FA1-8E01-46B4A3C7AD55}</x14:id>
        </ext>
      </extLst>
    </cfRule>
  </conditionalFormatting>
  <conditionalFormatting sqref="G181">
    <cfRule type="dataBar" priority="204">
      <dataBar>
        <cfvo type="min"/>
        <cfvo type="max"/>
        <color theme="3" tint="0.39997558519241921"/>
      </dataBar>
      <extLst>
        <ext xmlns:x14="http://schemas.microsoft.com/office/spreadsheetml/2009/9/main" uri="{B025F937-C7B1-47D3-B67F-A62EFF666E3E}">
          <x14:id>{6D47C844-A975-4BD8-B7B7-DCA08CAA15C6}</x14:id>
        </ext>
      </extLst>
    </cfRule>
  </conditionalFormatting>
  <conditionalFormatting sqref="D181">
    <cfRule type="cellIs" dxfId="107" priority="201" operator="equal">
      <formula>"In Progress"</formula>
    </cfRule>
    <cfRule type="cellIs" dxfId="106" priority="202" operator="equal">
      <formula>"Deferred"</formula>
    </cfRule>
    <cfRule type="cellIs" dxfId="105" priority="203" operator="equal">
      <formula>"Complete"</formula>
    </cfRule>
  </conditionalFormatting>
  <conditionalFormatting sqref="G176:G180 G174">
    <cfRule type="dataBar" priority="239">
      <dataBar>
        <cfvo type="min"/>
        <cfvo type="max"/>
        <color theme="3" tint="0.39997558519241921"/>
      </dataBar>
      <extLst>
        <ext xmlns:x14="http://schemas.microsoft.com/office/spreadsheetml/2009/9/main" uri="{B025F937-C7B1-47D3-B67F-A62EFF666E3E}">
          <x14:id>{79D0D397-E7F2-44A0-83FE-BA4552A77B69}</x14:id>
        </ext>
      </extLst>
    </cfRule>
  </conditionalFormatting>
  <conditionalFormatting sqref="G172">
    <cfRule type="dataBar" priority="1197">
      <dataBar>
        <cfvo type="min"/>
        <cfvo type="max"/>
        <color theme="3" tint="0.39997558519241921"/>
      </dataBar>
      <extLst>
        <ext xmlns:x14="http://schemas.microsoft.com/office/spreadsheetml/2009/9/main" uri="{B025F937-C7B1-47D3-B67F-A62EFF666E3E}">
          <x14:id>{74DB0110-4AF8-461F-9DCC-649328F857E7}</x14:id>
        </ext>
      </extLst>
    </cfRule>
  </conditionalFormatting>
  <conditionalFormatting sqref="D150:D151 D148 D141:D142 D139 D129:D132">
    <cfRule type="cellIs" dxfId="104" priority="198" operator="equal">
      <formula>"In Progress"</formula>
    </cfRule>
    <cfRule type="cellIs" dxfId="103" priority="199" operator="equal">
      <formula>"Deferred"</formula>
    </cfRule>
    <cfRule type="cellIs" dxfId="102" priority="200" operator="equal">
      <formula>"Complete"</formula>
    </cfRule>
  </conditionalFormatting>
  <conditionalFormatting sqref="G141:G142 G150 G148 G129:G132 G139 G122:G123">
    <cfRule type="dataBar" priority="197">
      <dataBar>
        <cfvo type="min"/>
        <cfvo type="max"/>
        <color theme="3" tint="0.39997558519241921"/>
      </dataBar>
      <extLst>
        <ext xmlns:x14="http://schemas.microsoft.com/office/spreadsheetml/2009/9/main" uri="{B025F937-C7B1-47D3-B67F-A62EFF666E3E}">
          <x14:id>{B977D61C-E601-4979-BEFC-F80194DE6A35}</x14:id>
        </ext>
      </extLst>
    </cfRule>
  </conditionalFormatting>
  <conditionalFormatting sqref="G141:G142 G150 G148 G129:G132 G139 G122:G123">
    <cfRule type="dataBar" priority="196">
      <dataBar>
        <cfvo type="min"/>
        <cfvo type="max"/>
        <color theme="3" tint="0.39997558519241921"/>
      </dataBar>
      <extLst>
        <ext xmlns:x14="http://schemas.microsoft.com/office/spreadsheetml/2009/9/main" uri="{B025F937-C7B1-47D3-B67F-A62EFF666E3E}">
          <x14:id>{0C207FC0-FADD-40A4-883B-44E136711DA0}</x14:id>
        </ext>
      </extLst>
    </cfRule>
  </conditionalFormatting>
  <conditionalFormatting sqref="G141:G142 G150 G148 G129:G132 G139">
    <cfRule type="dataBar" priority="193">
      <dataBar>
        <cfvo type="min"/>
        <cfvo type="max"/>
        <color theme="3" tint="0.39997558519241921"/>
      </dataBar>
      <extLst>
        <ext xmlns:x14="http://schemas.microsoft.com/office/spreadsheetml/2009/9/main" uri="{B025F937-C7B1-47D3-B67F-A62EFF666E3E}">
          <x14:id>{90D20BAE-CC77-4AE4-9E51-6E92958F76DE}</x14:id>
        </ext>
      </extLst>
    </cfRule>
  </conditionalFormatting>
  <conditionalFormatting sqref="G141:G142 G150 G148 G129:G132 G139">
    <cfRule type="dataBar" priority="194">
      <dataBar>
        <cfvo type="min"/>
        <cfvo type="max"/>
        <color theme="3" tint="0.39997558519241921"/>
      </dataBar>
      <extLst>
        <ext xmlns:x14="http://schemas.microsoft.com/office/spreadsheetml/2009/9/main" uri="{B025F937-C7B1-47D3-B67F-A62EFF666E3E}">
          <x14:id>{54AF1D7E-2D13-4347-95FF-423BA87C1067}</x14:id>
        </ext>
      </extLst>
    </cfRule>
  </conditionalFormatting>
  <conditionalFormatting sqref="G141:G142 G150 G148 G129:G132 G139">
    <cfRule type="dataBar" priority="195">
      <dataBar>
        <cfvo type="min"/>
        <cfvo type="max"/>
        <color theme="3" tint="0.39997558519241921"/>
      </dataBar>
      <extLst>
        <ext xmlns:x14="http://schemas.microsoft.com/office/spreadsheetml/2009/9/main" uri="{B025F937-C7B1-47D3-B67F-A62EFF666E3E}">
          <x14:id>{887BE998-3E5B-4F74-910B-20FD44872D44}</x14:id>
        </ext>
      </extLst>
    </cfRule>
  </conditionalFormatting>
  <conditionalFormatting sqref="D191:D192 D196:D200">
    <cfRule type="cellIs" dxfId="101" priority="188" operator="equal">
      <formula>"In Progress"</formula>
    </cfRule>
    <cfRule type="cellIs" dxfId="100" priority="189" operator="equal">
      <formula>"Deferred"</formula>
    </cfRule>
    <cfRule type="cellIs" dxfId="99" priority="190" operator="equal">
      <formula>"Complete"</formula>
    </cfRule>
  </conditionalFormatting>
  <conditionalFormatting sqref="G191">
    <cfRule type="dataBar" priority="184">
      <dataBar>
        <cfvo type="min"/>
        <cfvo type="max"/>
        <color theme="3" tint="0.39997558519241921"/>
      </dataBar>
      <extLst>
        <ext xmlns:x14="http://schemas.microsoft.com/office/spreadsheetml/2009/9/main" uri="{B025F937-C7B1-47D3-B67F-A62EFF666E3E}">
          <x14:id>{D3616B63-7EF8-452C-9F8F-EDE53A282ABD}</x14:id>
        </ext>
      </extLst>
    </cfRule>
  </conditionalFormatting>
  <conditionalFormatting sqref="G199">
    <cfRule type="dataBar" priority="182">
      <dataBar>
        <cfvo type="min"/>
        <cfvo type="max"/>
        <color theme="3" tint="0.39997558519241921"/>
      </dataBar>
      <extLst>
        <ext xmlns:x14="http://schemas.microsoft.com/office/spreadsheetml/2009/9/main" uri="{B025F937-C7B1-47D3-B67F-A62EFF666E3E}">
          <x14:id>{BFD134BD-1917-4403-937A-87CCBD868429}</x14:id>
        </ext>
      </extLst>
    </cfRule>
  </conditionalFormatting>
  <conditionalFormatting sqref="G198">
    <cfRule type="dataBar" priority="186">
      <dataBar>
        <cfvo type="min"/>
        <cfvo type="max"/>
        <color theme="3" tint="0.39997558519241921"/>
      </dataBar>
      <extLst>
        <ext xmlns:x14="http://schemas.microsoft.com/office/spreadsheetml/2009/9/main" uri="{B025F937-C7B1-47D3-B67F-A62EFF666E3E}">
          <x14:id>{19888388-D4AD-4ACD-9E75-B2D2869DBBF2}</x14:id>
        </ext>
      </extLst>
    </cfRule>
  </conditionalFormatting>
  <conditionalFormatting sqref="D195">
    <cfRule type="cellIs" dxfId="98" priority="179" operator="equal">
      <formula>"In Progress"</formula>
    </cfRule>
    <cfRule type="cellIs" dxfId="97" priority="180" operator="equal">
      <formula>"Deferred"</formula>
    </cfRule>
    <cfRule type="cellIs" dxfId="96" priority="181" operator="equal">
      <formula>"Complete"</formula>
    </cfRule>
  </conditionalFormatting>
  <conditionalFormatting sqref="G155:G156 G158:G162">
    <cfRule type="dataBar" priority="1200">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93">
    <cfRule type="dataBar" priority="158">
      <dataBar>
        <cfvo type="min"/>
        <cfvo type="max"/>
        <color theme="3" tint="0.39997558519241921"/>
      </dataBar>
      <extLst>
        <ext xmlns:x14="http://schemas.microsoft.com/office/spreadsheetml/2009/9/main" uri="{B025F937-C7B1-47D3-B67F-A62EFF666E3E}">
          <x14:id>{AA16A036-8AF7-411C-9ED9-8AE2FAB1D452}</x14:id>
        </ext>
      </extLst>
    </cfRule>
  </conditionalFormatting>
  <conditionalFormatting sqref="G193">
    <cfRule type="dataBar" priority="159">
      <dataBar>
        <cfvo type="min"/>
        <cfvo type="max"/>
        <color theme="3" tint="0.39997558519241921"/>
      </dataBar>
      <extLst>
        <ext xmlns:x14="http://schemas.microsoft.com/office/spreadsheetml/2009/9/main" uri="{B025F937-C7B1-47D3-B67F-A62EFF666E3E}">
          <x14:id>{E9EEDDAC-5FE7-4D2B-967D-7AD0E6286AEC}</x14:id>
        </ext>
      </extLst>
    </cfRule>
  </conditionalFormatting>
  <conditionalFormatting sqref="D193">
    <cfRule type="cellIs" dxfId="95" priority="155" operator="equal">
      <formula>"In Progress"</formula>
    </cfRule>
    <cfRule type="cellIs" dxfId="94" priority="156" operator="equal">
      <formula>"Deferred"</formula>
    </cfRule>
    <cfRule type="cellIs" dxfId="93" priority="157" operator="equal">
      <formula>"Complete"</formula>
    </cfRule>
  </conditionalFormatting>
  <conditionalFormatting sqref="G194:G197 G192">
    <cfRule type="dataBar" priority="1203">
      <dataBar>
        <cfvo type="min"/>
        <cfvo type="max"/>
        <color theme="3" tint="0.39997558519241921"/>
      </dataBar>
      <extLst>
        <ext xmlns:x14="http://schemas.microsoft.com/office/spreadsheetml/2009/9/main" uri="{B025F937-C7B1-47D3-B67F-A62EFF666E3E}">
          <x14:id>{A5A2B18D-DF58-4C5F-9792-DD99AD599032}</x14:id>
        </ext>
      </extLst>
    </cfRule>
  </conditionalFormatting>
  <conditionalFormatting sqref="D201">
    <cfRule type="cellIs" dxfId="92" priority="152" operator="equal">
      <formula>"In Progress"</formula>
    </cfRule>
    <cfRule type="cellIs" dxfId="91" priority="153" operator="equal">
      <formula>"Deferred"</formula>
    </cfRule>
    <cfRule type="cellIs" dxfId="90" priority="154" operator="equal">
      <formula>"Complete"</formula>
    </cfRule>
  </conditionalFormatting>
  <conditionalFormatting sqref="D201">
    <cfRule type="cellIs" dxfId="89" priority="149" operator="equal">
      <formula>"In Progress"</formula>
    </cfRule>
    <cfRule type="cellIs" dxfId="88" priority="150" operator="equal">
      <formula>"Deferred"</formula>
    </cfRule>
    <cfRule type="cellIs" dxfId="87" priority="151" operator="equal">
      <formula>"Complete"</formula>
    </cfRule>
  </conditionalFormatting>
  <conditionalFormatting sqref="G201">
    <cfRule type="dataBar" priority="147">
      <dataBar>
        <cfvo type="min"/>
        <cfvo type="max"/>
        <color theme="3" tint="0.39997558519241921"/>
      </dataBar>
      <extLst>
        <ext xmlns:x14="http://schemas.microsoft.com/office/spreadsheetml/2009/9/main" uri="{B025F937-C7B1-47D3-B67F-A62EFF666E3E}">
          <x14:id>{266DD7FB-C9DC-4710-9519-AB59F2AED932}</x14:id>
        </ext>
      </extLst>
    </cfRule>
  </conditionalFormatting>
  <conditionalFormatting sqref="G201">
    <cfRule type="dataBar" priority="146">
      <dataBar>
        <cfvo type="min"/>
        <cfvo type="max"/>
        <color theme="3" tint="0.39997558519241921"/>
      </dataBar>
      <extLst>
        <ext xmlns:x14="http://schemas.microsoft.com/office/spreadsheetml/2009/9/main" uri="{B025F937-C7B1-47D3-B67F-A62EFF666E3E}">
          <x14:id>{03A61471-CAE5-4A7D-9CF5-16D05FDF6BE3}</x14:id>
        </ext>
      </extLst>
    </cfRule>
  </conditionalFormatting>
  <conditionalFormatting sqref="D201">
    <cfRule type="cellIs" dxfId="86" priority="143" operator="equal">
      <formula>"In Progress"</formula>
    </cfRule>
    <cfRule type="cellIs" dxfId="85" priority="144" operator="equal">
      <formula>"Deferred"</formula>
    </cfRule>
    <cfRule type="cellIs" dxfId="84" priority="145" operator="equal">
      <formula>"Complete"</formula>
    </cfRule>
  </conditionalFormatting>
  <conditionalFormatting sqref="D206:D207">
    <cfRule type="cellIs" dxfId="83" priority="139" operator="equal">
      <formula>"In Progress"</formula>
    </cfRule>
    <cfRule type="cellIs" dxfId="82" priority="140" operator="equal">
      <formula>"Deferred"</formula>
    </cfRule>
    <cfRule type="cellIs" dxfId="81" priority="141" operator="equal">
      <formula>"Complete"</formula>
    </cfRule>
  </conditionalFormatting>
  <conditionalFormatting sqref="D202:D203 D208:D212">
    <cfRule type="cellIs" dxfId="80" priority="134" operator="equal">
      <formula>"In Progress"</formula>
    </cfRule>
    <cfRule type="cellIs" dxfId="79" priority="135" operator="equal">
      <formula>"Deferred"</formula>
    </cfRule>
    <cfRule type="cellIs" dxfId="78" priority="136" operator="equal">
      <formula>"Complete"</formula>
    </cfRule>
  </conditionalFormatting>
  <conditionalFormatting sqref="G202">
    <cfRule type="dataBar" priority="130">
      <dataBar>
        <cfvo type="min"/>
        <cfvo type="max"/>
        <color theme="3" tint="0.39997558519241921"/>
      </dataBar>
      <extLst>
        <ext xmlns:x14="http://schemas.microsoft.com/office/spreadsheetml/2009/9/main" uri="{B025F937-C7B1-47D3-B67F-A62EFF666E3E}">
          <x14:id>{AED9DD0E-BAD8-44C9-ABE5-9BFBFD7C0064}</x14:id>
        </ext>
      </extLst>
    </cfRule>
  </conditionalFormatting>
  <conditionalFormatting sqref="G211">
    <cfRule type="dataBar" priority="128">
      <dataBar>
        <cfvo type="min"/>
        <cfvo type="max"/>
        <color theme="3" tint="0.39997558519241921"/>
      </dataBar>
      <extLst>
        <ext xmlns:x14="http://schemas.microsoft.com/office/spreadsheetml/2009/9/main" uri="{B025F937-C7B1-47D3-B67F-A62EFF666E3E}">
          <x14:id>{899B34B5-BB16-43D1-92ED-8E59B4E30DC2}</x14:id>
        </ext>
      </extLst>
    </cfRule>
  </conditionalFormatting>
  <conditionalFormatting sqref="G210">
    <cfRule type="dataBar" priority="132">
      <dataBar>
        <cfvo type="min"/>
        <cfvo type="max"/>
        <color theme="3" tint="0.39997558519241921"/>
      </dataBar>
      <extLst>
        <ext xmlns:x14="http://schemas.microsoft.com/office/spreadsheetml/2009/9/main" uri="{B025F937-C7B1-47D3-B67F-A62EFF666E3E}">
          <x14:id>{C065C876-C388-400A-AA82-4CB78217B3AE}</x14:id>
        </ext>
      </extLst>
    </cfRule>
  </conditionalFormatting>
  <conditionalFormatting sqref="G210:G212">
    <cfRule type="dataBar" priority="137">
      <dataBar>
        <cfvo type="min"/>
        <cfvo type="max"/>
        <color theme="3" tint="0.39997558519241921"/>
      </dataBar>
      <extLst>
        <ext xmlns:x14="http://schemas.microsoft.com/office/spreadsheetml/2009/9/main" uri="{B025F937-C7B1-47D3-B67F-A62EFF666E3E}">
          <x14:id>{6BC34855-9BCE-4992-A68C-959236E2ADD9}</x14:id>
        </ext>
      </extLst>
    </cfRule>
  </conditionalFormatting>
  <conditionalFormatting sqref="G204">
    <cfRule type="dataBar" priority="121">
      <dataBar>
        <cfvo type="min"/>
        <cfvo type="max"/>
        <color theme="3" tint="0.39997558519241921"/>
      </dataBar>
      <extLst>
        <ext xmlns:x14="http://schemas.microsoft.com/office/spreadsheetml/2009/9/main" uri="{B025F937-C7B1-47D3-B67F-A62EFF666E3E}">
          <x14:id>{E9647BBE-7099-4884-9389-AA08627B3C12}</x14:id>
        </ext>
      </extLst>
    </cfRule>
  </conditionalFormatting>
  <conditionalFormatting sqref="G204">
    <cfRule type="dataBar" priority="122">
      <dataBar>
        <cfvo type="min"/>
        <cfvo type="max"/>
        <color theme="3" tint="0.39997558519241921"/>
      </dataBar>
      <extLst>
        <ext xmlns:x14="http://schemas.microsoft.com/office/spreadsheetml/2009/9/main" uri="{B025F937-C7B1-47D3-B67F-A62EFF666E3E}">
          <x14:id>{3EABFD66-12A3-436B-BE5C-E79C8EF2CD4D}</x14:id>
        </ext>
      </extLst>
    </cfRule>
  </conditionalFormatting>
  <conditionalFormatting sqref="D204">
    <cfRule type="cellIs" dxfId="77" priority="118" operator="equal">
      <formula>"In Progress"</formula>
    </cfRule>
    <cfRule type="cellIs" dxfId="76" priority="119" operator="equal">
      <formula>"Deferred"</formula>
    </cfRule>
    <cfRule type="cellIs" dxfId="75" priority="120" operator="equal">
      <formula>"Complete"</formula>
    </cfRule>
  </conditionalFormatting>
  <conditionalFormatting sqref="D216">
    <cfRule type="cellIs" dxfId="74" priority="68" operator="equal">
      <formula>"In Progress"</formula>
    </cfRule>
    <cfRule type="cellIs" dxfId="73" priority="69" operator="equal">
      <formula>"Deferred"</formula>
    </cfRule>
    <cfRule type="cellIs" dxfId="72" priority="70" operator="equal">
      <formula>"Complete"</formula>
    </cfRule>
  </conditionalFormatting>
  <conditionalFormatting sqref="G198:G200">
    <cfRule type="dataBar" priority="1204">
      <dataBar>
        <cfvo type="min"/>
        <cfvo type="max"/>
        <color theme="3" tint="0.39997558519241921"/>
      </dataBar>
      <extLst>
        <ext xmlns:x14="http://schemas.microsoft.com/office/spreadsheetml/2009/9/main" uri="{B025F937-C7B1-47D3-B67F-A62EFF666E3E}">
          <x14:id>{9434804B-3687-4682-A4C7-E85A40A071C0}</x14:id>
        </ext>
      </extLst>
    </cfRule>
  </conditionalFormatting>
  <conditionalFormatting sqref="D205">
    <cfRule type="cellIs" dxfId="71" priority="102" operator="equal">
      <formula>"In Progress"</formula>
    </cfRule>
    <cfRule type="cellIs" dxfId="70" priority="103" operator="equal">
      <formula>"Deferred"</formula>
    </cfRule>
    <cfRule type="cellIs" dxfId="69" priority="104" operator="equal">
      <formula>"Complete"</formula>
    </cfRule>
  </conditionalFormatting>
  <conditionalFormatting sqref="G205">
    <cfRule type="dataBar" priority="105">
      <dataBar>
        <cfvo type="min"/>
        <cfvo type="max"/>
        <color theme="3" tint="0.39997558519241921"/>
      </dataBar>
      <extLst>
        <ext xmlns:x14="http://schemas.microsoft.com/office/spreadsheetml/2009/9/main" uri="{B025F937-C7B1-47D3-B67F-A62EFF666E3E}">
          <x14:id>{3BC0AD25-8149-4776-A9EF-A044F2B9F74E}</x14:id>
        </ext>
      </extLst>
    </cfRule>
  </conditionalFormatting>
  <conditionalFormatting sqref="G206:G209 G203">
    <cfRule type="dataBar" priority="1206">
      <dataBar>
        <cfvo type="min"/>
        <cfvo type="max"/>
        <color theme="3" tint="0.39997558519241921"/>
      </dataBar>
      <extLst>
        <ext xmlns:x14="http://schemas.microsoft.com/office/spreadsheetml/2009/9/main" uri="{B025F937-C7B1-47D3-B67F-A62EFF666E3E}">
          <x14:id>{220D01A6-E883-4B88-857D-A22C6C0129FE}</x14:id>
        </ext>
      </extLst>
    </cfRule>
  </conditionalFormatting>
  <conditionalFormatting sqref="D213">
    <cfRule type="cellIs" dxfId="68" priority="89" operator="equal">
      <formula>"In Progress"</formula>
    </cfRule>
    <cfRule type="cellIs" dxfId="67" priority="90" operator="equal">
      <formula>"Deferred"</formula>
    </cfRule>
    <cfRule type="cellIs" dxfId="66" priority="91" operator="equal">
      <formula>"Complete"</formula>
    </cfRule>
  </conditionalFormatting>
  <conditionalFormatting sqref="D213">
    <cfRule type="cellIs" dxfId="65" priority="98" operator="equal">
      <formula>"In Progress"</formula>
    </cfRule>
    <cfRule type="cellIs" dxfId="64" priority="99" operator="equal">
      <formula>"Deferred"</formula>
    </cfRule>
    <cfRule type="cellIs" dxfId="63" priority="100" operator="equal">
      <formula>"Complete"</formula>
    </cfRule>
  </conditionalFormatting>
  <conditionalFormatting sqref="D213">
    <cfRule type="cellIs" dxfId="62" priority="95" operator="equal">
      <formula>"In Progress"</formula>
    </cfRule>
    <cfRule type="cellIs" dxfId="61" priority="96" operator="equal">
      <formula>"Deferred"</formula>
    </cfRule>
    <cfRule type="cellIs" dxfId="60" priority="97" operator="equal">
      <formula>"Complete"</formula>
    </cfRule>
  </conditionalFormatting>
  <conditionalFormatting sqref="G213">
    <cfRule type="dataBar" priority="93">
      <dataBar>
        <cfvo type="min"/>
        <cfvo type="max"/>
        <color theme="3" tint="0.39997558519241921"/>
      </dataBar>
      <extLst>
        <ext xmlns:x14="http://schemas.microsoft.com/office/spreadsheetml/2009/9/main" uri="{B025F937-C7B1-47D3-B67F-A62EFF666E3E}">
          <x14:id>{5546CB42-A957-410E-A1C3-757099B3F270}</x14:id>
        </ext>
      </extLst>
    </cfRule>
  </conditionalFormatting>
  <conditionalFormatting sqref="G213">
    <cfRule type="dataBar" priority="92">
      <dataBar>
        <cfvo type="min"/>
        <cfvo type="max"/>
        <color theme="3" tint="0.39997558519241921"/>
      </dataBar>
      <extLst>
        <ext xmlns:x14="http://schemas.microsoft.com/office/spreadsheetml/2009/9/main" uri="{B025F937-C7B1-47D3-B67F-A62EFF666E3E}">
          <x14:id>{8B149CC8-12FF-4CC0-B46C-F17D70ED3BF5}</x14:id>
        </ext>
      </extLst>
    </cfRule>
  </conditionalFormatting>
  <conditionalFormatting sqref="D217:D222">
    <cfRule type="cellIs" dxfId="59" priority="85" operator="equal">
      <formula>"In Progress"</formula>
    </cfRule>
    <cfRule type="cellIs" dxfId="58" priority="86" operator="equal">
      <formula>"Deferred"</formula>
    </cfRule>
    <cfRule type="cellIs" dxfId="57" priority="87" operator="equal">
      <formula>"Complete"</formula>
    </cfRule>
  </conditionalFormatting>
  <conditionalFormatting sqref="D214:D215 D219:D223">
    <cfRule type="cellIs" dxfId="56" priority="80" operator="equal">
      <formula>"In Progress"</formula>
    </cfRule>
    <cfRule type="cellIs" dxfId="55" priority="81" operator="equal">
      <formula>"Deferred"</formula>
    </cfRule>
    <cfRule type="cellIs" dxfId="54" priority="82" operator="equal">
      <formula>"Complete"</formula>
    </cfRule>
  </conditionalFormatting>
  <conditionalFormatting sqref="G214">
    <cfRule type="dataBar" priority="76">
      <dataBar>
        <cfvo type="min"/>
        <cfvo type="max"/>
        <color theme="3" tint="0.39997558519241921"/>
      </dataBar>
      <extLst>
        <ext xmlns:x14="http://schemas.microsoft.com/office/spreadsheetml/2009/9/main" uri="{B025F937-C7B1-47D3-B67F-A62EFF666E3E}">
          <x14:id>{7DAD955B-1713-4A7D-8621-A2513CFABAD0}</x14:id>
        </ext>
      </extLst>
    </cfRule>
  </conditionalFormatting>
  <conditionalFormatting sqref="G222">
    <cfRule type="dataBar" priority="74">
      <dataBar>
        <cfvo type="min"/>
        <cfvo type="max"/>
        <color theme="3" tint="0.39997558519241921"/>
      </dataBar>
      <extLst>
        <ext xmlns:x14="http://schemas.microsoft.com/office/spreadsheetml/2009/9/main" uri="{B025F937-C7B1-47D3-B67F-A62EFF666E3E}">
          <x14:id>{146E4781-F191-481C-AED5-63505F9635A7}</x14:id>
        </ext>
      </extLst>
    </cfRule>
  </conditionalFormatting>
  <conditionalFormatting sqref="G221">
    <cfRule type="dataBar" priority="78">
      <dataBar>
        <cfvo type="min"/>
        <cfvo type="max"/>
        <color theme="3" tint="0.39997558519241921"/>
      </dataBar>
      <extLst>
        <ext xmlns:x14="http://schemas.microsoft.com/office/spreadsheetml/2009/9/main" uri="{B025F937-C7B1-47D3-B67F-A62EFF666E3E}">
          <x14:id>{47E41774-5E01-4A71-8DAF-F07124FAED17}</x14:id>
        </ext>
      </extLst>
    </cfRule>
  </conditionalFormatting>
  <conditionalFormatting sqref="G216">
    <cfRule type="dataBar" priority="71">
      <dataBar>
        <cfvo type="min"/>
        <cfvo type="max"/>
        <color theme="3" tint="0.39997558519241921"/>
      </dataBar>
      <extLst>
        <ext xmlns:x14="http://schemas.microsoft.com/office/spreadsheetml/2009/9/main" uri="{B025F937-C7B1-47D3-B67F-A62EFF666E3E}">
          <x14:id>{5C4AF4C4-6A90-44EB-B7B7-3785CCAC70EC}</x14:id>
        </ext>
      </extLst>
    </cfRule>
  </conditionalFormatting>
  <conditionalFormatting sqref="G216">
    <cfRule type="dataBar" priority="72">
      <dataBar>
        <cfvo type="min"/>
        <cfvo type="max"/>
        <color theme="3" tint="0.39997558519241921"/>
      </dataBar>
      <extLst>
        <ext xmlns:x14="http://schemas.microsoft.com/office/spreadsheetml/2009/9/main" uri="{B025F937-C7B1-47D3-B67F-A62EFF666E3E}">
          <x14:id>{A4B0A5EE-23DA-423A-8021-5F0FCACFFDC3}</x14:id>
        </ext>
      </extLst>
    </cfRule>
  </conditionalFormatting>
  <conditionalFormatting sqref="G217:G220 G215">
    <cfRule type="dataBar" priority="88">
      <dataBar>
        <cfvo type="min"/>
        <cfvo type="max"/>
        <color theme="3" tint="0.39997558519241921"/>
      </dataBar>
      <extLst>
        <ext xmlns:x14="http://schemas.microsoft.com/office/spreadsheetml/2009/9/main" uri="{B025F937-C7B1-47D3-B67F-A62EFF666E3E}">
          <x14:id>{82A36831-41C9-4A4B-AD78-7AC4DA8FBFF5}</x14:id>
        </ext>
      </extLst>
    </cfRule>
  </conditionalFormatting>
  <conditionalFormatting sqref="D224">
    <cfRule type="cellIs" dxfId="53" priority="39" operator="equal">
      <formula>"In Progress"</formula>
    </cfRule>
    <cfRule type="cellIs" dxfId="52" priority="40" operator="equal">
      <formula>"Deferred"</formula>
    </cfRule>
    <cfRule type="cellIs" dxfId="51" priority="41" operator="equal">
      <formula>"Complete"</formula>
    </cfRule>
  </conditionalFormatting>
  <conditionalFormatting sqref="D224">
    <cfRule type="cellIs" dxfId="50" priority="48" operator="equal">
      <formula>"In Progress"</formula>
    </cfRule>
    <cfRule type="cellIs" dxfId="49" priority="49" operator="equal">
      <formula>"Deferred"</formula>
    </cfRule>
    <cfRule type="cellIs" dxfId="48" priority="50" operator="equal">
      <formula>"Complete"</formula>
    </cfRule>
  </conditionalFormatting>
  <conditionalFormatting sqref="D224">
    <cfRule type="cellIs" dxfId="47" priority="45" operator="equal">
      <formula>"In Progress"</formula>
    </cfRule>
    <cfRule type="cellIs" dxfId="46" priority="46" operator="equal">
      <formula>"Deferred"</formula>
    </cfRule>
    <cfRule type="cellIs" dxfId="45" priority="47" operator="equal">
      <formula>"Complete"</formula>
    </cfRule>
  </conditionalFormatting>
  <conditionalFormatting sqref="G224">
    <cfRule type="dataBar" priority="43">
      <dataBar>
        <cfvo type="min"/>
        <cfvo type="max"/>
        <color theme="3" tint="0.39997558519241921"/>
      </dataBar>
      <extLst>
        <ext xmlns:x14="http://schemas.microsoft.com/office/spreadsheetml/2009/9/main" uri="{B025F937-C7B1-47D3-B67F-A62EFF666E3E}">
          <x14:id>{7C6561E8-F2B3-4201-937F-D4A022613852}</x14:id>
        </ext>
      </extLst>
    </cfRule>
  </conditionalFormatting>
  <conditionalFormatting sqref="G224">
    <cfRule type="dataBar" priority="42">
      <dataBar>
        <cfvo type="min"/>
        <cfvo type="max"/>
        <color theme="3" tint="0.39997558519241921"/>
      </dataBar>
      <extLst>
        <ext xmlns:x14="http://schemas.microsoft.com/office/spreadsheetml/2009/9/main" uri="{B025F937-C7B1-47D3-B67F-A62EFF666E3E}">
          <x14:id>{AF149546-ED73-4269-912C-2A9123944981}</x14:id>
        </ext>
      </extLst>
    </cfRule>
  </conditionalFormatting>
  <conditionalFormatting sqref="D228:D229">
    <cfRule type="cellIs" dxfId="44" priority="35" operator="equal">
      <formula>"In Progress"</formula>
    </cfRule>
    <cfRule type="cellIs" dxfId="43" priority="36" operator="equal">
      <formula>"Deferred"</formula>
    </cfRule>
    <cfRule type="cellIs" dxfId="42" priority="37" operator="equal">
      <formula>"Complete"</formula>
    </cfRule>
  </conditionalFormatting>
  <conditionalFormatting sqref="D225:D226 D230:D234">
    <cfRule type="cellIs" dxfId="41" priority="30" operator="equal">
      <formula>"In Progress"</formula>
    </cfRule>
    <cfRule type="cellIs" dxfId="40" priority="31" operator="equal">
      <formula>"Deferred"</formula>
    </cfRule>
    <cfRule type="cellIs" dxfId="39" priority="32" operator="equal">
      <formula>"Complete"</formula>
    </cfRule>
  </conditionalFormatting>
  <conditionalFormatting sqref="G225">
    <cfRule type="dataBar" priority="26">
      <dataBar>
        <cfvo type="min"/>
        <cfvo type="max"/>
        <color theme="3" tint="0.39997558519241921"/>
      </dataBar>
      <extLst>
        <ext xmlns:x14="http://schemas.microsoft.com/office/spreadsheetml/2009/9/main" uri="{B025F937-C7B1-47D3-B67F-A62EFF666E3E}">
          <x14:id>{529A0283-971D-4133-8893-EB7671C410A2}</x14:id>
        </ext>
      </extLst>
    </cfRule>
  </conditionalFormatting>
  <conditionalFormatting sqref="G233">
    <cfRule type="dataBar" priority="24">
      <dataBar>
        <cfvo type="min"/>
        <cfvo type="max"/>
        <color theme="3" tint="0.39997558519241921"/>
      </dataBar>
      <extLst>
        <ext xmlns:x14="http://schemas.microsoft.com/office/spreadsheetml/2009/9/main" uri="{B025F937-C7B1-47D3-B67F-A62EFF666E3E}">
          <x14:id>{541DA1C0-B99C-41A5-924E-5E2ED497EC48}</x14:id>
        </ext>
      </extLst>
    </cfRule>
  </conditionalFormatting>
  <conditionalFormatting sqref="G232">
    <cfRule type="dataBar" priority="28">
      <dataBar>
        <cfvo type="min"/>
        <cfvo type="max"/>
        <color theme="3" tint="0.39997558519241921"/>
      </dataBar>
      <extLst>
        <ext xmlns:x14="http://schemas.microsoft.com/office/spreadsheetml/2009/9/main" uri="{B025F937-C7B1-47D3-B67F-A62EFF666E3E}">
          <x14:id>{21164EEE-A57E-449C-A9A9-A3A508884D8E}</x14:id>
        </ext>
      </extLst>
    </cfRule>
  </conditionalFormatting>
  <conditionalFormatting sqref="G232:G234">
    <cfRule type="dataBar" priority="33">
      <dataBar>
        <cfvo type="min"/>
        <cfvo type="max"/>
        <color theme="3" tint="0.39997558519241921"/>
      </dataBar>
      <extLst>
        <ext xmlns:x14="http://schemas.microsoft.com/office/spreadsheetml/2009/9/main" uri="{B025F937-C7B1-47D3-B67F-A62EFF666E3E}">
          <x14:id>{5F553242-E634-4F94-84FB-C3A4B017B9BE}</x14:id>
        </ext>
      </extLst>
    </cfRule>
  </conditionalFormatting>
  <conditionalFormatting sqref="G228:G231 G226">
    <cfRule type="dataBar" priority="38">
      <dataBar>
        <cfvo type="min"/>
        <cfvo type="max"/>
        <color theme="3" tint="0.39997558519241921"/>
      </dataBar>
      <extLst>
        <ext xmlns:x14="http://schemas.microsoft.com/office/spreadsheetml/2009/9/main" uri="{B025F937-C7B1-47D3-B67F-A62EFF666E3E}">
          <x14:id>{357E8DE5-1548-409C-B837-017F8B22DD9D}</x14:id>
        </ext>
      </extLst>
    </cfRule>
  </conditionalFormatting>
  <conditionalFormatting sqref="D235">
    <cfRule type="cellIs" dxfId="38" priority="6" operator="equal">
      <formula>"In Progress"</formula>
    </cfRule>
    <cfRule type="cellIs" dxfId="37" priority="7" operator="equal">
      <formula>"Deferred"</formula>
    </cfRule>
    <cfRule type="cellIs" dxfId="36" priority="8" operator="equal">
      <formula>"Complete"</formula>
    </cfRule>
  </conditionalFormatting>
  <conditionalFormatting sqref="D235">
    <cfRule type="cellIs" dxfId="35" priority="15" operator="equal">
      <formula>"In Progress"</formula>
    </cfRule>
    <cfRule type="cellIs" dxfId="34" priority="16" operator="equal">
      <formula>"Deferred"</formula>
    </cfRule>
    <cfRule type="cellIs" dxfId="33" priority="17" operator="equal">
      <formula>"Complete"</formula>
    </cfRule>
  </conditionalFormatting>
  <conditionalFormatting sqref="D235">
    <cfRule type="cellIs" dxfId="32" priority="12" operator="equal">
      <formula>"In Progress"</formula>
    </cfRule>
    <cfRule type="cellIs" dxfId="31" priority="13" operator="equal">
      <formula>"Deferred"</formula>
    </cfRule>
    <cfRule type="cellIs" dxfId="30" priority="14" operator="equal">
      <formula>"Complete"</formula>
    </cfRule>
  </conditionalFormatting>
  <conditionalFormatting sqref="G235">
    <cfRule type="dataBar" priority="10">
      <dataBar>
        <cfvo type="min"/>
        <cfvo type="max"/>
        <color theme="3" tint="0.39997558519241921"/>
      </dataBar>
      <extLst>
        <ext xmlns:x14="http://schemas.microsoft.com/office/spreadsheetml/2009/9/main" uri="{B025F937-C7B1-47D3-B67F-A62EFF666E3E}">
          <x14:id>{A3A16CEB-E943-4826-9FB3-7AF91F2EE00F}</x14:id>
        </ext>
      </extLst>
    </cfRule>
  </conditionalFormatting>
  <conditionalFormatting sqref="G235">
    <cfRule type="dataBar" priority="9">
      <dataBar>
        <cfvo type="min"/>
        <cfvo type="max"/>
        <color theme="3" tint="0.39997558519241921"/>
      </dataBar>
      <extLst>
        <ext xmlns:x14="http://schemas.microsoft.com/office/spreadsheetml/2009/9/main" uri="{B025F937-C7B1-47D3-B67F-A62EFF666E3E}">
          <x14:id>{21402AD8-AE0E-4579-9A05-14F6FCC40A29}</x14:id>
        </ext>
      </extLst>
    </cfRule>
  </conditionalFormatting>
  <conditionalFormatting sqref="G221:G223">
    <cfRule type="dataBar" priority="1207">
      <dataBar>
        <cfvo type="min"/>
        <cfvo type="max"/>
        <color theme="3" tint="0.39997558519241921"/>
      </dataBar>
      <extLst>
        <ext xmlns:x14="http://schemas.microsoft.com/office/spreadsheetml/2009/9/main" uri="{B025F937-C7B1-47D3-B67F-A62EFF666E3E}">
          <x14:id>{45BFED0C-A65A-4970-9518-C451D82FD690}</x14:id>
        </ext>
      </extLst>
    </cfRule>
  </conditionalFormatting>
  <conditionalFormatting sqref="D227">
    <cfRule type="cellIs" dxfId="29" priority="2" operator="equal">
      <formula>"In Progress"</formula>
    </cfRule>
    <cfRule type="cellIs" dxfId="28" priority="3" operator="equal">
      <formula>"Deferred"</formula>
    </cfRule>
    <cfRule type="cellIs" dxfId="27" priority="4" operator="equal">
      <formula>"Complete"</formula>
    </cfRule>
  </conditionalFormatting>
  <conditionalFormatting sqref="G227">
    <cfRule type="dataBar" priority="5">
      <dataBar>
        <cfvo type="min"/>
        <cfvo type="max"/>
        <color theme="3" tint="0.39997558519241921"/>
      </dataBar>
      <extLst>
        <ext xmlns:x14="http://schemas.microsoft.com/office/spreadsheetml/2009/9/main" uri="{B025F937-C7B1-47D3-B67F-A62EFF666E3E}">
          <x14:id>{3122BB95-B6DC-4380-A6D0-E42A2B3312DB}</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235">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235">
      <formula1>"Low, Normal, High"</formula1>
    </dataValidation>
    <dataValidation type="list" errorStyle="warning" allowBlank="1" showInputMessage="1" showErrorMessage="1" error="Select entry from the list. Select CANCEL, then press ALT+DOWN ARROW to open the drop-down list, then ENTER to make selection" sqref="G4:G235">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235">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G118:G123</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G127:G128 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G136 G138 G140 G143</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G146:G147 G149 G151:G152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G170</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G167:G169 G165</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G167:G168 G165</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0C21B6E-807E-401F-BD1B-17C4265F25BF}">
            <x14:dataBar minLength="0" maxLength="100" border="1">
              <x14:cfvo type="autoMin"/>
              <x14:cfvo type="autoMax"/>
              <x14:borderColor theme="3" tint="0.39997558519241921"/>
              <x14:negativeFillColor rgb="FFFF0000"/>
              <x14:axisColor rgb="FF000000"/>
            </x14:dataBar>
          </x14:cfRule>
          <xm:sqref>G182</xm:sqref>
        </x14:conditionalFormatting>
        <x14:conditionalFormatting xmlns:xm="http://schemas.microsoft.com/office/excel/2006/main">
          <x14:cfRule type="dataBar" id="{00D69B1D-02B0-4886-AC84-CAA73A5B51EE}">
            <x14:dataBar minLength="0" maxLength="100" border="1">
              <x14:cfvo type="autoMin"/>
              <x14:cfvo type="autoMax"/>
              <x14:borderColor theme="3" tint="0.39997558519241921"/>
              <x14:negativeFillColor rgb="FFFF0000"/>
              <x14:axisColor rgb="FF000000"/>
            </x14:dataBar>
          </x14:cfRule>
          <xm:sqref>G188</xm:sqref>
        </x14:conditionalFormatting>
        <x14:conditionalFormatting xmlns:xm="http://schemas.microsoft.com/office/excel/2006/main">
          <x14:cfRule type="dataBar" id="{57244D62-B34D-4ED1-BA4D-4F3373EBAF0E}">
            <x14:dataBar minLength="0" maxLength="100" border="1">
              <x14:cfvo type="autoMin"/>
              <x14:cfvo type="autoMax"/>
              <x14:borderColor theme="3" tint="0.39997558519241921"/>
              <x14:negativeFillColor rgb="FFFF0000"/>
              <x14:axisColor rgb="FF000000"/>
            </x14:dataBar>
          </x14:cfRule>
          <xm:sqref>G187</xm:sqref>
        </x14:conditionalFormatting>
        <x14:conditionalFormatting xmlns:xm="http://schemas.microsoft.com/office/excel/2006/main">
          <x14:cfRule type="dataBar" id="{BEABF4EA-2C9F-449B-A94A-43820CF4BEDC}">
            <x14:dataBar minLength="0" maxLength="100" border="1">
              <x14:cfvo type="autoMin"/>
              <x14:cfvo type="autoMax"/>
              <x14:borderColor theme="3" tint="0.39997558519241921"/>
              <x14:negativeFillColor rgb="FFFF0000"/>
              <x14:axisColor rgb="FF000000"/>
            </x14:dataBar>
          </x14:cfRule>
          <xm:sqref>G187:G189</xm:sqref>
        </x14:conditionalFormatting>
        <x14:conditionalFormatting xmlns:xm="http://schemas.microsoft.com/office/excel/2006/main">
          <x14:cfRule type="dataBar" id="{4B761B91-8BF0-4FF8-9811-FA5ABB94CCA7}">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C48D448D-B37F-425D-A076-8A484AF2562B}">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G167:G171 G165</xm:sqref>
        </x14:conditionalFormatting>
        <x14:conditionalFormatting xmlns:xm="http://schemas.microsoft.com/office/excel/2006/main">
          <x14:cfRule type="dataBar" id="{A4F3B052-AC96-4340-9238-61C1C4055AF4}">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57BCCC5A-D491-47B8-B327-C10ED6C5519F}">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0DD2F9BA-7396-4FDF-B64F-54418BBF082E}">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B7A30FC3-D8E7-407E-8AF3-346C3E9FC08C}">
            <x14:dataBar minLength="0" maxLength="100" border="1">
              <x14:cfvo type="autoMin"/>
              <x14:cfvo type="autoMax"/>
              <x14:borderColor theme="3" tint="0.39997558519241921"/>
              <x14:negativeFillColor rgb="FFFF0000"/>
              <x14:axisColor rgb="FF000000"/>
            </x14:dataBar>
          </x14:cfRule>
          <xm:sqref>G179</xm:sqref>
        </x14:conditionalFormatting>
        <x14:conditionalFormatting xmlns:xm="http://schemas.microsoft.com/office/excel/2006/main">
          <x14:cfRule type="dataBar" id="{B78BB566-853C-4EF9-8A5E-AF5469894EB7}">
            <x14:dataBar minLength="0" maxLength="100" border="1">
              <x14:cfvo type="autoMin"/>
              <x14:cfvo type="autoMax"/>
              <x14:borderColor theme="3" tint="0.39997558519241921"/>
              <x14:negativeFillColor rgb="FFFF0000"/>
              <x14:axisColor rgb="FF000000"/>
            </x14:dataBar>
          </x14:cfRule>
          <xm:sqref>G176:G178 G174</xm:sqref>
        </x14:conditionalFormatting>
        <x14:conditionalFormatting xmlns:xm="http://schemas.microsoft.com/office/excel/2006/main">
          <x14:cfRule type="dataBar" id="{91301846-B24E-48D6-82C8-5F4C92D471B7}">
            <x14:dataBar minLength="0" maxLength="100" border="1">
              <x14:cfvo type="autoMin"/>
              <x14:cfvo type="autoMax"/>
              <x14:borderColor theme="3" tint="0.39997558519241921"/>
              <x14:negativeFillColor rgb="FFFF0000"/>
              <x14:axisColor rgb="FF000000"/>
            </x14:dataBar>
          </x14:cfRule>
          <xm:sqref>G176:G177 G174</xm:sqref>
        </x14:conditionalFormatting>
        <x14:conditionalFormatting xmlns:xm="http://schemas.microsoft.com/office/excel/2006/main">
          <x14:cfRule type="dataBar" id="{876542EB-84CE-42E9-ABD2-F8CEBE7B4E7C}">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85A3062-FE64-40BD-9760-0F89129C8704}">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6C26DB4-0713-449D-95E5-3C125B477438}">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76E5B179-69FB-43E4-9D53-257738D69A5D}">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E6378B99-126C-4440-9BC4-E219D79E68DB}">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98B99AF7-2040-4081-B04D-91D1DADC6E19}">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4AED7306-8915-4FF4-AE00-383008788337}">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6AFEE375-BFAF-4FA1-8E01-46B4A3C7AD55}">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6D47C844-A975-4BD8-B7B7-DCA08CAA15C6}">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79D0D397-E7F2-44A0-83FE-BA4552A77B69}">
            <x14:dataBar minLength="0" maxLength="100" border="1">
              <x14:cfvo type="autoMin"/>
              <x14:cfvo type="autoMax"/>
              <x14:borderColor theme="3" tint="0.39997558519241921"/>
              <x14:negativeFillColor rgb="FFFF0000"/>
              <x14:axisColor rgb="FF000000"/>
            </x14:dataBar>
          </x14:cfRule>
          <xm:sqref>G176:G180 G174</xm:sqref>
        </x14:conditionalFormatting>
        <x14:conditionalFormatting xmlns:xm="http://schemas.microsoft.com/office/excel/2006/main">
          <x14:cfRule type="dataBar" id="{74DB0110-4AF8-461F-9DCC-649328F857E7}">
            <x14:dataBar minLength="0" maxLength="100" border="1">
              <x14:cfvo type="autoMin"/>
              <x14:cfvo type="autoMax"/>
              <x14:borderColor theme="3" tint="0.39997558519241921"/>
              <x14:negativeFillColor rgb="FFFF0000"/>
              <x14:axisColor rgb="FF000000"/>
            </x14:dataBar>
          </x14:cfRule>
          <xm:sqref>G172</xm:sqref>
        </x14:conditionalFormatting>
        <x14:conditionalFormatting xmlns:xm="http://schemas.microsoft.com/office/excel/2006/main">
          <x14:cfRule type="dataBar" id="{B977D61C-E601-4979-BEFC-F80194DE6A35}">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0C207FC0-FADD-40A4-883B-44E136711DA0}">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90D20BAE-CC77-4AE4-9E51-6E92958F76DE}">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54AF1D7E-2D13-4347-95FF-423BA87C1067}">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887BE998-3E5B-4F74-910B-20FD44872D44}">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D3616B63-7EF8-452C-9F8F-EDE53A282ABD}">
            <x14:dataBar minLength="0" maxLength="100" border="1">
              <x14:cfvo type="autoMin"/>
              <x14:cfvo type="autoMax"/>
              <x14:borderColor theme="3" tint="0.39997558519241921"/>
              <x14:negativeFillColor rgb="FFFF0000"/>
              <x14:axisColor rgb="FF000000"/>
            </x14:dataBar>
          </x14:cfRule>
          <xm:sqref>G191</xm:sqref>
        </x14:conditionalFormatting>
        <x14:conditionalFormatting xmlns:xm="http://schemas.microsoft.com/office/excel/2006/main">
          <x14:cfRule type="dataBar" id="{BFD134BD-1917-4403-937A-87CCBD868429}">
            <x14:dataBar minLength="0" maxLength="100" border="1">
              <x14:cfvo type="autoMin"/>
              <x14:cfvo type="autoMax"/>
              <x14:borderColor theme="3" tint="0.39997558519241921"/>
              <x14:negativeFillColor rgb="FFFF0000"/>
              <x14:axisColor rgb="FF000000"/>
            </x14:dataBar>
          </x14:cfRule>
          <xm:sqref>G199</xm:sqref>
        </x14:conditionalFormatting>
        <x14:conditionalFormatting xmlns:xm="http://schemas.microsoft.com/office/excel/2006/main">
          <x14:cfRule type="dataBar" id="{19888388-D4AD-4ACD-9E75-B2D2869DBBF2}">
            <x14:dataBar minLength="0" maxLength="100" border="1">
              <x14:cfvo type="autoMin"/>
              <x14:cfvo type="autoMax"/>
              <x14:borderColor theme="3" tint="0.39997558519241921"/>
              <x14:negativeFillColor rgb="FFFF0000"/>
              <x14:axisColor rgb="FF000000"/>
            </x14:dataBar>
          </x14:cfRule>
          <xm:sqref>G198</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AA16A036-8AF7-411C-9ED9-8AE2FAB1D452}">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E9EEDDAC-5FE7-4D2B-967D-7AD0E6286AEC}">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A5A2B18D-DF58-4C5F-9792-DD99AD599032}">
            <x14:dataBar minLength="0" maxLength="100" border="1">
              <x14:cfvo type="autoMin"/>
              <x14:cfvo type="autoMax"/>
              <x14:borderColor theme="3" tint="0.39997558519241921"/>
              <x14:negativeFillColor rgb="FFFF0000"/>
              <x14:axisColor rgb="FF000000"/>
            </x14:dataBar>
          </x14:cfRule>
          <xm:sqref>G194:G197 G192</xm:sqref>
        </x14:conditionalFormatting>
        <x14:conditionalFormatting xmlns:xm="http://schemas.microsoft.com/office/excel/2006/main">
          <x14:cfRule type="dataBar" id="{266DD7FB-C9DC-4710-9519-AB59F2AED932}">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03A61471-CAE5-4A7D-9CF5-16D05FDF6BE3}">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AED9DD0E-BAD8-44C9-ABE5-9BFBFD7C0064}">
            <x14:dataBar minLength="0" maxLength="100" border="1">
              <x14:cfvo type="autoMin"/>
              <x14:cfvo type="autoMax"/>
              <x14:borderColor theme="3" tint="0.39997558519241921"/>
              <x14:negativeFillColor rgb="FFFF0000"/>
              <x14:axisColor rgb="FF000000"/>
            </x14:dataBar>
          </x14:cfRule>
          <xm:sqref>G202</xm:sqref>
        </x14:conditionalFormatting>
        <x14:conditionalFormatting xmlns:xm="http://schemas.microsoft.com/office/excel/2006/main">
          <x14:cfRule type="dataBar" id="{899B34B5-BB16-43D1-92ED-8E59B4E30DC2}">
            <x14:dataBar minLength="0" maxLength="100" border="1">
              <x14:cfvo type="autoMin"/>
              <x14:cfvo type="autoMax"/>
              <x14:borderColor theme="3" tint="0.39997558519241921"/>
              <x14:negativeFillColor rgb="FFFF0000"/>
              <x14:axisColor rgb="FF000000"/>
            </x14:dataBar>
          </x14:cfRule>
          <xm:sqref>G211</xm:sqref>
        </x14:conditionalFormatting>
        <x14:conditionalFormatting xmlns:xm="http://schemas.microsoft.com/office/excel/2006/main">
          <x14:cfRule type="dataBar" id="{C065C876-C388-400A-AA82-4CB78217B3AE}">
            <x14:dataBar minLength="0" maxLength="100" border="1">
              <x14:cfvo type="autoMin"/>
              <x14:cfvo type="autoMax"/>
              <x14:borderColor theme="3" tint="0.39997558519241921"/>
              <x14:negativeFillColor rgb="FFFF0000"/>
              <x14:axisColor rgb="FF000000"/>
            </x14:dataBar>
          </x14:cfRule>
          <xm:sqref>G210</xm:sqref>
        </x14:conditionalFormatting>
        <x14:conditionalFormatting xmlns:xm="http://schemas.microsoft.com/office/excel/2006/main">
          <x14:cfRule type="dataBar" id="{6BC34855-9BCE-4992-A68C-959236E2ADD9}">
            <x14:dataBar minLength="0" maxLength="100" border="1">
              <x14:cfvo type="autoMin"/>
              <x14:cfvo type="autoMax"/>
              <x14:borderColor theme="3" tint="0.39997558519241921"/>
              <x14:negativeFillColor rgb="FFFF0000"/>
              <x14:axisColor rgb="FF000000"/>
            </x14:dataBar>
          </x14:cfRule>
          <xm:sqref>G210:G212</xm:sqref>
        </x14:conditionalFormatting>
        <x14:conditionalFormatting xmlns:xm="http://schemas.microsoft.com/office/excel/2006/main">
          <x14:cfRule type="dataBar" id="{E9647BBE-7099-4884-9389-AA08627B3C12}">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3EABFD66-12A3-436B-BE5C-E79C8EF2CD4D}">
            <x14:dataBar minLength="0" maxLength="100" border="1">
              <x14:cfvo type="autoMin"/>
              <x14:cfvo type="autoMax"/>
              <x14:borderColor theme="3" tint="0.39997558519241921"/>
              <x14:negativeFillColor rgb="FFFF0000"/>
              <x14:axisColor rgb="FF000000"/>
            </x14:dataBar>
          </x14:cfRule>
          <xm:sqref>G204</xm:sqref>
        </x14:conditionalFormatting>
        <x14:conditionalFormatting xmlns:xm="http://schemas.microsoft.com/office/excel/2006/main">
          <x14:cfRule type="dataBar" id="{9434804B-3687-4682-A4C7-E85A40A071C0}">
            <x14:dataBar minLength="0" maxLength="100" border="1">
              <x14:cfvo type="autoMin"/>
              <x14:cfvo type="autoMax"/>
              <x14:borderColor theme="3" tint="0.39997558519241921"/>
              <x14:negativeFillColor rgb="FFFF0000"/>
              <x14:axisColor rgb="FF000000"/>
            </x14:dataBar>
          </x14:cfRule>
          <xm:sqref>G198:G200</xm:sqref>
        </x14:conditionalFormatting>
        <x14:conditionalFormatting xmlns:xm="http://schemas.microsoft.com/office/excel/2006/main">
          <x14:cfRule type="dataBar" id="{3BC0AD25-8149-4776-A9EF-A044F2B9F74E}">
            <x14:dataBar minLength="0" maxLength="100" border="1">
              <x14:cfvo type="autoMin"/>
              <x14:cfvo type="autoMax"/>
              <x14:borderColor theme="3" tint="0.39997558519241921"/>
              <x14:negativeFillColor rgb="FFFF0000"/>
              <x14:axisColor rgb="FF000000"/>
            </x14:dataBar>
          </x14:cfRule>
          <xm:sqref>G205</xm:sqref>
        </x14:conditionalFormatting>
        <x14:conditionalFormatting xmlns:xm="http://schemas.microsoft.com/office/excel/2006/main">
          <x14:cfRule type="dataBar" id="{220D01A6-E883-4B88-857D-A22C6C0129FE}">
            <x14:dataBar minLength="0" maxLength="100" border="1">
              <x14:cfvo type="autoMin"/>
              <x14:cfvo type="autoMax"/>
              <x14:borderColor theme="3" tint="0.39997558519241921"/>
              <x14:negativeFillColor rgb="FFFF0000"/>
              <x14:axisColor rgb="FF000000"/>
            </x14:dataBar>
          </x14:cfRule>
          <xm:sqref>G206:G209 G203</xm:sqref>
        </x14:conditionalFormatting>
        <x14:conditionalFormatting xmlns:xm="http://schemas.microsoft.com/office/excel/2006/main">
          <x14:cfRule type="dataBar" id="{5546CB42-A957-410E-A1C3-757099B3F270}">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8B149CC8-12FF-4CC0-B46C-F17D70ED3BF5}">
            <x14:dataBar minLength="0" maxLength="100" border="1">
              <x14:cfvo type="autoMin"/>
              <x14:cfvo type="autoMax"/>
              <x14:borderColor theme="3" tint="0.39997558519241921"/>
              <x14:negativeFillColor rgb="FFFF0000"/>
              <x14:axisColor rgb="FF000000"/>
            </x14:dataBar>
          </x14:cfRule>
          <xm:sqref>G213</xm:sqref>
        </x14:conditionalFormatting>
        <x14:conditionalFormatting xmlns:xm="http://schemas.microsoft.com/office/excel/2006/main">
          <x14:cfRule type="dataBar" id="{7DAD955B-1713-4A7D-8621-A2513CFABAD0}">
            <x14:dataBar minLength="0" maxLength="100" border="1">
              <x14:cfvo type="autoMin"/>
              <x14:cfvo type="autoMax"/>
              <x14:borderColor theme="3" tint="0.39997558519241921"/>
              <x14:negativeFillColor rgb="FFFF0000"/>
              <x14:axisColor rgb="FF000000"/>
            </x14:dataBar>
          </x14:cfRule>
          <xm:sqref>G214</xm:sqref>
        </x14:conditionalFormatting>
        <x14:conditionalFormatting xmlns:xm="http://schemas.microsoft.com/office/excel/2006/main">
          <x14:cfRule type="dataBar" id="{146E4781-F191-481C-AED5-63505F9635A7}">
            <x14:dataBar minLength="0" maxLength="100" border="1">
              <x14:cfvo type="autoMin"/>
              <x14:cfvo type="autoMax"/>
              <x14:borderColor theme="3" tint="0.39997558519241921"/>
              <x14:negativeFillColor rgb="FFFF0000"/>
              <x14:axisColor rgb="FF000000"/>
            </x14:dataBar>
          </x14:cfRule>
          <xm:sqref>G222</xm:sqref>
        </x14:conditionalFormatting>
        <x14:conditionalFormatting xmlns:xm="http://schemas.microsoft.com/office/excel/2006/main">
          <x14:cfRule type="dataBar" id="{47E41774-5E01-4A71-8DAF-F07124FAED17}">
            <x14:dataBar minLength="0" maxLength="100" border="1">
              <x14:cfvo type="autoMin"/>
              <x14:cfvo type="autoMax"/>
              <x14:borderColor theme="3" tint="0.39997558519241921"/>
              <x14:negativeFillColor rgb="FFFF0000"/>
              <x14:axisColor rgb="FF000000"/>
            </x14:dataBar>
          </x14:cfRule>
          <xm:sqref>G221</xm:sqref>
        </x14:conditionalFormatting>
        <x14:conditionalFormatting xmlns:xm="http://schemas.microsoft.com/office/excel/2006/main">
          <x14:cfRule type="dataBar" id="{5C4AF4C4-6A90-44EB-B7B7-3785CCAC70EC}">
            <x14:dataBar minLength="0" maxLength="100" border="1">
              <x14:cfvo type="autoMin"/>
              <x14:cfvo type="autoMax"/>
              <x14:borderColor theme="3" tint="0.39997558519241921"/>
              <x14:negativeFillColor rgb="FFFF0000"/>
              <x14:axisColor rgb="FF000000"/>
            </x14:dataBar>
          </x14:cfRule>
          <xm:sqref>G216</xm:sqref>
        </x14:conditionalFormatting>
        <x14:conditionalFormatting xmlns:xm="http://schemas.microsoft.com/office/excel/2006/main">
          <x14:cfRule type="dataBar" id="{A4B0A5EE-23DA-423A-8021-5F0FCACFFDC3}">
            <x14:dataBar minLength="0" maxLength="100" border="1">
              <x14:cfvo type="autoMin"/>
              <x14:cfvo type="autoMax"/>
              <x14:borderColor theme="3" tint="0.39997558519241921"/>
              <x14:negativeFillColor rgb="FFFF0000"/>
              <x14:axisColor rgb="FF000000"/>
            </x14:dataBar>
          </x14:cfRule>
          <xm:sqref>G216</xm:sqref>
        </x14:conditionalFormatting>
        <x14:conditionalFormatting xmlns:xm="http://schemas.microsoft.com/office/excel/2006/main">
          <x14:cfRule type="dataBar" id="{82A36831-41C9-4A4B-AD78-7AC4DA8FBFF5}">
            <x14:dataBar minLength="0" maxLength="100" border="1">
              <x14:cfvo type="autoMin"/>
              <x14:cfvo type="autoMax"/>
              <x14:borderColor theme="3" tint="0.39997558519241921"/>
              <x14:negativeFillColor rgb="FFFF0000"/>
              <x14:axisColor rgb="FF000000"/>
            </x14:dataBar>
          </x14:cfRule>
          <xm:sqref>G217:G220 G215</xm:sqref>
        </x14:conditionalFormatting>
        <x14:conditionalFormatting xmlns:xm="http://schemas.microsoft.com/office/excel/2006/main">
          <x14:cfRule type="dataBar" id="{7C6561E8-F2B3-4201-937F-D4A022613852}">
            <x14:dataBar minLength="0" maxLength="100" border="1">
              <x14:cfvo type="autoMin"/>
              <x14:cfvo type="autoMax"/>
              <x14:borderColor theme="3" tint="0.39997558519241921"/>
              <x14:negativeFillColor rgb="FFFF0000"/>
              <x14:axisColor rgb="FF000000"/>
            </x14:dataBar>
          </x14:cfRule>
          <xm:sqref>G224</xm:sqref>
        </x14:conditionalFormatting>
        <x14:conditionalFormatting xmlns:xm="http://schemas.microsoft.com/office/excel/2006/main">
          <x14:cfRule type="dataBar" id="{AF149546-ED73-4269-912C-2A9123944981}">
            <x14:dataBar minLength="0" maxLength="100" border="1">
              <x14:cfvo type="autoMin"/>
              <x14:cfvo type="autoMax"/>
              <x14:borderColor theme="3" tint="0.39997558519241921"/>
              <x14:negativeFillColor rgb="FFFF0000"/>
              <x14:axisColor rgb="FF000000"/>
            </x14:dataBar>
          </x14:cfRule>
          <xm:sqref>G224</xm:sqref>
        </x14:conditionalFormatting>
        <x14:conditionalFormatting xmlns:xm="http://schemas.microsoft.com/office/excel/2006/main">
          <x14:cfRule type="dataBar" id="{529A0283-971D-4133-8893-EB7671C410A2}">
            <x14:dataBar minLength="0" maxLength="100" border="1">
              <x14:cfvo type="autoMin"/>
              <x14:cfvo type="autoMax"/>
              <x14:borderColor theme="3" tint="0.39997558519241921"/>
              <x14:negativeFillColor rgb="FFFF0000"/>
              <x14:axisColor rgb="FF000000"/>
            </x14:dataBar>
          </x14:cfRule>
          <xm:sqref>G225</xm:sqref>
        </x14:conditionalFormatting>
        <x14:conditionalFormatting xmlns:xm="http://schemas.microsoft.com/office/excel/2006/main">
          <x14:cfRule type="dataBar" id="{541DA1C0-B99C-41A5-924E-5E2ED497EC48}">
            <x14:dataBar minLength="0" maxLength="100" border="1">
              <x14:cfvo type="autoMin"/>
              <x14:cfvo type="autoMax"/>
              <x14:borderColor theme="3" tint="0.39997558519241921"/>
              <x14:negativeFillColor rgb="FFFF0000"/>
              <x14:axisColor rgb="FF000000"/>
            </x14:dataBar>
          </x14:cfRule>
          <xm:sqref>G233</xm:sqref>
        </x14:conditionalFormatting>
        <x14:conditionalFormatting xmlns:xm="http://schemas.microsoft.com/office/excel/2006/main">
          <x14:cfRule type="dataBar" id="{21164EEE-A57E-449C-A9A9-A3A508884D8E}">
            <x14:dataBar minLength="0" maxLength="100" border="1">
              <x14:cfvo type="autoMin"/>
              <x14:cfvo type="autoMax"/>
              <x14:borderColor theme="3" tint="0.39997558519241921"/>
              <x14:negativeFillColor rgb="FFFF0000"/>
              <x14:axisColor rgb="FF000000"/>
            </x14:dataBar>
          </x14:cfRule>
          <xm:sqref>G232</xm:sqref>
        </x14:conditionalFormatting>
        <x14:conditionalFormatting xmlns:xm="http://schemas.microsoft.com/office/excel/2006/main">
          <x14:cfRule type="dataBar" id="{5F553242-E634-4F94-84FB-C3A4B017B9BE}">
            <x14:dataBar minLength="0" maxLength="100" border="1">
              <x14:cfvo type="autoMin"/>
              <x14:cfvo type="autoMax"/>
              <x14:borderColor theme="3" tint="0.39997558519241921"/>
              <x14:negativeFillColor rgb="FFFF0000"/>
              <x14:axisColor rgb="FF000000"/>
            </x14:dataBar>
          </x14:cfRule>
          <xm:sqref>G232:G234</xm:sqref>
        </x14:conditionalFormatting>
        <x14:conditionalFormatting xmlns:xm="http://schemas.microsoft.com/office/excel/2006/main">
          <x14:cfRule type="dataBar" id="{357E8DE5-1548-409C-B837-017F8B22DD9D}">
            <x14:dataBar minLength="0" maxLength="100" border="1">
              <x14:cfvo type="autoMin"/>
              <x14:cfvo type="autoMax"/>
              <x14:borderColor theme="3" tint="0.39997558519241921"/>
              <x14:negativeFillColor rgb="FFFF0000"/>
              <x14:axisColor rgb="FF000000"/>
            </x14:dataBar>
          </x14:cfRule>
          <xm:sqref>G228:G231 G226</xm:sqref>
        </x14:conditionalFormatting>
        <x14:conditionalFormatting xmlns:xm="http://schemas.microsoft.com/office/excel/2006/main">
          <x14:cfRule type="dataBar" id="{A3A16CEB-E943-4826-9FB3-7AF91F2EE00F}">
            <x14:dataBar minLength="0" maxLength="100" border="1">
              <x14:cfvo type="autoMin"/>
              <x14:cfvo type="autoMax"/>
              <x14:borderColor theme="3" tint="0.39997558519241921"/>
              <x14:negativeFillColor rgb="FFFF0000"/>
              <x14:axisColor rgb="FF000000"/>
            </x14:dataBar>
          </x14:cfRule>
          <xm:sqref>G235</xm:sqref>
        </x14:conditionalFormatting>
        <x14:conditionalFormatting xmlns:xm="http://schemas.microsoft.com/office/excel/2006/main">
          <x14:cfRule type="dataBar" id="{21402AD8-AE0E-4579-9A05-14F6FCC40A29}">
            <x14:dataBar minLength="0" maxLength="100" border="1">
              <x14:cfvo type="autoMin"/>
              <x14:cfvo type="autoMax"/>
              <x14:borderColor theme="3" tint="0.39997558519241921"/>
              <x14:negativeFillColor rgb="FFFF0000"/>
              <x14:axisColor rgb="FF000000"/>
            </x14:dataBar>
          </x14:cfRule>
          <xm:sqref>G235</xm:sqref>
        </x14:conditionalFormatting>
        <x14:conditionalFormatting xmlns:xm="http://schemas.microsoft.com/office/excel/2006/main">
          <x14:cfRule type="dataBar" id="{45BFED0C-A65A-4970-9518-C451D82FD690}">
            <x14:dataBar minLength="0" maxLength="100" border="1">
              <x14:cfvo type="autoMin"/>
              <x14:cfvo type="autoMax"/>
              <x14:borderColor theme="3" tint="0.39997558519241921"/>
              <x14:negativeFillColor rgb="FFFF0000"/>
              <x14:axisColor rgb="FF000000"/>
            </x14:dataBar>
          </x14:cfRule>
          <xm:sqref>G221:G223</xm:sqref>
        </x14:conditionalFormatting>
        <x14:conditionalFormatting xmlns:xm="http://schemas.microsoft.com/office/excel/2006/main">
          <x14:cfRule type="dataBar" id="{3122BB95-B6DC-4380-A6D0-E42A2B3312DB}">
            <x14:dataBar minLength="0" maxLength="100" border="1">
              <x14:cfvo type="autoMin"/>
              <x14:cfvo type="autoMax"/>
              <x14:borderColor theme="3" tint="0.39997558519241921"/>
              <x14:negativeFillColor rgb="FFFF0000"/>
              <x14:axisColor rgb="FF000000"/>
            </x14:dataBar>
          </x14:cfRule>
          <xm:sqref>G227</xm:sqref>
        </x14:conditionalFormatting>
        <x14:conditionalFormatting xmlns:xm="http://schemas.microsoft.com/office/excel/2006/main">
          <x14:cfRule type="iconSet" priority="975"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1046"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971"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969"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67"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965"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956"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952"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954"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950"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1050"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938"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932"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926"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921"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909"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905"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907"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884"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1052"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1055"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872"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857"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853"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855"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844"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1062"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1072"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814"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811"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812"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804"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817"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1076"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1079"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789"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777"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774"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775"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770"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749"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727"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724"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1083"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1087"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692"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678"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664"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662"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666"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655"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1105"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1118"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1137"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636"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621"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619"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616"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630"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592"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577"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575"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586"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1141"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548"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533"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531"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542"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1146"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504"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489"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487"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498"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1159"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461"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453"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438"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436"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442"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1180"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413"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398"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396"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H170</xm:sqref>
        </x14:conditionalFormatting>
        <x14:conditionalFormatting xmlns:xm="http://schemas.microsoft.com/office/excel/2006/main">
          <x14:cfRule type="iconSet" priority="402"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H167:H169 H165</xm:sqref>
        </x14:conditionalFormatting>
        <x14:conditionalFormatting xmlns:xm="http://schemas.microsoft.com/office/excel/2006/main">
          <x14:cfRule type="iconSet" priority="366"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iconSet" priority="357"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H166</xm:sqref>
        </x14:conditionalFormatting>
        <x14:conditionalFormatting xmlns:xm="http://schemas.microsoft.com/office/excel/2006/main">
          <x14:cfRule type="iconSet" priority="274" id="{920F5543-FFED-4C1B-BF91-D5C679B235B8}">
            <x14:iconSet iconSet="3Symbols2" custom="1">
              <x14:cfvo type="percent">
                <xm:f>0</xm:f>
              </x14:cfvo>
              <x14:cfvo type="num">
                <xm:f>0</xm:f>
              </x14:cfvo>
              <x14:cfvo type="num">
                <xm:f>1</xm:f>
              </x14:cfvo>
              <x14:cfIcon iconSet="NoIcons" iconId="0"/>
              <x14:cfIcon iconSet="3Flags" iconId="0"/>
              <x14:cfIcon iconSet="3Symbols2" iconId="2"/>
            </x14:iconSet>
          </x14:cfRule>
          <xm:sqref>H182</xm:sqref>
        </x14:conditionalFormatting>
        <x14:conditionalFormatting xmlns:xm="http://schemas.microsoft.com/office/excel/2006/main">
          <x14:cfRule type="iconSet" priority="272" id="{4E0EBDB0-1FFF-41F4-AAD3-2DA8F6986902}">
            <x14:iconSet iconSet="3Symbols2" custom="1">
              <x14:cfvo type="percent">
                <xm:f>0</xm:f>
              </x14:cfvo>
              <x14:cfvo type="num">
                <xm:f>0</xm:f>
              </x14:cfvo>
              <x14:cfvo type="num">
                <xm:f>1</xm:f>
              </x14:cfvo>
              <x14:cfIcon iconSet="NoIcons" iconId="0"/>
              <x14:cfIcon iconSet="3Flags" iconId="0"/>
              <x14:cfIcon iconSet="3Symbols2" iconId="2"/>
            </x14:iconSet>
          </x14:cfRule>
          <xm:sqref>H188</xm:sqref>
        </x14:conditionalFormatting>
        <x14:conditionalFormatting xmlns:xm="http://schemas.microsoft.com/office/excel/2006/main">
          <x14:cfRule type="iconSet" priority="276" id="{C69FC260-0CE5-4132-8626-14B1E38D30AB}">
            <x14:iconSet iconSet="3Symbols2" custom="1">
              <x14:cfvo type="percent">
                <xm:f>0</xm:f>
              </x14:cfvo>
              <x14:cfvo type="num">
                <xm:f>0</xm:f>
              </x14:cfvo>
              <x14:cfvo type="num">
                <xm:f>1</xm:f>
              </x14:cfvo>
              <x14:cfIcon iconSet="NoIcons" iconId="0"/>
              <x14:cfIcon iconSet="3Flags" iconId="0"/>
              <x14:cfIcon iconSet="3Symbols2" iconId="2"/>
            </x14:iconSet>
          </x14:cfRule>
          <xm:sqref>H185:H187 H183</xm:sqref>
        </x14:conditionalFormatting>
        <x14:conditionalFormatting xmlns:xm="http://schemas.microsoft.com/office/excel/2006/main">
          <x14:cfRule type="iconSet" priority="263" id="{0E3B854D-6958-4E43-A301-F65E20A78B13}">
            <x14:iconSet iconSet="3Symbols2" custom="1">
              <x14:cfvo type="percent">
                <xm:f>0</xm:f>
              </x14:cfvo>
              <x14:cfvo type="num">
                <xm:f>0</xm:f>
              </x14:cfvo>
              <x14:cfvo type="num">
                <xm:f>1</xm:f>
              </x14:cfvo>
              <x14:cfIcon iconSet="NoIcons" iconId="0"/>
              <x14:cfIcon iconSet="3Flags" iconId="0"/>
              <x14:cfIcon iconSet="3Symbols2" iconId="2"/>
            </x14:iconSet>
          </x14:cfRule>
          <xm:sqref>H184</xm:sqref>
        </x14:conditionalFormatting>
        <x14:conditionalFormatting xmlns:xm="http://schemas.microsoft.com/office/excel/2006/main">
          <x14:cfRule type="iconSet" priority="282" id="{59C75AD2-29BB-477D-83F8-34780C33FBB4}">
            <x14:iconSet iconSet="3Symbols2" custom="1">
              <x14:cfvo type="percent">
                <xm:f>0</xm:f>
              </x14:cfvo>
              <x14:cfvo type="num">
                <xm:f>0</xm:f>
              </x14:cfvo>
              <x14:cfvo type="num">
                <xm:f>1</xm:f>
              </x14:cfvo>
              <x14:cfIcon iconSet="NoIcons" iconId="0"/>
              <x14:cfIcon iconSet="3Flags" iconId="0"/>
              <x14:cfIcon iconSet="3Symbols2" iconId="2"/>
            </x14:iconSet>
          </x14:cfRule>
          <xm:sqref>H189</xm:sqref>
        </x14:conditionalFormatting>
        <x14:conditionalFormatting xmlns:xm="http://schemas.microsoft.com/office/excel/2006/main">
          <x14:cfRule type="iconSet" priority="248" id="{7C8F132A-F62D-4D12-95B7-B4331407A86D}">
            <x14:iconSet iconSet="3Symbols2" custom="1">
              <x14:cfvo type="percent">
                <xm:f>0</xm:f>
              </x14:cfvo>
              <x14:cfvo type="num">
                <xm:f>0</xm:f>
              </x14:cfvo>
              <x14:cfvo type="num">
                <xm:f>1</xm:f>
              </x14:cfvo>
              <x14:cfIcon iconSet="NoIcons" iconId="0"/>
              <x14:cfIcon iconSet="3Flags" iconId="0"/>
              <x14:cfIcon iconSet="3Symbols2" iconId="2"/>
            </x14:iconSet>
          </x14:cfRule>
          <xm:sqref>H190</xm:sqref>
        </x14:conditionalFormatting>
        <x14:conditionalFormatting xmlns:xm="http://schemas.microsoft.com/office/excel/2006/main">
          <x14:cfRule type="iconSet" priority="1193"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 xmlns:xm="http://schemas.microsoft.com/office/excel/2006/main">
          <x14:cfRule type="iconSet" priority="232" id="{A8303AB9-6527-4654-AA73-27E6B9186059}">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iconSet" priority="230" id="{3AE43E85-E466-44D6-9965-77393C2A81AC}">
            <x14:iconSet iconSet="3Symbols2" custom="1">
              <x14:cfvo type="percent">
                <xm:f>0</xm:f>
              </x14:cfvo>
              <x14:cfvo type="num">
                <xm:f>0</xm:f>
              </x14:cfvo>
              <x14:cfvo type="num">
                <xm:f>1</xm:f>
              </x14:cfvo>
              <x14:cfIcon iconSet="NoIcons" iconId="0"/>
              <x14:cfIcon iconSet="3Flags" iconId="0"/>
              <x14:cfIcon iconSet="3Symbols2" iconId="2"/>
            </x14:iconSet>
          </x14:cfRule>
          <xm:sqref>H179</xm:sqref>
        </x14:conditionalFormatting>
        <x14:conditionalFormatting xmlns:xm="http://schemas.microsoft.com/office/excel/2006/main">
          <x14:cfRule type="iconSet" priority="234" id="{A7FD5A5C-AAFF-403F-80B6-47578269AC8A}">
            <x14:iconSet iconSet="3Symbols2" custom="1">
              <x14:cfvo type="percent">
                <xm:f>0</xm:f>
              </x14:cfvo>
              <x14:cfvo type="num">
                <xm:f>0</xm:f>
              </x14:cfvo>
              <x14:cfvo type="num">
                <xm:f>1</xm:f>
              </x14:cfvo>
              <x14:cfIcon iconSet="NoIcons" iconId="0"/>
              <x14:cfIcon iconSet="3Flags" iconId="0"/>
              <x14:cfIcon iconSet="3Symbols2" iconId="2"/>
            </x14:iconSet>
          </x14:cfRule>
          <xm:sqref>H176:H178 H174</xm:sqref>
        </x14:conditionalFormatting>
        <x14:conditionalFormatting xmlns:xm="http://schemas.microsoft.com/office/excel/2006/main">
          <x14:cfRule type="iconSet" priority="221" id="{A5C0BAAD-46AB-4636-BB0B-EC07462D1F8B}">
            <x14:iconSet iconSet="3Symbols2" custom="1">
              <x14:cfvo type="percent">
                <xm:f>0</xm:f>
              </x14:cfvo>
              <x14:cfvo type="num">
                <xm:f>0</xm:f>
              </x14:cfvo>
              <x14:cfvo type="num">
                <xm:f>1</xm:f>
              </x14:cfvo>
              <x14:cfIcon iconSet="NoIcons" iconId="0"/>
              <x14:cfIcon iconSet="3Flags" iconId="0"/>
              <x14:cfIcon iconSet="3Symbols2" iconId="2"/>
            </x14:iconSet>
          </x14:cfRule>
          <xm:sqref>H175</xm:sqref>
        </x14:conditionalFormatting>
        <x14:conditionalFormatting xmlns:xm="http://schemas.microsoft.com/office/excel/2006/main">
          <x14:cfRule type="iconSet" priority="206" id="{3B39C9C7-4E94-48A2-A2D8-473EDB28F9E6}">
            <x14:iconSet iconSet="3Symbols2" custom="1">
              <x14:cfvo type="percent">
                <xm:f>0</xm:f>
              </x14:cfvo>
              <x14:cfvo type="num">
                <xm:f>0</xm:f>
              </x14:cfvo>
              <x14:cfvo type="num">
                <xm:f>1</xm:f>
              </x14:cfvo>
              <x14:cfIcon iconSet="NoIcons" iconId="0"/>
              <x14:cfIcon iconSet="3Flags" iconId="0"/>
              <x14:cfIcon iconSet="3Symbols2" iconId="2"/>
            </x14:iconSet>
          </x14:cfRule>
          <xm:sqref>H181</xm:sqref>
        </x14:conditionalFormatting>
        <x14:conditionalFormatting xmlns:xm="http://schemas.microsoft.com/office/excel/2006/main">
          <x14:cfRule type="iconSet" priority="240" id="{F50228E6-5AF5-4D3D-B5CD-46014E83CC98}">
            <x14:iconSet iconSet="3Symbols2" custom="1">
              <x14:cfvo type="percent">
                <xm:f>0</xm:f>
              </x14:cfvo>
              <x14:cfvo type="num">
                <xm:f>0</xm:f>
              </x14:cfvo>
              <x14:cfvo type="num">
                <xm:f>1</xm:f>
              </x14:cfvo>
              <x14:cfIcon iconSet="NoIcons" iconId="0"/>
              <x14:cfIcon iconSet="3Flags" iconId="0"/>
              <x14:cfIcon iconSet="3Symbols2" iconId="2"/>
            </x14:iconSet>
          </x14:cfRule>
          <xm:sqref>H180</xm:sqref>
        </x14:conditionalFormatting>
        <x14:conditionalFormatting xmlns:xm="http://schemas.microsoft.com/office/excel/2006/main">
          <x14:cfRule type="iconSet" priority="1199" id="{C224CD57-6350-4D64-AB6A-315D9BE3C631}">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185" id="{4ABF9F2F-9085-4045-AEB1-8F82D9B6D478}">
            <x14:iconSet iconSet="3Symbols2" custom="1">
              <x14:cfvo type="percent">
                <xm:f>0</xm:f>
              </x14:cfvo>
              <x14:cfvo type="num">
                <xm:f>0</xm:f>
              </x14:cfvo>
              <x14:cfvo type="num">
                <xm:f>1</xm:f>
              </x14:cfvo>
              <x14:cfIcon iconSet="NoIcons" iconId="0"/>
              <x14:cfIcon iconSet="3Flags" iconId="0"/>
              <x14:cfIcon iconSet="3Symbols2" iconId="2"/>
            </x14:iconSet>
          </x14:cfRule>
          <xm:sqref>H191</xm:sqref>
        </x14:conditionalFormatting>
        <x14:conditionalFormatting xmlns:xm="http://schemas.microsoft.com/office/excel/2006/main">
          <x14:cfRule type="iconSet" priority="183" id="{F1D8BBA8-E08B-4B64-A861-1BC5E33B47D9}">
            <x14:iconSet iconSet="3Symbols2" custom="1">
              <x14:cfvo type="percent">
                <xm:f>0</xm:f>
              </x14:cfvo>
              <x14:cfvo type="num">
                <xm:f>0</xm:f>
              </x14:cfvo>
              <x14:cfvo type="num">
                <xm:f>1</xm:f>
              </x14:cfvo>
              <x14:cfIcon iconSet="NoIcons" iconId="0"/>
              <x14:cfIcon iconSet="3Flags" iconId="0"/>
              <x14:cfIcon iconSet="3Symbols2" iconId="2"/>
            </x14:iconSet>
          </x14:cfRule>
          <xm:sqref>H199</xm:sqref>
        </x14:conditionalFormatting>
        <x14:conditionalFormatting xmlns:xm="http://schemas.microsoft.com/office/excel/2006/main">
          <x14:cfRule type="iconSet" priority="187" id="{0DC214F9-23E9-41DB-A070-3A84F343B24C}">
            <x14:iconSet iconSet="3Symbols2" custom="1">
              <x14:cfvo type="percent">
                <xm:f>0</xm:f>
              </x14:cfvo>
              <x14:cfvo type="num">
                <xm:f>0</xm:f>
              </x14:cfvo>
              <x14:cfvo type="num">
                <xm:f>1</xm:f>
              </x14:cfvo>
              <x14:cfIcon iconSet="NoIcons" iconId="0"/>
              <x14:cfIcon iconSet="3Flags" iconId="0"/>
              <x14:cfIcon iconSet="3Symbols2" iconId="2"/>
            </x14:iconSet>
          </x14:cfRule>
          <xm:sqref>H196:H198 H192 H194</xm:sqref>
        </x14:conditionalFormatting>
        <x14:conditionalFormatting xmlns:xm="http://schemas.microsoft.com/office/excel/2006/main">
          <x14:cfRule type="iconSet" priority="178" id="{0A0D991E-DEDC-4F7F-979D-AA806B12620A}">
            <x14:iconSet iconSet="3Symbols2" custom="1">
              <x14:cfvo type="percent">
                <xm:f>0</xm:f>
              </x14:cfvo>
              <x14:cfvo type="num">
                <xm:f>0</xm:f>
              </x14:cfvo>
              <x14:cfvo type="num">
                <xm:f>1</xm:f>
              </x14:cfvo>
              <x14:cfIcon iconSet="NoIcons" iconId="0"/>
              <x14:cfIcon iconSet="3Flags" iconId="0"/>
              <x14:cfIcon iconSet="3Symbols2" iconId="2"/>
            </x14:iconSet>
          </x14:cfRule>
          <xm:sqref>H195</xm:sqref>
        </x14:conditionalFormatting>
        <x14:conditionalFormatting xmlns:xm="http://schemas.microsoft.com/office/excel/2006/main">
          <x14:cfRule type="iconSet" priority="1202"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H162</xm:sqref>
        </x14:conditionalFormatting>
        <x14:conditionalFormatting xmlns:xm="http://schemas.microsoft.com/office/excel/2006/main">
          <x14:cfRule type="iconSet" priority="160" id="{DF5421EE-DD09-499F-840D-01E47F01C952}">
            <x14:iconSet iconSet="3Symbols2" custom="1">
              <x14:cfvo type="percent">
                <xm:f>0</xm:f>
              </x14:cfvo>
              <x14:cfvo type="num">
                <xm:f>0</xm:f>
              </x14:cfvo>
              <x14:cfvo type="num">
                <xm:f>1</xm:f>
              </x14:cfvo>
              <x14:cfIcon iconSet="NoIcons" iconId="0"/>
              <x14:cfIcon iconSet="3Flags" iconId="0"/>
              <x14:cfIcon iconSet="3Symbols2" iconId="2"/>
            </x14:iconSet>
          </x14:cfRule>
          <xm:sqref>H193</xm:sqref>
        </x14:conditionalFormatting>
        <x14:conditionalFormatting xmlns:xm="http://schemas.microsoft.com/office/excel/2006/main">
          <x14:cfRule type="iconSet" priority="148" id="{18301A3B-08C6-4FAF-9DE8-11840C6DC306}">
            <x14:iconSet iconSet="3Symbols2" custom="1">
              <x14:cfvo type="percent">
                <xm:f>0</xm:f>
              </x14:cfvo>
              <x14:cfvo type="num">
                <xm:f>0</xm:f>
              </x14:cfvo>
              <x14:cfvo type="num">
                <xm:f>1</xm:f>
              </x14:cfvo>
              <x14:cfIcon iconSet="NoIcons" iconId="0"/>
              <x14:cfIcon iconSet="3Flags" iconId="0"/>
              <x14:cfIcon iconSet="3Symbols2" iconId="2"/>
            </x14:iconSet>
          </x14:cfRule>
          <xm:sqref>H201</xm:sqref>
        </x14:conditionalFormatting>
        <x14:conditionalFormatting xmlns:xm="http://schemas.microsoft.com/office/excel/2006/main">
          <x14:cfRule type="iconSet" priority="131" id="{4D9A5ED4-A1B7-4182-8B42-0E143F68BE3E}">
            <x14:iconSet iconSet="3Symbols2" custom="1">
              <x14:cfvo type="percent">
                <xm:f>0</xm:f>
              </x14:cfvo>
              <x14:cfvo type="num">
                <xm:f>0</xm:f>
              </x14:cfvo>
              <x14:cfvo type="num">
                <xm:f>1</xm:f>
              </x14:cfvo>
              <x14:cfIcon iconSet="NoIcons" iconId="0"/>
              <x14:cfIcon iconSet="3Flags" iconId="0"/>
              <x14:cfIcon iconSet="3Symbols2" iconId="2"/>
            </x14:iconSet>
          </x14:cfRule>
          <xm:sqref>H202</xm:sqref>
        </x14:conditionalFormatting>
        <x14:conditionalFormatting xmlns:xm="http://schemas.microsoft.com/office/excel/2006/main">
          <x14:cfRule type="iconSet" priority="129" id="{572DEB7F-E0B5-42AB-9DB3-24DC0241B696}">
            <x14:iconSet iconSet="3Symbols2" custom="1">
              <x14:cfvo type="percent">
                <xm:f>0</xm:f>
              </x14:cfvo>
              <x14:cfvo type="num">
                <xm:f>0</xm:f>
              </x14:cfvo>
              <x14:cfvo type="num">
                <xm:f>1</xm:f>
              </x14:cfvo>
              <x14:cfIcon iconSet="NoIcons" iconId="0"/>
              <x14:cfIcon iconSet="3Flags" iconId="0"/>
              <x14:cfIcon iconSet="3Symbols2" iconId="2"/>
            </x14:iconSet>
          </x14:cfRule>
          <xm:sqref>H211</xm:sqref>
        </x14:conditionalFormatting>
        <x14:conditionalFormatting xmlns:xm="http://schemas.microsoft.com/office/excel/2006/main">
          <x14:cfRule type="iconSet" priority="133" id="{248A1FA9-6B0F-493E-A704-A32C23505E26}">
            <x14:iconSet iconSet="3Symbols2" custom="1">
              <x14:cfvo type="percent">
                <xm:f>0</xm:f>
              </x14:cfvo>
              <x14:cfvo type="num">
                <xm:f>0</xm:f>
              </x14:cfvo>
              <x14:cfvo type="num">
                <xm:f>1</xm:f>
              </x14:cfvo>
              <x14:cfIcon iconSet="NoIcons" iconId="0"/>
              <x14:cfIcon iconSet="3Flags" iconId="0"/>
              <x14:cfIcon iconSet="3Symbols2" iconId="2"/>
            </x14:iconSet>
          </x14:cfRule>
          <xm:sqref>H203 H206:H210</xm:sqref>
        </x14:conditionalFormatting>
        <x14:conditionalFormatting xmlns:xm="http://schemas.microsoft.com/office/excel/2006/main">
          <x14:cfRule type="iconSet" priority="138" id="{C604B822-A4A2-4C1C-8D7E-152D583EFD4E}">
            <x14:iconSet iconSet="3Symbols2" custom="1">
              <x14:cfvo type="percent">
                <xm:f>0</xm:f>
              </x14:cfvo>
              <x14:cfvo type="num">
                <xm:f>0</xm:f>
              </x14:cfvo>
              <x14:cfvo type="num">
                <xm:f>1</xm:f>
              </x14:cfvo>
              <x14:cfIcon iconSet="NoIcons" iconId="0"/>
              <x14:cfIcon iconSet="3Flags" iconId="0"/>
              <x14:cfIcon iconSet="3Symbols2" iconId="2"/>
            </x14:iconSet>
          </x14:cfRule>
          <xm:sqref>H212</xm:sqref>
        </x14:conditionalFormatting>
        <x14:conditionalFormatting xmlns:xm="http://schemas.microsoft.com/office/excel/2006/main">
          <x14:cfRule type="iconSet" priority="123" id="{5C4862A9-F6AD-48B6-B174-ADA91319C6DA}">
            <x14:iconSet iconSet="3Symbols2" custom="1">
              <x14:cfvo type="percent">
                <xm:f>0</xm:f>
              </x14:cfvo>
              <x14:cfvo type="num">
                <xm:f>0</xm:f>
              </x14:cfvo>
              <x14:cfvo type="num">
                <xm:f>1</xm:f>
              </x14:cfvo>
              <x14:cfIcon iconSet="NoIcons" iconId="0"/>
              <x14:cfIcon iconSet="3Flags" iconId="0"/>
              <x14:cfIcon iconSet="3Symbols2" iconId="2"/>
            </x14:iconSet>
          </x14:cfRule>
          <xm:sqref>H204</xm:sqref>
        </x14:conditionalFormatting>
        <x14:conditionalFormatting xmlns:xm="http://schemas.microsoft.com/office/excel/2006/main">
          <x14:cfRule type="iconSet" priority="1205" id="{D0374FB2-207D-433D-B011-F170441EE550}">
            <x14:iconSet iconSet="3Symbols2" custom="1">
              <x14:cfvo type="percent">
                <xm:f>0</xm:f>
              </x14:cfvo>
              <x14:cfvo type="num">
                <xm:f>0</xm:f>
              </x14:cfvo>
              <x14:cfvo type="num">
                <xm:f>1</xm:f>
              </x14:cfvo>
              <x14:cfIcon iconSet="NoIcons" iconId="0"/>
              <x14:cfIcon iconSet="3Flags" iconId="0"/>
              <x14:cfIcon iconSet="3Symbols2" iconId="2"/>
            </x14:iconSet>
          </x14:cfRule>
          <xm:sqref>H200</xm:sqref>
        </x14:conditionalFormatting>
        <x14:conditionalFormatting xmlns:xm="http://schemas.microsoft.com/office/excel/2006/main">
          <x14:cfRule type="iconSet" priority="101" id="{7DE13358-8122-403A-AB08-682327BCC3DF}">
            <x14:iconSet iconSet="3Symbols2" custom="1">
              <x14:cfvo type="percent">
                <xm:f>0</xm:f>
              </x14:cfvo>
              <x14:cfvo type="num">
                <xm:f>0</xm:f>
              </x14:cfvo>
              <x14:cfvo type="num">
                <xm:f>1</xm:f>
              </x14:cfvo>
              <x14:cfIcon iconSet="NoIcons" iconId="0"/>
              <x14:cfIcon iconSet="3Flags" iconId="0"/>
              <x14:cfIcon iconSet="3Symbols2" iconId="2"/>
            </x14:iconSet>
          </x14:cfRule>
          <xm:sqref>H205</xm:sqref>
        </x14:conditionalFormatting>
        <x14:conditionalFormatting xmlns:xm="http://schemas.microsoft.com/office/excel/2006/main">
          <x14:cfRule type="iconSet" priority="94" id="{A5AD9E1C-C77F-4D40-A96C-C801C49F2EC1}">
            <x14:iconSet iconSet="3Symbols2" custom="1">
              <x14:cfvo type="percent">
                <xm:f>0</xm:f>
              </x14:cfvo>
              <x14:cfvo type="num">
                <xm:f>0</xm:f>
              </x14:cfvo>
              <x14:cfvo type="num">
                <xm:f>1</xm:f>
              </x14:cfvo>
              <x14:cfIcon iconSet="NoIcons" iconId="0"/>
              <x14:cfIcon iconSet="3Flags" iconId="0"/>
              <x14:cfIcon iconSet="3Symbols2" iconId="2"/>
            </x14:iconSet>
          </x14:cfRule>
          <xm:sqref>H213</xm:sqref>
        </x14:conditionalFormatting>
        <x14:conditionalFormatting xmlns:xm="http://schemas.microsoft.com/office/excel/2006/main">
          <x14:cfRule type="iconSet" priority="77" id="{C743CC2D-4D29-43A8-A5F4-33D7615239AB}">
            <x14:iconSet iconSet="3Symbols2" custom="1">
              <x14:cfvo type="percent">
                <xm:f>0</xm:f>
              </x14:cfvo>
              <x14:cfvo type="num">
                <xm:f>0</xm:f>
              </x14:cfvo>
              <x14:cfvo type="num">
                <xm:f>1</xm:f>
              </x14:cfvo>
              <x14:cfIcon iconSet="NoIcons" iconId="0"/>
              <x14:cfIcon iconSet="3Flags" iconId="0"/>
              <x14:cfIcon iconSet="3Symbols2" iconId="2"/>
            </x14:iconSet>
          </x14:cfRule>
          <xm:sqref>H214</xm:sqref>
        </x14:conditionalFormatting>
        <x14:conditionalFormatting xmlns:xm="http://schemas.microsoft.com/office/excel/2006/main">
          <x14:cfRule type="iconSet" priority="75" id="{89793165-E6B7-4EED-A846-DFA9FDE4110C}">
            <x14:iconSet iconSet="3Symbols2" custom="1">
              <x14:cfvo type="percent">
                <xm:f>0</xm:f>
              </x14:cfvo>
              <x14:cfvo type="num">
                <xm:f>0</xm:f>
              </x14:cfvo>
              <x14:cfvo type="num">
                <xm:f>1</xm:f>
              </x14:cfvo>
              <x14:cfIcon iconSet="NoIcons" iconId="0"/>
              <x14:cfIcon iconSet="3Flags" iconId="0"/>
              <x14:cfIcon iconSet="3Symbols2" iconId="2"/>
            </x14:iconSet>
          </x14:cfRule>
          <xm:sqref>H222</xm:sqref>
        </x14:conditionalFormatting>
        <x14:conditionalFormatting xmlns:xm="http://schemas.microsoft.com/office/excel/2006/main">
          <x14:cfRule type="iconSet" priority="79" id="{DD30F26F-27AC-41AE-9A0D-FD7D723F26EB}">
            <x14:iconSet iconSet="3Symbols2" custom="1">
              <x14:cfvo type="percent">
                <xm:f>0</xm:f>
              </x14:cfvo>
              <x14:cfvo type="num">
                <xm:f>0</xm:f>
              </x14:cfvo>
              <x14:cfvo type="num">
                <xm:f>1</xm:f>
              </x14:cfvo>
              <x14:cfIcon iconSet="NoIcons" iconId="0"/>
              <x14:cfIcon iconSet="3Flags" iconId="0"/>
              <x14:cfIcon iconSet="3Symbols2" iconId="2"/>
            </x14:iconSet>
          </x14:cfRule>
          <xm:sqref>H217:H221 H215</xm:sqref>
        </x14:conditionalFormatting>
        <x14:conditionalFormatting xmlns:xm="http://schemas.microsoft.com/office/excel/2006/main">
          <x14:cfRule type="iconSet" priority="73" id="{C9DAA808-1265-46C9-941F-1AC9C2D377D4}">
            <x14:iconSet iconSet="3Symbols2" custom="1">
              <x14:cfvo type="percent">
                <xm:f>0</xm:f>
              </x14:cfvo>
              <x14:cfvo type="num">
                <xm:f>0</xm:f>
              </x14:cfvo>
              <x14:cfvo type="num">
                <xm:f>1</xm:f>
              </x14:cfvo>
              <x14:cfIcon iconSet="NoIcons" iconId="0"/>
              <x14:cfIcon iconSet="3Flags" iconId="0"/>
              <x14:cfIcon iconSet="3Symbols2" iconId="2"/>
            </x14:iconSet>
          </x14:cfRule>
          <xm:sqref>H216</xm:sqref>
        </x14:conditionalFormatting>
        <x14:conditionalFormatting xmlns:xm="http://schemas.microsoft.com/office/excel/2006/main">
          <x14:cfRule type="iconSet" priority="44" id="{7AFB55D8-4CD9-48FD-A082-4CF8AC6B1396}">
            <x14:iconSet iconSet="3Symbols2" custom="1">
              <x14:cfvo type="percent">
                <xm:f>0</xm:f>
              </x14:cfvo>
              <x14:cfvo type="num">
                <xm:f>0</xm:f>
              </x14:cfvo>
              <x14:cfvo type="num">
                <xm:f>1</xm:f>
              </x14:cfvo>
              <x14:cfIcon iconSet="NoIcons" iconId="0"/>
              <x14:cfIcon iconSet="3Flags" iconId="0"/>
              <x14:cfIcon iconSet="3Symbols2" iconId="2"/>
            </x14:iconSet>
          </x14:cfRule>
          <xm:sqref>H224</xm:sqref>
        </x14:conditionalFormatting>
        <x14:conditionalFormatting xmlns:xm="http://schemas.microsoft.com/office/excel/2006/main">
          <x14:cfRule type="iconSet" priority="27" id="{7AD33FCF-4E68-493F-A687-BF01F5FBFC89}">
            <x14:iconSet iconSet="3Symbols2" custom="1">
              <x14:cfvo type="percent">
                <xm:f>0</xm:f>
              </x14:cfvo>
              <x14:cfvo type="num">
                <xm:f>0</xm:f>
              </x14:cfvo>
              <x14:cfvo type="num">
                <xm:f>1</xm:f>
              </x14:cfvo>
              <x14:cfIcon iconSet="NoIcons" iconId="0"/>
              <x14:cfIcon iconSet="3Flags" iconId="0"/>
              <x14:cfIcon iconSet="3Symbols2" iconId="2"/>
            </x14:iconSet>
          </x14:cfRule>
          <xm:sqref>H225</xm:sqref>
        </x14:conditionalFormatting>
        <x14:conditionalFormatting xmlns:xm="http://schemas.microsoft.com/office/excel/2006/main">
          <x14:cfRule type="iconSet" priority="25" id="{60C35B50-72B8-4491-8F42-371B51E7F23D}">
            <x14:iconSet iconSet="3Symbols2" custom="1">
              <x14:cfvo type="percent">
                <xm:f>0</xm:f>
              </x14:cfvo>
              <x14:cfvo type="num">
                <xm:f>0</xm:f>
              </x14:cfvo>
              <x14:cfvo type="num">
                <xm:f>1</xm:f>
              </x14:cfvo>
              <x14:cfIcon iconSet="NoIcons" iconId="0"/>
              <x14:cfIcon iconSet="3Flags" iconId="0"/>
              <x14:cfIcon iconSet="3Symbols2" iconId="2"/>
            </x14:iconSet>
          </x14:cfRule>
          <xm:sqref>H233</xm:sqref>
        </x14:conditionalFormatting>
        <x14:conditionalFormatting xmlns:xm="http://schemas.microsoft.com/office/excel/2006/main">
          <x14:cfRule type="iconSet" priority="29" id="{C096B75A-8D68-4A96-9017-2F6DA8DF3D89}">
            <x14:iconSet iconSet="3Symbols2" custom="1">
              <x14:cfvo type="percent">
                <xm:f>0</xm:f>
              </x14:cfvo>
              <x14:cfvo type="num">
                <xm:f>0</xm:f>
              </x14:cfvo>
              <x14:cfvo type="num">
                <xm:f>1</xm:f>
              </x14:cfvo>
              <x14:cfIcon iconSet="NoIcons" iconId="0"/>
              <x14:cfIcon iconSet="3Flags" iconId="0"/>
              <x14:cfIcon iconSet="3Symbols2" iconId="2"/>
            </x14:iconSet>
          </x14:cfRule>
          <xm:sqref>H226 H228:H232</xm:sqref>
        </x14:conditionalFormatting>
        <x14:conditionalFormatting xmlns:xm="http://schemas.microsoft.com/office/excel/2006/main">
          <x14:cfRule type="iconSet" priority="34" id="{CA9823ED-363A-40EE-8400-0E0509D63194}">
            <x14:iconSet iconSet="3Symbols2" custom="1">
              <x14:cfvo type="percent">
                <xm:f>0</xm:f>
              </x14:cfvo>
              <x14:cfvo type="num">
                <xm:f>0</xm:f>
              </x14:cfvo>
              <x14:cfvo type="num">
                <xm:f>1</xm:f>
              </x14:cfvo>
              <x14:cfIcon iconSet="NoIcons" iconId="0"/>
              <x14:cfIcon iconSet="3Flags" iconId="0"/>
              <x14:cfIcon iconSet="3Symbols2" iconId="2"/>
            </x14:iconSet>
          </x14:cfRule>
          <xm:sqref>H234</xm:sqref>
        </x14:conditionalFormatting>
        <x14:conditionalFormatting xmlns:xm="http://schemas.microsoft.com/office/excel/2006/main">
          <x14:cfRule type="iconSet" priority="11" id="{7187524B-64FB-43BB-913A-0B745F0F1F9A}">
            <x14:iconSet iconSet="3Symbols2" custom="1">
              <x14:cfvo type="percent">
                <xm:f>0</xm:f>
              </x14:cfvo>
              <x14:cfvo type="num">
                <xm:f>0</xm:f>
              </x14:cfvo>
              <x14:cfvo type="num">
                <xm:f>1</xm:f>
              </x14:cfvo>
              <x14:cfIcon iconSet="NoIcons" iconId="0"/>
              <x14:cfIcon iconSet="3Flags" iconId="0"/>
              <x14:cfIcon iconSet="3Symbols2" iconId="2"/>
            </x14:iconSet>
          </x14:cfRule>
          <xm:sqref>H235</xm:sqref>
        </x14:conditionalFormatting>
        <x14:conditionalFormatting xmlns:xm="http://schemas.microsoft.com/office/excel/2006/main">
          <x14:cfRule type="iconSet" priority="1208" id="{8B1747D2-8766-4993-BA0F-ACAB5AC9C176}">
            <x14:iconSet iconSet="3Symbols2" custom="1">
              <x14:cfvo type="percent">
                <xm:f>0</xm:f>
              </x14:cfvo>
              <x14:cfvo type="num">
                <xm:f>0</xm:f>
              </x14:cfvo>
              <x14:cfvo type="num">
                <xm:f>1</xm:f>
              </x14:cfvo>
              <x14:cfIcon iconSet="NoIcons" iconId="0"/>
              <x14:cfIcon iconSet="3Flags" iconId="0"/>
              <x14:cfIcon iconSet="3Symbols2" iconId="2"/>
            </x14:iconSet>
          </x14:cfRule>
          <xm:sqref>H223</xm:sqref>
        </x14:conditionalFormatting>
        <x14:conditionalFormatting xmlns:xm="http://schemas.microsoft.com/office/excel/2006/main">
          <x14:cfRule type="iconSet" priority="1" id="{F0A5E098-C28C-43DA-B014-18382B420791}">
            <x14:iconSet iconSet="3Symbols2" custom="1">
              <x14:cfvo type="percent">
                <xm:f>0</xm:f>
              </x14:cfvo>
              <x14:cfvo type="num">
                <xm:f>0</xm:f>
              </x14:cfvo>
              <x14:cfvo type="num">
                <xm:f>1</xm:f>
              </x14:cfvo>
              <x14:cfIcon iconSet="NoIcons" iconId="0"/>
              <x14:cfIcon iconSet="3Flags" iconId="0"/>
              <x14:cfIcon iconSet="3Symbols2" iconId="2"/>
            </x14:iconSet>
          </x14:cfRule>
          <xm:sqref>H227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9"/>
  <sheetViews>
    <sheetView showGridLines="0"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25</v>
      </c>
      <c r="C2" s="61"/>
      <c r="D2" s="61"/>
      <c r="E2" s="61"/>
      <c r="F2" s="61"/>
      <c r="G2" s="61"/>
      <c r="H2" s="61"/>
      <c r="I2" s="61"/>
    </row>
    <row r="3" spans="1:9" ht="30" customHeight="1">
      <c r="B3" s="8" t="s">
        <v>0</v>
      </c>
      <c r="C3" t="s">
        <v>1</v>
      </c>
      <c r="D3" t="s">
        <v>2</v>
      </c>
      <c r="E3" t="s">
        <v>4</v>
      </c>
      <c r="F3" t="s">
        <v>5</v>
      </c>
      <c r="G3" t="s">
        <v>3</v>
      </c>
      <c r="H3" t="s">
        <v>11</v>
      </c>
      <c r="I3" t="s">
        <v>9</v>
      </c>
    </row>
    <row r="4" spans="1:9" ht="30" hidden="1" customHeight="1">
      <c r="A4" s="58"/>
      <c r="B4" s="26" t="s">
        <v>28</v>
      </c>
      <c r="C4" t="s">
        <v>7</v>
      </c>
      <c r="D4" s="12" t="s">
        <v>10</v>
      </c>
      <c r="E4" s="1">
        <v>43313</v>
      </c>
      <c r="F4" s="1">
        <v>43343</v>
      </c>
      <c r="G4" s="3">
        <v>1</v>
      </c>
      <c r="H4" s="4">
        <f ca="1">IF(AND(ToDoList2[[#This Row],[Status ]]="Complete",ToDoList2[[#This Row],[% Complete]]=1),1,IF(ISBLANK(ToDoList2[[#This Row],[Due Date ]]),-1,IF(AND(ToDoList2[[#This Row],[Status ]]&lt;&gt;"Complete",TODAY()&gt;ToDoList2[[#This Row],[Due Date ]]),0,-1)))</f>
        <v>1</v>
      </c>
      <c r="I4" t="s">
        <v>29</v>
      </c>
    </row>
    <row r="5" spans="1:9" ht="30" hidden="1" customHeight="1">
      <c r="A5" s="58"/>
      <c r="B5" s="26" t="s">
        <v>18</v>
      </c>
      <c r="C5" t="s">
        <v>7</v>
      </c>
      <c r="D5" s="12" t="s">
        <v>10</v>
      </c>
      <c r="E5" s="1">
        <v>43313</v>
      </c>
      <c r="F5" s="1">
        <v>43343</v>
      </c>
      <c r="G5" s="3">
        <v>1</v>
      </c>
      <c r="H5" s="4">
        <f ca="1">IF(AND(ToDoList2[[#This Row],[Status ]]="Complete",ToDoList2[[#This Row],[% Complete]]=1),1,IF(ISBLANK(ToDoList2[[#This Row],[Due Date ]]),-1,IF(AND(ToDoList2[[#This Row],[Status ]]&lt;&gt;"Complete",TODAY()&gt;ToDoList2[[#This Row],[Due Date ]]),0,-1)))</f>
        <v>1</v>
      </c>
      <c r="I5" t="s">
        <v>32</v>
      </c>
    </row>
    <row r="6" spans="1:9" ht="30" hidden="1" customHeight="1">
      <c r="A6" s="58"/>
      <c r="B6" s="26" t="s">
        <v>19</v>
      </c>
      <c r="C6" t="s">
        <v>8</v>
      </c>
      <c r="D6" s="12" t="s">
        <v>10</v>
      </c>
      <c r="E6" s="1">
        <v>43313</v>
      </c>
      <c r="F6" s="1">
        <v>43343</v>
      </c>
      <c r="G6" s="3">
        <v>1</v>
      </c>
      <c r="H6" s="4">
        <f ca="1">IF(AND(ToDoList2[[#This Row],[Status ]]="Complete",ToDoList2[[#This Row],[% Complete]]=1),1,IF(ISBLANK(ToDoList2[[#This Row],[Due Date ]]),-1,IF(AND(ToDoList2[[#This Row],[Status ]]&lt;&gt;"Complete",TODAY()&gt;ToDoList2[[#This Row],[Due Date ]]),0,-1)))</f>
        <v>1</v>
      </c>
      <c r="I6" t="s">
        <v>33</v>
      </c>
    </row>
    <row r="7" spans="1:9" ht="30" hidden="1" customHeight="1">
      <c r="A7" s="58"/>
      <c r="B7" s="26" t="s">
        <v>30</v>
      </c>
      <c r="C7" t="s">
        <v>6</v>
      </c>
      <c r="D7" s="12" t="s">
        <v>10</v>
      </c>
      <c r="E7" s="1">
        <v>43313</v>
      </c>
      <c r="F7" s="1">
        <v>43343</v>
      </c>
      <c r="G7" s="3">
        <v>1</v>
      </c>
      <c r="H7" s="4">
        <f ca="1">IF(AND(ToDoList2[[#This Row],[Status ]]="Complete",ToDoList2[[#This Row],[% Complete]]=1),1,IF(ISBLANK(ToDoList2[[#This Row],[Due Date ]]),-1,IF(AND(ToDoList2[[#This Row],[Status ]]&lt;&gt;"Complete",TODAY()&gt;ToDoList2[[#This Row],[Due Date ]]),0,-1)))</f>
        <v>1</v>
      </c>
      <c r="I7" t="s">
        <v>132</v>
      </c>
    </row>
    <row r="8" spans="1:9" ht="30" hidden="1" customHeight="1">
      <c r="A8" s="58"/>
      <c r="B8" s="26" t="s">
        <v>31</v>
      </c>
      <c r="C8" t="s">
        <v>6</v>
      </c>
      <c r="D8" s="12" t="s">
        <v>10</v>
      </c>
      <c r="E8" s="1">
        <v>43313</v>
      </c>
      <c r="F8" s="1">
        <v>43343</v>
      </c>
      <c r="G8" s="3">
        <v>1</v>
      </c>
      <c r="H8" s="4">
        <f ca="1">IF(AND(ToDoList2[[#This Row],[Status ]]="Complete",ToDoList2[[#This Row],[% Complete]]=1),1,IF(ISBLANK(ToDoList2[[#This Row],[Due Date ]]),-1,IF(AND(ToDoList2[[#This Row],[Status ]]&lt;&gt;"Complete",TODAY()&gt;ToDoList2[[#This Row],[Due Date ]]),0,-1)))</f>
        <v>1</v>
      </c>
      <c r="I8" t="s">
        <v>132</v>
      </c>
    </row>
    <row r="9" spans="1:9" ht="30" hidden="1" customHeight="1">
      <c r="A9" s="58"/>
      <c r="B9" s="26" t="s">
        <v>16</v>
      </c>
      <c r="C9" t="s">
        <v>6</v>
      </c>
      <c r="D9" s="12" t="s">
        <v>10</v>
      </c>
      <c r="E9" s="1">
        <v>43313</v>
      </c>
      <c r="F9" s="1">
        <v>43343</v>
      </c>
      <c r="G9" s="3">
        <v>1</v>
      </c>
      <c r="H9" s="4">
        <f ca="1">IF(AND(ToDoList2[[#This Row],[Status ]]="Complete",ToDoList2[[#This Row],[% Complete]]=1),1,IF(ISBLANK(ToDoList2[[#This Row],[Due Date ]]),-1,IF(AND(ToDoList2[[#This Row],[Status ]]&lt;&gt;"Complete",TODAY()&gt;ToDoList2[[#This Row],[Due Date ]]),0,-1)))</f>
        <v>1</v>
      </c>
      <c r="I9" t="s">
        <v>130</v>
      </c>
    </row>
    <row r="10" spans="1:9" ht="30" hidden="1" customHeight="1">
      <c r="A10" s="58"/>
      <c r="B10" s="28" t="s">
        <v>42</v>
      </c>
      <c r="C10" s="5" t="s">
        <v>6</v>
      </c>
      <c r="D10" s="12" t="s">
        <v>10</v>
      </c>
      <c r="E10" s="6">
        <v>43319</v>
      </c>
      <c r="F10" s="6">
        <v>43343</v>
      </c>
      <c r="G10" s="3">
        <v>1</v>
      </c>
      <c r="H10" s="4">
        <f ca="1">IF(AND(ToDoList2[[#This Row],[Status ]]="Complete",ToDoList2[[#This Row],[% Complete]]=1),1,IF(ISBLANK(ToDoList2[[#This Row],[Due Date ]]),-1,IF(AND(ToDoList2[[#This Row],[Status ]]&lt;&gt;"Complete",TODAY()&gt;ToDoList2[[#This Row],[Due Date ]]),0,-1)))</f>
        <v>1</v>
      </c>
      <c r="I10" s="5" t="s">
        <v>43</v>
      </c>
    </row>
    <row r="11" spans="1:9" s="21" customFormat="1" ht="30" hidden="1" customHeight="1" thickBot="1">
      <c r="A11" s="59"/>
      <c r="B11" s="27" t="s">
        <v>20</v>
      </c>
      <c r="C11" s="21" t="s">
        <v>8</v>
      </c>
      <c r="D11" s="22" t="s">
        <v>10</v>
      </c>
      <c r="E11" s="24">
        <v>43313</v>
      </c>
      <c r="F11" s="24">
        <v>43343</v>
      </c>
      <c r="G11" s="19">
        <v>1</v>
      </c>
      <c r="H11" s="25">
        <f ca="1">IF(AND(ToDoList2[[#This Row],[Status ]]="Complete",ToDoList2[[#This Row],[% Complete]]=1),1,IF(ISBLANK(ToDoList2[[#This Row],[Due Date ]]),-1,IF(AND(ToDoList2[[#This Row],[Status ]]&lt;&gt;"Complete",TODAY()&gt;ToDoList2[[#This Row],[Due Date ]]),0,-1)))</f>
        <v>1</v>
      </c>
      <c r="I11" s="21" t="s">
        <v>34</v>
      </c>
    </row>
    <row r="12" spans="1:9" ht="30" customHeight="1">
      <c r="A12" s="29"/>
      <c r="B12" s="26" t="s">
        <v>28</v>
      </c>
      <c r="C12" t="s">
        <v>7</v>
      </c>
      <c r="D12" s="12" t="s">
        <v>23</v>
      </c>
      <c r="E12" s="1">
        <v>43344</v>
      </c>
      <c r="F12" s="1">
        <v>43373</v>
      </c>
      <c r="G12" s="3">
        <v>0</v>
      </c>
      <c r="H12" s="4">
        <f ca="1">IF(AND(ToDoList2[[#This Row],[Status ]]="Complete",ToDoList2[[#This Row],[% Complete]]=1),1,IF(ISBLANK(ToDoList2[[#This Row],[Due Date ]]),-1,IF(AND(ToDoList2[[#This Row],[Status ]]&lt;&gt;"Complete",TODAY()&gt;ToDoList2[[#This Row],[Due Date ]]),0,-1)))</f>
        <v>-1</v>
      </c>
      <c r="I12" t="s">
        <v>29</v>
      </c>
    </row>
    <row r="13" spans="1:9" ht="30" customHeight="1">
      <c r="A13" s="29"/>
      <c r="B13" s="26" t="s">
        <v>18</v>
      </c>
      <c r="C13" t="s">
        <v>7</v>
      </c>
      <c r="D13" s="12" t="s">
        <v>23</v>
      </c>
      <c r="E13" s="1">
        <v>43344</v>
      </c>
      <c r="F13" s="1">
        <v>43373</v>
      </c>
      <c r="G13" s="3">
        <v>0</v>
      </c>
      <c r="H13" s="4">
        <f ca="1">IF(AND(ToDoList2[[#This Row],[Status ]]="Complete",ToDoList2[[#This Row],[% Complete]]=1),1,IF(ISBLANK(ToDoList2[[#This Row],[Due Date ]]),-1,IF(AND(ToDoList2[[#This Row],[Status ]]&lt;&gt;"Complete",TODAY()&gt;ToDoList2[[#This Row],[Due Date ]]),0,-1)))</f>
        <v>-1</v>
      </c>
      <c r="I13" t="s">
        <v>32</v>
      </c>
    </row>
    <row r="14" spans="1:9" ht="30" customHeight="1">
      <c r="A14" s="29"/>
      <c r="B14" s="26" t="s">
        <v>19</v>
      </c>
      <c r="C14" t="s">
        <v>8</v>
      </c>
      <c r="D14" s="12" t="s">
        <v>23</v>
      </c>
      <c r="E14" s="1">
        <v>43344</v>
      </c>
      <c r="F14" s="1">
        <v>43373</v>
      </c>
      <c r="G14" s="3">
        <v>0</v>
      </c>
      <c r="H14" s="4">
        <f ca="1">IF(AND(ToDoList2[[#This Row],[Status ]]="Complete",ToDoList2[[#This Row],[% Complete]]=1),1,IF(ISBLANK(ToDoList2[[#This Row],[Due Date ]]),-1,IF(AND(ToDoList2[[#This Row],[Status ]]&lt;&gt;"Complete",TODAY()&gt;ToDoList2[[#This Row],[Due Date ]]),0,-1)))</f>
        <v>-1</v>
      </c>
      <c r="I14" t="s">
        <v>33</v>
      </c>
    </row>
    <row r="15" spans="1:9" ht="30" customHeight="1">
      <c r="A15" s="29"/>
      <c r="B15" s="26" t="s">
        <v>127</v>
      </c>
      <c r="C15" t="s">
        <v>6</v>
      </c>
      <c r="D15" s="12" t="s">
        <v>10</v>
      </c>
      <c r="E15" s="1">
        <v>43344</v>
      </c>
      <c r="F15" s="1">
        <v>43373</v>
      </c>
      <c r="G15" s="3">
        <v>1</v>
      </c>
      <c r="H15" s="4">
        <f ca="1">IF(AND(ToDoList2[[#This Row],[Status ]]="Complete",ToDoList2[[#This Row],[% Complete]]=1),1,IF(ISBLANK(ToDoList2[[#This Row],[Due Date ]]),-1,IF(AND(ToDoList2[[#This Row],[Status ]]&lt;&gt;"Complete",TODAY()&gt;ToDoList2[[#This Row],[Due Date ]]),0,-1)))</f>
        <v>1</v>
      </c>
      <c r="I15" t="s">
        <v>131</v>
      </c>
    </row>
    <row r="16" spans="1:9" ht="30" customHeight="1">
      <c r="A16" s="29"/>
      <c r="B16" s="28" t="s">
        <v>105</v>
      </c>
      <c r="C16" t="s">
        <v>6</v>
      </c>
      <c r="D16" s="12" t="s">
        <v>23</v>
      </c>
      <c r="E16" s="1">
        <v>43344</v>
      </c>
      <c r="F16" s="1">
        <v>43373</v>
      </c>
      <c r="G16" s="3">
        <v>0</v>
      </c>
      <c r="H16" s="4">
        <f ca="1">IF(AND(ToDoList2[[#This Row],[Status ]]="Complete",ToDoList2[[#This Row],[% Complete]]=1),1,IF(ISBLANK(ToDoList2[[#This Row],[Due Date ]]),-1,IF(AND(ToDoList2[[#This Row],[Status ]]&lt;&gt;"Complete",TODAY()&gt;ToDoList2[[#This Row],[Due Date ]]),0,-1)))</f>
        <v>-1</v>
      </c>
      <c r="I16" s="5" t="s">
        <v>129</v>
      </c>
    </row>
    <row r="17" spans="1:9" ht="30" customHeight="1">
      <c r="A17" s="29"/>
      <c r="B17" s="26" t="s">
        <v>16</v>
      </c>
      <c r="C17" t="s">
        <v>6</v>
      </c>
      <c r="D17" s="12" t="s">
        <v>23</v>
      </c>
      <c r="E17" s="1">
        <v>43344</v>
      </c>
      <c r="F17" s="1">
        <v>43373</v>
      </c>
      <c r="G17" s="3">
        <v>0</v>
      </c>
      <c r="H17" s="4">
        <f ca="1">IF(AND(ToDoList2[[#This Row],[Status ]]="Complete",ToDoList2[[#This Row],[% Complete]]=1),1,IF(ISBLANK(ToDoList2[[#This Row],[Due Date ]]),-1,IF(AND(ToDoList2[[#This Row],[Status ]]&lt;&gt;"Complete",TODAY()&gt;ToDoList2[[#This Row],[Due Date ]]),0,-1)))</f>
        <v>-1</v>
      </c>
      <c r="I17" t="s">
        <v>130</v>
      </c>
    </row>
    <row r="18" spans="1:9" ht="30" customHeight="1">
      <c r="A18" s="29"/>
      <c r="B18" s="28" t="s">
        <v>42</v>
      </c>
      <c r="C18" s="5" t="s">
        <v>6</v>
      </c>
      <c r="D18" s="12" t="s">
        <v>23</v>
      </c>
      <c r="E18" s="1">
        <v>43344</v>
      </c>
      <c r="F18" s="1">
        <v>43373</v>
      </c>
      <c r="G18" s="3">
        <v>0</v>
      </c>
      <c r="H18" s="4">
        <f ca="1">IF(AND(ToDoList2[[#This Row],[Status ]]="Complete",ToDoList2[[#This Row],[% Complete]]=1),1,IF(ISBLANK(ToDoList2[[#This Row],[Due Date ]]),-1,IF(AND(ToDoList2[[#This Row],[Status ]]&lt;&gt;"Complete",TODAY()&gt;ToDoList2[[#This Row],[Due Date ]]),0,-1)))</f>
        <v>-1</v>
      </c>
      <c r="I18" s="5" t="s">
        <v>43</v>
      </c>
    </row>
    <row r="19" spans="1:9" s="21" customFormat="1" ht="30" customHeight="1" thickBot="1">
      <c r="A19" s="30"/>
      <c r="B19" s="27" t="s">
        <v>20</v>
      </c>
      <c r="C19" s="21" t="s">
        <v>8</v>
      </c>
      <c r="D19" s="22" t="s">
        <v>23</v>
      </c>
      <c r="E19" s="24">
        <v>43344</v>
      </c>
      <c r="F19" s="24">
        <v>43373</v>
      </c>
      <c r="G19" s="19">
        <v>0</v>
      </c>
      <c r="H19" s="25">
        <f ca="1">IF(AND(ToDoList2[[#This Row],[Status ]]="Complete",ToDoList2[[#This Row],[% Complete]]=1),1,IF(ISBLANK(ToDoList2[[#This Row],[Due Date ]]),-1,IF(AND(ToDoList2[[#This Row],[Status ]]&lt;&gt;"Complete",TODAY()&gt;ToDoList2[[#This Row],[Due Date ]]),0,-1)))</f>
        <v>-1</v>
      </c>
      <c r="I19" s="21" t="s">
        <v>34</v>
      </c>
    </row>
  </sheetData>
  <mergeCells count="1">
    <mergeCell ref="B2:I2"/>
  </mergeCells>
  <conditionalFormatting sqref="G4">
    <cfRule type="dataBar" priority="3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D4:D10">
    <cfRule type="cellIs" dxfId="21" priority="23" operator="equal">
      <formula>"In Progress"</formula>
    </cfRule>
    <cfRule type="cellIs" dxfId="20" priority="24" operator="equal">
      <formula>"Deferred"</formula>
    </cfRule>
    <cfRule type="cellIs" dxfId="19" priority="25" operator="equal">
      <formula>"Complete"</formula>
    </cfRule>
  </conditionalFormatting>
  <conditionalFormatting sqref="G11">
    <cfRule type="dataBar" priority="21">
      <dataBar>
        <cfvo type="min"/>
        <cfvo type="max"/>
        <color theme="3" tint="0.39997558519241921"/>
      </dataBar>
      <extLst>
        <ext xmlns:x14="http://schemas.microsoft.com/office/spreadsheetml/2009/9/main" uri="{B025F937-C7B1-47D3-B67F-A62EFF666E3E}">
          <x14:id>{D96FBD24-CBD6-4EDC-A616-8DF01AB6832B}</x14:id>
        </ext>
      </extLst>
    </cfRule>
  </conditionalFormatting>
  <conditionalFormatting sqref="D11">
    <cfRule type="cellIs" dxfId="18" priority="18" operator="equal">
      <formula>"In Progress"</formula>
    </cfRule>
    <cfRule type="cellIs" dxfId="17" priority="19" operator="equal">
      <formula>"Deferred"</formula>
    </cfRule>
    <cfRule type="cellIs" dxfId="16" priority="20" operator="equal">
      <formula>"Complete"</formula>
    </cfRule>
  </conditionalFormatting>
  <conditionalFormatting sqref="G12">
    <cfRule type="dataBar" priority="14">
      <dataBar>
        <cfvo type="min"/>
        <cfvo type="max"/>
        <color theme="3" tint="0.39997558519241921"/>
      </dataBar>
      <extLst>
        <ext xmlns:x14="http://schemas.microsoft.com/office/spreadsheetml/2009/9/main" uri="{B025F937-C7B1-47D3-B67F-A62EFF666E3E}">
          <x14:id>{AAA2C9D8-1CB3-433E-A53B-C525FF721082}</x14:id>
        </ext>
      </extLst>
    </cfRule>
  </conditionalFormatting>
  <conditionalFormatting sqref="G17:G18 G13:G15">
    <cfRule type="dataBar" priority="16">
      <dataBar>
        <cfvo type="min"/>
        <cfvo type="max"/>
        <color theme="3" tint="0.39997558519241921"/>
      </dataBar>
      <extLst>
        <ext xmlns:x14="http://schemas.microsoft.com/office/spreadsheetml/2009/9/main" uri="{B025F937-C7B1-47D3-B67F-A62EFF666E3E}">
          <x14:id>{5E48B884-2BC2-42A6-85ED-9DE63A651462}</x14:id>
        </ext>
      </extLst>
    </cfRule>
  </conditionalFormatting>
  <conditionalFormatting sqref="D12:D18">
    <cfRule type="cellIs" dxfId="15" priority="11" operator="equal">
      <formula>"In Progress"</formula>
    </cfRule>
    <cfRule type="cellIs" dxfId="14" priority="12" operator="equal">
      <formula>"Deferred"</formula>
    </cfRule>
    <cfRule type="cellIs" dxfId="13" priority="13" operator="equal">
      <formula>"Complete"</formula>
    </cfRule>
  </conditionalFormatting>
  <conditionalFormatting sqref="G19">
    <cfRule type="dataBar" priority="9">
      <dataBar>
        <cfvo type="min"/>
        <cfvo type="max"/>
        <color theme="3" tint="0.39997558519241921"/>
      </dataBar>
      <extLst>
        <ext xmlns:x14="http://schemas.microsoft.com/office/spreadsheetml/2009/9/main" uri="{B025F937-C7B1-47D3-B67F-A62EFF666E3E}">
          <x14:id>{AA378B78-B0AB-48D6-9A55-F8CAE112D779}</x14:id>
        </ext>
      </extLst>
    </cfRule>
  </conditionalFormatting>
  <conditionalFormatting sqref="D19">
    <cfRule type="cellIs" dxfId="12" priority="6" operator="equal">
      <formula>"In Progress"</formula>
    </cfRule>
    <cfRule type="cellIs" dxfId="11" priority="7" operator="equal">
      <formula>"Deferred"</formula>
    </cfRule>
    <cfRule type="cellIs" dxfId="10" priority="8" operator="equal">
      <formula>"Complete"</formula>
    </cfRule>
  </conditionalFormatting>
  <conditionalFormatting sqref="G5:G10">
    <cfRule type="dataBar" priority="888">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16">
    <cfRule type="cellIs" dxfId="9" priority="1" operator="equal">
      <formula>"In Progress"</formula>
    </cfRule>
    <cfRule type="cellIs" dxfId="8" priority="2" operator="equal">
      <formula>"Deferred"</formula>
    </cfRule>
    <cfRule type="cellIs" dxfId="7" priority="3" operator="equal">
      <formula>"Complete"</formula>
    </cfRule>
  </conditionalFormatting>
  <conditionalFormatting sqref="G16">
    <cfRule type="dataBar" priority="4">
      <dataBar>
        <cfvo type="min"/>
        <cfvo type="max"/>
        <color theme="3" tint="0.39997558519241921"/>
      </dataBar>
      <extLst>
        <ext xmlns:x14="http://schemas.microsoft.com/office/spreadsheetml/2009/9/main" uri="{B025F937-C7B1-47D3-B67F-A62EFF666E3E}">
          <x14:id>{3918E70C-3173-4039-AD44-709CFC8C9A47}</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9">
      <formula1>"0%,25%,50%,75%,100%"</formula1>
    </dataValidation>
    <dataValidation type="list" errorStyle="warning" allowBlank="1" showInputMessage="1" showErrorMessage="1" error="Select entry from the list. Select CANCEL, then press ALT+DOWN ARROW to open the drop-down list, then ENTER to make selection" sqref="C4:C19">
      <formula1>"Low, Normal, High"</formula1>
    </dataValidation>
    <dataValidation type="list" errorStyle="warning" allowBlank="1" showInputMessage="1" showErrorMessage="1" error="Select entry from the list. Select CANCEL, then press ALT+DOWN ARROW to open the drop-down list, then ENTER to make selection" sqref="D4:D1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D96FBD24-CBD6-4EDC-A616-8DF01AB6832B}">
            <x14:dataBar minLength="0" maxLength="100" border="1">
              <x14:cfvo type="autoMin"/>
              <x14:cfvo type="autoMax"/>
              <x14:borderColor theme="3" tint="0.39997558519241921"/>
              <x14:negativeFillColor rgb="FFFF0000"/>
              <x14:axisColor rgb="FF000000"/>
            </x14:dataBar>
          </x14:cfRule>
          <xm:sqref>G11</xm:sqref>
        </x14:conditionalFormatting>
        <x14:conditionalFormatting xmlns:xm="http://schemas.microsoft.com/office/excel/2006/main">
          <x14:cfRule type="dataBar" id="{AAA2C9D8-1CB3-433E-A53B-C525FF72108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5E48B884-2BC2-42A6-85ED-9DE63A651462}">
            <x14:dataBar minLength="0" maxLength="100" border="1">
              <x14:cfvo type="autoMin"/>
              <x14:cfvo type="autoMax"/>
              <x14:borderColor theme="3" tint="0.39997558519241921"/>
              <x14:negativeFillColor rgb="FFFF0000"/>
              <x14:axisColor rgb="FF000000"/>
            </x14:dataBar>
          </x14:cfRule>
          <xm:sqref>G17:G18 G13:G15</xm:sqref>
        </x14:conditionalFormatting>
        <x14:conditionalFormatting xmlns:xm="http://schemas.microsoft.com/office/excel/2006/main">
          <x14:cfRule type="dataBar" id="{AA378B78-B0AB-48D6-9A55-F8CAE112D779}">
            <x14:dataBar minLength="0" maxLength="100" border="1">
              <x14:cfvo type="autoMin"/>
              <x14:cfvo type="autoMax"/>
              <x14:borderColor theme="3" tint="0.39997558519241921"/>
              <x14:negativeFillColor rgb="FFFF0000"/>
              <x14:axisColor rgb="FF000000"/>
            </x14:dataBar>
          </x14:cfRule>
          <xm:sqref>G19</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G5:G10</xm:sqref>
        </x14:conditionalFormatting>
        <x14:conditionalFormatting xmlns:xm="http://schemas.microsoft.com/office/excel/2006/main">
          <x14:cfRule type="dataBar" id="{3918E70C-3173-4039-AD44-709CFC8C9A47}">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iconSet" priority="31"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2" id="{B2A24A18-72E5-412E-8D4A-DAEF6B747367}">
            <x14:iconSet iconSet="3Symbols2" custom="1">
              <x14:cfvo type="percent">
                <xm:f>0</xm:f>
              </x14:cfvo>
              <x14:cfvo type="num">
                <xm:f>0</xm:f>
              </x14:cfvo>
              <x14:cfvo type="num">
                <xm:f>1</xm:f>
              </x14:cfvo>
              <x14:cfIcon iconSet="NoIcons" iconId="0"/>
              <x14:cfIcon iconSet="3Flags" iconId="0"/>
              <x14:cfIcon iconSet="3Symbols2" iconId="2"/>
            </x14:iconSet>
          </x14:cfRule>
          <xm:sqref>H11</xm:sqref>
        </x14:conditionalFormatting>
        <x14:conditionalFormatting xmlns:xm="http://schemas.microsoft.com/office/excel/2006/main">
          <x14:cfRule type="iconSet" priority="15" id="{D2BF6966-E5EA-4F26-9546-37BCF2812C01}">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iconSet" priority="17" id="{871B4C7E-A1FA-44B3-B07E-DFB80D08F68A}">
            <x14:iconSet iconSet="3Symbols2" custom="1">
              <x14:cfvo type="percent">
                <xm:f>0</xm:f>
              </x14:cfvo>
              <x14:cfvo type="num">
                <xm:f>0</xm:f>
              </x14:cfvo>
              <x14:cfvo type="num">
                <xm:f>1</xm:f>
              </x14:cfvo>
              <x14:cfIcon iconSet="NoIcons" iconId="0"/>
              <x14:cfIcon iconSet="3Flags" iconId="0"/>
              <x14:cfIcon iconSet="3Symbols2" iconId="2"/>
            </x14:iconSet>
          </x14:cfRule>
          <xm:sqref>H17:H18 H13:H15</xm:sqref>
        </x14:conditionalFormatting>
        <x14:conditionalFormatting xmlns:xm="http://schemas.microsoft.com/office/excel/2006/main">
          <x14:cfRule type="iconSet" priority="10" id="{D72BE679-C7FA-48D5-9F0E-CABB39EFAD44}">
            <x14:iconSet iconSet="3Symbols2" custom="1">
              <x14:cfvo type="percent">
                <xm:f>0</xm:f>
              </x14:cfvo>
              <x14:cfvo type="num">
                <xm:f>0</xm:f>
              </x14:cfvo>
              <x14:cfvo type="num">
                <xm:f>1</xm:f>
              </x14:cfvo>
              <x14:cfIcon iconSet="NoIcons" iconId="0"/>
              <x14:cfIcon iconSet="3Flags" iconId="0"/>
              <x14:cfIcon iconSet="3Symbols2" iconId="2"/>
            </x14:iconSet>
          </x14:cfRule>
          <xm:sqref>H19</xm:sqref>
        </x14:conditionalFormatting>
        <x14:conditionalFormatting xmlns:xm="http://schemas.microsoft.com/office/excel/2006/main">
          <x14:cfRule type="iconSet" priority="889"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H5:H10</xm:sqref>
        </x14:conditionalFormatting>
        <x14:conditionalFormatting xmlns:xm="http://schemas.microsoft.com/office/excel/2006/main">
          <x14:cfRule type="iconSet" priority="5" id="{A17FF5FE-0629-4480-98B6-1B3F47F1D49B}">
            <x14:iconSet iconSet="3Symbols2" custom="1">
              <x14:cfvo type="percent">
                <xm:f>0</xm:f>
              </x14:cfvo>
              <x14:cfvo type="num">
                <xm:f>0</xm:f>
              </x14:cfvo>
              <x14:cfvo type="num">
                <xm:f>1</xm:f>
              </x14:cfvo>
              <x14:cfIcon iconSet="NoIcons" iconId="0"/>
              <x14:cfIcon iconSet="3Flags" iconId="0"/>
              <x14:cfIcon iconSet="3Symbols2"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24</v>
      </c>
    </row>
    <row r="2" spans="1:9" ht="84" customHeight="1">
      <c r="B2" s="61" t="s">
        <v>27</v>
      </c>
      <c r="C2" s="61"/>
      <c r="D2" s="61"/>
      <c r="E2" s="61"/>
      <c r="F2" s="61"/>
      <c r="G2" s="61"/>
      <c r="H2" s="61"/>
      <c r="I2" s="61"/>
    </row>
    <row r="3" spans="1:9" ht="30" customHeight="1">
      <c r="B3" s="8" t="s">
        <v>0</v>
      </c>
      <c r="C3" t="s">
        <v>1</v>
      </c>
      <c r="D3" t="s">
        <v>2</v>
      </c>
      <c r="E3" t="s">
        <v>4</v>
      </c>
      <c r="F3" t="s">
        <v>5</v>
      </c>
      <c r="G3" t="s">
        <v>3</v>
      </c>
      <c r="H3" t="s">
        <v>11</v>
      </c>
      <c r="I3" t="s">
        <v>9</v>
      </c>
    </row>
    <row r="4" spans="1:9">
      <c r="A4" s="29"/>
      <c r="B4" s="8" t="s">
        <v>28</v>
      </c>
      <c r="C4" t="s">
        <v>7</v>
      </c>
      <c r="D4" s="12" t="s">
        <v>23</v>
      </c>
      <c r="E4" s="1">
        <v>43101</v>
      </c>
      <c r="F4" s="1">
        <v>43465</v>
      </c>
      <c r="G4" s="3">
        <v>0.25</v>
      </c>
      <c r="H4" s="4">
        <f ca="1">IF(AND(ToDoList3[[#This Row],[Status ]]="Complete",ToDoList3[[#This Row],[% Complete]]=1),1,IF(ISBLANK(ToDoList3[[#This Row],[Due Date ]]),-1,IF(AND(ToDoList3[[#This Row],[Status ]]&lt;&gt;"Complete",TODAY()&gt;ToDoList3[[#This Row],[Due Date ]]),0,-1)))</f>
        <v>-1</v>
      </c>
      <c r="I4" t="s">
        <v>35</v>
      </c>
    </row>
    <row r="5" spans="1:9" ht="75">
      <c r="A5" s="29"/>
      <c r="B5" s="9" t="s">
        <v>17</v>
      </c>
      <c r="C5" t="s">
        <v>6</v>
      </c>
      <c r="D5" s="12" t="s">
        <v>23</v>
      </c>
      <c r="E5" s="1">
        <v>43101</v>
      </c>
      <c r="F5" s="1">
        <v>43465</v>
      </c>
      <c r="G5" s="3">
        <v>0.25</v>
      </c>
      <c r="H5" s="4">
        <f ca="1">IF(AND(ToDoList3[[#This Row],[Status ]]="Complete",ToDoList3[[#This Row],[% Complete]]=1),1,IF(ISBLANK(ToDoList3[[#This Row],[Due Date ]]),-1,IF(AND(ToDoList3[[#This Row],[Status ]]&lt;&gt;"Complete",TODAY()&gt;ToDoList3[[#This Row],[Due Date ]]),0,-1)))</f>
        <v>-1</v>
      </c>
      <c r="I5" t="s">
        <v>37</v>
      </c>
    </row>
    <row r="6" spans="1:9" ht="91.5" customHeight="1">
      <c r="A6" s="29"/>
      <c r="B6" s="9" t="s">
        <v>16</v>
      </c>
      <c r="C6" t="s">
        <v>6</v>
      </c>
      <c r="D6" s="12" t="s">
        <v>23</v>
      </c>
      <c r="E6" s="1">
        <v>43101</v>
      </c>
      <c r="F6" s="1">
        <v>43465</v>
      </c>
      <c r="G6" s="3">
        <v>0.25</v>
      </c>
      <c r="H6" s="4">
        <f ca="1">IF(AND(ToDoList3[[#This Row],[Status ]]="Complete",ToDoList3[[#This Row],[% Complete]]=1),1,IF(ISBLANK(ToDoList3[[#This Row],[Due Date ]]),-1,IF(AND(ToDoList3[[#This Row],[Status ]]&lt;&gt;"Complete",TODAY()&gt;ToDoList3[[#This Row],[Due Date ]]),0,-1)))</f>
        <v>-1</v>
      </c>
      <c r="I6" t="s">
        <v>36</v>
      </c>
    </row>
    <row r="7" spans="1:9" ht="30" customHeight="1">
      <c r="A7" s="29"/>
      <c r="B7" s="9" t="s">
        <v>38</v>
      </c>
      <c r="C7" t="s">
        <v>8</v>
      </c>
      <c r="D7" s="12" t="s">
        <v>23</v>
      </c>
      <c r="E7" s="1">
        <v>43101</v>
      </c>
      <c r="F7" s="1">
        <v>43465</v>
      </c>
      <c r="G7" s="3">
        <v>0.5</v>
      </c>
      <c r="H7" s="4">
        <f ca="1">IF(AND(ToDoList3[[#This Row],[Status ]]="Complete",ToDoList3[[#This Row],[% Complete]]=1),1,IF(ISBLANK(ToDoList3[[#This Row],[Due Date ]]),-1,IF(AND(ToDoList3[[#This Row],[Status ]]&lt;&gt;"Complete",TODAY()&gt;ToDoList3[[#This Row],[Due Date ]]),0,-1)))</f>
        <v>-1</v>
      </c>
      <c r="I7" t="s">
        <v>39</v>
      </c>
    </row>
    <row r="8" spans="1:9" ht="30" customHeight="1">
      <c r="A8" s="29"/>
      <c r="B8" s="28" t="s">
        <v>44</v>
      </c>
      <c r="C8" s="5" t="s">
        <v>6</v>
      </c>
      <c r="D8" s="12" t="s">
        <v>23</v>
      </c>
      <c r="E8" s="6">
        <v>43313</v>
      </c>
      <c r="F8" s="6">
        <v>43344</v>
      </c>
      <c r="G8" s="3">
        <v>0.25</v>
      </c>
      <c r="H8" s="4">
        <f ca="1">IF(AND(ToDoList3[[#This Row],[Status ]]="Complete",ToDoList3[[#This Row],[% Complete]]=1),1,IF(ISBLANK(ToDoList3[[#This Row],[Due Date ]]),-1,IF(AND(ToDoList3[[#This Row],[Status ]]&lt;&gt;"Complete",TODAY()&gt;ToDoList3[[#This Row],[Due Date ]]),0,-1)))</f>
        <v>0</v>
      </c>
      <c r="I8" s="5" t="s">
        <v>45</v>
      </c>
    </row>
    <row r="9" spans="1:9" s="21" customFormat="1" ht="30" customHeight="1" thickBot="1">
      <c r="A9" s="30"/>
      <c r="B9" s="15" t="s">
        <v>40</v>
      </c>
      <c r="C9" s="21" t="s">
        <v>8</v>
      </c>
      <c r="D9" s="22" t="s">
        <v>23</v>
      </c>
      <c r="E9" s="24">
        <v>43101</v>
      </c>
      <c r="F9" s="24">
        <v>43465</v>
      </c>
      <c r="G9" s="19">
        <v>0</v>
      </c>
      <c r="H9" s="25">
        <f ca="1">IF(AND(ToDoList3[[#This Row],[Status ]]="Complete",ToDoList3[[#This Row],[% Complete]]=1),1,IF(ISBLANK(ToDoList3[[#This Row],[Due Date ]]),-1,IF(AND(ToDoList3[[#This Row],[Status ]]&lt;&gt;"Complete",TODAY()&gt;ToDoList3[[#This Row],[Due Date ]]),0,-1)))</f>
        <v>-1</v>
      </c>
      <c r="I9" s="21" t="s">
        <v>41</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2018-09-13T13:16:00Z</dcterms:modified>
</cp:coreProperties>
</file>